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5C049318-99D6-4C31-A125-9E42E7AE5D53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U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M4" i="96"/>
  <c r="U4" i="96" s="1"/>
  <c r="X4" i="96" s="1"/>
  <c r="M4" i="96" a="1"/>
  <c r="M69" i="96" s="1"/>
  <c r="U69" i="96" s="1"/>
  <c r="G4" i="96"/>
  <c r="F4" i="96"/>
  <c r="AT3" i="96"/>
  <c r="O3" i="96"/>
  <c r="AE3" i="96" s="1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U13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AH4" i="93" s="1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U45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U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U61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U25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U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U66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U60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U54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M65" i="84"/>
  <c r="U65" i="84" s="1"/>
  <c r="M62" i="84"/>
  <c r="U62" i="84" s="1"/>
  <c r="M61" i="84"/>
  <c r="U61" i="84" s="1"/>
  <c r="M60" i="84"/>
  <c r="M59" i="84"/>
  <c r="U59" i="84" s="1"/>
  <c r="M56" i="84"/>
  <c r="U56" i="84" s="1"/>
  <c r="M55" i="84"/>
  <c r="U55" i="84" s="1"/>
  <c r="M54" i="84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U20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U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U4" i="83"/>
  <c r="X4" i="83" s="1"/>
  <c r="AH4" i="83" s="1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M19" i="83"/>
  <c r="U19" i="83" s="1"/>
  <c r="M16" i="83"/>
  <c r="U16" i="83" s="1"/>
  <c r="M15" i="83"/>
  <c r="M14" i="83"/>
  <c r="U14" i="83" s="1"/>
  <c r="M10" i="83"/>
  <c r="U10" i="83" s="1"/>
  <c r="M9" i="83"/>
  <c r="U9" i="83" s="1"/>
  <c r="M8" i="83"/>
  <c r="U8" i="83" s="1"/>
  <c r="M7" i="83"/>
  <c r="U7" i="83" s="1"/>
  <c r="M4" i="83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U87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U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U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U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U11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U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Q3" i="71"/>
  <c r="AG3" i="71" s="1"/>
  <c r="AP3" i="71" s="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Q6" i="69"/>
  <c r="G6" i="69"/>
  <c r="F6" i="69"/>
  <c r="R5" i="69"/>
  <c r="Q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U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U23" i="66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V7" i="66"/>
  <c r="G7" i="66"/>
  <c r="F7" i="66"/>
  <c r="V6" i="66"/>
  <c r="U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Q3" i="66"/>
  <c r="AG3" i="66" s="1"/>
  <c r="AP3" i="66" s="1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U23" i="64"/>
  <c r="G23" i="64"/>
  <c r="F23" i="64"/>
  <c r="G22" i="64"/>
  <c r="F22" i="64"/>
  <c r="G21" i="64"/>
  <c r="F21" i="64"/>
  <c r="G20" i="64"/>
  <c r="F20" i="64"/>
  <c r="G19" i="64"/>
  <c r="F19" i="64"/>
  <c r="G18" i="64"/>
  <c r="F18" i="64"/>
  <c r="U17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M22" i="64"/>
  <c r="U22" i="64" s="1"/>
  <c r="M20" i="64"/>
  <c r="U20" i="64" s="1"/>
  <c r="M19" i="64"/>
  <c r="U19" i="64" s="1"/>
  <c r="M17" i="64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Q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Q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U21" i="60"/>
  <c r="G21" i="60"/>
  <c r="F21" i="60"/>
  <c r="V20" i="60"/>
  <c r="G20" i="60"/>
  <c r="F20" i="60"/>
  <c r="V19" i="60"/>
  <c r="G19" i="60"/>
  <c r="F19" i="60"/>
  <c r="V18" i="60"/>
  <c r="U18" i="60"/>
  <c r="G18" i="60"/>
  <c r="F18" i="60"/>
  <c r="V17" i="60"/>
  <c r="G17" i="60"/>
  <c r="F17" i="60"/>
  <c r="V16" i="60"/>
  <c r="Q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Q3" i="59"/>
  <c r="AG3" i="59" s="1"/>
  <c r="AP3" i="59" s="1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U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U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M10" i="56"/>
  <c r="U10" i="56" s="1"/>
  <c r="M7" i="56"/>
  <c r="U7" i="56" s="1"/>
  <c r="M6" i="56"/>
  <c r="U6" i="56" s="1"/>
  <c r="M5" i="56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Q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Q3" i="53"/>
  <c r="AG3" i="53" s="1"/>
  <c r="AP3" i="53" s="1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U16" i="51"/>
  <c r="G16" i="51"/>
  <c r="F16" i="51"/>
  <c r="V15" i="51"/>
  <c r="G15" i="51"/>
  <c r="F15" i="51"/>
  <c r="V14" i="51"/>
  <c r="G14" i="51"/>
  <c r="F14" i="51"/>
  <c r="V13" i="51"/>
  <c r="U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Q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M13" i="5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Q23" i="50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U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U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M14" i="49"/>
  <c r="U14" i="49" s="1"/>
  <c r="M12" i="49"/>
  <c r="U12" i="49" s="1"/>
  <c r="M9" i="49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U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U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U73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U61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U43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U25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U19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U13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M70" i="42"/>
  <c r="U70" i="42" s="1"/>
  <c r="M67" i="42"/>
  <c r="U67" i="42" s="1"/>
  <c r="M64" i="42"/>
  <c r="U64" i="42" s="1"/>
  <c r="M61" i="42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M22" i="42"/>
  <c r="U22" i="42" s="1"/>
  <c r="M19" i="42"/>
  <c r="M16" i="42"/>
  <c r="U16" i="42" s="1"/>
  <c r="M13" i="42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U64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U46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U28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U22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U4" i="40"/>
  <c r="X4" i="40" s="1"/>
  <c r="M68" i="40"/>
  <c r="U68" i="40" s="1"/>
  <c r="M66" i="40"/>
  <c r="U66" i="40" s="1"/>
  <c r="M65" i="40"/>
  <c r="U65" i="40" s="1"/>
  <c r="M64" i="40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M26" i="40"/>
  <c r="U26" i="40" s="1"/>
  <c r="M24" i="40"/>
  <c r="U24" i="40" s="1"/>
  <c r="M23" i="40"/>
  <c r="U23" i="40" s="1"/>
  <c r="M22" i="40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U57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U48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U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U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M55" i="38"/>
  <c r="U55" i="38" s="1"/>
  <c r="M52" i="38"/>
  <c r="U52" i="38" s="1"/>
  <c r="M51" i="38"/>
  <c r="U51" i="38" s="1"/>
  <c r="M50" i="38"/>
  <c r="U50" i="38" s="1"/>
  <c r="M48" i="38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M19" i="38"/>
  <c r="U19" i="38" s="1"/>
  <c r="M16" i="38"/>
  <c r="U16" i="38" s="1"/>
  <c r="M15" i="38"/>
  <c r="U15" i="38" s="1"/>
  <c r="M14" i="38"/>
  <c r="U14" i="38" s="1"/>
  <c r="M12" i="38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U66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U54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U42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U30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U12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U89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U8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U8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U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U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U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U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U4" i="23"/>
  <c r="X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Q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Q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Z4" i="16" s="1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U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U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U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U4" i="3"/>
  <c r="X4" i="3" s="1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P10" i="22" l="1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P3" i="64" l="1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K6" i="34" l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Z5" i="95" s="1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Z5" i="6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Z5" i="5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Z5" i="40"/>
  <c r="X5" i="40"/>
  <c r="AH5" i="40" s="1"/>
  <c r="Z5" i="63"/>
  <c r="Z5" i="31"/>
  <c r="AN4" i="48"/>
  <c r="AI4" i="48"/>
  <c r="Z5" i="17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Z5" i="34" s="1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Z5" i="71" s="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0" l="1"/>
  <c r="Z5" i="81"/>
  <c r="Z5" i="84"/>
  <c r="Z5" i="48"/>
  <c r="Z5" i="76"/>
  <c r="W6" i="76" s="1"/>
  <c r="Z5" i="28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G5" i="28"/>
  <c r="AP5" i="28" s="1"/>
  <c r="W6" i="28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Z6" i="3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Z5" i="79" s="1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Z5" i="9" s="1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Z5" i="68" s="1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Z5" i="25"/>
  <c r="Y5" i="25"/>
  <c r="X5" i="25"/>
  <c r="Z5" i="44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Z5" i="72" s="1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Z5" i="80" s="1"/>
  <c r="X5" i="80"/>
  <c r="AR3" i="56"/>
  <c r="Y5" i="50"/>
  <c r="X5" i="50"/>
  <c r="AH5" i="50" s="1"/>
  <c r="AQ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Z5" i="26" s="1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Z5" i="29" s="1"/>
  <c r="Y5" i="75"/>
  <c r="Z5" i="75" s="1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Z5" i="60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Z5" i="49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78" l="1"/>
  <c r="Z5" i="85"/>
  <c r="Z5" i="50"/>
  <c r="Z5" i="86"/>
  <c r="AF5" i="86" s="1"/>
  <c r="AO5" i="86" s="1"/>
  <c r="Z5" i="56"/>
  <c r="AG5" i="56" s="1"/>
  <c r="AP5" i="56" s="1"/>
  <c r="Z5" i="13"/>
  <c r="AE5" i="13" s="1"/>
  <c r="Z5" i="69"/>
  <c r="Z5" i="67"/>
  <c r="AE5" i="86"/>
  <c r="W6" i="86"/>
  <c r="AG5" i="86"/>
  <c r="AP5" i="86" s="1"/>
  <c r="W6" i="56"/>
  <c r="W6" i="13"/>
  <c r="AG5" i="15"/>
  <c r="AP5" i="15" s="1"/>
  <c r="W6" i="15"/>
  <c r="AF5" i="15"/>
  <c r="AO5" i="15" s="1"/>
  <c r="AE5" i="15"/>
  <c r="W6" i="69"/>
  <c r="AE5" i="69"/>
  <c r="AF5" i="69"/>
  <c r="AO5" i="69" s="1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E5" i="67"/>
  <c r="W6" i="67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Z6" i="58" s="1"/>
  <c r="Y6" i="58"/>
  <c r="K7" i="7"/>
  <c r="Z6" i="70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6" i="83" s="1"/>
  <c r="Z5" i="88"/>
  <c r="AH5" i="43"/>
  <c r="AQ5" i="43" s="1"/>
  <c r="Y6" i="40"/>
  <c r="Z6" i="40" s="1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AO6" i="3" s="1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Z6" i="38" s="1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Z6" i="59"/>
  <c r="Y6" i="59"/>
  <c r="X6" i="59"/>
  <c r="AH6" i="59" s="1"/>
  <c r="AQ6" i="59" s="1"/>
  <c r="Z6" i="52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Z6" i="28" s="1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Z6" i="34" s="1"/>
  <c r="Y6" i="34"/>
  <c r="Z6" i="84"/>
  <c r="Y6" i="84"/>
  <c r="X6" i="84"/>
  <c r="AR4" i="27"/>
  <c r="Y6" i="4"/>
  <c r="Z6" i="4" s="1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Z6" i="95" s="1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Z6" i="57" l="1"/>
  <c r="AF5" i="13"/>
  <c r="AO5" i="13" s="1"/>
  <c r="AE5" i="56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E6" i="31"/>
  <c r="W7" i="31"/>
  <c r="AF6" i="31"/>
  <c r="AO6" i="31" s="1"/>
  <c r="AF6" i="81"/>
  <c r="AO6" i="81" s="1"/>
  <c r="AE6" i="81"/>
  <c r="AG6" i="81"/>
  <c r="AP6" i="81" s="1"/>
  <c r="W7" i="81"/>
  <c r="AG6" i="40"/>
  <c r="AP6" i="40" s="1"/>
  <c r="AF6" i="40"/>
  <c r="AO6" i="40" s="1"/>
  <c r="AE6" i="40"/>
  <c r="W7" i="40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Z6" i="61"/>
  <c r="Y6" i="61"/>
  <c r="X6" i="6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Z7" i="3" s="1"/>
  <c r="X7" i="3"/>
  <c r="AH7" i="3" s="1"/>
  <c r="Y6" i="25"/>
  <c r="X6" i="25"/>
  <c r="Y6" i="54"/>
  <c r="Z6" i="54" s="1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Z6" i="30" s="1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Z6" i="18" s="1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Z6" i="44" s="1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Z6" i="85" s="1"/>
  <c r="X6" i="85"/>
  <c r="X6" i="26"/>
  <c r="Y6" i="26"/>
  <c r="AN5" i="15"/>
  <c r="AI5" i="15"/>
  <c r="Y6" i="86"/>
  <c r="Z6" i="86" s="1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Z6" i="33" s="1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Z6" i="75"/>
  <c r="Y6" i="75"/>
  <c r="X6" i="75"/>
  <c r="Y6" i="67"/>
  <c r="X6" i="67"/>
  <c r="AH6" i="67" s="1"/>
  <c r="AQ6" i="67" s="1"/>
  <c r="AN5" i="26"/>
  <c r="AI5" i="26"/>
  <c r="AI5" i="69"/>
  <c r="AN5" i="69"/>
  <c r="AI5" i="13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Z6" i="74" s="1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Z6" i="14"/>
  <c r="X6" i="14"/>
  <c r="Y6" i="14"/>
  <c r="Y6" i="43"/>
  <c r="X6" i="43"/>
  <c r="Z6" i="43" s="1"/>
  <c r="AI5" i="75"/>
  <c r="AN5" i="75"/>
  <c r="AI5" i="67"/>
  <c r="AN5" i="67"/>
  <c r="Y6" i="69"/>
  <c r="X6" i="69"/>
  <c r="Y6" i="15"/>
  <c r="Z6" i="15" s="1"/>
  <c r="X6" i="15"/>
  <c r="Y6" i="13"/>
  <c r="X6" i="13"/>
  <c r="AI5" i="56" l="1"/>
  <c r="Z6" i="67"/>
  <c r="Z6" i="8"/>
  <c r="Z6" i="26"/>
  <c r="AG6" i="26" s="1"/>
  <c r="AP6" i="26" s="1"/>
  <c r="Z6" i="72"/>
  <c r="Z6" i="64"/>
  <c r="Z6" i="49"/>
  <c r="AE6" i="49" s="1"/>
  <c r="Z6" i="79"/>
  <c r="W7" i="26"/>
  <c r="AE6" i="26"/>
  <c r="AG6" i="79"/>
  <c r="AP6" i="79" s="1"/>
  <c r="AF6" i="79"/>
  <c r="AO6" i="79" s="1"/>
  <c r="AE6" i="79"/>
  <c r="W7" i="79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Z7" i="48" s="1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Z6" i="55" s="1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Z7" i="76" s="1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Z7" i="59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Z6" i="5" s="1"/>
  <c r="AI5" i="92"/>
  <c r="AN5" i="92"/>
  <c r="AR5" i="67"/>
  <c r="K8" i="12"/>
  <c r="Y6" i="35"/>
  <c r="X6" i="35"/>
  <c r="Z6" i="35" s="1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Z6" i="2" s="1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F6" i="49" l="1"/>
  <c r="AO6" i="49" s="1"/>
  <c r="AG6" i="49"/>
  <c r="AP6" i="49" s="1"/>
  <c r="Z7" i="83"/>
  <c r="W7" i="49"/>
  <c r="Z7" i="71"/>
  <c r="Z7" i="40"/>
  <c r="AG7" i="40" s="1"/>
  <c r="AP7" i="40" s="1"/>
  <c r="Z6" i="65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AE6" i="65"/>
  <c r="W7" i="65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Z7" i="43" s="1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Z7" i="44" s="1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Z7" i="79" s="1"/>
  <c r="X7" i="79"/>
  <c r="Y7" i="49"/>
  <c r="Z7" i="49" s="1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Z7" i="14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Z7" i="15" s="1"/>
  <c r="Y7" i="15"/>
  <c r="Y7" i="54"/>
  <c r="X7" i="54"/>
  <c r="AI6" i="9"/>
  <c r="AN6" i="9"/>
  <c r="AN6" i="79"/>
  <c r="AI6" i="79"/>
  <c r="AN6" i="49"/>
  <c r="AI6" i="49"/>
  <c r="Z7" i="86" l="1"/>
  <c r="AF7" i="40"/>
  <c r="AO7" i="40" s="1"/>
  <c r="Z7" i="9"/>
  <c r="AE7" i="40"/>
  <c r="Z7" i="54"/>
  <c r="AF7" i="54" s="1"/>
  <c r="AO7" i="54" s="1"/>
  <c r="Z7" i="63"/>
  <c r="AE7" i="63" s="1"/>
  <c r="Z7" i="26"/>
  <c r="W8" i="40"/>
  <c r="Z7" i="17"/>
  <c r="AE7" i="17" s="1"/>
  <c r="W8" i="54"/>
  <c r="AG7" i="54"/>
  <c r="AP7" i="54" s="1"/>
  <c r="AG7" i="63"/>
  <c r="AP7" i="63" s="1"/>
  <c r="W8" i="26"/>
  <c r="AE7" i="26"/>
  <c r="AG7" i="26"/>
  <c r="AP7" i="26" s="1"/>
  <c r="AF7" i="26"/>
  <c r="AO7" i="26" s="1"/>
  <c r="AG7" i="86"/>
  <c r="AP7" i="86" s="1"/>
  <c r="AF7" i="86"/>
  <c r="AO7" i="86" s="1"/>
  <c r="W8" i="86"/>
  <c r="AE7" i="86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Z8" i="71"/>
  <c r="Y8" i="71"/>
  <c r="X8" i="7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Z7" i="5" s="1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Z8" i="83" s="1"/>
  <c r="X7" i="55"/>
  <c r="Z7" i="55" s="1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Z7" i="69" s="1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Z7" i="50" s="1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Z7" i="35" s="1"/>
  <c r="Y7" i="2"/>
  <c r="X7" i="2"/>
  <c r="Z7" i="39" l="1"/>
  <c r="Z8" i="76"/>
  <c r="Z7" i="23"/>
  <c r="Z8" i="59"/>
  <c r="W8" i="63"/>
  <c r="AE7" i="54"/>
  <c r="AN7" i="54" s="1"/>
  <c r="AF7" i="63"/>
  <c r="AO7" i="63" s="1"/>
  <c r="Z7" i="53"/>
  <c r="Z7" i="65"/>
  <c r="AE7" i="65" s="1"/>
  <c r="Z7" i="2"/>
  <c r="Z7" i="56"/>
  <c r="Z7" i="78"/>
  <c r="Z7" i="82"/>
  <c r="Z7" i="60"/>
  <c r="AE7" i="2"/>
  <c r="W8" i="2"/>
  <c r="AG7" i="2"/>
  <c r="AP7" i="2" s="1"/>
  <c r="AF7" i="2"/>
  <c r="AO7" i="2" s="1"/>
  <c r="AG7" i="53"/>
  <c r="AP7" i="53" s="1"/>
  <c r="AF7" i="53"/>
  <c r="AO7" i="53" s="1"/>
  <c r="W8" i="53"/>
  <c r="AE7" i="53"/>
  <c r="AF7" i="50"/>
  <c r="AO7" i="50" s="1"/>
  <c r="AE7" i="50"/>
  <c r="W8" i="50"/>
  <c r="AG7" i="50"/>
  <c r="AP7" i="50" s="1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W8" i="65"/>
  <c r="AG7" i="65"/>
  <c r="AP7" i="65" s="1"/>
  <c r="AF7" i="65"/>
  <c r="AO7" i="65" s="1"/>
  <c r="AG7" i="78"/>
  <c r="AP7" i="78" s="1"/>
  <c r="W8" i="78"/>
  <c r="AE7" i="78"/>
  <c r="AF7" i="78"/>
  <c r="AO7" i="78" s="1"/>
  <c r="AG7" i="82"/>
  <c r="AP7" i="82" s="1"/>
  <c r="AF7" i="82"/>
  <c r="AO7" i="82" s="1"/>
  <c r="AE7" i="82"/>
  <c r="W8" i="82"/>
  <c r="W8" i="60"/>
  <c r="AG7" i="60"/>
  <c r="AP7" i="60" s="1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Z8" i="57" s="1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Z7" i="10" s="1"/>
  <c r="Y7" i="10"/>
  <c r="X8" i="52"/>
  <c r="Z8" i="52" s="1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Z8" i="77" s="1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Z7" i="62" s="1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Z8" i="17" s="1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Z8" i="38" s="1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Z7" i="20" s="1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Z8" i="36" s="1"/>
  <c r="X8" i="49"/>
  <c r="Y8" i="49"/>
  <c r="Y8" i="15"/>
  <c r="X8" i="15"/>
  <c r="Y8" i="64"/>
  <c r="X8" i="64"/>
  <c r="Z8" i="64" s="1"/>
  <c r="AI7" i="17"/>
  <c r="AN7" i="17"/>
  <c r="Z8" i="54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Z8" i="31" s="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Z8" i="28" s="1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Z8" i="43" s="1"/>
  <c r="X8" i="43"/>
  <c r="X7" i="19"/>
  <c r="Y7" i="19"/>
  <c r="Y8" i="44"/>
  <c r="X8" i="44"/>
  <c r="K11" i="67"/>
  <c r="X7" i="32"/>
  <c r="Y7" i="32"/>
  <c r="Y7" i="6"/>
  <c r="X7" i="6"/>
  <c r="K11" i="3"/>
  <c r="Z8" i="34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AI7" i="54" l="1"/>
  <c r="Z7" i="90"/>
  <c r="Z8" i="86"/>
  <c r="Z8" i="44"/>
  <c r="Z8" i="79"/>
  <c r="Z7" i="6"/>
  <c r="Z8" i="66"/>
  <c r="Z7" i="32"/>
  <c r="Z7" i="19"/>
  <c r="Z8" i="26"/>
  <c r="AG8" i="26" s="1"/>
  <c r="AP8" i="26" s="1"/>
  <c r="Z8" i="42"/>
  <c r="Z8" i="15"/>
  <c r="Z8" i="61"/>
  <c r="Z7" i="7"/>
  <c r="Z8" i="84"/>
  <c r="AG7" i="32"/>
  <c r="AP7" i="32" s="1"/>
  <c r="AF7" i="32"/>
  <c r="AO7" i="32" s="1"/>
  <c r="W8" i="32"/>
  <c r="AE7" i="32"/>
  <c r="W8" i="19"/>
  <c r="AG7" i="19"/>
  <c r="AP7" i="19" s="1"/>
  <c r="AF7" i="19"/>
  <c r="AO7" i="19" s="1"/>
  <c r="AE7" i="19"/>
  <c r="AE8" i="26"/>
  <c r="W9" i="26"/>
  <c r="W8" i="7"/>
  <c r="AG7" i="7"/>
  <c r="AP7" i="7" s="1"/>
  <c r="AF7" i="7"/>
  <c r="AO7" i="7" s="1"/>
  <c r="AE7" i="7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G8" i="86"/>
  <c r="AP8" i="86" s="1"/>
  <c r="AF8" i="86"/>
  <c r="AO8" i="86" s="1"/>
  <c r="W9" i="86"/>
  <c r="AE8" i="86"/>
  <c r="AG8" i="31"/>
  <c r="AP8" i="31" s="1"/>
  <c r="AF8" i="31"/>
  <c r="AO8" i="31" s="1"/>
  <c r="AE8" i="31"/>
  <c r="W9" i="31"/>
  <c r="AG8" i="61"/>
  <c r="AP8" i="61" s="1"/>
  <c r="W9" i="6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Z8" i="55" s="1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Z8" i="78"/>
  <c r="X8" i="78"/>
  <c r="Y8" i="78"/>
  <c r="X8" i="65"/>
  <c r="Y8" i="65"/>
  <c r="Z8" i="65" s="1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Z8" i="80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Z8" i="45"/>
  <c r="X8" i="45"/>
  <c r="Y8" i="45"/>
  <c r="K12" i="60"/>
  <c r="Z7" i="88"/>
  <c r="Z8" i="49"/>
  <c r="X8" i="37"/>
  <c r="Z8" i="37" s="1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Z8" i="47" s="1"/>
  <c r="Y8" i="47"/>
  <c r="AH8" i="86"/>
  <c r="AQ8" i="86" s="1"/>
  <c r="AR7" i="49"/>
  <c r="Y9" i="71"/>
  <c r="Z9" i="71" s="1"/>
  <c r="X9" i="71"/>
  <c r="K13" i="7"/>
  <c r="K12" i="72"/>
  <c r="K12" i="71"/>
  <c r="AH8" i="84"/>
  <c r="AQ8" i="84" s="1"/>
  <c r="X8" i="93"/>
  <c r="Y8" i="93"/>
  <c r="AI7" i="35"/>
  <c r="AN7" i="35"/>
  <c r="Y9" i="48"/>
  <c r="X9" i="48"/>
  <c r="Z9" i="48" s="1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Z8" i="35"/>
  <c r="X8" i="35"/>
  <c r="Y8" i="35"/>
  <c r="AI8" i="59"/>
  <c r="AN8" i="59"/>
  <c r="X8" i="73"/>
  <c r="Y8" i="73"/>
  <c r="X8" i="39"/>
  <c r="Y8" i="39"/>
  <c r="Z8" i="39" s="1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Z8" i="75" s="1"/>
  <c r="Y8" i="75"/>
  <c r="Y9" i="40"/>
  <c r="Z9" i="40" s="1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Z9" i="76"/>
  <c r="X9" i="76"/>
  <c r="AN7" i="65"/>
  <c r="AI7" i="65"/>
  <c r="AI7" i="46"/>
  <c r="AN7" i="46"/>
  <c r="Z8" i="56"/>
  <c r="Y8" i="56"/>
  <c r="X8" i="56"/>
  <c r="Y8" i="53"/>
  <c r="X8" i="53"/>
  <c r="AI7" i="2"/>
  <c r="AN7" i="2"/>
  <c r="Z8" i="50" l="1"/>
  <c r="Z8" i="73"/>
  <c r="Z8" i="60"/>
  <c r="Z8" i="21"/>
  <c r="W9" i="21" s="1"/>
  <c r="Z8" i="2"/>
  <c r="AF8" i="2" s="1"/>
  <c r="AO8" i="2" s="1"/>
  <c r="Z8" i="41"/>
  <c r="AG8" i="41" s="1"/>
  <c r="AP8" i="41" s="1"/>
  <c r="Z9" i="83"/>
  <c r="AF8" i="26"/>
  <c r="AO8" i="26" s="1"/>
  <c r="Z8" i="91"/>
  <c r="AF8" i="91" s="1"/>
  <c r="AO8" i="91" s="1"/>
  <c r="Z9" i="59"/>
  <c r="AG9" i="59" s="1"/>
  <c r="AP9" i="59" s="1"/>
  <c r="W9" i="91"/>
  <c r="AG8" i="91"/>
  <c r="AP8" i="91" s="1"/>
  <c r="W9" i="72"/>
  <c r="AF8" i="72"/>
  <c r="AO8" i="72" s="1"/>
  <c r="AE8" i="72"/>
  <c r="AG8" i="72"/>
  <c r="AP8" i="72" s="1"/>
  <c r="AE8" i="21"/>
  <c r="AG8" i="21"/>
  <c r="AP8" i="21" s="1"/>
  <c r="AG8" i="2"/>
  <c r="AP8" i="2" s="1"/>
  <c r="W9" i="2"/>
  <c r="AF8" i="41"/>
  <c r="AO8" i="41" s="1"/>
  <c r="AE8" i="41"/>
  <c r="W9" i="41"/>
  <c r="W10" i="83"/>
  <c r="AE9" i="83"/>
  <c r="AG9" i="83"/>
  <c r="AP9" i="83" s="1"/>
  <c r="AF9" i="83"/>
  <c r="AO9" i="83" s="1"/>
  <c r="AG8" i="33"/>
  <c r="AP8" i="33" s="1"/>
  <c r="AF8" i="33"/>
  <c r="AO8" i="33" s="1"/>
  <c r="AE8" i="33"/>
  <c r="W9" i="33"/>
  <c r="AE8" i="60"/>
  <c r="W9" i="60"/>
  <c r="AF8" i="60"/>
  <c r="AO8" i="60" s="1"/>
  <c r="AG8" i="60"/>
  <c r="AP8" i="60" s="1"/>
  <c r="W10" i="59"/>
  <c r="AE9" i="59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Z8" i="68" s="1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Z8" i="22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Z9" i="26" s="1"/>
  <c r="AR7" i="18"/>
  <c r="Z9" i="9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Z9" i="63" s="1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Z9" i="28" s="1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Z8" i="25" s="1"/>
  <c r="Y9" i="57"/>
  <c r="X9" i="57"/>
  <c r="Y9" i="77"/>
  <c r="X9" i="77"/>
  <c r="Z9" i="77" s="1"/>
  <c r="AN8" i="66"/>
  <c r="AI8" i="66"/>
  <c r="Y9" i="44"/>
  <c r="X9" i="44"/>
  <c r="Z9" i="44" s="1"/>
  <c r="AI8" i="17"/>
  <c r="AN8" i="17"/>
  <c r="Y9" i="61"/>
  <c r="X9" i="61"/>
  <c r="Z9" i="61" s="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Z9" i="15" s="1"/>
  <c r="X9" i="15"/>
  <c r="Y9" i="79"/>
  <c r="X9" i="79"/>
  <c r="AI8" i="86"/>
  <c r="AN8" i="86"/>
  <c r="AI7" i="90"/>
  <c r="AN7" i="90"/>
  <c r="AN8" i="43"/>
  <c r="AI8" i="43"/>
  <c r="Z8" i="32" l="1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Z9" i="84"/>
  <c r="AG8" i="68"/>
  <c r="AP8" i="68" s="1"/>
  <c r="W9" i="68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G8" i="1"/>
  <c r="AP8" i="1" s="1"/>
  <c r="W9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43"/>
  <c r="AO9" i="43" s="1"/>
  <c r="W10" i="43"/>
  <c r="AG9" i="43"/>
  <c r="AP9" i="43" s="1"/>
  <c r="AE9" i="43"/>
  <c r="AG9" i="30"/>
  <c r="AP9" i="30" s="1"/>
  <c r="AF9" i="30"/>
  <c r="AO9" i="30" s="1"/>
  <c r="AE9" i="30"/>
  <c r="W10" i="30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Z9" i="56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Z10" i="76" s="1"/>
  <c r="AN8" i="65"/>
  <c r="AI8" i="65"/>
  <c r="Z9" i="50"/>
  <c r="Y9" i="50"/>
  <c r="X9" i="50"/>
  <c r="AN9" i="59"/>
  <c r="Y9" i="60"/>
  <c r="Z9" i="60" s="1"/>
  <c r="X9" i="60"/>
  <c r="Y9" i="21"/>
  <c r="X9" i="21"/>
  <c r="Z9" i="21" s="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Z10" i="71" s="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Z9" i="41" s="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Z9" i="74" s="1"/>
  <c r="Y9" i="47"/>
  <c r="X9" i="47"/>
  <c r="Z9" i="47" s="1"/>
  <c r="Y9" i="65"/>
  <c r="X9" i="65"/>
  <c r="Z9" i="65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Z9" i="82" s="1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Z9" i="45" s="1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Z8" i="88" s="1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AI9" i="59" l="1"/>
  <c r="AI8" i="21"/>
  <c r="Z9" i="72"/>
  <c r="Z9" i="80"/>
  <c r="Z9" i="33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R9" i="59"/>
  <c r="AN8" i="53"/>
  <c r="AI8" i="53"/>
  <c r="Y9" i="93"/>
  <c r="Z9" i="93" s="1"/>
  <c r="X9" i="93"/>
  <c r="Y10" i="9"/>
  <c r="X10" i="9"/>
  <c r="Z10" i="9" s="1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Z9" i="32"/>
  <c r="Y9" i="32"/>
  <c r="X9" i="32"/>
  <c r="Y10" i="26"/>
  <c r="X10" i="26"/>
  <c r="Z10" i="26" s="1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Z9" i="18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Z10" i="86" s="1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Z10" i="77" s="1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Z10" i="52" s="1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Z9" i="53" s="1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Z10" i="84" s="1"/>
  <c r="AN9" i="30"/>
  <c r="AI9" i="30"/>
  <c r="X10" i="43"/>
  <c r="Z10" i="43" s="1"/>
  <c r="Y10" i="43"/>
  <c r="AN9" i="95"/>
  <c r="AI9" i="95"/>
  <c r="AI9" i="15"/>
  <c r="AN9" i="15"/>
  <c r="Z9" i="1" l="1"/>
  <c r="Z10" i="44"/>
  <c r="Z9" i="22"/>
  <c r="AG9" i="1"/>
  <c r="AP9" i="1" s="1"/>
  <c r="AF9" i="1"/>
  <c r="AO9" i="1" s="1"/>
  <c r="W10" i="1"/>
  <c r="AE9" i="1"/>
  <c r="AG10" i="84"/>
  <c r="AP10" i="84" s="1"/>
  <c r="AF10" i="84"/>
  <c r="AO10" i="84" s="1"/>
  <c r="AE10" i="84"/>
  <c r="W11" i="84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W11" i="44"/>
  <c r="AE10" i="44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Z10" i="81" s="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Z10" i="42" s="1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Z10" i="80"/>
  <c r="Y10" i="80"/>
  <c r="X10" i="80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Z10" i="74" s="1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Z10" i="47" s="1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Z9" i="90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Z10" i="58" s="1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9" i="62" l="1"/>
  <c r="Z9" i="29"/>
  <c r="Z11" i="76"/>
  <c r="Z10" i="33"/>
  <c r="AE10" i="33" s="1"/>
  <c r="Z10" i="72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E9" i="29"/>
  <c r="W10" i="29"/>
  <c r="AG10" i="33"/>
  <c r="AP10" i="33" s="1"/>
  <c r="AF10" i="33"/>
  <c r="AO10" i="33" s="1"/>
  <c r="AG10" i="72"/>
  <c r="AP10" i="72" s="1"/>
  <c r="AE10" i="72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Z10" i="39" s="1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Z10" i="32" s="1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Z10" i="8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Z11" i="86" s="1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Z11" i="59" s="1"/>
  <c r="Y11" i="59"/>
  <c r="K18" i="15"/>
  <c r="Z10" i="19"/>
  <c r="Y10" i="19"/>
  <c r="X10" i="19"/>
  <c r="Z11" i="66"/>
  <c r="X11" i="66"/>
  <c r="Y11" i="66"/>
  <c r="AI10" i="28"/>
  <c r="AN10" i="28"/>
  <c r="X11" i="84"/>
  <c r="Y11" i="84"/>
  <c r="Y10" i="1"/>
  <c r="Z10" i="1" s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Z9" i="51" s="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Z10" i="93" s="1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Z10" i="37" l="1"/>
  <c r="Z10" i="46"/>
  <c r="W12" i="71"/>
  <c r="W11" i="33"/>
  <c r="Z11" i="26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W11" i="46"/>
  <c r="AG10" i="46"/>
  <c r="AP10" i="46" s="1"/>
  <c r="AE10" i="37"/>
  <c r="W11" i="37"/>
  <c r="AF10" i="37"/>
  <c r="AO10" i="37" s="1"/>
  <c r="AG10" i="37"/>
  <c r="AP10" i="37" s="1"/>
  <c r="AG11" i="26"/>
  <c r="AP11" i="26" s="1"/>
  <c r="AF11" i="26"/>
  <c r="AO11" i="26" s="1"/>
  <c r="AE11" i="26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Z11" i="47" s="1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Z11" i="70" s="1"/>
  <c r="X11" i="45"/>
  <c r="Y11" i="45"/>
  <c r="AN10" i="55"/>
  <c r="AI10" i="55"/>
  <c r="Y11" i="81"/>
  <c r="X11" i="81"/>
  <c r="Z11" i="81" s="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Z10" i="12" s="1"/>
  <c r="X10" i="12"/>
  <c r="K19" i="57"/>
  <c r="AG10" i="60"/>
  <c r="AP10" i="60" s="1"/>
  <c r="AE10" i="60"/>
  <c r="W11" i="60"/>
  <c r="AF10" i="60"/>
  <c r="AO10" i="60" s="1"/>
  <c r="X10" i="23"/>
  <c r="Y10" i="23"/>
  <c r="Z10" i="23" s="1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Z12" i="71" s="1"/>
  <c r="Y12" i="71"/>
  <c r="Y11" i="33"/>
  <c r="X11" i="33"/>
  <c r="Z11" i="33" s="1"/>
  <c r="Y10" i="29"/>
  <c r="X10" i="29"/>
  <c r="Z10" i="29" s="1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Z11" i="65" s="1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Z11" i="96" s="1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Z10" i="88" s="1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Z11" i="21"/>
  <c r="Y11" i="21"/>
  <c r="X11" i="2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Z11" i="58"/>
  <c r="X11" i="58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Z12" i="76" s="1"/>
  <c r="AI10" i="85"/>
  <c r="AN10" i="85"/>
  <c r="AN10" i="70"/>
  <c r="AI10" i="70"/>
  <c r="X11" i="17"/>
  <c r="Z11" i="17" s="1"/>
  <c r="Y11" i="17"/>
  <c r="Y11" i="72"/>
  <c r="X11" i="72"/>
  <c r="X11" i="69"/>
  <c r="Z11" i="69" s="1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Z11" i="74" s="1"/>
  <c r="Y11" i="74"/>
  <c r="AN11" i="71"/>
  <c r="AI11" i="71"/>
  <c r="AI10" i="72"/>
  <c r="AN10" i="72"/>
  <c r="AI10" i="81"/>
  <c r="AN10" i="81"/>
  <c r="Z11" i="54" l="1"/>
  <c r="Z11" i="85"/>
  <c r="Z11" i="55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W12" i="54"/>
  <c r="AF11" i="54"/>
  <c r="AO11" i="54" s="1"/>
  <c r="AE11" i="54"/>
  <c r="AG11" i="54"/>
  <c r="AP11" i="54" s="1"/>
  <c r="AG11" i="85"/>
  <c r="AP11" i="85" s="1"/>
  <c r="AF11" i="85"/>
  <c r="AO11" i="85" s="1"/>
  <c r="AE11" i="85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Z11" i="36" s="1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Z11" i="5" s="1"/>
  <c r="X11" i="5"/>
  <c r="K22" i="49"/>
  <c r="Y11" i="91"/>
  <c r="X11" i="91"/>
  <c r="AR10" i="80"/>
  <c r="Z11" i="6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Z12" i="26" s="1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Z11" i="24" s="1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Z11" i="56" s="1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Z12" i="3" s="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Z11" i="39" s="1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Z11" i="1" s="1"/>
  <c r="X11" i="1"/>
  <c r="Y11" i="73"/>
  <c r="X11" i="73"/>
  <c r="Z11" i="73" s="1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Z11" i="4" s="1"/>
  <c r="X11" i="4"/>
  <c r="AI10" i="73"/>
  <c r="AN10" i="73"/>
  <c r="Z11" i="93" l="1"/>
  <c r="Z11" i="53"/>
  <c r="Z12" i="86"/>
  <c r="Z11" i="8"/>
  <c r="Z11" i="91"/>
  <c r="Z11" i="50"/>
  <c r="AF11" i="50" s="1"/>
  <c r="AO11" i="50" s="1"/>
  <c r="Z11" i="75"/>
  <c r="Z12" i="44"/>
  <c r="Z11" i="16"/>
  <c r="Z10" i="51"/>
  <c r="AG10" i="51" s="1"/>
  <c r="AP10" i="51" s="1"/>
  <c r="AF11" i="75"/>
  <c r="AO11" i="75" s="1"/>
  <c r="AE11" i="75"/>
  <c r="W12" i="75"/>
  <c r="AG11" i="75"/>
  <c r="AP11" i="75" s="1"/>
  <c r="AG11" i="16"/>
  <c r="AP11" i="16" s="1"/>
  <c r="W12" i="16"/>
  <c r="AF11" i="16"/>
  <c r="AO11" i="16" s="1"/>
  <c r="AE11" i="16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AG11" i="8"/>
  <c r="AP11" i="8" s="1"/>
  <c r="W12" i="8"/>
  <c r="AF11" i="8"/>
  <c r="AO11" i="8" s="1"/>
  <c r="AE11" i="8"/>
  <c r="AF12" i="15"/>
  <c r="AO12" i="15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1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Z12" i="33" s="1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Z11" i="35" s="1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Z11" i="18" s="1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1" i="25" l="1"/>
  <c r="Z11" i="92"/>
  <c r="Z12" i="79"/>
  <c r="AG12" i="79" s="1"/>
  <c r="AP12" i="79" s="1"/>
  <c r="Z12" i="69"/>
  <c r="Z13" i="76"/>
  <c r="AF13" i="76" s="1"/>
  <c r="AO13" i="76" s="1"/>
  <c r="Z12" i="21"/>
  <c r="AG12" i="21" s="1"/>
  <c r="AP12" i="21" s="1"/>
  <c r="AF10" i="51"/>
  <c r="AO10" i="51" s="1"/>
  <c r="AE11" i="50"/>
  <c r="Z12" i="30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G12" i="33"/>
  <c r="AP12" i="33" s="1"/>
  <c r="AF12" i="33"/>
  <c r="AO12" i="33" s="1"/>
  <c r="AE12" i="79"/>
  <c r="W13" i="79"/>
  <c r="W13" i="54"/>
  <c r="AE12" i="54"/>
  <c r="AG12" i="54"/>
  <c r="AP12" i="54" s="1"/>
  <c r="AF12" i="54"/>
  <c r="AO12" i="54" s="1"/>
  <c r="AF12" i="21"/>
  <c r="AO12" i="21" s="1"/>
  <c r="W13" i="21"/>
  <c r="AE12" i="21"/>
  <c r="AE11" i="88"/>
  <c r="W12" i="88"/>
  <c r="AE13" i="76"/>
  <c r="W14" i="76"/>
  <c r="W13" i="47"/>
  <c r="AG12" i="47"/>
  <c r="AP12" i="47" s="1"/>
  <c r="AF12" i="47"/>
  <c r="AO12" i="47" s="1"/>
  <c r="AE12" i="47"/>
  <c r="W13" i="30"/>
  <c r="AG12" i="30"/>
  <c r="AP12" i="30" s="1"/>
  <c r="AE12" i="30"/>
  <c r="AF12" i="30"/>
  <c r="AO12" i="30" s="1"/>
  <c r="AE11" i="92"/>
  <c r="W12" i="92"/>
  <c r="AG11" i="92"/>
  <c r="AP11" i="92" s="1"/>
  <c r="AF11" i="92"/>
  <c r="AO11" i="92" s="1"/>
  <c r="W13" i="69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Z12" i="64" s="1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Z12" i="72" s="1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Z12" i="41" s="1"/>
  <c r="Y12" i="41"/>
  <c r="Y12" i="87"/>
  <c r="Z12" i="87" s="1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Z13" i="28" s="1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1" i="20"/>
  <c r="X11" i="20"/>
  <c r="Z11" i="20" s="1"/>
  <c r="Z12" i="8"/>
  <c r="Y12" i="8"/>
  <c r="X12" i="8"/>
  <c r="AN12" i="3"/>
  <c r="AI12" i="3"/>
  <c r="Y12" i="16"/>
  <c r="Z12" i="16" s="1"/>
  <c r="X12" i="16"/>
  <c r="Z12" i="39" l="1"/>
  <c r="Z12" i="73"/>
  <c r="Z11" i="90"/>
  <c r="AG13" i="76"/>
  <c r="AP13" i="76" s="1"/>
  <c r="AF11" i="88"/>
  <c r="AO11" i="88" s="1"/>
  <c r="AF12" i="79"/>
  <c r="AO12" i="79" s="1"/>
  <c r="Z13" i="83"/>
  <c r="AG12" i="73"/>
  <c r="AP12" i="73" s="1"/>
  <c r="AF12" i="73"/>
  <c r="AO12" i="73" s="1"/>
  <c r="AE12" i="73"/>
  <c r="W13" i="73"/>
  <c r="W14" i="28"/>
  <c r="AG13" i="28"/>
  <c r="AP13" i="28" s="1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W14" i="83"/>
  <c r="AG13" i="83"/>
  <c r="AP13" i="83" s="1"/>
  <c r="AE13" i="83"/>
  <c r="AF13" i="83"/>
  <c r="AO13" i="83" s="1"/>
  <c r="AF11" i="90"/>
  <c r="AO11" i="90" s="1"/>
  <c r="W12" i="90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Z13" i="65"/>
  <c r="Y13" i="65"/>
  <c r="X13" i="65"/>
  <c r="Z11" i="62"/>
  <c r="AH12" i="14"/>
  <c r="AQ12" i="14" s="1"/>
  <c r="AH11" i="94"/>
  <c r="AQ11" i="94" s="1"/>
  <c r="K22" i="60"/>
  <c r="K22" i="8"/>
  <c r="X12" i="92"/>
  <c r="Z12" i="92" s="1"/>
  <c r="Y12" i="92"/>
  <c r="Y13" i="47"/>
  <c r="Z13" i="47" s="1"/>
  <c r="X13" i="47"/>
  <c r="X12" i="88"/>
  <c r="Z12" i="88" s="1"/>
  <c r="Y12" i="88"/>
  <c r="Y13" i="21"/>
  <c r="Z13" i="21" s="1"/>
  <c r="X13" i="21"/>
  <c r="X13" i="54"/>
  <c r="Z13" i="54" s="1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Z12" i="46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Z12" i="49" s="1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Z13" i="69" s="1"/>
  <c r="Y13" i="69"/>
  <c r="AN12" i="79"/>
  <c r="AI12" i="79"/>
  <c r="X13" i="33"/>
  <c r="Y13" i="33"/>
  <c r="Z12" i="34" l="1"/>
  <c r="Z13" i="30"/>
  <c r="Z12" i="12"/>
  <c r="AE12" i="12" s="1"/>
  <c r="AG12" i="12"/>
  <c r="AP12" i="12" s="1"/>
  <c r="AF12" i="12"/>
  <c r="AO12" i="12" s="1"/>
  <c r="W13" i="12"/>
  <c r="AF12" i="34"/>
  <c r="AO12" i="34" s="1"/>
  <c r="AG12" i="34"/>
  <c r="AP12" i="34" s="1"/>
  <c r="AE12" i="34"/>
  <c r="W13" i="34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Z12" i="10" s="1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Z14" i="28" s="1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Z13" i="19" s="1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Z13" i="43" s="1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Z12" i="29" s="1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Z13" i="14" s="1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Z13" i="80" s="1"/>
  <c r="Y13" i="80"/>
  <c r="AH13" i="77"/>
  <c r="AQ13" i="77" s="1"/>
  <c r="AR11" i="35"/>
  <c r="AR13" i="76"/>
  <c r="AH12" i="34"/>
  <c r="AQ12" i="34" s="1"/>
  <c r="AN12" i="82"/>
  <c r="AI12" i="82"/>
  <c r="Y13" i="52"/>
  <c r="X13" i="52"/>
  <c r="Z13" i="52" s="1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3" i="84" l="1"/>
  <c r="Z13" i="55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W13" i="90"/>
  <c r="AF12" i="90"/>
  <c r="AO12" i="90" s="1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F13" i="55"/>
  <c r="AO13" i="55" s="1"/>
  <c r="W14" i="55"/>
  <c r="AE13" i="55"/>
  <c r="AG13" i="55"/>
  <c r="AP13" i="55" s="1"/>
  <c r="AE13" i="84"/>
  <c r="AG13" i="84"/>
  <c r="AP13" i="84" s="1"/>
  <c r="AF13" i="84"/>
  <c r="AO13" i="84" s="1"/>
  <c r="W14" i="84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Z13" i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Z13" i="31" s="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Z13" i="49" s="1"/>
  <c r="AI12" i="12"/>
  <c r="AN12" i="12"/>
  <c r="AR12" i="17"/>
  <c r="AH13" i="41"/>
  <c r="AQ13" i="41" s="1"/>
  <c r="X14" i="86"/>
  <c r="Y14" i="86"/>
  <c r="Z14" i="86" s="1"/>
  <c r="X14" i="66"/>
  <c r="Z14" i="66" s="1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Z12" i="6" s="1"/>
  <c r="Y12" i="6"/>
  <c r="AH13" i="39"/>
  <c r="AQ13" i="39" s="1"/>
  <c r="AR12" i="5"/>
  <c r="Y14" i="30"/>
  <c r="X14" i="30"/>
  <c r="Z13" i="34"/>
  <c r="X13" i="34"/>
  <c r="Y13" i="34"/>
  <c r="Y13" i="12"/>
  <c r="X13" i="12"/>
  <c r="AR11" i="78"/>
  <c r="AR12" i="53"/>
  <c r="Z14" i="48"/>
  <c r="AH13" i="36"/>
  <c r="AQ13" i="36" s="1"/>
  <c r="Z13" i="93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Z13" i="88" s="1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Z14" i="26" s="1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Z13" i="57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Z14" i="21" s="1"/>
  <c r="AH12" i="10"/>
  <c r="AQ12" i="10" s="1"/>
  <c r="Z13" i="58"/>
  <c r="AN11" i="94"/>
  <c r="AI11" i="94"/>
  <c r="Z13" i="95" l="1"/>
  <c r="Z13" i="60"/>
  <c r="AE12" i="90"/>
  <c r="AG13" i="31"/>
  <c r="AP13" i="31" s="1"/>
  <c r="AF13" i="31"/>
  <c r="AO13" i="31" s="1"/>
  <c r="AE13" i="31"/>
  <c r="W14" i="31"/>
  <c r="AG13" i="60"/>
  <c r="AP13" i="60" s="1"/>
  <c r="AF13" i="60"/>
  <c r="AO13" i="60" s="1"/>
  <c r="W14" i="60"/>
  <c r="AE13" i="60"/>
  <c r="AE14" i="86"/>
  <c r="W15" i="86"/>
  <c r="AF14" i="86"/>
  <c r="AO14" i="86" s="1"/>
  <c r="AG14" i="86"/>
  <c r="AP14" i="86" s="1"/>
  <c r="AG12" i="6"/>
  <c r="AP12" i="6" s="1"/>
  <c r="AF12" i="6"/>
  <c r="AO12" i="6" s="1"/>
  <c r="W13" i="6"/>
  <c r="AE12" i="6"/>
  <c r="AG13" i="95"/>
  <c r="AP13" i="95" s="1"/>
  <c r="AF13" i="95"/>
  <c r="AO13" i="95" s="1"/>
  <c r="W14" i="95"/>
  <c r="AE13" i="95"/>
  <c r="AF12" i="94"/>
  <c r="AO12" i="94" s="1"/>
  <c r="AG12" i="94"/>
  <c r="AP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Z13" i="22" s="1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Z14" i="73" s="1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Z14" i="43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Z14" i="85" s="1"/>
  <c r="Y14" i="85"/>
  <c r="AN12" i="13"/>
  <c r="AI12" i="13"/>
  <c r="X13" i="23"/>
  <c r="Y13" i="23"/>
  <c r="Y15" i="44"/>
  <c r="Z15" i="44" s="1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Z14" i="84" s="1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Z14" i="81" s="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Z13" i="10" s="1"/>
  <c r="X13" i="10"/>
  <c r="AR12" i="46"/>
  <c r="Z12" i="89"/>
  <c r="AI12" i="22"/>
  <c r="AN12" i="22"/>
  <c r="Y13" i="90"/>
  <c r="Z13" i="90" s="1"/>
  <c r="X13" i="90"/>
  <c r="AI13" i="43"/>
  <c r="AN13" i="43"/>
  <c r="Z13" i="35" l="1"/>
  <c r="Z14" i="87"/>
  <c r="Z14" i="96"/>
  <c r="Z14" i="55"/>
  <c r="AE14" i="55" s="1"/>
  <c r="Z13" i="37"/>
  <c r="Z15" i="76"/>
  <c r="W16" i="76" s="1"/>
  <c r="Z13" i="51"/>
  <c r="Z14" i="9"/>
  <c r="Z13" i="13"/>
  <c r="Z12" i="27"/>
  <c r="AE12" i="27" s="1"/>
  <c r="AG14" i="84"/>
  <c r="AP14" i="84" s="1"/>
  <c r="AF14" i="84"/>
  <c r="AO14" i="84" s="1"/>
  <c r="W15" i="84"/>
  <c r="AE14" i="84"/>
  <c r="W14" i="90"/>
  <c r="AG13" i="90"/>
  <c r="AP13" i="90" s="1"/>
  <c r="AF13" i="90"/>
  <c r="AO13" i="90" s="1"/>
  <c r="AE13" i="90"/>
  <c r="W14" i="35"/>
  <c r="AG13" i="35"/>
  <c r="AP13" i="35" s="1"/>
  <c r="AF13" i="35"/>
  <c r="AO13" i="35" s="1"/>
  <c r="AE13" i="35"/>
  <c r="AF14" i="55"/>
  <c r="AO14" i="55" s="1"/>
  <c r="W15" i="55"/>
  <c r="W14" i="37"/>
  <c r="AG13" i="37"/>
  <c r="AP13" i="37" s="1"/>
  <c r="AF13" i="37"/>
  <c r="AO13" i="37" s="1"/>
  <c r="AE13" i="37"/>
  <c r="AF15" i="76"/>
  <c r="AO15" i="76" s="1"/>
  <c r="AE15" i="76"/>
  <c r="AG13" i="18"/>
  <c r="AP13" i="18" s="1"/>
  <c r="AF13" i="18"/>
  <c r="AO13" i="18" s="1"/>
  <c r="W14" i="18"/>
  <c r="AE13" i="18"/>
  <c r="AG13" i="13"/>
  <c r="AP13" i="13" s="1"/>
  <c r="AF13" i="13"/>
  <c r="AO13" i="13" s="1"/>
  <c r="W14" i="13"/>
  <c r="AE13" i="13"/>
  <c r="W13" i="27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Z13" i="62" s="1"/>
  <c r="X13" i="62"/>
  <c r="AR13" i="84"/>
  <c r="AN13" i="67"/>
  <c r="AI13" i="67"/>
  <c r="AI13" i="88"/>
  <c r="AN13" i="88"/>
  <c r="AN13" i="95"/>
  <c r="AI13" i="95"/>
  <c r="Y13" i="6"/>
  <c r="Z13" i="6" s="1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Z15" i="79" s="1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Z15" i="21" s="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Z13" i="94" s="1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Z14" i="38" s="1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Z14" i="4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Z15" i="15" s="1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Z14" i="82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AG12" i="27" l="1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5" i="41"/>
  <c r="AG14" i="41"/>
  <c r="AP14" i="41" s="1"/>
  <c r="AG13" i="6"/>
  <c r="AP13" i="6" s="1"/>
  <c r="AF13" i="6"/>
  <c r="AO13" i="6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Z14" i="12" s="1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Z15" i="73" s="1"/>
  <c r="X15" i="73"/>
  <c r="AN14" i="85"/>
  <c r="AI14" i="85"/>
  <c r="AH13" i="6"/>
  <c r="AQ13" i="6" s="1"/>
  <c r="AR13" i="88"/>
  <c r="Y15" i="3"/>
  <c r="X15" i="3"/>
  <c r="AR14" i="69"/>
  <c r="AN15" i="44"/>
  <c r="AI15" i="44"/>
  <c r="Z15" i="87"/>
  <c r="Y15" i="87"/>
  <c r="X15" i="87"/>
  <c r="AI13" i="10"/>
  <c r="AN13" i="10"/>
  <c r="Y14" i="13"/>
  <c r="X14" i="13"/>
  <c r="AI13" i="37"/>
  <c r="AN13" i="37"/>
  <c r="AN14" i="55"/>
  <c r="AI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Z15" i="30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6" i="44"/>
  <c r="X16" i="44"/>
  <c r="Z16" i="44" s="1"/>
  <c r="Y15" i="42"/>
  <c r="X15" i="42"/>
  <c r="Y15" i="96"/>
  <c r="X15" i="96"/>
  <c r="Z15" i="96" s="1"/>
  <c r="Y14" i="25"/>
  <c r="X14" i="25"/>
  <c r="Z14" i="25" s="1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Z14" i="18" s="1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Z13" i="89" s="1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Z16" i="76" s="1"/>
  <c r="Y16" i="76"/>
  <c r="Z15" i="54" l="1"/>
  <c r="Z15" i="9"/>
  <c r="Z15" i="52"/>
  <c r="Z14" i="35"/>
  <c r="AE14" i="35" s="1"/>
  <c r="Z13" i="27"/>
  <c r="AG13" i="27" s="1"/>
  <c r="AP13" i="27" s="1"/>
  <c r="AE14" i="41"/>
  <c r="Z14" i="32"/>
  <c r="Z15" i="55"/>
  <c r="W15" i="35"/>
  <c r="AF14" i="35"/>
  <c r="AO14" i="35" s="1"/>
  <c r="AG14" i="35"/>
  <c r="AP14" i="35" s="1"/>
  <c r="W14" i="27"/>
  <c r="AE16" i="76"/>
  <c r="W17" i="76"/>
  <c r="AF16" i="76"/>
  <c r="AO16" i="76" s="1"/>
  <c r="AG16" i="76"/>
  <c r="AP16" i="76" s="1"/>
  <c r="AF14" i="32"/>
  <c r="AO14" i="32" s="1"/>
  <c r="AE14" i="32"/>
  <c r="W15" i="32"/>
  <c r="AG14" i="32"/>
  <c r="AP14" i="32" s="1"/>
  <c r="AF13" i="89"/>
  <c r="AO13" i="89" s="1"/>
  <c r="AG13" i="89"/>
  <c r="AP13" i="89" s="1"/>
  <c r="W14" i="89"/>
  <c r="AE13" i="89"/>
  <c r="AF15" i="55"/>
  <c r="AO15" i="55" s="1"/>
  <c r="W16" i="55"/>
  <c r="AE15" i="55"/>
  <c r="AG15" i="55"/>
  <c r="AP15" i="55" s="1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E15" i="54"/>
  <c r="AG15" i="54"/>
  <c r="AP15" i="54" s="1"/>
  <c r="AF15" i="54"/>
  <c r="AO15" i="54" s="1"/>
  <c r="AG15" i="9"/>
  <c r="AP15" i="9" s="1"/>
  <c r="AF15" i="9"/>
  <c r="AO15" i="9" s="1"/>
  <c r="W16" i="9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Z15" i="4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Z14" i="29" s="1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Z14" i="23" s="1"/>
  <c r="Y14" i="23"/>
  <c r="AH15" i="47"/>
  <c r="AQ15" i="47" s="1"/>
  <c r="AR12" i="89"/>
  <c r="Y16" i="79"/>
  <c r="X16" i="79"/>
  <c r="Z16" i="79" s="1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Z15" i="80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Z16" i="86"/>
  <c r="Y16" i="86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Z15" i="38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Z15" i="53" s="1"/>
  <c r="Z14" i="94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Z15" i="59" s="1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Z14" i="62"/>
  <c r="X14" i="62"/>
  <c r="Y14" i="62"/>
  <c r="AH15" i="30"/>
  <c r="AQ15" i="30" s="1"/>
  <c r="X16" i="15"/>
  <c r="Y16" i="15"/>
  <c r="Z16" i="15" s="1"/>
  <c r="X15" i="82"/>
  <c r="Y15" i="82"/>
  <c r="X15" i="2"/>
  <c r="Y15" i="2"/>
  <c r="Z15" i="2" s="1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Z16" i="21" s="1"/>
  <c r="Y15" i="49"/>
  <c r="X15" i="49"/>
  <c r="Z15" i="14" l="1"/>
  <c r="Z15" i="39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G15" i="14"/>
  <c r="AP15" i="14" s="1"/>
  <c r="W16" i="14"/>
  <c r="AF15" i="14"/>
  <c r="AO15" i="14" s="1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E15" i="39"/>
  <c r="W16" i="39"/>
  <c r="AF15" i="39"/>
  <c r="AO15" i="39" s="1"/>
  <c r="AG15" i="39"/>
  <c r="AP15" i="39" s="1"/>
  <c r="AF16" i="48"/>
  <c r="AO16" i="48" s="1"/>
  <c r="AE16" i="48"/>
  <c r="AG16" i="48"/>
  <c r="AP16" i="48" s="1"/>
  <c r="AF15" i="53"/>
  <c r="AO15" i="53" s="1"/>
  <c r="AE15" i="53"/>
  <c r="AG15" i="53"/>
  <c r="AP15" i="53" s="1"/>
  <c r="W16" i="53"/>
  <c r="AG16" i="21"/>
  <c r="AP16" i="21" s="1"/>
  <c r="AF16" i="21"/>
  <c r="AO16" i="21" s="1"/>
  <c r="W17" i="2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Z16" i="66" s="1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Z16" i="9" s="1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Z15" i="37"/>
  <c r="Y15" i="37"/>
  <c r="X15" i="37"/>
  <c r="AI15" i="55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Z15" i="25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Z15" i="40" s="1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Z16" i="96" s="1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6" i="87" l="1"/>
  <c r="Z15" i="91"/>
  <c r="Z15" i="88"/>
  <c r="AE15" i="88" s="1"/>
  <c r="W17" i="87"/>
  <c r="AG16" i="87"/>
  <c r="AP16" i="87" s="1"/>
  <c r="AF16" i="87"/>
  <c r="AO16" i="87" s="1"/>
  <c r="AE16" i="87"/>
  <c r="AG14" i="89"/>
  <c r="AP14" i="89" s="1"/>
  <c r="AF14" i="89"/>
  <c r="AO14" i="89" s="1"/>
  <c r="W15" i="89"/>
  <c r="AE14" i="89"/>
  <c r="AG16" i="9"/>
  <c r="AP16" i="9" s="1"/>
  <c r="AF16" i="9"/>
  <c r="AO16" i="9" s="1"/>
  <c r="W17" i="9"/>
  <c r="AE16" i="9"/>
  <c r="W16" i="88"/>
  <c r="AG15" i="88"/>
  <c r="AP15" i="88" s="1"/>
  <c r="AF15" i="88"/>
  <c r="AO15" i="88" s="1"/>
  <c r="AG15" i="91"/>
  <c r="AP15" i="91" s="1"/>
  <c r="AF15" i="91"/>
  <c r="AO15" i="91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Z15" i="13" s="1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Z15" i="10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Z16" i="42" s="1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Z17" i="71" s="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Z15" i="92" s="1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Z14" i="68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Z16" i="19" s="1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Z15" i="56" s="1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Z16" i="14"/>
  <c r="Y16" i="14"/>
  <c r="X16" i="14"/>
  <c r="Z15" i="11" l="1"/>
  <c r="Z17" i="21"/>
  <c r="Z16" i="4"/>
  <c r="Z15" i="78"/>
  <c r="AG15" i="78" s="1"/>
  <c r="AP15" i="78" s="1"/>
  <c r="Z17" i="48"/>
  <c r="Z16" i="80"/>
  <c r="AG16" i="80" s="1"/>
  <c r="AP16" i="80" s="1"/>
  <c r="Z15" i="75"/>
  <c r="AE15" i="78"/>
  <c r="W16" i="78"/>
  <c r="AG16" i="42"/>
  <c r="AP16" i="42" s="1"/>
  <c r="AF16" i="42"/>
  <c r="AO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G15" i="75"/>
  <c r="AP15" i="75" s="1"/>
  <c r="AF15" i="75"/>
  <c r="AO15" i="75" s="1"/>
  <c r="AE15" i="75"/>
  <c r="W16" i="75"/>
  <c r="AE16" i="80"/>
  <c r="W17" i="80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W18" i="21"/>
  <c r="AE17" i="21"/>
  <c r="W18" i="48"/>
  <c r="AF17" i="48"/>
  <c r="AO17" i="48" s="1"/>
  <c r="AE17" i="48"/>
  <c r="AG17" i="48"/>
  <c r="AP17" i="48" s="1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Z16" i="1" s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Z15" i="6" s="1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Z16" i="63" s="1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Z16" i="90" s="1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Z16" i="88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Z16" i="40" s="1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Z16" i="36" s="1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Z16" i="33" s="1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Z17" i="87" s="1"/>
  <c r="Z15" i="20" l="1"/>
  <c r="Z16" i="60"/>
  <c r="AF15" i="78"/>
  <c r="AO15" i="78" s="1"/>
  <c r="Z15" i="27"/>
  <c r="Z15" i="89"/>
  <c r="Z17" i="66"/>
  <c r="AG17" i="66" s="1"/>
  <c r="AP17" i="66" s="1"/>
  <c r="AE16" i="25"/>
  <c r="W17" i="25"/>
  <c r="AG16" i="25"/>
  <c r="AP16" i="25" s="1"/>
  <c r="AF16" i="25"/>
  <c r="AO16" i="25" s="1"/>
  <c r="W17" i="90"/>
  <c r="AG16" i="90"/>
  <c r="AP16" i="90" s="1"/>
  <c r="AE16" i="90"/>
  <c r="AF16" i="90"/>
  <c r="AO16" i="90" s="1"/>
  <c r="W16" i="20"/>
  <c r="AE15" i="20"/>
  <c r="AG15" i="20"/>
  <c r="AP15" i="20" s="1"/>
  <c r="AF15" i="20"/>
  <c r="AO15" i="20" s="1"/>
  <c r="AF16" i="36"/>
  <c r="AO16" i="36" s="1"/>
  <c r="W17" i="36"/>
  <c r="AG16" i="36"/>
  <c r="AP16" i="36" s="1"/>
  <c r="AE16" i="36"/>
  <c r="AE15" i="27"/>
  <c r="AG15" i="27"/>
  <c r="AP15" i="27" s="1"/>
  <c r="W16" i="27"/>
  <c r="AF15" i="27"/>
  <c r="AO15" i="27" s="1"/>
  <c r="AG16" i="60"/>
  <c r="AP16" i="60" s="1"/>
  <c r="AF16" i="60"/>
  <c r="AO16" i="60" s="1"/>
  <c r="W17" i="60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AF15" i="89"/>
  <c r="AO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W17" i="41"/>
  <c r="X16" i="32"/>
  <c r="Z16" i="32" s="1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Z16" i="18"/>
  <c r="X16" i="18"/>
  <c r="Y16" i="18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Z16" i="95" s="1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Z16" i="78" s="1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Z16" i="11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Z17" i="19" s="1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Z18" i="44" s="1"/>
  <c r="Y18" i="44"/>
  <c r="Z16" i="91"/>
  <c r="X16" i="64"/>
  <c r="Y16" i="64"/>
  <c r="Y16" i="61"/>
  <c r="X16" i="61"/>
  <c r="AI15" i="50"/>
  <c r="AN15" i="50"/>
  <c r="Z17" i="26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Z16" i="72" s="1"/>
  <c r="X16" i="72"/>
  <c r="X17" i="83"/>
  <c r="Z17" i="83" s="1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Z17" i="38" s="1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8" i="15" l="1"/>
  <c r="Z16" i="67"/>
  <c r="Z16" i="94"/>
  <c r="AE17" i="66"/>
  <c r="W18" i="66"/>
  <c r="Z18" i="21"/>
  <c r="Z17" i="85"/>
  <c r="Z16" i="61"/>
  <c r="Z17" i="52"/>
  <c r="AF17" i="66"/>
  <c r="AO17" i="66" s="1"/>
  <c r="Z17" i="80"/>
  <c r="Z16" i="22"/>
  <c r="Z16" i="13"/>
  <c r="Z18" i="86"/>
  <c r="Z16" i="57"/>
  <c r="AG16" i="67"/>
  <c r="AP16" i="67" s="1"/>
  <c r="AF16" i="67"/>
  <c r="AO16" i="67" s="1"/>
  <c r="AE16" i="67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Z17" i="33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Z17" i="65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Z18" i="79" s="1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Z17" i="41" s="1"/>
  <c r="X17" i="41"/>
  <c r="AI16" i="37"/>
  <c r="AN16" i="37"/>
  <c r="Y18" i="87"/>
  <c r="Z18" i="87" s="1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Z17" i="39" s="1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Z16" i="27" s="1"/>
  <c r="X16" i="20"/>
  <c r="Y16" i="20"/>
  <c r="Z18" i="66"/>
  <c r="Y18" i="66"/>
  <c r="X18" i="66"/>
  <c r="AF17" i="38"/>
  <c r="AO17" i="38" s="1"/>
  <c r="AG17" i="38"/>
  <c r="AP17" i="38" s="1"/>
  <c r="AE17" i="38"/>
  <c r="W18" i="38"/>
  <c r="AR15" i="95"/>
  <c r="X17" i="47"/>
  <c r="Z17" i="47" s="1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Z17" i="53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Z16" i="89" s="1"/>
  <c r="Y16" i="89"/>
  <c r="AN16" i="60"/>
  <c r="AI16" i="60"/>
  <c r="Y17" i="36"/>
  <c r="X17" i="36"/>
  <c r="Z17" i="36" s="1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Z17" i="37"/>
  <c r="Y17" i="37"/>
  <c r="X17" i="37"/>
  <c r="Y17" i="60"/>
  <c r="X17" i="60"/>
  <c r="AI16" i="90"/>
  <c r="AN16" i="90"/>
  <c r="Z17" i="88" l="1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G18" i="79"/>
  <c r="AP18" i="79" s="1"/>
  <c r="W19" i="79"/>
  <c r="AE18" i="79"/>
  <c r="AF18" i="79"/>
  <c r="AO18" i="79" s="1"/>
  <c r="AG17" i="60"/>
  <c r="AP17" i="60" s="1"/>
  <c r="AF16" i="29"/>
  <c r="AO16" i="29" s="1"/>
  <c r="AE16" i="29"/>
  <c r="W17" i="29"/>
  <c r="AE17" i="82"/>
  <c r="W18" i="82"/>
  <c r="AG17" i="82"/>
  <c r="AP17" i="82" s="1"/>
  <c r="AG18" i="28"/>
  <c r="AP18" i="28" s="1"/>
  <c r="AF17" i="77"/>
  <c r="AO17" i="77" s="1"/>
  <c r="AE17" i="77"/>
  <c r="W18" i="77"/>
  <c r="AG17" i="77"/>
  <c r="AP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7" i="25"/>
  <c r="AP17" i="25" s="1"/>
  <c r="AF17" i="25"/>
  <c r="AO17" i="25" s="1"/>
  <c r="AE17" i="25"/>
  <c r="W18" i="25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Z18" i="83" s="1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Z18" i="9" s="1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Z17" i="50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Z19" i="21" s="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Z18" i="42" s="1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Z17" i="72" s="1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Z17" i="17" s="1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Z17" i="74" s="1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Z17" i="13" s="1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AF18" i="28" l="1"/>
  <c r="AO18" i="28" s="1"/>
  <c r="AE17" i="60"/>
  <c r="AI17" i="60" s="1"/>
  <c r="Z17" i="75"/>
  <c r="AE17" i="75" s="1"/>
  <c r="AE18" i="28"/>
  <c r="W18" i="60"/>
  <c r="AE17" i="74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Z17" i="23" s="1"/>
  <c r="Z17" i="10"/>
  <c r="X17" i="10"/>
  <c r="Y17" i="10"/>
  <c r="AR17" i="52"/>
  <c r="AG17" i="72"/>
  <c r="AP17" i="72" s="1"/>
  <c r="AF17" i="72"/>
  <c r="AO17" i="72" s="1"/>
  <c r="W18" i="72"/>
  <c r="AE17" i="72"/>
  <c r="X18" i="65"/>
  <c r="Z18" i="65" s="1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Z18" i="4" s="1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Z19" i="76"/>
  <c r="Y19" i="76"/>
  <c r="X19" i="76"/>
  <c r="AH18" i="19"/>
  <c r="AQ18" i="19" s="1"/>
  <c r="AI16" i="29"/>
  <c r="AN16" i="29"/>
  <c r="AN17" i="54"/>
  <c r="AI17" i="54"/>
  <c r="AI17" i="63"/>
  <c r="AN17" i="63"/>
  <c r="X18" i="33"/>
  <c r="Z18" i="33" s="1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7" s="1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Z18" i="25" s="1"/>
  <c r="Y18" i="25"/>
  <c r="AN17" i="88"/>
  <c r="AI17" i="88"/>
  <c r="Z18" i="77"/>
  <c r="Y18" i="77"/>
  <c r="X18" i="77"/>
  <c r="AN18" i="28"/>
  <c r="AI18" i="28"/>
  <c r="AN17" i="82"/>
  <c r="AI17" i="82"/>
  <c r="AH19" i="44"/>
  <c r="AQ19" i="44" s="1"/>
  <c r="Y18" i="8"/>
  <c r="X18" i="8"/>
  <c r="Z18" i="8" s="1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Z19" i="28" s="1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Z17" i="45" s="1"/>
  <c r="AH17" i="72"/>
  <c r="AQ17" i="72" s="1"/>
  <c r="AN16" i="64"/>
  <c r="AI16" i="64"/>
  <c r="X18" i="84"/>
  <c r="Z18" i="84" s="1"/>
  <c r="Y18" i="84"/>
  <c r="AR16" i="35"/>
  <c r="AR16" i="72"/>
  <c r="Z17" i="27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Z19" i="79" s="1"/>
  <c r="AH17" i="74"/>
  <c r="AQ17" i="74" s="1"/>
  <c r="AR16" i="50"/>
  <c r="AR16" i="17"/>
  <c r="Z17" i="93"/>
  <c r="AH17" i="75"/>
  <c r="AQ17" i="75" s="1"/>
  <c r="AR17" i="19"/>
  <c r="X18" i="63"/>
  <c r="Y18" i="63"/>
  <c r="Z18" i="34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Z18" i="1" s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Z18" i="53" s="1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7" i="64" l="1"/>
  <c r="Z18" i="4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64"/>
  <c r="AO17" i="64" s="1"/>
  <c r="W18" i="64"/>
  <c r="AE17" i="64"/>
  <c r="AG17" i="64"/>
  <c r="AP17" i="64" s="1"/>
  <c r="AE18" i="41"/>
  <c r="W19" i="41"/>
  <c r="AF18" i="41"/>
  <c r="AO18" i="41" s="1"/>
  <c r="AG18" i="41"/>
  <c r="AP18" i="41" s="1"/>
  <c r="AF18" i="36"/>
  <c r="AO18" i="36" s="1"/>
  <c r="W19" i="36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F17" i="51"/>
  <c r="AO17" i="51" s="1"/>
  <c r="AE17" i="51"/>
  <c r="W18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Z20" i="86" s="1"/>
  <c r="AN19" i="21"/>
  <c r="AI19" i="21"/>
  <c r="X18" i="17"/>
  <c r="Y18" i="17"/>
  <c r="AI17" i="61"/>
  <c r="AN17" i="61"/>
  <c r="X18" i="31"/>
  <c r="Z18" i="31" s="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Z19" i="69" s="1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Z18" i="90" s="1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0" s="1"/>
  <c r="Z18" i="47"/>
  <c r="Z18" i="82"/>
  <c r="Z18" i="88"/>
  <c r="AH18" i="65"/>
  <c r="AQ18" i="65" s="1"/>
  <c r="Z18" i="39"/>
  <c r="Z18" i="13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Z16" i="7" s="1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AG18" i="70" l="1"/>
  <c r="AP18" i="70" s="1"/>
  <c r="AE18" i="70"/>
  <c r="Z19" i="43"/>
  <c r="AG19" i="43" s="1"/>
  <c r="AP19" i="43" s="1"/>
  <c r="AG19" i="96"/>
  <c r="AP19" i="96" s="1"/>
  <c r="AE18" i="36"/>
  <c r="W19" i="70"/>
  <c r="Z19" i="83"/>
  <c r="AG18" i="75"/>
  <c r="AP18" i="75" s="1"/>
  <c r="AF18" i="75"/>
  <c r="AO18" i="75" s="1"/>
  <c r="AE18" i="75"/>
  <c r="W19" i="75"/>
  <c r="AE19" i="43"/>
  <c r="AF19" i="43"/>
  <c r="AO19" i="43" s="1"/>
  <c r="AE20" i="86"/>
  <c r="W21" i="86"/>
  <c r="AF20" i="86"/>
  <c r="AO20" i="86" s="1"/>
  <c r="AG20" i="86"/>
  <c r="AP20" i="86" s="1"/>
  <c r="W20" i="83"/>
  <c r="AG19" i="83"/>
  <c r="AP19" i="83" s="1"/>
  <c r="AF19" i="83"/>
  <c r="AO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Z20" i="76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Z18" i="95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Z20" i="44" s="1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Z19" i="73" s="1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Z18" i="62" s="1"/>
  <c r="Z19" i="41"/>
  <c r="X19" i="41"/>
  <c r="Y19" i="41"/>
  <c r="AH18" i="75"/>
  <c r="AQ18" i="75" s="1"/>
  <c r="Y19" i="14"/>
  <c r="X19" i="14"/>
  <c r="Z19" i="14" s="1"/>
  <c r="Y18" i="92"/>
  <c r="X18" i="92"/>
  <c r="AH18" i="74"/>
  <c r="AQ18" i="74" s="1"/>
  <c r="AN18" i="65"/>
  <c r="AI18" i="65"/>
  <c r="AH18" i="67"/>
  <c r="AQ18" i="67" s="1"/>
  <c r="Y19" i="3"/>
  <c r="Z19" i="3" s="1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Z20" i="79" s="1"/>
  <c r="X20" i="79"/>
  <c r="Y19" i="1"/>
  <c r="X19" i="1"/>
  <c r="X19" i="38"/>
  <c r="Y19" i="38"/>
  <c r="Z18" i="59"/>
  <c r="Y19" i="19"/>
  <c r="X19" i="19"/>
  <c r="X18" i="11"/>
  <c r="Z18" i="11" s="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Z18" i="51"/>
  <c r="X18" i="51"/>
  <c r="Y18" i="51"/>
  <c r="AI19" i="96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Z18" i="91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Z18" i="93"/>
  <c r="Y18" i="93"/>
  <c r="X18" i="93"/>
  <c r="AH18" i="90"/>
  <c r="AQ18" i="90" s="1"/>
  <c r="AR17" i="18"/>
  <c r="Z20" i="21"/>
  <c r="Y19" i="37"/>
  <c r="Z19" i="37" s="1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Z19" i="70" s="1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Z18" i="56"/>
  <c r="X18" i="56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Z20" i="96" s="1"/>
  <c r="AN17" i="64"/>
  <c r="AI17" i="64"/>
  <c r="Z19" i="25" l="1"/>
  <c r="Z18" i="29"/>
  <c r="Z19" i="81"/>
  <c r="Z20" i="71"/>
  <c r="W20" i="43"/>
  <c r="Z19" i="2"/>
  <c r="W20" i="2" s="1"/>
  <c r="Z19" i="1"/>
  <c r="Z19" i="84"/>
  <c r="AF19" i="84" s="1"/>
  <c r="AO19" i="84" s="1"/>
  <c r="AG19" i="1"/>
  <c r="AP19" i="1" s="1"/>
  <c r="AF19" i="1"/>
  <c r="AO19" i="1" s="1"/>
  <c r="W20" i="1"/>
  <c r="AE19" i="1"/>
  <c r="AE19" i="84"/>
  <c r="AG19" i="84"/>
  <c r="AP19" i="84" s="1"/>
  <c r="W20" i="84"/>
  <c r="AE19" i="25"/>
  <c r="W20" i="25"/>
  <c r="AG19" i="25"/>
  <c r="AP19" i="25" s="1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AF18" i="29"/>
  <c r="AO18" i="29" s="1"/>
  <c r="AG19" i="81"/>
  <c r="AP19" i="81" s="1"/>
  <c r="W20" i="81"/>
  <c r="AF19" i="81"/>
  <c r="AO19" i="81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Z19" i="88" s="1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Z19" i="75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Z20" i="87" s="1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Z20" i="83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Z19" i="40" s="1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Z19" i="13" s="1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Z19" i="82" s="1"/>
  <c r="X19" i="82"/>
  <c r="Z19" i="85"/>
  <c r="X18" i="46"/>
  <c r="Y18" i="46"/>
  <c r="X17" i="7"/>
  <c r="Z17" i="7" s="1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18" i="12" l="1"/>
  <c r="AG19" i="2"/>
  <c r="AP19" i="2" s="1"/>
  <c r="Z19" i="63"/>
  <c r="Z18" i="89"/>
  <c r="AE19" i="2"/>
  <c r="AN19" i="2" s="1"/>
  <c r="AF19" i="2"/>
  <c r="AO19" i="2" s="1"/>
  <c r="Z19" i="55"/>
  <c r="Z19" i="22"/>
  <c r="AF19" i="22" s="1"/>
  <c r="AO19" i="22" s="1"/>
  <c r="Z20" i="43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G19" i="22"/>
  <c r="AP19" i="22" s="1"/>
  <c r="W20" i="22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G18" i="12"/>
  <c r="AP18" i="12" s="1"/>
  <c r="AF18" i="12"/>
  <c r="AO18" i="12" s="1"/>
  <c r="W19" i="12"/>
  <c r="AE18" i="12"/>
  <c r="W20" i="82"/>
  <c r="AE19" i="82"/>
  <c r="AG19" i="82"/>
  <c r="AP19" i="82" s="1"/>
  <c r="AF19" i="82"/>
  <c r="AO19" i="82" s="1"/>
  <c r="AG20" i="43"/>
  <c r="AP20" i="43" s="1"/>
  <c r="AF20" i="43"/>
  <c r="AO20" i="43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AG19" i="63"/>
  <c r="AP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Z19" i="61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Z20" i="65" s="1"/>
  <c r="X19" i="93"/>
  <c r="Y19" i="93"/>
  <c r="AR17" i="46"/>
  <c r="AN18" i="72"/>
  <c r="AI18" i="72"/>
  <c r="Z19" i="51"/>
  <c r="Y19" i="51"/>
  <c r="X19" i="51"/>
  <c r="AI19" i="58"/>
  <c r="AN19" i="58"/>
  <c r="X19" i="59"/>
  <c r="Y19" i="59"/>
  <c r="X19" i="18"/>
  <c r="Y19" i="18"/>
  <c r="Z19" i="18" s="1"/>
  <c r="Y20" i="73"/>
  <c r="Z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Z21" i="96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Z20" i="52" s="1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Z20" i="30"/>
  <c r="Y20" i="30"/>
  <c r="X20" i="30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Z19" i="50" s="1"/>
  <c r="Y19" i="50"/>
  <c r="AR19" i="87"/>
  <c r="Z19" i="1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Z19" i="24"/>
  <c r="Y19" i="24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67" l="1"/>
  <c r="Z20" i="42"/>
  <c r="Z20" i="1"/>
  <c r="Z20" i="37"/>
  <c r="Z20" i="26"/>
  <c r="AE20" i="26" s="1"/>
  <c r="AI19" i="2"/>
  <c r="AR19" i="2" s="1"/>
  <c r="Z19" i="16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19" i="78"/>
  <c r="AP19" i="78" s="1"/>
  <c r="AE19" i="78"/>
  <c r="AF19" i="78"/>
  <c r="AO19" i="78" s="1"/>
  <c r="AF21" i="44"/>
  <c r="AO21" i="44" s="1"/>
  <c r="AE21" i="44"/>
  <c r="AG21" i="44"/>
  <c r="AP21" i="44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G20" i="1"/>
  <c r="AP20" i="1" s="1"/>
  <c r="AF20" i="1"/>
  <c r="AO20" i="1" s="1"/>
  <c r="W21" i="1"/>
  <c r="AE20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Z20" i="33" s="1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Z20" i="4"/>
  <c r="Y20" i="4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Z21" i="9" s="1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Z20" i="8" s="1"/>
  <c r="Y20" i="8"/>
  <c r="X20" i="53"/>
  <c r="Z20" i="53" s="1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Z18" i="7"/>
  <c r="X18" i="7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Z21" i="87" s="1"/>
  <c r="AH19" i="78"/>
  <c r="AQ19" i="78" s="1"/>
  <c r="Y21" i="15"/>
  <c r="X21" i="15"/>
  <c r="Z21" i="15" s="1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Z19" i="32" s="1"/>
  <c r="Y19" i="32"/>
  <c r="Z19" i="23"/>
  <c r="X19" i="23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Z19" i="89" s="1"/>
  <c r="Y20" i="47"/>
  <c r="X20" i="47"/>
  <c r="Z20" i="47" s="1"/>
  <c r="X20" i="82"/>
  <c r="Y20" i="82"/>
  <c r="Z20" i="82" s="1"/>
  <c r="X20" i="31"/>
  <c r="Y20" i="31"/>
  <c r="Z20" i="31" s="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Z21" i="28" s="1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Z19" i="12" s="1"/>
  <c r="X21" i="69"/>
  <c r="Y21" i="69"/>
  <c r="Y20" i="22"/>
  <c r="X20" i="22"/>
  <c r="AI20" i="87"/>
  <c r="AN20" i="87"/>
  <c r="Z20" i="19" l="1"/>
  <c r="Z19" i="10"/>
  <c r="Z21" i="69"/>
  <c r="AE21" i="69" s="1"/>
  <c r="Z18" i="68"/>
  <c r="W21" i="26"/>
  <c r="Z19" i="92"/>
  <c r="W20" i="92" s="1"/>
  <c r="Z20" i="39"/>
  <c r="Z20" i="40"/>
  <c r="Z21" i="66"/>
  <c r="Z20" i="80"/>
  <c r="Z20" i="54"/>
  <c r="W22" i="69"/>
  <c r="AG21" i="69"/>
  <c r="AP21" i="69" s="1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G20" i="19"/>
  <c r="AP20" i="19" s="1"/>
  <c r="AF20" i="19"/>
  <c r="AO20" i="19" s="1"/>
  <c r="W21" i="19"/>
  <c r="AE20" i="19"/>
  <c r="W20" i="10"/>
  <c r="AE19" i="10"/>
  <c r="AG19" i="10"/>
  <c r="AP19" i="10" s="1"/>
  <c r="AF19" i="10"/>
  <c r="AO19" i="10" s="1"/>
  <c r="AE20" i="82"/>
  <c r="AG20" i="82"/>
  <c r="AP20" i="82" s="1"/>
  <c r="AF20" i="82"/>
  <c r="AO20" i="82" s="1"/>
  <c r="W21" i="82"/>
  <c r="AE19" i="92"/>
  <c r="W21" i="39"/>
  <c r="AG20" i="39"/>
  <c r="AP20" i="39" s="1"/>
  <c r="AF20" i="39"/>
  <c r="AO20" i="39" s="1"/>
  <c r="AE20" i="39"/>
  <c r="AF20" i="40"/>
  <c r="AO20" i="40" s="1"/>
  <c r="AE20" i="40"/>
  <c r="W21" i="40"/>
  <c r="AG20" i="40"/>
  <c r="AP20" i="40" s="1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Z20" i="61" s="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Z20" i="60" s="1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Z20" i="67" s="1"/>
  <c r="AN20" i="25"/>
  <c r="AI20" i="25"/>
  <c r="AN20" i="65"/>
  <c r="AI20" i="65"/>
  <c r="Y22" i="44"/>
  <c r="X22" i="44"/>
  <c r="Z22" i="44" s="1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Z20" i="11" s="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21" i="52" s="1"/>
  <c r="Z19" i="94"/>
  <c r="AR19" i="75"/>
  <c r="Y21" i="1"/>
  <c r="X21" i="1"/>
  <c r="Z21" i="1" s="1"/>
  <c r="Y21" i="14"/>
  <c r="X21" i="14"/>
  <c r="AN21" i="44"/>
  <c r="AI21" i="44"/>
  <c r="X20" i="78"/>
  <c r="Z20" i="78" s="1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Z20" i="51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Z21" i="36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Z20" i="16" s="1"/>
  <c r="AI20" i="81"/>
  <c r="AN20" i="81"/>
  <c r="AI19" i="45"/>
  <c r="AN19" i="45"/>
  <c r="Z20" i="90"/>
  <c r="AR19" i="4"/>
  <c r="AH21" i="69"/>
  <c r="AQ21" i="69" s="1"/>
  <c r="X19" i="46"/>
  <c r="Z19" i="46" s="1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Z21" i="37" s="1"/>
  <c r="X21" i="42"/>
  <c r="Y21" i="42"/>
  <c r="Y21" i="25"/>
  <c r="Z21" i="25" s="1"/>
  <c r="X21" i="25"/>
  <c r="X21" i="65"/>
  <c r="Y21" i="65"/>
  <c r="AI19" i="78"/>
  <c r="AN19" i="78"/>
  <c r="AI20" i="2"/>
  <c r="AN20" i="2"/>
  <c r="AG19" i="92" l="1"/>
  <c r="AP19" i="92" s="1"/>
  <c r="Z20" i="29"/>
  <c r="Z20" i="17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G20" i="29"/>
  <c r="AP20" i="29" s="1"/>
  <c r="AF20" i="29"/>
  <c r="AO20" i="29" s="1"/>
  <c r="AE20" i="29"/>
  <c r="W21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F20" i="17"/>
  <c r="AO20" i="17" s="1"/>
  <c r="AG21" i="1"/>
  <c r="AP21" i="1" s="1"/>
  <c r="AF21" i="1"/>
  <c r="AO21" i="1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Z20" i="59" s="1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Z21" i="80" s="1"/>
  <c r="X21" i="80"/>
  <c r="X22" i="66"/>
  <c r="Y22" i="66"/>
  <c r="Z22" i="66" s="1"/>
  <c r="X20" i="92"/>
  <c r="Z20" i="92" s="1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Z20" i="89" s="1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Z21" i="75" s="1"/>
  <c r="X21" i="75"/>
  <c r="AI19" i="32"/>
  <c r="AN19" i="32"/>
  <c r="X20" i="62"/>
  <c r="Y20" i="62"/>
  <c r="Y21" i="63"/>
  <c r="X21" i="63"/>
  <c r="AR20" i="26"/>
  <c r="Y21" i="84"/>
  <c r="X21" i="84"/>
  <c r="Z21" i="84" s="1"/>
  <c r="Z21" i="70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Z21" i="34" s="1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Z22" i="76" s="1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Z19" i="68" s="1"/>
  <c r="Y19" i="68"/>
  <c r="Z21" i="13"/>
  <c r="Y21" i="13"/>
  <c r="X21" i="13"/>
  <c r="Y21" i="54"/>
  <c r="X21" i="54"/>
  <c r="Z21" i="54" s="1"/>
  <c r="Z21" i="40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Z21" i="53" s="1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Z21" i="88" s="1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Z22" i="69"/>
  <c r="Y22" i="69"/>
  <c r="X22" i="69"/>
  <c r="Z21" i="77" l="1"/>
  <c r="W21" i="24"/>
  <c r="AF20" i="24"/>
  <c r="AO20" i="24" s="1"/>
  <c r="W22" i="65"/>
  <c r="AE21" i="65"/>
  <c r="AN21" i="65" s="1"/>
  <c r="AF21" i="65"/>
  <c r="AO21" i="65" s="1"/>
  <c r="Z20" i="56"/>
  <c r="Z21" i="63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E20" i="59"/>
  <c r="AG20" i="59"/>
  <c r="AP20" i="59" s="1"/>
  <c r="AG20" i="56"/>
  <c r="AP20" i="56" s="1"/>
  <c r="AF20" i="56"/>
  <c r="AO20" i="56" s="1"/>
  <c r="AE20" i="56"/>
  <c r="W21" i="56"/>
  <c r="W22" i="63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Z21" i="51" s="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Z22" i="48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Z22" i="1" s="1"/>
  <c r="AI20" i="45"/>
  <c r="AN20" i="45"/>
  <c r="X22" i="26"/>
  <c r="Y22" i="26"/>
  <c r="X23" i="96"/>
  <c r="Z23" i="96" s="1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Z20" i="35" s="1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Z21" i="45" s="1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Z21" i="16"/>
  <c r="X21" i="16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0" i="20" l="1"/>
  <c r="AI21" i="65"/>
  <c r="Z21" i="61"/>
  <c r="Z20" i="5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F21" i="11"/>
  <c r="AO21" i="11" s="1"/>
  <c r="W22" i="11"/>
  <c r="AE21" i="29"/>
  <c r="AF21" i="29"/>
  <c r="AO21" i="29" s="1"/>
  <c r="AG21" i="60"/>
  <c r="AP21" i="60" s="1"/>
  <c r="AG22" i="1"/>
  <c r="AP22" i="1" s="1"/>
  <c r="AF22" i="1"/>
  <c r="AO22" i="1" s="1"/>
  <c r="W23" i="1"/>
  <c r="AE22" i="1"/>
  <c r="AF21" i="22"/>
  <c r="AO21" i="22" s="1"/>
  <c r="W22" i="22"/>
  <c r="AE21" i="22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Z22" i="84"/>
  <c r="Y22" i="84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Z22" i="75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Z21" i="91" s="1"/>
  <c r="Y21" i="91"/>
  <c r="Y23" i="15"/>
  <c r="Z23" i="15" s="1"/>
  <c r="X23" i="15"/>
  <c r="AR19" i="20"/>
  <c r="AR21" i="52"/>
  <c r="AI20" i="95"/>
  <c r="AN20" i="95"/>
  <c r="Z22" i="42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Z21" i="64" s="1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Z22" i="13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Z22" i="73"/>
  <c r="Y22" i="73"/>
  <c r="X22" i="73"/>
  <c r="Z20" i="94"/>
  <c r="AR21" i="43"/>
  <c r="AH21" i="45"/>
  <c r="AQ21" i="45" s="1"/>
  <c r="AR19" i="49"/>
  <c r="AR19" i="5"/>
  <c r="X21" i="89"/>
  <c r="Z21" i="89" s="1"/>
  <c r="Y21" i="89"/>
  <c r="AG22" i="71"/>
  <c r="AP22" i="71" s="1"/>
  <c r="AF22" i="71"/>
  <c r="AO22" i="71" s="1"/>
  <c r="W23" i="71"/>
  <c r="AE22" i="71"/>
  <c r="AR20" i="61"/>
  <c r="X21" i="92"/>
  <c r="Y21" i="92"/>
  <c r="Z21" i="92" s="1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Z22" i="3"/>
  <c r="Y22" i="3"/>
  <c r="X22" i="3"/>
  <c r="Z21" i="12" l="1"/>
  <c r="Z22" i="63"/>
  <c r="Z22" i="88"/>
  <c r="Z22" i="82"/>
  <c r="Z22" i="80"/>
  <c r="AE21" i="60"/>
  <c r="AN21" i="60" s="1"/>
  <c r="AG21" i="29"/>
  <c r="AP21" i="29" s="1"/>
  <c r="Z23" i="21"/>
  <c r="Z23" i="69"/>
  <c r="Z22" i="31"/>
  <c r="Z22" i="30"/>
  <c r="AF22" i="30" s="1"/>
  <c r="AO22" i="30" s="1"/>
  <c r="W22" i="60"/>
  <c r="Z22" i="33"/>
  <c r="Z22" i="70"/>
  <c r="Z22" i="14"/>
  <c r="W23" i="14" s="1"/>
  <c r="AE23" i="69"/>
  <c r="AF23" i="69"/>
  <c r="AO23" i="69" s="1"/>
  <c r="AO25" i="69" s="1"/>
  <c r="AG23" i="69"/>
  <c r="AP23" i="69" s="1"/>
  <c r="AP25" i="69" s="1"/>
  <c r="AF22" i="33"/>
  <c r="AO22" i="33" s="1"/>
  <c r="AE22" i="33"/>
  <c r="AG22" i="33"/>
  <c r="AP22" i="33" s="1"/>
  <c r="W23" i="33"/>
  <c r="AG22" i="14"/>
  <c r="AP22" i="14" s="1"/>
  <c r="AF22" i="14"/>
  <c r="AO22" i="14" s="1"/>
  <c r="AE22" i="80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G23" i="21"/>
  <c r="AP23" i="21" s="1"/>
  <c r="AP25" i="21" s="1"/>
  <c r="AF23" i="21"/>
  <c r="AO23" i="21" s="1"/>
  <c r="AO25" i="21" s="1"/>
  <c r="AE23" i="21"/>
  <c r="AE22" i="30"/>
  <c r="W23" i="30"/>
  <c r="AG22" i="30"/>
  <c r="AP22" i="30" s="1"/>
  <c r="AE22" i="88"/>
  <c r="W23" i="88"/>
  <c r="AF22" i="88"/>
  <c r="AO22" i="88" s="1"/>
  <c r="AG22" i="88"/>
  <c r="AP22" i="88" s="1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F22" i="70"/>
  <c r="AO22" i="70" s="1"/>
  <c r="W23" i="70"/>
  <c r="AE22" i="70"/>
  <c r="AG22" i="70"/>
  <c r="AP22" i="70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Z21" i="27" s="1"/>
  <c r="Y21" i="27"/>
  <c r="AR20" i="95"/>
  <c r="AR21" i="30"/>
  <c r="X23" i="43"/>
  <c r="Y23" i="43"/>
  <c r="AH22" i="88"/>
  <c r="AQ22" i="88" s="1"/>
  <c r="AH22" i="81"/>
  <c r="AQ22" i="81" s="1"/>
  <c r="Y21" i="32"/>
  <c r="X21" i="32"/>
  <c r="Z21" i="32" s="1"/>
  <c r="AH21" i="74"/>
  <c r="AQ21" i="74" s="1"/>
  <c r="AH21" i="95"/>
  <c r="AQ21" i="95" s="1"/>
  <c r="AR21" i="13"/>
  <c r="AN20" i="93"/>
  <c r="AI20" i="93"/>
  <c r="X21" i="23"/>
  <c r="Z21" i="23" s="1"/>
  <c r="Y21" i="23"/>
  <c r="Y21" i="5"/>
  <c r="X21" i="5"/>
  <c r="AN21" i="90"/>
  <c r="AI21" i="90"/>
  <c r="Y22" i="60"/>
  <c r="X22" i="60"/>
  <c r="Z22" i="60" s="1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Z21" i="20" s="1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Z23" i="83" s="1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I21" i="60" l="1"/>
  <c r="Z23" i="87"/>
  <c r="Z24" i="96"/>
  <c r="Z23" i="48"/>
  <c r="AE23" i="48" s="1"/>
  <c r="AE22" i="14"/>
  <c r="AI22" i="14" s="1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E23" i="87"/>
  <c r="W24" i="87"/>
  <c r="AF23" i="87"/>
  <c r="AO23" i="87" s="1"/>
  <c r="AG23" i="87"/>
  <c r="AP23" i="87" s="1"/>
  <c r="W25" i="96"/>
  <c r="AG24" i="96"/>
  <c r="AP24" i="96" s="1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Z23" i="40" s="1"/>
  <c r="Y23" i="40"/>
  <c r="AR21" i="51"/>
  <c r="W23" i="2"/>
  <c r="AE22" i="2"/>
  <c r="AG22" i="2"/>
  <c r="AP22" i="2" s="1"/>
  <c r="AF22" i="2"/>
  <c r="AO22" i="2" s="1"/>
  <c r="X23" i="26"/>
  <c r="Z23" i="26" s="1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Z22" i="78" s="1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Z23" i="25" s="1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Z21" i="94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95" s="1"/>
  <c r="Z22" i="51"/>
  <c r="Y23" i="42"/>
  <c r="X23" i="42"/>
  <c r="Z23" i="42" s="1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Z24" i="79"/>
  <c r="X24" i="79"/>
  <c r="Y24" i="79"/>
  <c r="AH22" i="60"/>
  <c r="AQ22" i="60" s="1"/>
  <c r="AH21" i="10"/>
  <c r="AQ21" i="10" s="1"/>
  <c r="Y24" i="86"/>
  <c r="Z24" i="86" s="1"/>
  <c r="X24" i="86"/>
  <c r="Y23" i="84"/>
  <c r="X23" i="84"/>
  <c r="AH22" i="24"/>
  <c r="AQ22" i="24" s="1"/>
  <c r="X22" i="17"/>
  <c r="Y22" i="17"/>
  <c r="X21" i="7"/>
  <c r="Z21" i="7" s="1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Z23" i="37" s="1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X22" i="71"/>
  <c r="S22" i="71" s="1"/>
  <c r="AC22" i="71" s="1"/>
  <c r="AB23" i="71" s="1"/>
  <c r="AZ3" i="7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Z22" i="59" s="1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AN22" i="14" l="1"/>
  <c r="Z22" i="92"/>
  <c r="Z22" i="17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W22" i="57"/>
  <c r="AE21" i="57"/>
  <c r="AF21" i="57"/>
  <c r="AO21" i="57" s="1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W23" i="64"/>
  <c r="AF22" i="92"/>
  <c r="AO22" i="92" s="1"/>
  <c r="AG22" i="92"/>
  <c r="AP22" i="92" s="1"/>
  <c r="W23" i="92"/>
  <c r="AE22" i="92"/>
  <c r="W23" i="17"/>
  <c r="AE22" i="17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Z24" i="83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Z22" i="10" s="1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Z23" i="54" s="1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Z23" i="53" s="1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X22" i="3"/>
  <c r="S22" i="3" s="1"/>
  <c r="AC22" i="3" s="1"/>
  <c r="AB23" i="3" s="1"/>
  <c r="AZ3" i="3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Z22" i="74" s="1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Z22" i="18" s="1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Z22" i="93" s="1"/>
  <c r="Y22" i="93"/>
  <c r="AR22" i="73"/>
  <c r="AI22" i="22"/>
  <c r="AN22" i="22"/>
  <c r="X23" i="34"/>
  <c r="Y23" i="34"/>
  <c r="Z23" i="34" s="1"/>
  <c r="AI21" i="10"/>
  <c r="AN21" i="10"/>
  <c r="Y22" i="49"/>
  <c r="Z22" i="49" s="1"/>
  <c r="X22" i="49"/>
  <c r="AL23" i="69" l="1"/>
  <c r="AU23" i="69" s="1"/>
  <c r="Z23" i="38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AF23" i="38"/>
  <c r="AO23" i="38" s="1"/>
  <c r="W24" i="38"/>
  <c r="AE23" i="38"/>
  <c r="AG23" i="38"/>
  <c r="AP23" i="38" s="1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Z23" i="11" s="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X22" i="60"/>
  <c r="S22" i="60" s="1"/>
  <c r="AC22" i="60" s="1"/>
  <c r="AB23" i="60" s="1"/>
  <c r="AZ3" i="60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N23" i="3"/>
  <c r="AN25" i="3" s="1"/>
  <c r="AI23" i="3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X22" i="24"/>
  <c r="S22" i="24" s="1"/>
  <c r="AC22" i="24" s="1"/>
  <c r="AB23" i="24" s="1"/>
  <c r="AZ3" i="24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Z23" i="58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Z24" i="40" s="1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Z23" i="61" s="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59" s="1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Z22" i="35" s="1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Z23" i="72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Z22" i="46" s="1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Z24" i="37" s="1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Z22" i="7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X22" i="54"/>
  <c r="S22" i="54" s="1"/>
  <c r="AC22" i="54" s="1"/>
  <c r="AB23" i="54" s="1"/>
  <c r="AZ3" i="54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Z24" i="30" l="1"/>
  <c r="Z23" i="90"/>
  <c r="Z24" i="25"/>
  <c r="Z22" i="5"/>
  <c r="AF24" i="76"/>
  <c r="AO24" i="76" s="1"/>
  <c r="Z24" i="80"/>
  <c r="W25" i="80" s="1"/>
  <c r="AK23" i="52"/>
  <c r="AT23" i="52" s="1"/>
  <c r="Z23" i="92"/>
  <c r="Z23" i="67"/>
  <c r="Z24" i="43"/>
  <c r="Z23" i="47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AG23" i="47"/>
  <c r="AP23" i="47" s="1"/>
  <c r="AF23" i="47"/>
  <c r="AO23" i="47" s="1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X22" i="72"/>
  <c r="S22" i="72" s="1"/>
  <c r="AC22" i="72" s="1"/>
  <c r="AB23" i="72" s="1"/>
  <c r="AZ3" i="72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X22" i="59"/>
  <c r="S22" i="59" s="1"/>
  <c r="AC22" i="59" s="1"/>
  <c r="AB23" i="59" s="1"/>
  <c r="AZ3" i="59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Z24" i="31" s="1"/>
  <c r="Y24" i="31"/>
  <c r="AI23" i="19"/>
  <c r="AN23" i="19"/>
  <c r="AN25" i="19" s="1"/>
  <c r="X24" i="34"/>
  <c r="Y24" i="34"/>
  <c r="AK23" i="60" l="1"/>
  <c r="AT23" i="60" s="1"/>
  <c r="Z24" i="38"/>
  <c r="Z25" i="48"/>
  <c r="Z23" i="93"/>
  <c r="Z23" i="12"/>
  <c r="AE24" i="80"/>
  <c r="Z23" i="55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F23" i="55"/>
  <c r="AO23" i="55" s="1"/>
  <c r="AO25" i="55" s="1"/>
  <c r="AE23" i="55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Z24" i="95" s="1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Z24" i="41" s="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Z24" i="85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Z23" i="27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Z23" i="46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5" i="43" l="1"/>
  <c r="Z23" i="32"/>
  <c r="AF23" i="32" s="1"/>
  <c r="AO23" i="32" s="1"/>
  <c r="AE25" i="43"/>
  <c r="AG25" i="43"/>
  <c r="AP25" i="43" s="1"/>
  <c r="W26" i="43"/>
  <c r="AF25" i="43"/>
  <c r="AO25" i="43" s="1"/>
  <c r="AE23" i="32"/>
  <c r="W24" i="32"/>
  <c r="AG23" i="32"/>
  <c r="AP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Z25" i="77" s="1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U25" i="14"/>
  <c r="C11" i="14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Z24" i="93" s="1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Z25" i="38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Z23" i="68" s="1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S25" i="13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Z23" i="57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L23" i="64"/>
  <c r="AU23" i="64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L23" i="11" l="1"/>
  <c r="AU23" i="11" s="1"/>
  <c r="AL23" i="58"/>
  <c r="AU23" i="58" s="1"/>
  <c r="Z25" i="42"/>
  <c r="Z24" i="78"/>
  <c r="Z26" i="48"/>
  <c r="Z25" i="73"/>
  <c r="W26" i="73" s="1"/>
  <c r="AK23" i="62"/>
  <c r="AT23" i="62" s="1"/>
  <c r="Z25" i="26"/>
  <c r="AE25" i="26" s="1"/>
  <c r="AF25" i="73"/>
  <c r="AO25" i="73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5" i="42"/>
  <c r="AP25" i="42" s="1"/>
  <c r="AF25" i="42"/>
  <c r="AO25" i="42" s="1"/>
  <c r="AE25" i="42"/>
  <c r="W26" i="42"/>
  <c r="AG24" i="78"/>
  <c r="AP24" i="78" s="1"/>
  <c r="AF24" i="78"/>
  <c r="AO24" i="78" s="1"/>
  <c r="AE24" i="78"/>
  <c r="W25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Z24" i="91" s="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Z23" i="6" s="1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S25" i="60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Z27" i="96" s="1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X22" i="68"/>
  <c r="S22" i="68" s="1"/>
  <c r="AC22" i="68" s="1"/>
  <c r="AB23" i="68" s="1"/>
  <c r="AZ3" i="68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AK23" i="7" l="1"/>
  <c r="AT23" i="7" s="1"/>
  <c r="Z25" i="75"/>
  <c r="W26" i="26"/>
  <c r="AE25" i="73"/>
  <c r="Z26" i="28"/>
  <c r="W27" i="28" s="1"/>
  <c r="Z26" i="30"/>
  <c r="AG26" i="30" s="1"/>
  <c r="AP26" i="30" s="1"/>
  <c r="AG25" i="73"/>
  <c r="AP25" i="73" s="1"/>
  <c r="Z24" i="27"/>
  <c r="AG23" i="6"/>
  <c r="AP23" i="6" s="1"/>
  <c r="AP25" i="6" s="1"/>
  <c r="AF23" i="6"/>
  <c r="AO23" i="6" s="1"/>
  <c r="AO25" i="6" s="1"/>
  <c r="AE23" i="6"/>
  <c r="AE26" i="28"/>
  <c r="AF26" i="28"/>
  <c r="AO26" i="28" s="1"/>
  <c r="W26" i="75"/>
  <c r="AG25" i="75"/>
  <c r="AP25" i="75" s="1"/>
  <c r="AF25" i="75"/>
  <c r="AO25" i="75" s="1"/>
  <c r="AE25" i="75"/>
  <c r="AE26" i="30"/>
  <c r="W27" i="30"/>
  <c r="AE24" i="27"/>
  <c r="W25" i="27"/>
  <c r="AG24" i="27"/>
  <c r="AP24" i="27" s="1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Z25" i="92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Z26" i="26" s="1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Z25" i="93" s="1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Z27" i="48" s="1"/>
  <c r="Y26" i="42"/>
  <c r="X26" i="42"/>
  <c r="Z26" i="42" s="1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25" i="1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L4" i="11"/>
  <c r="AU4" i="11" s="1"/>
  <c r="AU25" i="11" s="1"/>
  <c r="C11" i="11" s="1"/>
  <c r="X25" i="78"/>
  <c r="Z25" i="78" s="1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Z26" i="82" s="1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AI25" i="73" l="1"/>
  <c r="Z25" i="29"/>
  <c r="Z26" i="73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29"/>
  <c r="AG25" i="29"/>
  <c r="AP25" i="29" s="1"/>
  <c r="W26" i="78"/>
  <c r="AG25" i="78"/>
  <c r="AP25" i="78" s="1"/>
  <c r="AE25" i="78"/>
  <c r="AF25" i="78"/>
  <c r="AO25" i="78" s="1"/>
  <c r="AF26" i="73"/>
  <c r="AO26" i="73" s="1"/>
  <c r="AE26" i="73"/>
  <c r="W27" i="73"/>
  <c r="AG26" i="73"/>
  <c r="AP26" i="73" s="1"/>
  <c r="AG27" i="79"/>
  <c r="AP27" i="79" s="1"/>
  <c r="W28" i="79"/>
  <c r="AE27" i="79"/>
  <c r="AF27" i="79"/>
  <c r="AO27" i="79" s="1"/>
  <c r="AF26" i="40"/>
  <c r="AO26" i="40" s="1"/>
  <c r="W27" i="40"/>
  <c r="AG26" i="40"/>
  <c r="AP26" i="40" s="1"/>
  <c r="AG26" i="25"/>
  <c r="AP26" i="25" s="1"/>
  <c r="AF26" i="25"/>
  <c r="AO26" i="25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Z25" i="74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5" i="12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Z25" i="91" s="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Z27" i="28"/>
  <c r="Y27" i="28"/>
  <c r="X27" i="28"/>
  <c r="AL23" i="57" l="1"/>
  <c r="AU23" i="57" s="1"/>
  <c r="Z26" i="75"/>
  <c r="AE26" i="75" s="1"/>
  <c r="W27" i="75"/>
  <c r="AF26" i="75"/>
  <c r="AO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Z26" i="95" s="1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Z27" i="26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Z27" i="42" s="1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Z26" i="29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Z26" i="34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Z26" i="88" l="1"/>
  <c r="Z28" i="86"/>
  <c r="Z25" i="94"/>
  <c r="AG25" i="94" s="1"/>
  <c r="AP25" i="94" s="1"/>
  <c r="AG26" i="88"/>
  <c r="AP26" i="88" s="1"/>
  <c r="AF26" i="88"/>
  <c r="AO26" i="88" s="1"/>
  <c r="AE26" i="88"/>
  <c r="W27" i="88"/>
  <c r="AG26" i="93"/>
  <c r="AP26" i="93" s="1"/>
  <c r="AE26" i="93"/>
  <c r="AF26" i="93"/>
  <c r="AO26" i="93" s="1"/>
  <c r="W27" i="93"/>
  <c r="W29" i="86"/>
  <c r="AG28" i="86"/>
  <c r="AP28" i="86" s="1"/>
  <c r="AF28" i="86"/>
  <c r="AO28" i="86" s="1"/>
  <c r="AE28" i="86"/>
  <c r="W26" i="94"/>
  <c r="AE25" i="94"/>
  <c r="AF25" i="94"/>
  <c r="AO25" i="94" s="1"/>
  <c r="W28" i="38"/>
  <c r="AG27" i="38"/>
  <c r="AP27" i="38" s="1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Z26" i="39" s="1"/>
  <c r="Y26" i="39"/>
  <c r="Z27" i="36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Z27" i="77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Z27" i="75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Z28" i="30" l="1"/>
  <c r="Z26" i="90"/>
  <c r="Z27" i="87"/>
  <c r="AG27" i="87" s="1"/>
  <c r="AP27" i="87" s="1"/>
  <c r="Z26" i="91"/>
  <c r="W27" i="91" s="1"/>
  <c r="AF28" i="30"/>
  <c r="AO28" i="30" s="1"/>
  <c r="AE28" i="30"/>
  <c r="W29" i="30"/>
  <c r="AG28" i="30"/>
  <c r="AP28" i="30" s="1"/>
  <c r="AE27" i="87"/>
  <c r="W28" i="87"/>
  <c r="AE26" i="90"/>
  <c r="W27" i="90"/>
  <c r="AG26" i="90"/>
  <c r="AP26" i="90" s="1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Z28" i="42" s="1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Z26" i="94" s="1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Z28" i="38"/>
  <c r="X28" i="38"/>
  <c r="Y28" i="38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Z26" i="27" s="1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Z27" i="95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Z27" i="85" s="1"/>
  <c r="X27" i="85"/>
  <c r="Y28" i="76"/>
  <c r="X28" i="76"/>
  <c r="Z28" i="76" s="1"/>
  <c r="AN28" i="96"/>
  <c r="AI28" i="96"/>
  <c r="X29" i="79"/>
  <c r="Y29" i="79"/>
  <c r="AN26" i="93"/>
  <c r="AI26" i="93"/>
  <c r="AE26" i="91" l="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W30" i="86"/>
  <c r="AF29" i="86"/>
  <c r="AO29" i="86" s="1"/>
  <c r="AG28" i="42"/>
  <c r="AP28" i="42" s="1"/>
  <c r="AF28" i="42"/>
  <c r="AO28" i="42" s="1"/>
  <c r="AE28" i="42"/>
  <c r="W29" i="42"/>
  <c r="AR28" i="96"/>
  <c r="AR26" i="93"/>
  <c r="Y28" i="83"/>
  <c r="X28" i="83"/>
  <c r="Z28" i="83" s="1"/>
  <c r="X26" i="46"/>
  <c r="Z26" i="46" s="1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Z28" i="82" s="1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Z27" i="91" s="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Z27" i="4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Z27" i="92" l="1"/>
  <c r="Z28" i="36"/>
  <c r="AE29" i="86"/>
  <c r="Z28" i="31"/>
  <c r="AF28" i="31" s="1"/>
  <c r="AO28" i="31" s="1"/>
  <c r="Z28" i="87"/>
  <c r="AG28" i="87" s="1"/>
  <c r="AP28" i="87" s="1"/>
  <c r="AF27" i="92"/>
  <c r="AO27" i="92" s="1"/>
  <c r="W28" i="92"/>
  <c r="AG27" i="92"/>
  <c r="AP27" i="92" s="1"/>
  <c r="AE27" i="92"/>
  <c r="AF28" i="36"/>
  <c r="AO28" i="36" s="1"/>
  <c r="W29" i="36"/>
  <c r="AG28" i="36"/>
  <c r="AP28" i="36" s="1"/>
  <c r="AE28" i="36"/>
  <c r="AF29" i="48"/>
  <c r="AO29" i="48" s="1"/>
  <c r="AE29" i="48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Z27" i="47" s="1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Z29" i="38" s="1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Z27" i="27" s="1"/>
  <c r="X28" i="88"/>
  <c r="Y28" i="88"/>
  <c r="AN28" i="42"/>
  <c r="AI28" i="42"/>
  <c r="X30" i="86"/>
  <c r="Y30" i="86"/>
  <c r="Z28" i="85" l="1"/>
  <c r="AE28" i="87"/>
  <c r="AE28" i="31"/>
  <c r="Z28" i="80"/>
  <c r="AE28" i="80" s="1"/>
  <c r="W29" i="85"/>
  <c r="AG28" i="85"/>
  <c r="AP28" i="85" s="1"/>
  <c r="AE28" i="85"/>
  <c r="AF28" i="85"/>
  <c r="AO28" i="85" s="1"/>
  <c r="AG27" i="74"/>
  <c r="AP27" i="74" s="1"/>
  <c r="AF27" i="74"/>
  <c r="AO27" i="74" s="1"/>
  <c r="AE27" i="74"/>
  <c r="W28" i="74"/>
  <c r="AF28" i="80"/>
  <c r="AO28" i="80" s="1"/>
  <c r="AG28" i="80"/>
  <c r="AP28" i="80" s="1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Z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Z29" i="73" s="1"/>
  <c r="AR28" i="26"/>
  <c r="AI29" i="96"/>
  <c r="AN29" i="96"/>
  <c r="X28" i="93"/>
  <c r="Y28" i="93"/>
  <c r="Z28" i="93" s="1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Z30" i="79" s="1"/>
  <c r="Y30" i="79"/>
  <c r="Y29" i="43"/>
  <c r="Z29" i="43" s="1"/>
  <c r="X29" i="43"/>
  <c r="X28" i="34"/>
  <c r="Z28" i="34" s="1"/>
  <c r="Y28" i="34"/>
  <c r="Y29" i="87"/>
  <c r="Z29" i="87" s="1"/>
  <c r="X29" i="87"/>
  <c r="X29" i="31"/>
  <c r="Z29" i="31" s="1"/>
  <c r="Y29" i="31"/>
  <c r="Y30" i="48"/>
  <c r="Z30" i="48" s="1"/>
  <c r="X30" i="48"/>
  <c r="Y29" i="36"/>
  <c r="X29" i="36"/>
  <c r="Z29" i="36" s="1"/>
  <c r="W29" i="80" l="1"/>
  <c r="Z30" i="96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F30" i="96"/>
  <c r="AO30" i="96" s="1"/>
  <c r="AE30" i="96"/>
  <c r="W31" i="96"/>
  <c r="AG30" i="96"/>
  <c r="AP30" i="96" s="1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Z28" i="81" s="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Z28" i="39" s="1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8" i="74" l="1"/>
  <c r="Z29" i="85"/>
  <c r="Z29" i="37"/>
  <c r="AE29" i="37" s="1"/>
  <c r="AF29" i="77"/>
  <c r="AO29" i="77" s="1"/>
  <c r="AE29" i="77"/>
  <c r="AG29" i="77"/>
  <c r="AP29" i="77" s="1"/>
  <c r="W30" i="77"/>
  <c r="W30" i="37"/>
  <c r="AF29" i="37"/>
  <c r="AO29" i="37" s="1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Z27" i="35" s="1"/>
  <c r="X27" i="35"/>
  <c r="Y31" i="79"/>
  <c r="X31" i="79"/>
  <c r="Z31" i="79" s="1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Z31" i="96" s="1"/>
  <c r="Y31" i="96"/>
  <c r="AN27" i="32"/>
  <c r="AI27" i="32"/>
  <c r="Y29" i="93"/>
  <c r="X29" i="93"/>
  <c r="AH30" i="30"/>
  <c r="AQ30" i="30" s="1"/>
  <c r="X30" i="76"/>
  <c r="Y30" i="76"/>
  <c r="Z30" i="76" s="1"/>
  <c r="Z29" i="88"/>
  <c r="Y29" i="88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Z29" i="29" s="1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Z28" i="45"/>
  <c r="X28" i="45"/>
  <c r="Y28" i="45"/>
  <c r="Y31" i="48"/>
  <c r="X31" i="48"/>
  <c r="Z31" i="48" s="1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Z28" i="32" s="1"/>
  <c r="Y28" i="32"/>
  <c r="AI29" i="82"/>
  <c r="AN29" i="82"/>
  <c r="Z29" i="95" l="1"/>
  <c r="Z29" i="93"/>
  <c r="AG29" i="93" s="1"/>
  <c r="AP29" i="93" s="1"/>
  <c r="AG27" i="35"/>
  <c r="AP27" i="35" s="1"/>
  <c r="AE27" i="35"/>
  <c r="W28" i="35"/>
  <c r="AF27" i="35"/>
  <c r="AO27" i="35" s="1"/>
  <c r="AE29" i="93"/>
  <c r="AF29" i="93"/>
  <c r="AO29" i="93" s="1"/>
  <c r="W30" i="93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W30" i="95"/>
  <c r="AE29" i="95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Z30" i="80" s="1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Z29" i="39" s="1"/>
  <c r="Y29" i="39"/>
  <c r="X29" i="74"/>
  <c r="Y29" i="74"/>
  <c r="Z30" i="77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Z30" i="83" s="1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Z30" i="85" l="1"/>
  <c r="Z30" i="37"/>
  <c r="AG30" i="85"/>
  <c r="AP30" i="85" s="1"/>
  <c r="AF30" i="85"/>
  <c r="AO30" i="85" s="1"/>
  <c r="AE30" i="85"/>
  <c r="W31" i="85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AG30" i="37"/>
  <c r="AP30" i="37" s="1"/>
  <c r="AF30" i="37"/>
  <c r="AO30" i="37" s="1"/>
  <c r="AE30" i="37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Z30" i="93"/>
  <c r="X30" i="93"/>
  <c r="Y30" i="93"/>
  <c r="X31" i="38"/>
  <c r="Y31" i="38"/>
  <c r="X29" i="45"/>
  <c r="Z29" i="45" s="1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30" i="88" l="1"/>
  <c r="Z30" i="34"/>
  <c r="Z31" i="42"/>
  <c r="Z30" i="33"/>
  <c r="W31" i="33" s="1"/>
  <c r="Z28" i="35"/>
  <c r="W29" i="35" s="1"/>
  <c r="Z31" i="76"/>
  <c r="AE28" i="35"/>
  <c r="W31" i="88"/>
  <c r="AG30" i="88"/>
  <c r="AP30" i="88" s="1"/>
  <c r="AF30" i="88"/>
  <c r="AO30" i="88" s="1"/>
  <c r="AE30" i="88"/>
  <c r="AG31" i="42"/>
  <c r="AP31" i="42" s="1"/>
  <c r="AF31" i="42"/>
  <c r="AO31" i="42" s="1"/>
  <c r="AE31" i="42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G31" i="76"/>
  <c r="AP31" i="76" s="1"/>
  <c r="AF31" i="76"/>
  <c r="AO31" i="76" s="1"/>
  <c r="W32" i="76"/>
  <c r="AE31" i="76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Z31" i="87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Z31" i="77" s="1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Z30" i="41" s="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Z31" i="82" l="1"/>
  <c r="Z31" i="36"/>
  <c r="AF28" i="35"/>
  <c r="AO28" i="35" s="1"/>
  <c r="Z31" i="83"/>
  <c r="AE31" i="83" s="1"/>
  <c r="AG30" i="33"/>
  <c r="AP30" i="33" s="1"/>
  <c r="AG28" i="35"/>
  <c r="AP28" i="35" s="1"/>
  <c r="Z31" i="31"/>
  <c r="AE31" i="26"/>
  <c r="W32" i="26"/>
  <c r="AG31" i="26"/>
  <c r="AP31" i="26" s="1"/>
  <c r="AF31" i="26"/>
  <c r="AO31" i="26" s="1"/>
  <c r="AF31" i="36"/>
  <c r="AO31" i="36" s="1"/>
  <c r="W32" i="36"/>
  <c r="AG31" i="36"/>
  <c r="AP31" i="36" s="1"/>
  <c r="AE31" i="36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W32" i="83"/>
  <c r="AG31" i="83"/>
  <c r="AP31" i="83" s="1"/>
  <c r="W32" i="82"/>
  <c r="AG31" i="82"/>
  <c r="AP31" i="82" s="1"/>
  <c r="AF31" i="82"/>
  <c r="AO31" i="82" s="1"/>
  <c r="AE31" i="82"/>
  <c r="AG31" i="31"/>
  <c r="AP31" i="31" s="1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Z32" i="28" s="1"/>
  <c r="X32" i="28"/>
  <c r="AN30" i="95"/>
  <c r="AI30" i="95"/>
  <c r="AN31" i="76"/>
  <c r="AI31" i="76"/>
  <c r="X31" i="88"/>
  <c r="Y31" i="88"/>
  <c r="X31" i="34"/>
  <c r="Z31" i="34" s="1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Z30" i="74"/>
  <c r="Y30" i="74"/>
  <c r="X30" i="74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Z30" i="45" s="1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Z32" i="42" s="1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Z31" i="93" s="1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Z29" i="35" s="1"/>
  <c r="Y29" i="35"/>
  <c r="AF31" i="83" l="1"/>
  <c r="AO31" i="83" s="1"/>
  <c r="Z31" i="88"/>
  <c r="AE31" i="88"/>
  <c r="W32" i="88"/>
  <c r="AF31" i="88"/>
  <c r="AO31" i="88" s="1"/>
  <c r="AG31" i="88"/>
  <c r="AP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Z32" i="38" s="1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Z31" i="92" s="1"/>
  <c r="X31" i="92"/>
  <c r="X32" i="31"/>
  <c r="Z32" i="31" s="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Z32" i="77" s="1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Z32" i="83" s="1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Z30" i="94" s="1"/>
  <c r="X32" i="26"/>
  <c r="Z32" i="26" s="1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I31" i="26"/>
  <c r="AN31" i="26"/>
  <c r="Z32" i="25" l="1"/>
  <c r="Z32" i="82"/>
  <c r="Z32" i="37"/>
  <c r="AE32" i="37" s="1"/>
  <c r="Z32" i="43"/>
  <c r="W33" i="43" s="1"/>
  <c r="AG30" i="94"/>
  <c r="AP30" i="94" s="1"/>
  <c r="AF30" i="94"/>
  <c r="AO30" i="94" s="1"/>
  <c r="W31" i="94"/>
  <c r="AE30" i="94"/>
  <c r="AE32" i="82"/>
  <c r="W33" i="82"/>
  <c r="AF32" i="82"/>
  <c r="AO32" i="82" s="1"/>
  <c r="AG32" i="82"/>
  <c r="AP32" i="82" s="1"/>
  <c r="AF32" i="37"/>
  <c r="AO32" i="37" s="1"/>
  <c r="AG32" i="37"/>
  <c r="AP32" i="37" s="1"/>
  <c r="AG32" i="43"/>
  <c r="AP32" i="43" s="1"/>
  <c r="AE32" i="43"/>
  <c r="AG32" i="26"/>
  <c r="AP32" i="26" s="1"/>
  <c r="AF32" i="26"/>
  <c r="AO32" i="26" s="1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Z32" i="34" s="1"/>
  <c r="Y32" i="34"/>
  <c r="AI32" i="76"/>
  <c r="AN32" i="76"/>
  <c r="AH32" i="77"/>
  <c r="AQ32" i="77" s="1"/>
  <c r="AH32" i="31"/>
  <c r="AQ32" i="31" s="1"/>
  <c r="X31" i="32"/>
  <c r="Z31" i="32" s="1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Z31" i="39" s="1"/>
  <c r="X31" i="39"/>
  <c r="AH30" i="27"/>
  <c r="AQ30" i="27" s="1"/>
  <c r="AI31" i="93"/>
  <c r="AN31" i="93"/>
  <c r="Y31" i="78"/>
  <c r="Z31" i="78" s="1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Z31" i="74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Z32" i="85" s="1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Z31" i="45"/>
  <c r="X31" i="45"/>
  <c r="Y31" i="45"/>
  <c r="AN30" i="90"/>
  <c r="AI30" i="90"/>
  <c r="AI31" i="88"/>
  <c r="AN31" i="88"/>
  <c r="Z32" i="40" l="1"/>
  <c r="Z32" i="95"/>
  <c r="AF32" i="43"/>
  <c r="AO32" i="43" s="1"/>
  <c r="W33" i="37"/>
  <c r="AF32" i="73"/>
  <c r="AO32" i="73" s="1"/>
  <c r="AE32" i="73"/>
  <c r="W33" i="73"/>
  <c r="AG32" i="73"/>
  <c r="AP32" i="73" s="1"/>
  <c r="W33" i="95"/>
  <c r="AE32" i="95"/>
  <c r="AG32" i="95"/>
  <c r="AP32" i="95" s="1"/>
  <c r="AF32" i="95"/>
  <c r="AO32" i="95" s="1"/>
  <c r="W32" i="32"/>
  <c r="AG31" i="32"/>
  <c r="AP31" i="32" s="1"/>
  <c r="AF31" i="32"/>
  <c r="AO31" i="32" s="1"/>
  <c r="AE31" i="32"/>
  <c r="AF32" i="40"/>
  <c r="AO32" i="40" s="1"/>
  <c r="AE32" i="40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Z33" i="43" s="1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Z31" i="81" s="1"/>
  <c r="Y31" i="81"/>
  <c r="Z31" i="47"/>
  <c r="AH32" i="80"/>
  <c r="AQ32" i="80" s="1"/>
  <c r="AR32" i="76"/>
  <c r="X33" i="31"/>
  <c r="Y33" i="31"/>
  <c r="AN32" i="83"/>
  <c r="AI32" i="83"/>
  <c r="Z33" i="25"/>
  <c r="Y33" i="25"/>
  <c r="X33" i="25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Z31" i="94" s="1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Z30" i="46" s="1"/>
  <c r="X30" i="46"/>
  <c r="AR30" i="78"/>
  <c r="AH32" i="34"/>
  <c r="AQ32" i="34" s="1"/>
  <c r="AI32" i="31"/>
  <c r="AN32" i="31"/>
  <c r="AR31" i="73"/>
  <c r="X33" i="83"/>
  <c r="Y33" i="83"/>
  <c r="X34" i="96"/>
  <c r="Y34" i="96"/>
  <c r="Z34" i="96" s="1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3" i="37" l="1"/>
  <c r="Z33" i="82"/>
  <c r="Z33" i="77"/>
  <c r="AG33" i="77" s="1"/>
  <c r="AP33" i="77" s="1"/>
  <c r="Z33" i="87"/>
  <c r="W34" i="87" s="1"/>
  <c r="Z32" i="92"/>
  <c r="W33" i="92" s="1"/>
  <c r="AG33" i="82"/>
  <c r="AP33" i="82" s="1"/>
  <c r="AF33" i="82"/>
  <c r="AO33" i="82" s="1"/>
  <c r="W34" i="82"/>
  <c r="AE33" i="82"/>
  <c r="W34" i="43"/>
  <c r="AG33" i="43"/>
  <c r="AP33" i="43" s="1"/>
  <c r="AF33" i="43"/>
  <c r="AO33" i="43" s="1"/>
  <c r="AE33" i="43"/>
  <c r="AF33" i="77"/>
  <c r="AO33" i="77" s="1"/>
  <c r="W34" i="77"/>
  <c r="AE33" i="77"/>
  <c r="W31" i="46"/>
  <c r="AG30" i="46"/>
  <c r="AP30" i="46" s="1"/>
  <c r="AE30" i="46"/>
  <c r="AF30" i="46"/>
  <c r="AO30" i="46" s="1"/>
  <c r="AG33" i="87"/>
  <c r="AP33" i="87" s="1"/>
  <c r="AF33" i="87"/>
  <c r="AO33" i="87" s="1"/>
  <c r="AE33" i="87"/>
  <c r="AG32" i="92"/>
  <c r="AP32" i="92" s="1"/>
  <c r="AF32" i="92"/>
  <c r="AO32" i="92" s="1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Z33" i="40" s="1"/>
  <c r="Y33" i="95"/>
  <c r="X33" i="95"/>
  <c r="Z33" i="95" s="1"/>
  <c r="AR29" i="46"/>
  <c r="AH34" i="96"/>
  <c r="AQ34" i="96" s="1"/>
  <c r="AR32" i="25"/>
  <c r="Y34" i="48"/>
  <c r="X34" i="48"/>
  <c r="Z34" i="48" s="1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Z32" i="32"/>
  <c r="X32" i="32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Z33" i="85" s="1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Z32" i="78" s="1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4" i="79" l="1"/>
  <c r="W35" i="79" s="1"/>
  <c r="AG34" i="79"/>
  <c r="AP34" i="79" s="1"/>
  <c r="AF34" i="79"/>
  <c r="AO34" i="79" s="1"/>
  <c r="AE34" i="79"/>
  <c r="AG33" i="73"/>
  <c r="AP33" i="73" s="1"/>
  <c r="AF33" i="73"/>
  <c r="AO33" i="73" s="1"/>
  <c r="AE33" i="73"/>
  <c r="W34" i="73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Z31" i="46" s="1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Z35" i="96"/>
  <c r="X35" i="96"/>
  <c r="Y35" i="96"/>
  <c r="AN33" i="77"/>
  <c r="AI33" i="77"/>
  <c r="Y34" i="82"/>
  <c r="Z34" i="82" s="1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Z34" i="28"/>
  <c r="X34" i="28"/>
  <c r="Y34" i="28"/>
  <c r="Z32" i="29"/>
  <c r="AH32" i="78"/>
  <c r="AQ32" i="78" s="1"/>
  <c r="X32" i="47"/>
  <c r="Y32" i="47"/>
  <c r="X33" i="93"/>
  <c r="Z33" i="93" s="1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Z32" i="81"/>
  <c r="Y32" i="81"/>
  <c r="X32" i="81"/>
  <c r="Y33" i="75"/>
  <c r="X33" i="75"/>
  <c r="Y34" i="37"/>
  <c r="Z34" i="37" s="1"/>
  <c r="X34" i="37"/>
  <c r="AN34" i="96"/>
  <c r="AI34" i="96"/>
  <c r="X34" i="26"/>
  <c r="Z34" i="26" s="1"/>
  <c r="Y34" i="26"/>
  <c r="AI30" i="46"/>
  <c r="AN30" i="46"/>
  <c r="X34" i="77"/>
  <c r="Y34" i="77"/>
  <c r="Z33" i="33" l="1"/>
  <c r="Z34" i="38"/>
  <c r="Z34" i="25"/>
  <c r="Z33" i="80"/>
  <c r="W34" i="80" s="1"/>
  <c r="Z31" i="35"/>
  <c r="AG31" i="35" s="1"/>
  <c r="AP31" i="35" s="1"/>
  <c r="W32" i="35"/>
  <c r="AE33" i="33"/>
  <c r="AG33" i="33"/>
  <c r="AP33" i="33" s="1"/>
  <c r="W34" i="33"/>
  <c r="AF33" i="33"/>
  <c r="AO33" i="33" s="1"/>
  <c r="AF34" i="38"/>
  <c r="AO34" i="38" s="1"/>
  <c r="W35" i="38"/>
  <c r="AG34" i="38"/>
  <c r="AP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Z33" i="78" s="1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Z34" i="85" s="1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Z33" i="41" l="1"/>
  <c r="AE31" i="35"/>
  <c r="AF31" i="35"/>
  <c r="AO31" i="35" s="1"/>
  <c r="Z34" i="31"/>
  <c r="AE34" i="31" s="1"/>
  <c r="AE33" i="41"/>
  <c r="W34" i="41"/>
  <c r="AF33" i="41"/>
  <c r="AO33" i="41" s="1"/>
  <c r="AG33" i="41"/>
  <c r="AP33" i="41" s="1"/>
  <c r="AF31" i="89"/>
  <c r="AO31" i="89" s="1"/>
  <c r="AE31" i="89"/>
  <c r="AG31" i="89"/>
  <c r="AP31" i="89" s="1"/>
  <c r="W32" i="89"/>
  <c r="W36" i="48"/>
  <c r="AF35" i="48"/>
  <c r="AO35" i="48" s="1"/>
  <c r="AE35" i="48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Z35" i="26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Z36" i="96" s="1"/>
  <c r="Y36" i="96"/>
  <c r="AN32" i="81"/>
  <c r="AI32" i="81"/>
  <c r="Y35" i="25"/>
  <c r="Z35" i="25" s="1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Z34" i="93" s="1"/>
  <c r="AR34" i="79"/>
  <c r="AI31" i="46"/>
  <c r="AN31" i="46"/>
  <c r="Y33" i="74"/>
  <c r="X33" i="74"/>
  <c r="AR34" i="48"/>
  <c r="X33" i="81"/>
  <c r="Y33" i="81"/>
  <c r="Z33" i="81" s="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Z34" i="34" s="1"/>
  <c r="Y34" i="34"/>
  <c r="Z33" i="32"/>
  <c r="AH34" i="95"/>
  <c r="AQ34" i="95" s="1"/>
  <c r="AI32" i="74"/>
  <c r="AN32" i="74"/>
  <c r="X35" i="86"/>
  <c r="Y35" i="86"/>
  <c r="Y35" i="37"/>
  <c r="Z35" i="37" s="1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5" i="43" l="1"/>
  <c r="Z35" i="86"/>
  <c r="W35" i="31"/>
  <c r="Z34" i="80"/>
  <c r="AF34" i="80" s="1"/>
  <c r="AO34" i="80" s="1"/>
  <c r="AG35" i="43"/>
  <c r="AP35" i="43" s="1"/>
  <c r="AF35" i="43"/>
  <c r="AO35" i="43" s="1"/>
  <c r="AE35" i="43"/>
  <c r="W36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4" i="80"/>
  <c r="W35" i="80"/>
  <c r="AE32" i="35"/>
  <c r="W33" i="35"/>
  <c r="AF32" i="35"/>
  <c r="AO32" i="35" s="1"/>
  <c r="AG32" i="35"/>
  <c r="AP32" i="35" s="1"/>
  <c r="AE35" i="86"/>
  <c r="W36" i="86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Z33" i="94" s="1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Z35" i="85" s="1"/>
  <c r="AI33" i="84"/>
  <c r="AN33" i="84"/>
  <c r="Y36" i="48"/>
  <c r="X36" i="48"/>
  <c r="Z36" i="48" s="1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Z35" i="40" s="1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AG34" i="80" l="1"/>
  <c r="AP34" i="80" s="1"/>
  <c r="Z34" i="91"/>
  <c r="W35" i="91" s="1"/>
  <c r="AE34" i="88"/>
  <c r="W35" i="88"/>
  <c r="AF34" i="88"/>
  <c r="AO34" i="88" s="1"/>
  <c r="AG34" i="88"/>
  <c r="AP34" i="88" s="1"/>
  <c r="AG34" i="91"/>
  <c r="AP34" i="91" s="1"/>
  <c r="AF34" i="91"/>
  <c r="AO34" i="91" s="1"/>
  <c r="AE34" i="91"/>
  <c r="AG35" i="30"/>
  <c r="AP35" i="30" s="1"/>
  <c r="AF35" i="30"/>
  <c r="AO35" i="30" s="1"/>
  <c r="AE35" i="30"/>
  <c r="W36" i="30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Z33" i="46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Z37" i="96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Z34" i="45" s="1"/>
  <c r="Y34" i="45"/>
  <c r="AN33" i="32"/>
  <c r="AI33" i="32"/>
  <c r="AR34" i="30"/>
  <c r="AH36" i="48"/>
  <c r="AQ36" i="48" s="1"/>
  <c r="AR34" i="77"/>
  <c r="Y34" i="81"/>
  <c r="X34" i="81"/>
  <c r="Z34" i="81" s="1"/>
  <c r="AI34" i="73"/>
  <c r="AN34" i="73"/>
  <c r="AN34" i="95"/>
  <c r="AI34" i="95"/>
  <c r="AN34" i="34"/>
  <c r="AI34" i="34"/>
  <c r="X35" i="92"/>
  <c r="Y35" i="92"/>
  <c r="Z36" i="86" l="1"/>
  <c r="Z35" i="95"/>
  <c r="Z36" i="37"/>
  <c r="AG36" i="37" s="1"/>
  <c r="AP36" i="37" s="1"/>
  <c r="Z34" i="29"/>
  <c r="Z35" i="34"/>
  <c r="AF35" i="34" s="1"/>
  <c r="AO35" i="34" s="1"/>
  <c r="Z34" i="90"/>
  <c r="W35" i="90" s="1"/>
  <c r="AE36" i="37"/>
  <c r="W37" i="37"/>
  <c r="W36" i="34"/>
  <c r="AG35" i="34"/>
  <c r="AP35" i="34" s="1"/>
  <c r="AE34" i="90"/>
  <c r="AF34" i="90"/>
  <c r="AO34" i="90" s="1"/>
  <c r="W35" i="45"/>
  <c r="AF34" i="45"/>
  <c r="AO34" i="45" s="1"/>
  <c r="AE34" i="45"/>
  <c r="AG34" i="45"/>
  <c r="AP34" i="45" s="1"/>
  <c r="AG33" i="35"/>
  <c r="AP33" i="35" s="1"/>
  <c r="AE33" i="35"/>
  <c r="W34" i="35"/>
  <c r="AF33" i="35"/>
  <c r="AO33" i="35" s="1"/>
  <c r="AF34" i="29"/>
  <c r="AO34" i="29" s="1"/>
  <c r="AE34" i="29"/>
  <c r="W35" i="29"/>
  <c r="AG34" i="29"/>
  <c r="AP34" i="29" s="1"/>
  <c r="AG36" i="86"/>
  <c r="AP36" i="86" s="1"/>
  <c r="AF36" i="86"/>
  <c r="AO36" i="86" s="1"/>
  <c r="AE36" i="86"/>
  <c r="W37" i="86"/>
  <c r="AE35" i="95"/>
  <c r="W36" i="95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Z36" i="82" s="1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Z36" i="76" s="1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Z34" i="74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G34" i="90" l="1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Z34" i="47" s="1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Z35" i="78" s="1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Z35" i="75" s="1"/>
  <c r="Y35" i="75"/>
  <c r="Y36" i="73"/>
  <c r="X36" i="73"/>
  <c r="X35" i="81"/>
  <c r="Y35" i="81"/>
  <c r="Z35" i="81" s="1"/>
  <c r="X37" i="86"/>
  <c r="Z37" i="86" s="1"/>
  <c r="Y37" i="86"/>
  <c r="Z35" i="29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Z37" i="28" s="1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Z34" i="46" s="1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5" i="45" l="1"/>
  <c r="Z36" i="73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E35" i="90"/>
  <c r="AF35" i="90"/>
  <c r="AO35" i="90" s="1"/>
  <c r="AF35" i="45"/>
  <c r="AO35" i="45" s="1"/>
  <c r="AG35" i="45"/>
  <c r="AP35" i="45" s="1"/>
  <c r="AE35" i="45"/>
  <c r="W36" i="45"/>
  <c r="AG36" i="73"/>
  <c r="AP36" i="73" s="1"/>
  <c r="AF36" i="73"/>
  <c r="AO36" i="73" s="1"/>
  <c r="AE36" i="73"/>
  <c r="W37" i="73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Z36" i="44" s="1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Z34" i="27" s="1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Z37" i="76" s="1"/>
  <c r="X37" i="76"/>
  <c r="AI35" i="92"/>
  <c r="AN35" i="92"/>
  <c r="X35" i="32"/>
  <c r="Y35" i="32"/>
  <c r="AI34" i="94"/>
  <c r="AN34" i="94"/>
  <c r="Y37" i="30"/>
  <c r="X37" i="30"/>
  <c r="Z37" i="30" s="1"/>
  <c r="Z36" i="91" l="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E37" i="82"/>
  <c r="AF37" i="82"/>
  <c r="AO37" i="82" s="1"/>
  <c r="AG37" i="82"/>
  <c r="AP37" i="8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F36" i="92"/>
  <c r="AO36" i="92" s="1"/>
  <c r="W37" i="92"/>
  <c r="AE36" i="92"/>
  <c r="AG36" i="92"/>
  <c r="AP36" i="92" s="1"/>
  <c r="AG36" i="91"/>
  <c r="AP36" i="91" s="1"/>
  <c r="AF36" i="91"/>
  <c r="AO36" i="91" s="1"/>
  <c r="AE36" i="91"/>
  <c r="W37" i="9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G37" i="43"/>
  <c r="AP37" i="43" s="1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Z36" i="78" s="1"/>
  <c r="X36" i="78"/>
  <c r="AR33" i="27"/>
  <c r="Y36" i="75"/>
  <c r="Z36" i="75" s="1"/>
  <c r="X36" i="75"/>
  <c r="Y37" i="77"/>
  <c r="X37" i="77"/>
  <c r="AR36" i="43"/>
  <c r="AH37" i="25"/>
  <c r="AQ37" i="25" s="1"/>
  <c r="Z37" i="42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Z36" i="33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5" i="35" l="1"/>
  <c r="AE37" i="79"/>
  <c r="AF37" i="43"/>
  <c r="AO37" i="43" s="1"/>
  <c r="AF37" i="79"/>
  <c r="AO37" i="79" s="1"/>
  <c r="AE35" i="35"/>
  <c r="W36" i="35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Z36" i="39" s="1"/>
  <c r="X36" i="39"/>
  <c r="Y37" i="91"/>
  <c r="X37" i="91"/>
  <c r="Z37" i="91" s="1"/>
  <c r="AI36" i="92"/>
  <c r="AN36" i="92"/>
  <c r="Y38" i="79"/>
  <c r="X38" i="79"/>
  <c r="AR35" i="45"/>
  <c r="AR34" i="46"/>
  <c r="Y38" i="37"/>
  <c r="Z38" i="37" s="1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Z39" i="96" s="1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Z37" i="31" s="1"/>
  <c r="X37" i="31"/>
  <c r="Y37" i="95"/>
  <c r="X37" i="95"/>
  <c r="Z37" i="85"/>
  <c r="Z37" i="36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7" i="34" l="1"/>
  <c r="Z37" i="95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E38" i="76"/>
  <c r="AG37" i="31"/>
  <c r="AP37" i="31" s="1"/>
  <c r="AF37" i="31"/>
  <c r="AO37" i="31" s="1"/>
  <c r="AE37" i="31"/>
  <c r="W38" i="31"/>
  <c r="AE38" i="79"/>
  <c r="AG38" i="79"/>
  <c r="AP38" i="79" s="1"/>
  <c r="AF38" i="79"/>
  <c r="AO38" i="79" s="1"/>
  <c r="W38" i="95"/>
  <c r="AG37" i="95"/>
  <c r="AP37" i="95" s="1"/>
  <c r="AF37" i="95"/>
  <c r="AO37" i="95" s="1"/>
  <c r="AE37" i="95"/>
  <c r="AF37" i="34"/>
  <c r="AO37" i="34" s="1"/>
  <c r="AG37" i="34"/>
  <c r="AP37" i="34" s="1"/>
  <c r="W38" i="34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Z38" i="42" s="1"/>
  <c r="Y38" i="42"/>
  <c r="Y38" i="87"/>
  <c r="X38" i="87"/>
  <c r="Z38" i="87" s="1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Z37" i="78" s="1"/>
  <c r="Y37" i="78"/>
  <c r="AN37" i="42"/>
  <c r="AI37" i="42"/>
  <c r="AR36" i="93"/>
  <c r="AR37" i="40"/>
  <c r="Z36" i="32"/>
  <c r="Y36" i="32"/>
  <c r="X36" i="32"/>
  <c r="X38" i="26"/>
  <c r="Z38" i="26" s="1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6" i="74" l="1"/>
  <c r="Z39" i="48"/>
  <c r="AG38" i="76"/>
  <c r="AP38" i="76" s="1"/>
  <c r="Z38" i="38"/>
  <c r="W39" i="38" s="1"/>
  <c r="W38" i="75"/>
  <c r="AG37" i="75"/>
  <c r="AP37" i="75" s="1"/>
  <c r="AF37" i="75"/>
  <c r="AO37" i="75" s="1"/>
  <c r="AE37" i="75"/>
  <c r="AG36" i="74"/>
  <c r="AP36" i="74" s="1"/>
  <c r="AF36" i="74"/>
  <c r="AO36" i="74" s="1"/>
  <c r="AE36" i="74"/>
  <c r="W37" i="74"/>
  <c r="AF39" i="48"/>
  <c r="AO39" i="48" s="1"/>
  <c r="W40" i="48"/>
  <c r="AG39" i="48"/>
  <c r="AP39" i="48" s="1"/>
  <c r="AE39" i="48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Z37" i="84" s="1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Z38" i="34" s="1"/>
  <c r="AN38" i="79"/>
  <c r="AI38" i="79"/>
  <c r="AI38" i="76"/>
  <c r="AN38" i="76"/>
  <c r="X37" i="94"/>
  <c r="Y37" i="94"/>
  <c r="Z38" i="92"/>
  <c r="Y38" i="92"/>
  <c r="X38" i="92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Z37" i="39" s="1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Z37" i="45" s="1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G38" i="38" l="1"/>
  <c r="AP38" i="38" s="1"/>
  <c r="Z38" i="83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E38" i="83"/>
  <c r="W39" i="83"/>
  <c r="AF38" i="83"/>
  <c r="AO38" i="83" s="1"/>
  <c r="AG38" i="83"/>
  <c r="AP38" i="83" s="1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Z40" i="48" s="1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Z39" i="42" s="1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Z37" i="74" s="1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Z39" i="30" s="1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8" i="33" l="1"/>
  <c r="W39" i="33" s="1"/>
  <c r="AG38" i="33"/>
  <c r="AP38" i="33" s="1"/>
  <c r="AF38" i="33"/>
  <c r="AO38" i="33" s="1"/>
  <c r="AE38" i="33"/>
  <c r="Z40" i="76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Z40" i="37" s="1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Z37" i="46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38" i="45" l="1"/>
  <c r="Z37" i="47"/>
  <c r="AG39" i="36"/>
  <c r="AP39" i="36" s="1"/>
  <c r="AE39" i="36"/>
  <c r="AF39" i="36"/>
  <c r="AO39" i="36" s="1"/>
  <c r="W40" i="36"/>
  <c r="AF38" i="45"/>
  <c r="AO38" i="45" s="1"/>
  <c r="AE38" i="45"/>
  <c r="AG38" i="45"/>
  <c r="AP38" i="45" s="1"/>
  <c r="W39" i="45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Z39" i="77"/>
  <c r="Y39" i="77"/>
  <c r="X39" i="77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Z38" i="94" s="1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Z39" i="95"/>
  <c r="X39" i="95"/>
  <c r="Y39" i="95"/>
  <c r="Z39" i="85"/>
  <c r="X39" i="33"/>
  <c r="Y39" i="33"/>
  <c r="Z38" i="32" l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F38" i="32"/>
  <c r="AO38" i="32" s="1"/>
  <c r="AE38" i="32"/>
  <c r="W39" i="32"/>
  <c r="AG38" i="32"/>
  <c r="AP38" i="32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Z40" i="91" s="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Z39" i="8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Z40" i="38" s="1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25" l="1"/>
  <c r="AE40" i="25" s="1"/>
  <c r="W41" i="25"/>
  <c r="AG40" i="25"/>
  <c r="AP40" i="25" s="1"/>
  <c r="AF40" i="25"/>
  <c r="AO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Z40" i="77" s="1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Z41" i="42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Z38" i="35" s="1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Z39" i="39" s="1"/>
  <c r="X39" i="39"/>
  <c r="Y41" i="28"/>
  <c r="X41" i="28"/>
  <c r="Z41" i="28" s="1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Z39" i="88" s="1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Z41" i="86" s="1"/>
  <c r="Y41" i="86"/>
  <c r="AH40" i="91"/>
  <c r="AQ40" i="91" s="1"/>
  <c r="Z40" i="92"/>
  <c r="Z39" i="93"/>
  <c r="AR40" i="76"/>
  <c r="X39" i="94"/>
  <c r="Z39" i="94" s="1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Z40" i="44" l="1"/>
  <c r="Z42" i="48"/>
  <c r="Z40" i="85"/>
  <c r="Z37" i="89"/>
  <c r="AF37" i="89" s="1"/>
  <c r="AO37" i="89" s="1"/>
  <c r="W39" i="27"/>
  <c r="AE38" i="27"/>
  <c r="AG38" i="27"/>
  <c r="AP38" i="27" s="1"/>
  <c r="AF38" i="27"/>
  <c r="AO38" i="27" s="1"/>
  <c r="AG39" i="90"/>
  <c r="AP39" i="90" s="1"/>
  <c r="AF39" i="90"/>
  <c r="AO39" i="90" s="1"/>
  <c r="AE39" i="90"/>
  <c r="W40" i="90"/>
  <c r="AG37" i="89"/>
  <c r="AP37" i="89" s="1"/>
  <c r="W38" i="89"/>
  <c r="AG40" i="44"/>
  <c r="AP40" i="44" s="1"/>
  <c r="AF40" i="44"/>
  <c r="AO40" i="44" s="1"/>
  <c r="AE40" i="44"/>
  <c r="W41" i="44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W41" i="85"/>
  <c r="AG40" i="85"/>
  <c r="AP40" i="85" s="1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Z41" i="91" s="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Z40" i="31"/>
  <c r="X40" i="31"/>
  <c r="Y40" i="31"/>
  <c r="Y41" i="25"/>
  <c r="Z41" i="25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Z41" i="38" l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F41" i="38"/>
  <c r="AO41" i="38" s="1"/>
  <c r="AE41" i="38"/>
  <c r="W42" i="38"/>
  <c r="AG41" i="38"/>
  <c r="AP41" i="38" s="1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Z40" i="32" s="1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Z42" i="28"/>
  <c r="X42" i="28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0" i="75" s="1"/>
  <c r="Z41" i="73"/>
  <c r="AH40" i="31"/>
  <c r="AQ40" i="31" s="1"/>
  <c r="Y41" i="82"/>
  <c r="X41" i="82"/>
  <c r="Z41" i="82" s="1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Z40" i="80" s="1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Z41" i="44" s="1"/>
  <c r="Y41" i="44"/>
  <c r="Z39" i="27"/>
  <c r="X39" i="27"/>
  <c r="Y39" i="27"/>
  <c r="Z42" i="40" l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G42" i="40"/>
  <c r="AP42" i="40" s="1"/>
  <c r="AF42" i="40"/>
  <c r="AO42" i="40" s="1"/>
  <c r="AE42" i="40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Z41" i="95" s="1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Z42" i="30" s="1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Z42" i="91" l="1"/>
  <c r="AG42" i="91" s="1"/>
  <c r="AP42" i="91" s="1"/>
  <c r="AF42" i="91"/>
  <c r="AO42" i="91" s="1"/>
  <c r="W43" i="91"/>
  <c r="AE42" i="9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Z42" i="44" s="1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Z43" i="86" s="1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Z41" i="33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Z41" i="80" s="1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2" i="79" l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G42" i="79"/>
  <c r="AP42" i="79" s="1"/>
  <c r="AF42" i="79"/>
  <c r="AO42" i="79" s="1"/>
  <c r="AE42" i="79"/>
  <c r="W43" i="79"/>
  <c r="AH41" i="93"/>
  <c r="AQ41" i="93" s="1"/>
  <c r="AN41" i="77"/>
  <c r="AI41" i="77"/>
  <c r="X41" i="41"/>
  <c r="Z41" i="41" s="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Z41" i="74" s="1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Z40" i="35" s="1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Z43" i="43" s="1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Z42" i="92" s="1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Z41" i="78" s="1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Z44" i="48" s="1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Z43" i="9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Z41" i="88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Z41" i="94" s="1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AF41" i="94" l="1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E43" i="43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Z43" i="44" s="1"/>
  <c r="AI41" i="32"/>
  <c r="AN41" i="32"/>
  <c r="AR40" i="90"/>
  <c r="X44" i="96"/>
  <c r="Y44" i="96"/>
  <c r="Z42" i="80"/>
  <c r="Y42" i="80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Z43" i="26" s="1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Z42" i="83" s="1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Z43" i="79" s="1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2" i="45" l="1"/>
  <c r="Z41" i="27"/>
  <c r="AG43" i="44"/>
  <c r="AP43" i="44" s="1"/>
  <c r="AF43" i="44"/>
  <c r="AO43" i="44" s="1"/>
  <c r="W44" i="44"/>
  <c r="AE43" i="44"/>
  <c r="W42" i="27"/>
  <c r="AG41" i="27"/>
  <c r="AP41" i="27" s="1"/>
  <c r="AF41" i="27"/>
  <c r="AO41" i="27" s="1"/>
  <c r="AE41" i="27"/>
  <c r="AG42" i="45"/>
  <c r="AP42" i="45" s="1"/>
  <c r="AF42" i="45"/>
  <c r="AO42" i="45" s="1"/>
  <c r="W43" i="45"/>
  <c r="AE42" i="45"/>
  <c r="W44" i="79"/>
  <c r="AG43" i="79"/>
  <c r="AP43" i="79" s="1"/>
  <c r="AF43" i="79"/>
  <c r="AO43" i="79" s="1"/>
  <c r="AE43" i="79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Z44" i="28" s="1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Z41" i="47" s="1"/>
  <c r="Y41" i="47"/>
  <c r="X42" i="94"/>
  <c r="Z42" i="94" s="1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Z44" i="42" s="1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Z43" i="77" l="1"/>
  <c r="Z42" i="78"/>
  <c r="Z40" i="89"/>
  <c r="AG40" i="89" s="1"/>
  <c r="AP40" i="89" s="1"/>
  <c r="Z42" i="39"/>
  <c r="AE42" i="39" s="1"/>
  <c r="AF40" i="89"/>
  <c r="AO40" i="89" s="1"/>
  <c r="AE40" i="89"/>
  <c r="W43" i="39"/>
  <c r="AF42" i="39"/>
  <c r="AO42" i="39" s="1"/>
  <c r="AG42" i="39"/>
  <c r="AP42" i="39" s="1"/>
  <c r="AG42" i="78"/>
  <c r="AP42" i="78" s="1"/>
  <c r="AF42" i="78"/>
  <c r="AO42" i="78" s="1"/>
  <c r="AE42" i="78"/>
  <c r="W43" i="78"/>
  <c r="AG41" i="47"/>
  <c r="AP41" i="47" s="1"/>
  <c r="AF41" i="47"/>
  <c r="AO41" i="47" s="1"/>
  <c r="W42" i="47"/>
  <c r="AE41" i="47"/>
  <c r="AE43" i="77"/>
  <c r="W44" i="77"/>
  <c r="AF43" i="77"/>
  <c r="AO43" i="77" s="1"/>
  <c r="AG43" i="77"/>
  <c r="AP43" i="77" s="1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Z43" i="95" s="1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Z43" i="36" s="1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Z44" i="30" s="1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4" i="79" l="1"/>
  <c r="Z44" i="25"/>
  <c r="Z43" i="45"/>
  <c r="AF43" i="45" s="1"/>
  <c r="AO43" i="45" s="1"/>
  <c r="W41" i="89"/>
  <c r="W44" i="45"/>
  <c r="AG43" i="45"/>
  <c r="AP43" i="45" s="1"/>
  <c r="AF43" i="36"/>
  <c r="AO43" i="36" s="1"/>
  <c r="AE43" i="36"/>
  <c r="W44" i="36"/>
  <c r="AG43" i="36"/>
  <c r="AP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Z42" i="47" s="1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Z43" i="84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X44" i="77"/>
  <c r="Y44" i="77"/>
  <c r="Z44" i="77" s="1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Z43" i="32" s="1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Z43" i="41" s="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Z44" i="85"/>
  <c r="Y44" i="85"/>
  <c r="X44" i="85"/>
  <c r="AH42" i="90"/>
  <c r="AQ42" i="90" s="1"/>
  <c r="AI44" i="40"/>
  <c r="AN44" i="40"/>
  <c r="AH44" i="25"/>
  <c r="AQ44" i="25" s="1"/>
  <c r="X45" i="96"/>
  <c r="Z45" i="96" s="1"/>
  <c r="Y45" i="96"/>
  <c r="AH43" i="95"/>
  <c r="AQ43" i="95" s="1"/>
  <c r="Y44" i="73"/>
  <c r="X44" i="73"/>
  <c r="Z44" i="73" s="1"/>
  <c r="AN42" i="78"/>
  <c r="AI42" i="78"/>
  <c r="Y43" i="39"/>
  <c r="X43" i="39"/>
  <c r="Z43" i="39" s="1"/>
  <c r="Z45" i="40" l="1"/>
  <c r="Z45" i="42"/>
  <c r="AE43" i="45"/>
  <c r="Z43" i="78"/>
  <c r="AG43" i="39"/>
  <c r="AP43" i="39" s="1"/>
  <c r="AE43" i="39"/>
  <c r="AF43" i="39"/>
  <c r="AO43" i="39" s="1"/>
  <c r="W44" i="39"/>
  <c r="AG43" i="41"/>
  <c r="AP43" i="41" s="1"/>
  <c r="AF43" i="41"/>
  <c r="AO43" i="41" s="1"/>
  <c r="AE43" i="41"/>
  <c r="W44" i="41"/>
  <c r="AE45" i="42"/>
  <c r="W46" i="42"/>
  <c r="AF45" i="42"/>
  <c r="AO45" i="42" s="1"/>
  <c r="AG45" i="42"/>
  <c r="AP45" i="42" s="1"/>
  <c r="W46" i="96"/>
  <c r="AG45" i="96"/>
  <c r="AP45" i="96" s="1"/>
  <c r="AF45" i="96"/>
  <c r="AO45" i="96" s="1"/>
  <c r="AE45" i="96"/>
  <c r="W44" i="78"/>
  <c r="AG43" i="78"/>
  <c r="AP43" i="78" s="1"/>
  <c r="AE43" i="78"/>
  <c r="AF43" i="78"/>
  <c r="AO43" i="78" s="1"/>
  <c r="AG45" i="40"/>
  <c r="AP45" i="40" s="1"/>
  <c r="AF45" i="40"/>
  <c r="AO45" i="40" s="1"/>
  <c r="AE45" i="40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Z42" i="46" s="1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Z45" i="37" s="1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Z43" i="29" s="1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Z45" i="79"/>
  <c r="Y45" i="79"/>
  <c r="X45" i="79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Z44" i="95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Z43" i="74" s="1"/>
  <c r="X44" i="92"/>
  <c r="Z44" i="92" s="1"/>
  <c r="Y44" i="92"/>
  <c r="AI42" i="29"/>
  <c r="AN42" i="29"/>
  <c r="AN44" i="25"/>
  <c r="AI44" i="25"/>
  <c r="AI43" i="36"/>
  <c r="AN43" i="36"/>
  <c r="Y44" i="45"/>
  <c r="X44" i="45"/>
  <c r="Z45" i="38" l="1"/>
  <c r="Z44" i="82"/>
  <c r="Z46" i="48"/>
  <c r="AF46" i="48" s="1"/>
  <c r="AO46" i="48" s="1"/>
  <c r="AE44" i="82"/>
  <c r="W45" i="82"/>
  <c r="AF44" i="82"/>
  <c r="AO44" i="82" s="1"/>
  <c r="AG44" i="82"/>
  <c r="AP44" i="82" s="1"/>
  <c r="W44" i="74"/>
  <c r="AG43" i="74"/>
  <c r="AP43" i="74" s="1"/>
  <c r="AF43" i="74"/>
  <c r="AO43" i="74" s="1"/>
  <c r="AE43" i="74"/>
  <c r="AG45" i="38"/>
  <c r="AP45" i="38" s="1"/>
  <c r="AE45" i="38"/>
  <c r="AF45" i="38"/>
  <c r="AO45" i="38" s="1"/>
  <c r="W46" i="38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Z46" i="42"/>
  <c r="X46" i="42"/>
  <c r="Y46" i="42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X44" i="39"/>
  <c r="Z44" i="39" s="1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Z45" i="77" s="1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Z44" i="93" s="1"/>
  <c r="X44" i="33"/>
  <c r="Z44" i="33" s="1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Z45" i="76" s="1"/>
  <c r="Y45" i="76"/>
  <c r="X44" i="81"/>
  <c r="Y44" i="81"/>
  <c r="AI45" i="96"/>
  <c r="AN45" i="96"/>
  <c r="AE46" i="48" l="1"/>
  <c r="Z44" i="8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81"/>
  <c r="AP44" i="81" s="1"/>
  <c r="AF44" i="81"/>
  <c r="AO44" i="81" s="1"/>
  <c r="W45" i="81"/>
  <c r="AE44" i="8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Z44" i="74"/>
  <c r="X44" i="74"/>
  <c r="Y44" i="74"/>
  <c r="X44" i="94"/>
  <c r="Y44" i="94"/>
  <c r="Z44" i="94" s="1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Z45" i="95" s="1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Z46" i="79" s="1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G45" i="83" l="1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4" i="94"/>
  <c r="AO44" i="94" s="1"/>
  <c r="AE44" i="94"/>
  <c r="W45" i="94"/>
  <c r="AG44" i="94"/>
  <c r="AP44" i="94" s="1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Z47" i="40" s="1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Z46" i="91" s="1"/>
  <c r="Y46" i="91"/>
  <c r="AR44" i="83"/>
  <c r="AR45" i="30"/>
  <c r="AN46" i="42"/>
  <c r="AI46" i="42"/>
  <c r="Z43" i="35"/>
  <c r="Y43" i="35"/>
  <c r="X43" i="35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Z45" i="93" s="1"/>
  <c r="Y45" i="93"/>
  <c r="Y45" i="81"/>
  <c r="X45" i="81"/>
  <c r="Z45" i="81" s="1"/>
  <c r="X46" i="26"/>
  <c r="Y46" i="26"/>
  <c r="Z46" i="26" s="1"/>
  <c r="Z46" i="85" l="1"/>
  <c r="Z44" i="90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W47" i="85"/>
  <c r="AG46" i="85"/>
  <c r="AP46" i="85" s="1"/>
  <c r="AE46" i="85"/>
  <c r="AF46" i="85"/>
  <c r="AO46" i="85" s="1"/>
  <c r="AE44" i="90"/>
  <c r="W45" i="90"/>
  <c r="AG44" i="90"/>
  <c r="AP44" i="90" s="1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Z47" i="28" s="1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Z47" i="30" s="1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44" l="1"/>
  <c r="Z46" i="73"/>
  <c r="Z45" i="29"/>
  <c r="AE45" i="29" s="1"/>
  <c r="Z46" i="83"/>
  <c r="AE46" i="83" s="1"/>
  <c r="AG46" i="83"/>
  <c r="AP46" i="83" s="1"/>
  <c r="W48" i="44"/>
  <c r="AF47" i="44"/>
  <c r="AO47" i="44" s="1"/>
  <c r="AG47" i="44"/>
  <c r="AP47" i="44" s="1"/>
  <c r="AE47" i="44"/>
  <c r="W47" i="73"/>
  <c r="AG46" i="73"/>
  <c r="AP46" i="73" s="1"/>
  <c r="AE46" i="73"/>
  <c r="AF46" i="73"/>
  <c r="AO46" i="73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F45" i="29"/>
  <c r="AO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Z44" i="46" s="1"/>
  <c r="Y44" i="46"/>
  <c r="X48" i="48"/>
  <c r="Y48" i="48"/>
  <c r="Z48" i="48" s="1"/>
  <c r="X47" i="85"/>
  <c r="Z47" i="85" s="1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Z46" i="31" s="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6" i="82" l="1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AE48" i="48"/>
  <c r="AG47" i="91"/>
  <c r="AP47" i="91" s="1"/>
  <c r="W48" i="91"/>
  <c r="W47" i="82"/>
  <c r="AE46" i="82"/>
  <c r="AG46" i="82"/>
  <c r="AP46" i="82" s="1"/>
  <c r="AF46" i="82"/>
  <c r="AO46" i="82" s="1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Z46" i="32" s="1"/>
  <c r="Y46" i="32"/>
  <c r="Z46" i="36"/>
  <c r="AI45" i="29"/>
  <c r="AN45" i="29"/>
  <c r="X47" i="95"/>
  <c r="Z47" i="95" s="1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Z46" i="29" s="1"/>
  <c r="AI46" i="95"/>
  <c r="AN46" i="95"/>
  <c r="Y47" i="83"/>
  <c r="X47" i="83"/>
  <c r="Z47" i="83" s="1"/>
  <c r="Z48" i="42" l="1"/>
  <c r="Z48" i="30"/>
  <c r="Z46" i="39"/>
  <c r="AE46" i="39" s="1"/>
  <c r="AE47" i="91"/>
  <c r="Z48" i="38"/>
  <c r="W49" i="38" s="1"/>
  <c r="Z44" i="89"/>
  <c r="AG44" i="89" s="1"/>
  <c r="AP44" i="89" s="1"/>
  <c r="Z46" i="34"/>
  <c r="W49" i="30"/>
  <c r="AG48" i="30"/>
  <c r="AP48" i="30" s="1"/>
  <c r="AF48" i="30"/>
  <c r="AO48" i="30" s="1"/>
  <c r="AE48" i="30"/>
  <c r="AG46" i="39"/>
  <c r="AP46" i="39" s="1"/>
  <c r="AF46" i="39"/>
  <c r="AO46" i="39" s="1"/>
  <c r="AG48" i="38"/>
  <c r="AP48" i="38" s="1"/>
  <c r="AE48" i="38"/>
  <c r="AF48" i="38"/>
  <c r="AO48" i="38" s="1"/>
  <c r="W45" i="89"/>
  <c r="AE44" i="89"/>
  <c r="AF46" i="34"/>
  <c r="AO46" i="34" s="1"/>
  <c r="W47" i="34"/>
  <c r="AG46" i="34"/>
  <c r="AP46" i="34" s="1"/>
  <c r="AE46" i="34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8" i="42"/>
  <c r="W49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Z46" i="78"/>
  <c r="Y46" i="78"/>
  <c r="X46" i="78"/>
  <c r="Z46" i="74"/>
  <c r="X46" i="74"/>
  <c r="Y46" i="74"/>
  <c r="AR45" i="45"/>
  <c r="AH48" i="44"/>
  <c r="AQ48" i="44" s="1"/>
  <c r="AH48" i="25"/>
  <c r="AQ48" i="25" s="1"/>
  <c r="Z48" i="77"/>
  <c r="Y48" i="77"/>
  <c r="X48" i="77"/>
  <c r="X47" i="82"/>
  <c r="Z47" i="82" s="1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8" i="37" s="1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Z46" i="75" s="1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Z45" i="27" s="1"/>
  <c r="Y45" i="27"/>
  <c r="AR47" i="28"/>
  <c r="AH46" i="34"/>
  <c r="AQ46" i="34" s="1"/>
  <c r="Y45" i="46"/>
  <c r="Z45" i="46" s="1"/>
  <c r="X45" i="46"/>
  <c r="Y48" i="85"/>
  <c r="X48" i="85"/>
  <c r="AH48" i="28"/>
  <c r="AQ48" i="28" s="1"/>
  <c r="AR47" i="96"/>
  <c r="Y49" i="48"/>
  <c r="X49" i="48"/>
  <c r="Z47" i="33" l="1"/>
  <c r="AF44" i="89"/>
  <c r="AO44" i="89" s="1"/>
  <c r="Z48" i="85"/>
  <c r="W47" i="39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W49" i="79"/>
  <c r="AG48" i="91"/>
  <c r="AP48" i="91" s="1"/>
  <c r="AF48" i="91"/>
  <c r="AO48" i="91" s="1"/>
  <c r="AE48" i="91"/>
  <c r="W49" i="91"/>
  <c r="W48" i="33"/>
  <c r="AG47" i="33"/>
  <c r="AP47" i="33" s="1"/>
  <c r="AF47" i="33"/>
  <c r="AO47" i="33" s="1"/>
  <c r="AE47" i="33"/>
  <c r="AG48" i="85"/>
  <c r="AP48" i="85" s="1"/>
  <c r="AF48" i="85"/>
  <c r="AO48" i="85" s="1"/>
  <c r="AE48" i="85"/>
  <c r="W49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Z48" i="76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Z47" i="81" l="1"/>
  <c r="Z49" i="28"/>
  <c r="AE48" i="79"/>
  <c r="AF48" i="79"/>
  <c r="AO48" i="79" s="1"/>
  <c r="AG49" i="48"/>
  <c r="AP49" i="48" s="1"/>
  <c r="W50" i="48"/>
  <c r="Z47" i="80"/>
  <c r="Z47" i="34"/>
  <c r="AE49" i="48"/>
  <c r="Z47" i="36"/>
  <c r="W48" i="36" s="1"/>
  <c r="Z45" i="35"/>
  <c r="AG47" i="29"/>
  <c r="AP47" i="29" s="1"/>
  <c r="AF47" i="29"/>
  <c r="AO47" i="29" s="1"/>
  <c r="AE47" i="29"/>
  <c r="W48" i="29"/>
  <c r="AG47" i="80"/>
  <c r="AP47" i="80" s="1"/>
  <c r="AF47" i="80"/>
  <c r="AO47" i="80" s="1"/>
  <c r="AE47" i="80"/>
  <c r="W48" i="80"/>
  <c r="AG47" i="81"/>
  <c r="AP47" i="81" s="1"/>
  <c r="AF47" i="81"/>
  <c r="AO47" i="81" s="1"/>
  <c r="W48" i="81"/>
  <c r="AE47" i="81"/>
  <c r="W50" i="28"/>
  <c r="AG49" i="28"/>
  <c r="AP49" i="28" s="1"/>
  <c r="AF49" i="28"/>
  <c r="AO49" i="28" s="1"/>
  <c r="AE49" i="28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E47" i="34"/>
  <c r="W48" i="34"/>
  <c r="AG47" i="34"/>
  <c r="AP47" i="34" s="1"/>
  <c r="AF47" i="34"/>
  <c r="AO47" i="34" s="1"/>
  <c r="AG47" i="36"/>
  <c r="AP47" i="36" s="1"/>
  <c r="AF47" i="36"/>
  <c r="AO47" i="36" s="1"/>
  <c r="AE47" i="36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Z49" i="85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50" i="48" s="1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Z47" i="84" s="1"/>
  <c r="X48" i="31"/>
  <c r="Z48" i="31" s="1"/>
  <c r="Y48" i="31"/>
  <c r="X49" i="77"/>
  <c r="Y49" i="77"/>
  <c r="Z49" i="77" s="1"/>
  <c r="AH45" i="35"/>
  <c r="AQ45" i="35" s="1"/>
  <c r="AR47" i="73"/>
  <c r="Y49" i="25"/>
  <c r="X49" i="25"/>
  <c r="Z49" i="25" s="1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Z46" i="88" s="1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6" i="47" l="1"/>
  <c r="Z49" i="44"/>
  <c r="Z48" i="33"/>
  <c r="AG48" i="33" s="1"/>
  <c r="AP48" i="33" s="1"/>
  <c r="Z47" i="78"/>
  <c r="AE49" i="77"/>
  <c r="W50" i="77"/>
  <c r="AF49" i="77"/>
  <c r="AO49" i="77" s="1"/>
  <c r="AG49" i="77"/>
  <c r="AP49" i="77" s="1"/>
  <c r="AF46" i="47"/>
  <c r="AO46" i="47" s="1"/>
  <c r="AE46" i="47"/>
  <c r="W47" i="47"/>
  <c r="AG46" i="47"/>
  <c r="AP46" i="47" s="1"/>
  <c r="AG49" i="44"/>
  <c r="AP49" i="44" s="1"/>
  <c r="AF49" i="44"/>
  <c r="AO49" i="44" s="1"/>
  <c r="AE49" i="44"/>
  <c r="W50" i="44"/>
  <c r="AF48" i="33"/>
  <c r="AO48" i="33" s="1"/>
  <c r="W49" i="33"/>
  <c r="W50" i="91"/>
  <c r="AF49" i="91"/>
  <c r="AO49" i="91" s="1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F47" i="78"/>
  <c r="AO47" i="78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Z48" i="36" s="1"/>
  <c r="Y48" i="36"/>
  <c r="X50" i="38"/>
  <c r="Y50" i="38"/>
  <c r="AN47" i="81"/>
  <c r="AI47" i="81"/>
  <c r="X48" i="80"/>
  <c r="Z48" i="80" s="1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Z48" i="81" l="1"/>
  <c r="Z47" i="90"/>
  <c r="Z48" i="29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AG49" i="87"/>
  <c r="AP49" i="87" s="1"/>
  <c r="AF49" i="87"/>
  <c r="AO49" i="87" s="1"/>
  <c r="AE49" i="87"/>
  <c r="W49" i="81"/>
  <c r="AF48" i="81"/>
  <c r="AO48" i="81" s="1"/>
  <c r="AE48" i="81"/>
  <c r="AG48" i="81"/>
  <c r="AP48" i="81" s="1"/>
  <c r="AF47" i="90"/>
  <c r="AO47" i="90" s="1"/>
  <c r="AG47" i="90"/>
  <c r="AP47" i="90" s="1"/>
  <c r="AE47" i="90"/>
  <c r="W48" i="90"/>
  <c r="W49" i="29"/>
  <c r="AG48" i="29"/>
  <c r="AP48" i="29" s="1"/>
  <c r="AE48" i="29"/>
  <c r="AF48" i="29"/>
  <c r="AO48" i="29" s="1"/>
  <c r="AG49" i="26"/>
  <c r="AP49" i="26" s="1"/>
  <c r="AF49" i="26"/>
  <c r="AO49" i="26" s="1"/>
  <c r="X48" i="93"/>
  <c r="Z48" i="93" s="1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Z50" i="79" s="1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Z50" i="85" s="1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Z48" i="84" s="1"/>
  <c r="Y48" i="84"/>
  <c r="X47" i="47"/>
  <c r="Y47" i="47"/>
  <c r="Z50" i="77"/>
  <c r="Y50" i="77"/>
  <c r="X50" i="77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Z48" i="41" s="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49" i="31" l="1"/>
  <c r="Z47" i="88"/>
  <c r="Z48" i="75"/>
  <c r="W50" i="26"/>
  <c r="AG49" i="31"/>
  <c r="AP49" i="31" s="1"/>
  <c r="AF49" i="31"/>
  <c r="AO49" i="31" s="1"/>
  <c r="AE49" i="31"/>
  <c r="W50" i="31"/>
  <c r="AG47" i="88"/>
  <c r="AP47" i="88" s="1"/>
  <c r="AF47" i="88"/>
  <c r="AO47" i="88" s="1"/>
  <c r="AE47" i="88"/>
  <c r="W48" i="88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F48" i="75"/>
  <c r="AO48" i="75" s="1"/>
  <c r="AE48" i="75"/>
  <c r="W49" i="75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Z50" i="86"/>
  <c r="Y50" i="86"/>
  <c r="X50" i="86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Z47" i="27" s="1"/>
  <c r="Y47" i="27"/>
  <c r="Y50" i="37"/>
  <c r="X50" i="37"/>
  <c r="AH49" i="95"/>
  <c r="AQ49" i="95" s="1"/>
  <c r="Z50" i="26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Z48" i="90" s="1"/>
  <c r="Y48" i="90"/>
  <c r="AI48" i="81"/>
  <c r="AN48" i="81"/>
  <c r="X49" i="80"/>
  <c r="Y49" i="80"/>
  <c r="Z49" i="80" s="1"/>
  <c r="AF48" i="90" l="1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E47" i="27"/>
  <c r="AG47" i="27"/>
  <c r="AP47" i="27" s="1"/>
  <c r="AF47" i="27"/>
  <c r="AO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Z50" i="83" s="1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Z47" i="35"/>
  <c r="X47" i="35"/>
  <c r="Y47" i="35"/>
  <c r="Y48" i="88"/>
  <c r="X48" i="88"/>
  <c r="X50" i="31"/>
  <c r="Z50" i="31" s="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Z51" i="91" s="1"/>
  <c r="AH49" i="29"/>
  <c r="AQ49" i="29" s="1"/>
  <c r="Z50" i="37"/>
  <c r="AR48" i="43"/>
  <c r="Z49" i="82"/>
  <c r="Z47" i="46"/>
  <c r="AR49" i="26"/>
  <c r="Y51" i="79"/>
  <c r="X51" i="79"/>
  <c r="X49" i="84"/>
  <c r="Z49" i="84" s="1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Z49" i="93" s="1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51" i="38" l="1"/>
  <c r="Z50" i="76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AE51" i="38"/>
  <c r="W52" i="38"/>
  <c r="AF51" i="38"/>
  <c r="AO51" i="38" s="1"/>
  <c r="W51" i="76"/>
  <c r="AG50" i="76"/>
  <c r="AP50" i="76" s="1"/>
  <c r="AF50" i="76"/>
  <c r="AO50" i="76" s="1"/>
  <c r="AE50" i="76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Z51" i="26" s="1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Z51" i="96" s="1"/>
  <c r="Y51" i="96"/>
  <c r="X50" i="43"/>
  <c r="Y50" i="43"/>
  <c r="AI47" i="27"/>
  <c r="AN47" i="27"/>
  <c r="X50" i="80"/>
  <c r="Y50" i="80"/>
  <c r="Z51" i="30" l="1"/>
  <c r="Z48" i="27"/>
  <c r="Z50" i="80"/>
  <c r="AG50" i="80" s="1"/>
  <c r="AP50" i="80" s="1"/>
  <c r="W49" i="47"/>
  <c r="AG48" i="47"/>
  <c r="AP48" i="47" s="1"/>
  <c r="AF48" i="47"/>
  <c r="AO48" i="47" s="1"/>
  <c r="AE48" i="47"/>
  <c r="AF50" i="80"/>
  <c r="AO50" i="80" s="1"/>
  <c r="AE50" i="80"/>
  <c r="W51" i="80"/>
  <c r="W52" i="30"/>
  <c r="AG51" i="30"/>
  <c r="AP51" i="30" s="1"/>
  <c r="AF51" i="30"/>
  <c r="AO51" i="30" s="1"/>
  <c r="AE51" i="30"/>
  <c r="AE48" i="27"/>
  <c r="AG48" i="27"/>
  <c r="AP48" i="27" s="1"/>
  <c r="AF48" i="27"/>
  <c r="AO48" i="27" s="1"/>
  <c r="W49" i="27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Z50" i="29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Z51" i="37" s="1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Z50" i="36" s="1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Z52" i="38" s="1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Z50" i="45" s="1"/>
  <c r="X50" i="45"/>
  <c r="AR48" i="90"/>
  <c r="AI49" i="82"/>
  <c r="AN49" i="82"/>
  <c r="Y48" i="46"/>
  <c r="Z48" i="46" s="1"/>
  <c r="X48" i="46"/>
  <c r="Z51" i="87"/>
  <c r="X50" i="93"/>
  <c r="Y50" i="93"/>
  <c r="Z50" i="93" s="1"/>
  <c r="AN51" i="38"/>
  <c r="AI51" i="38"/>
  <c r="Z48" i="35" l="1"/>
  <c r="AG50" i="36"/>
  <c r="AP50" i="36" s="1"/>
  <c r="AF50" i="36"/>
  <c r="AO50" i="36" s="1"/>
  <c r="AE50" i="36"/>
  <c r="W51" i="36"/>
  <c r="AG51" i="37"/>
  <c r="AP51" i="37" s="1"/>
  <c r="AF51" i="37"/>
  <c r="AO51" i="37" s="1"/>
  <c r="AE51" i="37"/>
  <c r="W52" i="37"/>
  <c r="AG48" i="35"/>
  <c r="AP48" i="35" s="1"/>
  <c r="AE48" i="35"/>
  <c r="W49" i="35"/>
  <c r="AF48" i="35"/>
  <c r="AO48" i="35" s="1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Z49" i="88" s="1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Z53" i="48" s="1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Z52" i="77" s="1"/>
  <c r="Y52" i="77"/>
  <c r="Z52" i="25"/>
  <c r="AN51" i="85"/>
  <c r="AI51" i="85"/>
  <c r="Y50" i="39"/>
  <c r="X50" i="39"/>
  <c r="Z50" i="39" s="1"/>
  <c r="AI49" i="32"/>
  <c r="AN49" i="32"/>
  <c r="X49" i="47"/>
  <c r="Y49" i="47"/>
  <c r="Z49" i="47" l="1"/>
  <c r="Z52" i="85"/>
  <c r="W53" i="85"/>
  <c r="AG52" i="85"/>
  <c r="AP52" i="85" s="1"/>
  <c r="AE52" i="85"/>
  <c r="AF52" i="85"/>
  <c r="AO52" i="85" s="1"/>
  <c r="AF49" i="47"/>
  <c r="AO49" i="47" s="1"/>
  <c r="AE49" i="47"/>
  <c r="W50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Z50" i="74" s="1"/>
  <c r="Y50" i="74"/>
  <c r="AI50" i="84"/>
  <c r="AN50" i="84"/>
  <c r="X51" i="34"/>
  <c r="Z51" i="34" s="1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Z51" i="33" s="1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Z49" i="46" s="1"/>
  <c r="Y49" i="46"/>
  <c r="AR47" i="89"/>
  <c r="X51" i="84"/>
  <c r="Z51" i="84" s="1"/>
  <c r="Y51" i="84"/>
  <c r="Y51" i="45"/>
  <c r="X51" i="45"/>
  <c r="Y49" i="35"/>
  <c r="X49" i="35"/>
  <c r="Z51" i="43" l="1"/>
  <c r="Z49" i="35"/>
  <c r="Z51" i="45"/>
  <c r="Z52" i="86"/>
  <c r="AF52" i="86" s="1"/>
  <c r="AO52" i="86" s="1"/>
  <c r="AF51" i="33"/>
  <c r="AO51" i="33" s="1"/>
  <c r="W52" i="33"/>
  <c r="AE51" i="33"/>
  <c r="AG51" i="33"/>
  <c r="AP51" i="33" s="1"/>
  <c r="W50" i="35"/>
  <c r="AG49" i="35"/>
  <c r="AP49" i="35" s="1"/>
  <c r="AF49" i="35"/>
  <c r="AO49" i="35" s="1"/>
  <c r="AE49" i="35"/>
  <c r="AF51" i="84"/>
  <c r="AO51" i="84" s="1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E51" i="43"/>
  <c r="AG51" i="45"/>
  <c r="AP51" i="45" s="1"/>
  <c r="AF51" i="45"/>
  <c r="AO51" i="45" s="1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Z51" i="39"/>
  <c r="X51" i="39"/>
  <c r="Y51" i="39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Z52" i="95" s="1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Z52" i="83"/>
  <c r="Y52" i="83"/>
  <c r="X52" i="83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G52" i="86" l="1"/>
  <c r="AP52" i="86" s="1"/>
  <c r="Z51" i="82"/>
  <c r="W53" i="86"/>
  <c r="Z53" i="28"/>
  <c r="AF53" i="28" s="1"/>
  <c r="AO53" i="28" s="1"/>
  <c r="AE52" i="86"/>
  <c r="AE53" i="28"/>
  <c r="W53" i="73"/>
  <c r="AG52" i="73"/>
  <c r="AP52" i="73" s="1"/>
  <c r="AE52" i="73"/>
  <c r="AF52" i="73"/>
  <c r="AO52" i="73" s="1"/>
  <c r="AG51" i="82"/>
  <c r="AP51" i="82" s="1"/>
  <c r="AF51" i="82"/>
  <c r="AO51" i="82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W53" i="95"/>
  <c r="AG52" i="95"/>
  <c r="AP52" i="95" s="1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Z52" i="84" s="1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Z51" i="78" s="1"/>
  <c r="X51" i="78"/>
  <c r="AI49" i="46"/>
  <c r="AN49" i="46"/>
  <c r="AI51" i="43"/>
  <c r="AN51" i="43"/>
  <c r="AN51" i="84"/>
  <c r="AI51" i="84"/>
  <c r="Z50" i="35"/>
  <c r="Y50" i="35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Z51" i="90" s="1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2" i="34" s="1"/>
  <c r="Z50" i="88"/>
  <c r="AH51" i="82"/>
  <c r="AQ51" i="82" s="1"/>
  <c r="Y53" i="30"/>
  <c r="X53" i="30"/>
  <c r="AH53" i="28"/>
  <c r="AQ53" i="28" s="1"/>
  <c r="AH52" i="31"/>
  <c r="AQ52" i="31" s="1"/>
  <c r="X53" i="40"/>
  <c r="Z53" i="40" s="1"/>
  <c r="Y53" i="40"/>
  <c r="X51" i="41"/>
  <c r="Z51" i="41" s="1"/>
  <c r="Y51" i="41"/>
  <c r="AH52" i="73"/>
  <c r="AQ52" i="73" s="1"/>
  <c r="Z53" i="77"/>
  <c r="X49" i="89"/>
  <c r="Z49" i="89" s="1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3" i="86" s="1"/>
  <c r="Z52" i="80" l="1"/>
  <c r="Z53" i="30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G53" i="30"/>
  <c r="AP53" i="30" s="1"/>
  <c r="AF53" i="30"/>
  <c r="AO53" i="30" s="1"/>
  <c r="AE53" i="30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Z52" i="81" s="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Z53" i="95" s="1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Z54" i="28" s="1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Z53" i="37" l="1"/>
  <c r="AE53" i="37" s="1"/>
  <c r="W54" i="37"/>
  <c r="AF53" i="37"/>
  <c r="AO53" i="37" s="1"/>
  <c r="AG53" i="37"/>
  <c r="AP53" i="37" s="1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Z52" i="90"/>
  <c r="Y52" i="90"/>
  <c r="X52" i="90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Z54" i="30" s="1"/>
  <c r="Y54" i="30"/>
  <c r="AI51" i="41"/>
  <c r="AN51" i="41"/>
  <c r="Z52" i="32" l="1"/>
  <c r="AF52" i="32" s="1"/>
  <c r="AO52" i="32" s="1"/>
  <c r="W55" i="30"/>
  <c r="AG54" i="30"/>
  <c r="AP54" i="30" s="1"/>
  <c r="AF54" i="30"/>
  <c r="AO54" i="30" s="1"/>
  <c r="AE54" i="30"/>
  <c r="W53" i="32"/>
  <c r="AG52" i="32"/>
  <c r="AP52" i="32" s="1"/>
  <c r="AE52" i="32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Z53" i="82" s="1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Z52" i="74"/>
  <c r="X52" i="74"/>
  <c r="Y52" i="74"/>
  <c r="AI52" i="81"/>
  <c r="AN52" i="81"/>
  <c r="X54" i="95"/>
  <c r="Z54" i="95" s="1"/>
  <c r="Y54" i="95"/>
  <c r="X51" i="94"/>
  <c r="Y51" i="94"/>
  <c r="X54" i="73"/>
  <c r="Z54" i="73" s="1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AG53" i="93" l="1"/>
  <c r="AP53" i="93" s="1"/>
  <c r="AE53" i="93"/>
  <c r="AF53" i="93"/>
  <c r="AO53" i="93" s="1"/>
  <c r="W54" i="93"/>
  <c r="AH53" i="33"/>
  <c r="AQ53" i="33" s="1"/>
  <c r="Y53" i="39"/>
  <c r="Z53" i="39" s="1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Z53" i="32" s="1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Z55" i="79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4" i="80" l="1"/>
  <c r="Z54" i="83"/>
  <c r="W54" i="39"/>
  <c r="AG53" i="39"/>
  <c r="AP53" i="39" s="1"/>
  <c r="AF53" i="39"/>
  <c r="AO53" i="39" s="1"/>
  <c r="AE53" i="39"/>
  <c r="W55" i="80"/>
  <c r="AG54" i="80"/>
  <c r="AP54" i="80" s="1"/>
  <c r="AE54" i="80"/>
  <c r="AF54" i="80"/>
  <c r="AO54" i="80" s="1"/>
  <c r="AG54" i="83"/>
  <c r="AP54" i="83" s="1"/>
  <c r="AF54" i="83"/>
  <c r="AO54" i="83" s="1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Z54" i="34" s="1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Z56" i="48" s="1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5" i="73" l="1"/>
  <c r="Z53" i="41"/>
  <c r="Z51" i="89"/>
  <c r="Z54" i="84"/>
  <c r="Z52" i="47"/>
  <c r="AG52" i="47" s="1"/>
  <c r="AP52" i="47" s="1"/>
  <c r="AE52" i="88"/>
  <c r="AG52" i="88"/>
  <c r="AP52" i="88" s="1"/>
  <c r="AF52" i="88"/>
  <c r="AO52" i="88" s="1"/>
  <c r="W53" i="88"/>
  <c r="W56" i="73"/>
  <c r="AG55" i="73"/>
  <c r="AP55" i="73" s="1"/>
  <c r="AE55" i="73"/>
  <c r="AF55" i="73"/>
  <c r="AO55" i="73" s="1"/>
  <c r="W54" i="41"/>
  <c r="AG53" i="41"/>
  <c r="AP53" i="41" s="1"/>
  <c r="AF53" i="41"/>
  <c r="AO53" i="41" s="1"/>
  <c r="AE53" i="41"/>
  <c r="W55" i="93"/>
  <c r="AG54" i="93"/>
  <c r="AP54" i="93" s="1"/>
  <c r="AF54" i="93"/>
  <c r="AO54" i="93" s="1"/>
  <c r="AE54" i="93"/>
  <c r="AF54" i="84"/>
  <c r="AO54" i="84" s="1"/>
  <c r="AE54" i="84"/>
  <c r="W55" i="84"/>
  <c r="AG54" i="84"/>
  <c r="AP54" i="84" s="1"/>
  <c r="W57" i="48"/>
  <c r="AG56" i="48"/>
  <c r="AP56" i="48" s="1"/>
  <c r="AF56" i="48"/>
  <c r="AO56" i="48" s="1"/>
  <c r="AE56" i="48"/>
  <c r="W52" i="89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Z55" i="96" s="1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Z55" i="83" s="1"/>
  <c r="X55" i="83"/>
  <c r="Z54" i="39"/>
  <c r="Y54" i="39"/>
  <c r="X54" i="39"/>
  <c r="Z55" i="44" l="1"/>
  <c r="Z56" i="79"/>
  <c r="W53" i="47"/>
  <c r="X53" i="47" s="1"/>
  <c r="Z53" i="47" s="1"/>
  <c r="AF52" i="47"/>
  <c r="AO52" i="47" s="1"/>
  <c r="AE52" i="47"/>
  <c r="AI52" i="47" s="1"/>
  <c r="Z56" i="85"/>
  <c r="AE56" i="85" s="1"/>
  <c r="Z52" i="94"/>
  <c r="Z52" i="27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G52" i="94"/>
  <c r="AP52" i="94" s="1"/>
  <c r="AF52" i="27"/>
  <c r="AO52" i="27" s="1"/>
  <c r="AG52" i="27"/>
  <c r="AP52" i="27" s="1"/>
  <c r="W53" i="27"/>
  <c r="AE52" i="27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Z56" i="42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Z55" i="76"/>
  <c r="Y55" i="76"/>
  <c r="X55" i="76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Z52" i="89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Z53" i="88" s="1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Z55" i="31" s="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Z55" i="34" s="1"/>
  <c r="AR55" i="79"/>
  <c r="X57" i="48"/>
  <c r="Y57" i="48"/>
  <c r="AI54" i="93"/>
  <c r="AN54" i="93"/>
  <c r="AN52" i="88"/>
  <c r="AI52" i="88"/>
  <c r="AN52" i="47" l="1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AF56" i="73"/>
  <c r="AO56" i="73" s="1"/>
  <c r="AE56" i="73"/>
  <c r="W57" i="73"/>
  <c r="AG56" i="73"/>
  <c r="AP56" i="73" s="1"/>
  <c r="AF56" i="30"/>
  <c r="AO56" i="30" s="1"/>
  <c r="AE56" i="30"/>
  <c r="W57" i="30"/>
  <c r="AG55" i="31"/>
  <c r="AP55" i="31" s="1"/>
  <c r="AF55" i="31"/>
  <c r="AO55" i="31" s="1"/>
  <c r="AE55" i="3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Z53" i="46"/>
  <c r="Y53" i="46"/>
  <c r="X53" i="46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Z57" i="79"/>
  <c r="Y57" i="79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Z54" i="78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Z55" i="82" s="1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Z57" i="85" s="1"/>
  <c r="X57" i="85"/>
  <c r="Z55" i="29" l="1"/>
  <c r="Z56" i="83"/>
  <c r="AF56" i="40"/>
  <c r="AO56" i="40" s="1"/>
  <c r="AE56" i="40"/>
  <c r="W57" i="40"/>
  <c r="AG56" i="40"/>
  <c r="AP56" i="40" s="1"/>
  <c r="AF55" i="29"/>
  <c r="AO55" i="29" s="1"/>
  <c r="AE55" i="29"/>
  <c r="W56" i="29"/>
  <c r="AG55" i="29"/>
  <c r="AP55" i="29" s="1"/>
  <c r="AG54" i="74"/>
  <c r="AP54" i="74" s="1"/>
  <c r="AF54" i="74"/>
  <c r="AO54" i="74" s="1"/>
  <c r="AE54" i="74"/>
  <c r="W55" i="74"/>
  <c r="AE56" i="83"/>
  <c r="W57" i="83"/>
  <c r="AF56" i="83"/>
  <c r="AO56" i="83" s="1"/>
  <c r="AG56" i="83"/>
  <c r="AP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Z57" i="86" s="1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Z55" i="33" s="1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Z57" i="30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Z53" i="89"/>
  <c r="X53" i="89"/>
  <c r="Y53" i="89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Z56" i="31" s="1"/>
  <c r="X56" i="31"/>
  <c r="AN56" i="30"/>
  <c r="AI56" i="30"/>
  <c r="AI56" i="73"/>
  <c r="AN56" i="73"/>
  <c r="W57" i="31" l="1"/>
  <c r="AG56" i="31"/>
  <c r="AP56" i="31" s="1"/>
  <c r="AF56" i="31"/>
  <c r="AO56" i="31" s="1"/>
  <c r="AE56" i="31"/>
  <c r="AE56" i="34"/>
  <c r="W57" i="34"/>
  <c r="AG56" i="34"/>
  <c r="AP56" i="34" s="1"/>
  <c r="AF56" i="34"/>
  <c r="AO56" i="34" s="1"/>
  <c r="W58" i="30"/>
  <c r="AG57" i="30"/>
  <c r="AP57" i="30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Z57" i="83" s="1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Z58" i="48" s="1"/>
  <c r="AR54" i="36"/>
  <c r="AI55" i="45"/>
  <c r="AN55" i="45"/>
  <c r="AH55" i="33"/>
  <c r="AQ55" i="33" s="1"/>
  <c r="Z57" i="42"/>
  <c r="AH55" i="36"/>
  <c r="AQ55" i="36" s="1"/>
  <c r="AN56" i="96"/>
  <c r="AI56" i="96"/>
  <c r="X58" i="91"/>
  <c r="Z58" i="91" s="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Z55" i="74" s="1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Z55" i="78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Z54" i="46" s="1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Z58" i="85" s="1"/>
  <c r="X58" i="85"/>
  <c r="AN54" i="74"/>
  <c r="AI54" i="74"/>
  <c r="AI55" i="29"/>
  <c r="AN55" i="29"/>
  <c r="Z56" i="93" l="1"/>
  <c r="W55" i="46"/>
  <c r="AG54" i="46"/>
  <c r="AP54" i="46" s="1"/>
  <c r="AE54" i="46"/>
  <c r="AF54" i="46"/>
  <c r="AO54" i="46" s="1"/>
  <c r="W59" i="9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G56" i="93"/>
  <c r="AP56" i="93" s="1"/>
  <c r="AF56" i="93"/>
  <c r="AO56" i="93" s="1"/>
  <c r="AE56" i="93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F55" i="74"/>
  <c r="AO55" i="74" s="1"/>
  <c r="AE55" i="74"/>
  <c r="AR54" i="74"/>
  <c r="AH58" i="85"/>
  <c r="AQ58" i="85" s="1"/>
  <c r="X56" i="43"/>
  <c r="Z56" i="43" s="1"/>
  <c r="Y56" i="43"/>
  <c r="AH55" i="78"/>
  <c r="AQ55" i="78" s="1"/>
  <c r="Y56" i="39"/>
  <c r="X56" i="39"/>
  <c r="Y54" i="35"/>
  <c r="Z54" i="35" s="1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Z57" i="95" s="1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Z54" i="89" s="1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Z58" i="26" s="1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Z57" i="44" s="1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Z56" i="90" s="1"/>
  <c r="X58" i="38"/>
  <c r="Z58" i="38" s="1"/>
  <c r="Y58" i="38"/>
  <c r="X57" i="34"/>
  <c r="Z57" i="34" s="1"/>
  <c r="Y57" i="34"/>
  <c r="Y57" i="31"/>
  <c r="X57" i="31"/>
  <c r="AF58" i="38" l="1"/>
  <c r="AO58" i="38" s="1"/>
  <c r="W59" i="38"/>
  <c r="AG58" i="38"/>
  <c r="AP58" i="38" s="1"/>
  <c r="AE58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5" i="92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Z58" i="96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Z59" i="48"/>
  <c r="X59" i="48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Z55" i="75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Z57" i="87" s="1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Z55" i="88" s="1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5" i="46" l="1"/>
  <c r="AE58" i="77"/>
  <c r="W59" i="77"/>
  <c r="AF58" i="77"/>
  <c r="AO58" i="77" s="1"/>
  <c r="AG58" i="77"/>
  <c r="AP58" i="77" s="1"/>
  <c r="AE55" i="46"/>
  <c r="W56" i="46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Z58" i="95" s="1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Z56" i="41" s="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Z57" i="8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AG58" i="44" l="1"/>
  <c r="AP58" i="44" s="1"/>
  <c r="AF58" i="44"/>
  <c r="AO58" i="44" s="1"/>
  <c r="AE58" i="44"/>
  <c r="W59" i="44"/>
  <c r="AR55" i="92"/>
  <c r="AR58" i="26"/>
  <c r="AR56" i="90"/>
  <c r="X59" i="86"/>
  <c r="Z59" i="86" s="1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Z56" i="47" s="1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Z57" i="33" s="1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Z58" i="93" s="1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Z56" i="75" s="1"/>
  <c r="Y56" i="75"/>
  <c r="Y59" i="77"/>
  <c r="X59" i="77"/>
  <c r="Z59" i="77" s="1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7" i="39" s="1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Z59" i="96" s="1"/>
  <c r="AH58" i="95"/>
  <c r="AQ58" i="95" s="1"/>
  <c r="Z58" i="37"/>
  <c r="Y58" i="37"/>
  <c r="X58" i="37"/>
  <c r="Z56" i="92"/>
  <c r="Z57" i="45"/>
  <c r="AH57" i="90"/>
  <c r="AQ57" i="90" s="1"/>
  <c r="Y56" i="46"/>
  <c r="X56" i="46"/>
  <c r="AI58" i="77"/>
  <c r="AN58" i="77"/>
  <c r="Z58" i="31" l="1"/>
  <c r="Z59" i="30"/>
  <c r="Z56" i="46"/>
  <c r="AF56" i="46" s="1"/>
  <c r="AO56" i="46" s="1"/>
  <c r="AE58" i="93"/>
  <c r="W59" i="93"/>
  <c r="AF58" i="93"/>
  <c r="AO58" i="93" s="1"/>
  <c r="AG58" i="93"/>
  <c r="AP58" i="93" s="1"/>
  <c r="AE57" i="39"/>
  <c r="W58" i="39"/>
  <c r="AF57" i="39"/>
  <c r="AO57" i="39" s="1"/>
  <c r="AG57" i="39"/>
  <c r="AP57" i="39" s="1"/>
  <c r="W60" i="96"/>
  <c r="AG59" i="96"/>
  <c r="AP59" i="96" s="1"/>
  <c r="AF59" i="96"/>
  <c r="AO59" i="96" s="1"/>
  <c r="AE59" i="96"/>
  <c r="AG58" i="31"/>
  <c r="AP58" i="31" s="1"/>
  <c r="AF58" i="31"/>
  <c r="AO58" i="31" s="1"/>
  <c r="AE58" i="31"/>
  <c r="W59" i="31"/>
  <c r="AG59" i="30"/>
  <c r="AP59" i="30" s="1"/>
  <c r="AF59" i="30"/>
  <c r="AO59" i="30" s="1"/>
  <c r="AE59" i="30"/>
  <c r="W60" i="30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Z60" i="85" s="1"/>
  <c r="Y60" i="91"/>
  <c r="Z60" i="91" s="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Z57" i="41" s="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8" i="90" l="1"/>
  <c r="AG58" i="76"/>
  <c r="AP58" i="76" s="1"/>
  <c r="AF58" i="76"/>
  <c r="AO58" i="76" s="1"/>
  <c r="W59" i="76"/>
  <c r="AE58" i="76"/>
  <c r="W59" i="90"/>
  <c r="AG58" i="90"/>
  <c r="AP58" i="90" s="1"/>
  <c r="AF58" i="90"/>
  <c r="AO58" i="90" s="1"/>
  <c r="AE58" i="90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Z60" i="38" s="1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Z59" i="40" s="1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Z57" i="88" s="1"/>
  <c r="X57" i="88"/>
  <c r="X58" i="33"/>
  <c r="Y58" i="33"/>
  <c r="X59" i="34"/>
  <c r="Y59" i="34"/>
  <c r="Z59" i="34" s="1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Z58" i="39" s="1"/>
  <c r="X58" i="39"/>
  <c r="AI58" i="93"/>
  <c r="AN58" i="93"/>
  <c r="Z58" i="82" l="1"/>
  <c r="Z58" i="32"/>
  <c r="W59" i="32" s="1"/>
  <c r="W58" i="47"/>
  <c r="AE57" i="47"/>
  <c r="AF57" i="47"/>
  <c r="AO57" i="47" s="1"/>
  <c r="AG57" i="47"/>
  <c r="AP57" i="47" s="1"/>
  <c r="AG58" i="32"/>
  <c r="AP58" i="32" s="1"/>
  <c r="AF58" i="32"/>
  <c r="AO58" i="32" s="1"/>
  <c r="AE58" i="32"/>
  <c r="AF59" i="40"/>
  <c r="AO59" i="40" s="1"/>
  <c r="AE59" i="40"/>
  <c r="W60" i="40"/>
  <c r="AG59" i="40"/>
  <c r="AP59" i="40" s="1"/>
  <c r="W59" i="82"/>
  <c r="AG58" i="82"/>
  <c r="AP58" i="82" s="1"/>
  <c r="AF58" i="82"/>
  <c r="AO58" i="82" s="1"/>
  <c r="AE58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Z58" i="41"/>
  <c r="Y58" i="4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Z60" i="95" s="1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Z57" i="35" l="1"/>
  <c r="Z59" i="87"/>
  <c r="AE59" i="87"/>
  <c r="W60" i="87"/>
  <c r="AF59" i="87"/>
  <c r="AO59" i="87" s="1"/>
  <c r="AG59" i="87"/>
  <c r="AP59" i="87" s="1"/>
  <c r="W61" i="95"/>
  <c r="AE60" i="95"/>
  <c r="AF60" i="95"/>
  <c r="AO60" i="95" s="1"/>
  <c r="AG60" i="95"/>
  <c r="AP60" i="95" s="1"/>
  <c r="AG57" i="35"/>
  <c r="AP57" i="35" s="1"/>
  <c r="AE57" i="35"/>
  <c r="W58" i="35"/>
  <c r="AF57" i="35"/>
  <c r="AO57" i="3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Z61" i="79" s="1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Z60" i="83" s="1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Z59" i="81" s="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Z60" i="73" s="1"/>
  <c r="Y60" i="73"/>
  <c r="Y60" i="40"/>
  <c r="X60" i="40"/>
  <c r="Z60" i="40" s="1"/>
  <c r="X58" i="47"/>
  <c r="Y58" i="47"/>
  <c r="Z58" i="47" s="1"/>
  <c r="Z59" i="32" l="1"/>
  <c r="AG60" i="40"/>
  <c r="AP60" i="40" s="1"/>
  <c r="AF60" i="40"/>
  <c r="AO60" i="40" s="1"/>
  <c r="AE60" i="40"/>
  <c r="W61" i="40"/>
  <c r="AG60" i="83"/>
  <c r="AP60" i="83" s="1"/>
  <c r="AF60" i="83"/>
  <c r="AO60" i="83" s="1"/>
  <c r="W61" i="83"/>
  <c r="AE60" i="83"/>
  <c r="AF59" i="32"/>
  <c r="AO59" i="32" s="1"/>
  <c r="AE59" i="32"/>
  <c r="W60" i="32"/>
  <c r="AG59" i="32"/>
  <c r="AP59" i="32" s="1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Z62" i="91" s="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Z61" i="77" s="1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Z61" i="86" s="1"/>
  <c r="Y61" i="86"/>
  <c r="W62" i="85"/>
  <c r="AG61" i="85"/>
  <c r="AP61" i="85" s="1"/>
  <c r="AE61" i="85"/>
  <c r="AF61" i="85"/>
  <c r="AO61" i="85" s="1"/>
  <c r="AR56" i="89"/>
  <c r="Y58" i="35"/>
  <c r="X58" i="35"/>
  <c r="Z58" i="35" s="1"/>
  <c r="AI59" i="87"/>
  <c r="AN59" i="87"/>
  <c r="Z61" i="96" l="1"/>
  <c r="Z60" i="93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AG61" i="96"/>
  <c r="AP61" i="96" s="1"/>
  <c r="AF61" i="96"/>
  <c r="AO61" i="96" s="1"/>
  <c r="W62" i="96"/>
  <c r="AE61" i="96"/>
  <c r="W61" i="93"/>
  <c r="AG60" i="93"/>
  <c r="AP60" i="93" s="1"/>
  <c r="AF60" i="93"/>
  <c r="AO60" i="93" s="1"/>
  <c r="AE60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Z61" i="73" s="1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Z61" i="28" s="1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Z60" i="80" l="1"/>
  <c r="Z59" i="36"/>
  <c r="W61" i="80"/>
  <c r="AG60" i="80"/>
  <c r="AP60" i="80" s="1"/>
  <c r="AE60" i="80"/>
  <c r="AF60" i="80"/>
  <c r="AO60" i="80" s="1"/>
  <c r="W62" i="73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AG59" i="36"/>
  <c r="AP59" i="36" s="1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Z63" i="91"/>
  <c r="Y63" i="91"/>
  <c r="X63" i="91"/>
  <c r="Y58" i="89"/>
  <c r="X58" i="89"/>
  <c r="X62" i="86"/>
  <c r="Z62" i="86" s="1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Z60" i="84" s="1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Z61" i="34" s="1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Z59" i="46" l="1"/>
  <c r="Z61" i="93"/>
  <c r="Z61" i="44"/>
  <c r="Z58" i="89"/>
  <c r="Z60" i="82"/>
  <c r="AG60" i="82" s="1"/>
  <c r="AP60" i="82" s="1"/>
  <c r="Z59" i="88"/>
  <c r="AF59" i="88" s="1"/>
  <c r="AO59" i="88" s="1"/>
  <c r="AG59" i="46"/>
  <c r="AP59" i="46" s="1"/>
  <c r="AF59" i="46"/>
  <c r="AO59" i="46" s="1"/>
  <c r="AE59" i="46"/>
  <c r="W60" i="46"/>
  <c r="AF60" i="82"/>
  <c r="AO60" i="82" s="1"/>
  <c r="W61" i="82"/>
  <c r="AE60" i="82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Z59" i="92" s="1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Z61" i="90" s="1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Z60" i="43" s="1"/>
  <c r="Y60" i="43"/>
  <c r="AH62" i="86"/>
  <c r="AQ62" i="86" s="1"/>
  <c r="X61" i="76"/>
  <c r="Y61" i="76"/>
  <c r="Z62" i="96"/>
  <c r="AR59" i="82"/>
  <c r="AR58" i="78"/>
  <c r="X61" i="31"/>
  <c r="Y61" i="31"/>
  <c r="Z61" i="31" s="1"/>
  <c r="Y62" i="95"/>
  <c r="X62" i="95"/>
  <c r="Z62" i="95" s="1"/>
  <c r="X62" i="28"/>
  <c r="Y62" i="28"/>
  <c r="Z62" i="28" s="1"/>
  <c r="AR59" i="29"/>
  <c r="X62" i="26"/>
  <c r="Z62" i="26" s="1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E59" i="88" l="1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2" i="40"/>
  <c r="AO62" i="40" s="1"/>
  <c r="AG62" i="40"/>
  <c r="AP62" i="40" s="1"/>
  <c r="AF61" i="80"/>
  <c r="AO61" i="80" s="1"/>
  <c r="AE61" i="80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Z59" i="89" s="1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Z63" i="86" s="1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3" i="85" l="1"/>
  <c r="Z62" i="93"/>
  <c r="Z60" i="78"/>
  <c r="Z63" i="48"/>
  <c r="AF60" i="41"/>
  <c r="AO60" i="41" s="1"/>
  <c r="W63" i="40"/>
  <c r="Z61" i="82"/>
  <c r="Z62" i="34"/>
  <c r="Z61" i="81"/>
  <c r="AE61" i="81" s="1"/>
  <c r="W63" i="42"/>
  <c r="AG62" i="42"/>
  <c r="AP62" i="42" s="1"/>
  <c r="AF62" i="42"/>
  <c r="AO62" i="42" s="1"/>
  <c r="AE62" i="42"/>
  <c r="W62" i="82"/>
  <c r="AG61" i="82"/>
  <c r="AP61" i="82" s="1"/>
  <c r="AF61" i="82"/>
  <c r="AO61" i="82" s="1"/>
  <c r="AE61" i="82"/>
  <c r="AE62" i="34"/>
  <c r="W63" i="34"/>
  <c r="AG62" i="34"/>
  <c r="AP62" i="34" s="1"/>
  <c r="AF62" i="34"/>
  <c r="AO62" i="34" s="1"/>
  <c r="AG59" i="89"/>
  <c r="AP59" i="89" s="1"/>
  <c r="AF59" i="89"/>
  <c r="AO59" i="89" s="1"/>
  <c r="W60" i="89"/>
  <c r="AE59" i="89"/>
  <c r="AF61" i="81"/>
  <c r="AO61" i="81" s="1"/>
  <c r="W62" i="81"/>
  <c r="AG61" i="81"/>
  <c r="AP61" i="81" s="1"/>
  <c r="AG62" i="93"/>
  <c r="AP62" i="93" s="1"/>
  <c r="AF62" i="93"/>
  <c r="AO62" i="93" s="1"/>
  <c r="AE62" i="93"/>
  <c r="W63" i="93"/>
  <c r="AG63" i="85"/>
  <c r="AP63" i="85" s="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Z60" i="92" s="1"/>
  <c r="Y60" i="92"/>
  <c r="Z60" i="74"/>
  <c r="Y62" i="87"/>
  <c r="X62" i="87"/>
  <c r="Y62" i="80"/>
  <c r="X62" i="80"/>
  <c r="AI62" i="40"/>
  <c r="AN62" i="40"/>
  <c r="Z63" i="26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Z62" i="31" s="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39" s="1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Z63" i="28"/>
  <c r="Y63" i="28"/>
  <c r="X63" i="28"/>
  <c r="Y63" i="95"/>
  <c r="X63" i="95"/>
  <c r="Z63" i="95" s="1"/>
  <c r="AN60" i="33"/>
  <c r="AI60" i="33"/>
  <c r="Y64" i="79"/>
  <c r="X64" i="79"/>
  <c r="Z64" i="79" s="1"/>
  <c r="AN61" i="31"/>
  <c r="AI61" i="31"/>
  <c r="Y59" i="94"/>
  <c r="Z59" i="94" s="1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30" l="1"/>
  <c r="Z61" i="41"/>
  <c r="Z59" i="27"/>
  <c r="Z61" i="33"/>
  <c r="AF61" i="33" s="1"/>
  <c r="AO61" i="33" s="1"/>
  <c r="Z62" i="87"/>
  <c r="AE62" i="87" s="1"/>
  <c r="AG61" i="41"/>
  <c r="AP61" i="41" s="1"/>
  <c r="AF61" i="41"/>
  <c r="AO61" i="41" s="1"/>
  <c r="AE61" i="41"/>
  <c r="W62" i="41"/>
  <c r="AF59" i="94"/>
  <c r="AO59" i="94" s="1"/>
  <c r="AG59" i="94"/>
  <c r="AP59" i="94" s="1"/>
  <c r="W60" i="94"/>
  <c r="AE59" i="94"/>
  <c r="AF62" i="87"/>
  <c r="AO62" i="87" s="1"/>
  <c r="AG62" i="87"/>
  <c r="AP62" i="87" s="1"/>
  <c r="W64" i="30"/>
  <c r="AG63" i="30"/>
  <c r="AP63" i="30" s="1"/>
  <c r="AF63" i="30"/>
  <c r="AO63" i="30" s="1"/>
  <c r="AE63" i="30"/>
  <c r="W60" i="27"/>
  <c r="AG59" i="27"/>
  <c r="AP59" i="27" s="1"/>
  <c r="AF59" i="27"/>
  <c r="AO59" i="27" s="1"/>
  <c r="AE59" i="27"/>
  <c r="AE61" i="33"/>
  <c r="W62" i="33"/>
  <c r="AG61" i="33"/>
  <c r="AP61" i="33" s="1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Z62" i="81" s="1"/>
  <c r="X60" i="89"/>
  <c r="Z60" i="89" s="1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Z63" i="42" s="1"/>
  <c r="Y63" i="42"/>
  <c r="Z62" i="32" l="1"/>
  <c r="W63" i="87"/>
  <c r="Z61" i="88"/>
  <c r="W62" i="88" s="1"/>
  <c r="W65" i="85"/>
  <c r="AG64" i="85"/>
  <c r="AP64" i="85" s="1"/>
  <c r="AE64" i="85"/>
  <c r="AF64" i="85"/>
  <c r="AO64" i="85" s="1"/>
  <c r="AF62" i="32"/>
  <c r="AO62" i="32" s="1"/>
  <c r="AE62" i="32"/>
  <c r="W63" i="32"/>
  <c r="AG62" i="32"/>
  <c r="AP62" i="32" s="1"/>
  <c r="AG62" i="81"/>
  <c r="AP62" i="81" s="1"/>
  <c r="AF62" i="81"/>
  <c r="AO62" i="81" s="1"/>
  <c r="W63" i="81"/>
  <c r="AE62" i="81"/>
  <c r="AE61" i="88"/>
  <c r="AG61" i="88"/>
  <c r="AP61" i="88" s="1"/>
  <c r="AF61" i="88"/>
  <c r="AO61" i="88" s="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Z61" i="75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Z63" i="76" s="1"/>
  <c r="Y63" i="76"/>
  <c r="AN63" i="95"/>
  <c r="AI63" i="95"/>
  <c r="X62" i="39"/>
  <c r="Y62" i="39"/>
  <c r="Z62" i="39" s="1"/>
  <c r="AN61" i="33"/>
  <c r="AI61" i="33"/>
  <c r="Y64" i="30"/>
  <c r="X64" i="30"/>
  <c r="X62" i="41"/>
  <c r="Z62" i="41" s="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Z62" i="84" s="1"/>
  <c r="Y62" i="84"/>
  <c r="AH63" i="93"/>
  <c r="AQ63" i="93" s="1"/>
  <c r="AH61" i="78"/>
  <c r="AQ61" i="78" s="1"/>
  <c r="AI62" i="76"/>
  <c r="AN62" i="76"/>
  <c r="X64" i="96"/>
  <c r="Y64" i="96"/>
  <c r="Z64" i="95"/>
  <c r="X64" i="95"/>
  <c r="Y64" i="95"/>
  <c r="AN61" i="39"/>
  <c r="AI61" i="39"/>
  <c r="AI63" i="30"/>
  <c r="AN63" i="30"/>
  <c r="X60" i="94"/>
  <c r="Z60" i="94" s="1"/>
  <c r="Y60" i="94"/>
  <c r="AI60" i="92"/>
  <c r="AN60" i="92"/>
  <c r="Z63" i="44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1" i="92" l="1"/>
  <c r="AE64" i="77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W66" i="79"/>
  <c r="AG65" i="79"/>
  <c r="AP65" i="79" s="1"/>
  <c r="AF65" i="79"/>
  <c r="AO65" i="79" s="1"/>
  <c r="AF61" i="92"/>
  <c r="AO61" i="92" s="1"/>
  <c r="AG61" i="92"/>
  <c r="AP61" i="92" s="1"/>
  <c r="W62" i="92"/>
  <c r="AE61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Z62" i="43"/>
  <c r="Y62" i="43"/>
  <c r="X62" i="43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Z64" i="42" s="1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Z62" i="88" s="1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4" i="40" l="1"/>
  <c r="Z64" i="38"/>
  <c r="Z63" i="82"/>
  <c r="AG63" i="82" s="1"/>
  <c r="AP63" i="82" s="1"/>
  <c r="W64" i="80"/>
  <c r="AG63" i="80"/>
  <c r="AP63" i="80" s="1"/>
  <c r="AE63" i="80"/>
  <c r="AF63" i="80"/>
  <c r="AO63" i="80" s="1"/>
  <c r="AF63" i="82"/>
  <c r="AO63" i="82" s="1"/>
  <c r="W64" i="82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W65" i="40"/>
  <c r="AG64" i="40"/>
  <c r="AP64" i="40" s="1"/>
  <c r="AE64" i="40"/>
  <c r="AF64" i="40"/>
  <c r="AO64" i="40" s="1"/>
  <c r="AF64" i="38"/>
  <c r="AO64" i="38" s="1"/>
  <c r="W65" i="38"/>
  <c r="AG64" i="38"/>
  <c r="AP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Z62" i="74" s="1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Z65" i="95" s="1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Z62" i="47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Z64" i="44" s="1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Z65" i="86" s="1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Z61" i="94"/>
  <c r="X61" i="94"/>
  <c r="Y61" i="94"/>
  <c r="AH62" i="43"/>
  <c r="AQ62" i="43" s="1"/>
  <c r="Y64" i="76"/>
  <c r="X64" i="76"/>
  <c r="AI61" i="92"/>
  <c r="AN61" i="92"/>
  <c r="AI64" i="77"/>
  <c r="AN64" i="77"/>
  <c r="AE63" i="41" l="1"/>
  <c r="W64" i="41"/>
  <c r="AF63" i="41"/>
  <c r="AO63" i="41" s="1"/>
  <c r="AG63" i="41"/>
  <c r="AP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F65" i="86"/>
  <c r="AO65" i="86" s="1"/>
  <c r="AR61" i="75"/>
  <c r="Z64" i="31"/>
  <c r="Y64" i="31"/>
  <c r="X64" i="3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Z64" i="87" s="1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Z65" i="26" s="1"/>
  <c r="X65" i="26"/>
  <c r="Y63" i="36"/>
  <c r="X63" i="36"/>
  <c r="Z63" i="36" s="1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Z63" i="33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Z65" i="93"/>
  <c r="X65" i="93"/>
  <c r="Y65" i="93"/>
  <c r="X61" i="27"/>
  <c r="Y61" i="27"/>
  <c r="Y63" i="45"/>
  <c r="Z63" i="45" s="1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5" i="96" l="1"/>
  <c r="W64" i="29"/>
  <c r="AG63" i="29"/>
  <c r="AP63" i="29" s="1"/>
  <c r="AE63" i="29"/>
  <c r="AF63" i="29"/>
  <c r="AO63" i="29" s="1"/>
  <c r="W64" i="36"/>
  <c r="AG63" i="36"/>
  <c r="AP63" i="36" s="1"/>
  <c r="AE63" i="36"/>
  <c r="AF63" i="36"/>
  <c r="AO63" i="36" s="1"/>
  <c r="W66" i="96"/>
  <c r="AE65" i="96"/>
  <c r="AF65" i="96"/>
  <c r="AO65" i="96" s="1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Z66" i="85" s="1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Z64" i="81" s="1"/>
  <c r="Y64" i="81"/>
  <c r="X63" i="47"/>
  <c r="Z63" i="47" s="1"/>
  <c r="Y63" i="47"/>
  <c r="Y65" i="44"/>
  <c r="Z65" i="44" s="1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Z66" i="86" s="1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3" i="78" l="1"/>
  <c r="AP63" i="78" s="1"/>
  <c r="AF63" i="78"/>
  <c r="AO63" i="78" s="1"/>
  <c r="AE63" i="78"/>
  <c r="W64" i="78"/>
  <c r="AG66" i="86"/>
  <c r="AP66" i="86" s="1"/>
  <c r="AF66" i="86"/>
  <c r="AO66" i="86" s="1"/>
  <c r="AE66" i="86"/>
  <c r="W67" i="86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Z66" i="26" s="1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Z65" i="34"/>
  <c r="X65" i="34"/>
  <c r="Y65" i="34"/>
  <c r="AI63" i="39"/>
  <c r="AN63" i="39"/>
  <c r="Y63" i="46"/>
  <c r="Z63" i="46" s="1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Z65" i="73"/>
  <c r="X65" i="73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Z65" i="31" s="1"/>
  <c r="AR63" i="81"/>
  <c r="AH66" i="85"/>
  <c r="AQ66" i="85" s="1"/>
  <c r="AI65" i="96"/>
  <c r="AN65" i="96"/>
  <c r="X64" i="29"/>
  <c r="Y64" i="29"/>
  <c r="Z64" i="39" l="1"/>
  <c r="AG64" i="39" s="1"/>
  <c r="AP64" i="39" s="1"/>
  <c r="AE64" i="39"/>
  <c r="W65" i="39"/>
  <c r="AF64" i="39"/>
  <c r="AO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Z64" i="43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Z63" i="89" s="1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Z65" i="83" s="1"/>
  <c r="AN62" i="89"/>
  <c r="AI62" i="89"/>
  <c r="Y65" i="41"/>
  <c r="X65" i="41"/>
  <c r="AR62" i="35"/>
  <c r="X66" i="40"/>
  <c r="Y66" i="40"/>
  <c r="Z66" i="40" s="1"/>
  <c r="Z66" i="38" l="1"/>
  <c r="AG66" i="40"/>
  <c r="AP66" i="40" s="1"/>
  <c r="AF66" i="40"/>
  <c r="AO66" i="40" s="1"/>
  <c r="AE66" i="40"/>
  <c r="W67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Z64" i="74" s="1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Z64" i="35" s="1"/>
  <c r="X64" i="35"/>
  <c r="AI65" i="37"/>
  <c r="AN65" i="37"/>
  <c r="X65" i="39"/>
  <c r="Z65" i="39" s="1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Z66" i="76" s="1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Z66" i="73" s="1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Z67" i="26" s="1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W66" i="39" l="1"/>
  <c r="AG65" i="39"/>
  <c r="AP65" i="39" s="1"/>
  <c r="AF65" i="39"/>
  <c r="AO65" i="39" s="1"/>
  <c r="AE65" i="39"/>
  <c r="AE67" i="26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Z66" i="83" s="1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Z66" i="82" s="1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Z65" i="43" s="1"/>
  <c r="X66" i="80"/>
  <c r="Z66" i="80" s="1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Z66" i="87"/>
  <c r="Y66" i="87"/>
  <c r="X66" i="87"/>
  <c r="Z67" i="93"/>
  <c r="AI65" i="32"/>
  <c r="AN65" i="32"/>
  <c r="Z67" i="30"/>
  <c r="X67" i="30"/>
  <c r="Y67" i="30"/>
  <c r="Z66" i="31"/>
  <c r="X66" i="90"/>
  <c r="Y66" i="90"/>
  <c r="AR62" i="94"/>
  <c r="X67" i="38"/>
  <c r="Y67" i="38"/>
  <c r="AN65" i="80"/>
  <c r="AI65" i="80"/>
  <c r="Z65" i="33" l="1"/>
  <c r="AG67" i="44"/>
  <c r="AP67" i="44" s="1"/>
  <c r="AE67" i="44"/>
  <c r="W68" i="44"/>
  <c r="AF67" i="44"/>
  <c r="AO67" i="44" s="1"/>
  <c r="AG65" i="43"/>
  <c r="AP65" i="43" s="1"/>
  <c r="AF65" i="43"/>
  <c r="AO65" i="43" s="1"/>
  <c r="AE65" i="43"/>
  <c r="W66" i="43"/>
  <c r="W66" i="33"/>
  <c r="AG65" i="33"/>
  <c r="AP65" i="33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Z67" i="76" s="1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Z69" i="79" s="1"/>
  <c r="X69" i="79"/>
  <c r="AR63" i="75"/>
  <c r="X63" i="27"/>
  <c r="Z63" i="27" s="1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Z65" i="78" s="1"/>
  <c r="Y65" i="35"/>
  <c r="X65" i="35"/>
  <c r="Z65" i="35" s="1"/>
  <c r="AH67" i="96"/>
  <c r="AQ67" i="96" s="1"/>
  <c r="AH66" i="32"/>
  <c r="AQ66" i="32" s="1"/>
  <c r="AR64" i="43"/>
  <c r="X66" i="41"/>
  <c r="Z66" i="41" s="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Z68" i="26" s="1"/>
  <c r="Y68" i="26"/>
  <c r="X66" i="39"/>
  <c r="Z66" i="39" s="1"/>
  <c r="Y66" i="39"/>
  <c r="W68" i="37" l="1"/>
  <c r="AG67" i="37"/>
  <c r="AP67" i="37" s="1"/>
  <c r="AF67" i="37"/>
  <c r="AO67" i="37" s="1"/>
  <c r="AE67" i="37"/>
  <c r="AG69" i="91"/>
  <c r="AP69" i="91" s="1"/>
  <c r="AF69" i="91"/>
  <c r="AO69" i="91" s="1"/>
  <c r="W70" i="9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Z68" i="95" s="1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Z66" i="33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Z68" i="44" s="1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Z67" i="87" s="1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Z67" i="80" s="1"/>
  <c r="X67" i="80"/>
  <c r="Y68" i="42"/>
  <c r="X68" i="42"/>
  <c r="AF67" i="80" l="1"/>
  <c r="AO67" i="80" s="1"/>
  <c r="AE67" i="80"/>
  <c r="W68" i="80"/>
  <c r="AG67" i="80"/>
  <c r="AP67" i="80" s="1"/>
  <c r="W68" i="82"/>
  <c r="AG67" i="82"/>
  <c r="AP67" i="82" s="1"/>
  <c r="AF67" i="82"/>
  <c r="AO67" i="82" s="1"/>
  <c r="AE67" i="82"/>
  <c r="W68" i="87"/>
  <c r="AG67" i="87"/>
  <c r="AP67" i="87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Z68" i="96" s="1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Z68" i="40" s="1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Z67" i="90" s="1"/>
  <c r="Y67" i="90"/>
  <c r="AR66" i="31"/>
  <c r="X70" i="91"/>
  <c r="Z70" i="91" s="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Z68" i="37" s="1"/>
  <c r="Z67" i="41" l="1"/>
  <c r="Z68" i="73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AE67" i="41"/>
  <c r="W68" i="41"/>
  <c r="AF68" i="73"/>
  <c r="AO68" i="73" s="1"/>
  <c r="AE68" i="73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Z67" i="84" s="1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Z68" i="87" s="1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Z68" i="80" s="1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Z68" i="31"/>
  <c r="Y68" i="31"/>
  <c r="X68" i="31"/>
  <c r="Z67" i="33" l="1"/>
  <c r="Z69" i="86"/>
  <c r="Z69" i="95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W70" i="95"/>
  <c r="AF69" i="95"/>
  <c r="AO69" i="95" s="1"/>
  <c r="AE69" i="95"/>
  <c r="AF67" i="33"/>
  <c r="AO67" i="33" s="1"/>
  <c r="AG67" i="33"/>
  <c r="AP67" i="33" s="1"/>
  <c r="AE67" i="33"/>
  <c r="W68" i="33"/>
  <c r="AG69" i="86"/>
  <c r="AP69" i="86" s="1"/>
  <c r="AF69" i="86"/>
  <c r="AO69" i="86" s="1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8" i="44"/>
  <c r="S8" i="44" s="1"/>
  <c r="AC8" i="44" s="1"/>
  <c r="AB9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Z70" i="26" s="1"/>
  <c r="Y70" i="26"/>
  <c r="AR65" i="88"/>
  <c r="AI66" i="43"/>
  <c r="AN66" i="43"/>
  <c r="X69" i="96"/>
  <c r="Z69" i="96" s="1"/>
  <c r="Y69" i="96"/>
  <c r="AN66" i="78"/>
  <c r="AI66" i="78"/>
  <c r="AH66" i="74"/>
  <c r="AQ66" i="74" s="1"/>
  <c r="Y69" i="42"/>
  <c r="X69" i="42"/>
  <c r="Z69" i="42" s="1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Z68" i="90" s="1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Z69" i="38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Z69" i="48" s="1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Z67" i="43" s="1"/>
  <c r="X67" i="43"/>
  <c r="X69" i="77"/>
  <c r="Z69" i="77" s="1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68" i="32" l="1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13" i="48"/>
  <c r="S13" i="48" s="1"/>
  <c r="AC13" i="48" s="1"/>
  <c r="AB14" i="48" s="1"/>
  <c r="AX19" i="48"/>
  <c r="S19" i="48" s="1"/>
  <c r="AC19" i="48" s="1"/>
  <c r="AB20" i="48" s="1"/>
  <c r="AX23" i="48"/>
  <c r="S23" i="48" s="1"/>
  <c r="AC23" i="48" s="1"/>
  <c r="AB24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4" i="40"/>
  <c r="S4" i="40" s="1"/>
  <c r="AC4" i="40" s="1"/>
  <c r="AB5" i="40" s="1"/>
  <c r="AX10" i="40"/>
  <c r="S10" i="40" s="1"/>
  <c r="AC10" i="40" s="1"/>
  <c r="AB11" i="40" s="1"/>
  <c r="AX12" i="40"/>
  <c r="S12" i="40" s="1"/>
  <c r="AC12" i="40" s="1"/>
  <c r="AB13" i="40" s="1"/>
  <c r="AX14" i="40"/>
  <c r="S14" i="40" s="1"/>
  <c r="AC14" i="40" s="1"/>
  <c r="AB15" i="40" s="1"/>
  <c r="AX15" i="40"/>
  <c r="S15" i="40" s="1"/>
  <c r="AC15" i="40" s="1"/>
  <c r="AB16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X22" i="40"/>
  <c r="S22" i="40" s="1"/>
  <c r="AC22" i="40" s="1"/>
  <c r="AB23" i="40" s="1"/>
  <c r="AX23" i="40"/>
  <c r="S23" i="40" s="1"/>
  <c r="AC23" i="40" s="1"/>
  <c r="AB24" i="40" s="1"/>
  <c r="AX24" i="40"/>
  <c r="S24" i="40" s="1"/>
  <c r="AC24" i="40" s="1"/>
  <c r="AB25" i="40" s="1"/>
  <c r="AX25" i="40"/>
  <c r="S25" i="40" s="1"/>
  <c r="AC25" i="40" s="1"/>
  <c r="AB26" i="40" s="1"/>
  <c r="AX26" i="40"/>
  <c r="S26" i="40" s="1"/>
  <c r="AC26" i="40" s="1"/>
  <c r="AB27" i="40" s="1"/>
  <c r="AX27" i="40"/>
  <c r="S27" i="40" s="1"/>
  <c r="AC27" i="40" s="1"/>
  <c r="AB28" i="40" s="1"/>
  <c r="AX28" i="40"/>
  <c r="S28" i="40" s="1"/>
  <c r="AC28" i="40" s="1"/>
  <c r="AB29" i="40" s="1"/>
  <c r="AX29" i="40"/>
  <c r="S29" i="40" s="1"/>
  <c r="AC29" i="40" s="1"/>
  <c r="AB30" i="40" s="1"/>
  <c r="AX30" i="40"/>
  <c r="S30" i="40" s="1"/>
  <c r="AC30" i="40" s="1"/>
  <c r="AB31" i="40" s="1"/>
  <c r="AX31" i="40"/>
  <c r="S31" i="40" s="1"/>
  <c r="AC31" i="40" s="1"/>
  <c r="AB32" i="40" s="1"/>
  <c r="AX32" i="40"/>
  <c r="S32" i="40" s="1"/>
  <c r="AC32" i="40" s="1"/>
  <c r="AB33" i="40" s="1"/>
  <c r="AX33" i="40"/>
  <c r="S33" i="40" s="1"/>
  <c r="AC33" i="40" s="1"/>
  <c r="AB34" i="40" s="1"/>
  <c r="AX34" i="40"/>
  <c r="S34" i="40" s="1"/>
  <c r="AC34" i="40" s="1"/>
  <c r="AB35" i="40" s="1"/>
  <c r="AX35" i="40"/>
  <c r="S35" i="40" s="1"/>
  <c r="AC35" i="40" s="1"/>
  <c r="AB36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39" i="40"/>
  <c r="S39" i="40" s="1"/>
  <c r="AC39" i="40" s="1"/>
  <c r="AB40" i="40" s="1"/>
  <c r="AX40" i="40"/>
  <c r="S40" i="40" s="1"/>
  <c r="AC40" i="40" s="1"/>
  <c r="AB41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Z69" i="80" s="1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Z70" i="95" s="1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Z69" i="28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Z67" i="29" s="1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5" i="40" l="1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Z70" i="38" s="1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Z72" i="91" s="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X4" i="76"/>
  <c r="S4" i="76" s="1"/>
  <c r="AC4" i="76" s="1"/>
  <c r="AB5" i="76" s="1"/>
  <c r="AZ3" i="76"/>
  <c r="AX6" i="76" s="1"/>
  <c r="S6" i="76" s="1"/>
  <c r="AC6" i="76" s="1"/>
  <c r="AB7" i="76" s="1"/>
  <c r="AX3" i="76"/>
  <c r="S3" i="76" s="1"/>
  <c r="AC3" i="76" s="1"/>
  <c r="AX5" i="76"/>
  <c r="S5" i="76" s="1"/>
  <c r="AC5" i="76" s="1"/>
  <c r="AB6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X22" i="76"/>
  <c r="S22" i="76" s="1"/>
  <c r="AC22" i="76" s="1"/>
  <c r="AB23" i="76" s="1"/>
  <c r="AX23" i="76"/>
  <c r="S23" i="76" s="1"/>
  <c r="AC23" i="76" s="1"/>
  <c r="AB24" i="76" s="1"/>
  <c r="AX24" i="76"/>
  <c r="S24" i="76" s="1"/>
  <c r="AC24" i="76" s="1"/>
  <c r="AB25" i="76" s="1"/>
  <c r="AX25" i="76"/>
  <c r="S25" i="76" s="1"/>
  <c r="AC25" i="76" s="1"/>
  <c r="AB26" i="76" s="1"/>
  <c r="AX26" i="76"/>
  <c r="S26" i="76" s="1"/>
  <c r="AC26" i="76" s="1"/>
  <c r="AB27" i="76" s="1"/>
  <c r="AX27" i="76"/>
  <c r="S27" i="76" s="1"/>
  <c r="AC27" i="76" s="1"/>
  <c r="AB28" i="76" s="1"/>
  <c r="AX28" i="76"/>
  <c r="S28" i="76" s="1"/>
  <c r="AC28" i="76" s="1"/>
  <c r="AB29" i="76" s="1"/>
  <c r="AX29" i="76"/>
  <c r="S29" i="76" s="1"/>
  <c r="AC29" i="76" s="1"/>
  <c r="AB30" i="76" s="1"/>
  <c r="AX30" i="76"/>
  <c r="S30" i="76" s="1"/>
  <c r="AC30" i="76" s="1"/>
  <c r="AB31" i="76" s="1"/>
  <c r="AX31" i="76"/>
  <c r="S31" i="76" s="1"/>
  <c r="AC31" i="76" s="1"/>
  <c r="AB32" i="76" s="1"/>
  <c r="AX32" i="76"/>
  <c r="S32" i="76" s="1"/>
  <c r="AC32" i="76" s="1"/>
  <c r="AB33" i="76" s="1"/>
  <c r="AX33" i="76"/>
  <c r="S33" i="76" s="1"/>
  <c r="AC33" i="76" s="1"/>
  <c r="AB34" i="76" s="1"/>
  <c r="AX34" i="76"/>
  <c r="S34" i="76" s="1"/>
  <c r="AC34" i="76" s="1"/>
  <c r="AB35" i="76" s="1"/>
  <c r="AX35" i="76"/>
  <c r="S35" i="76" s="1"/>
  <c r="AC35" i="76" s="1"/>
  <c r="AB36" i="76" s="1"/>
  <c r="AX36" i="76"/>
  <c r="S36" i="76" s="1"/>
  <c r="AC36" i="76" s="1"/>
  <c r="AB37" i="76" s="1"/>
  <c r="AX37" i="76"/>
  <c r="S37" i="76" s="1"/>
  <c r="AC37" i="76" s="1"/>
  <c r="AB38" i="76" s="1"/>
  <c r="AX38" i="76"/>
  <c r="S38" i="76" s="1"/>
  <c r="AC38" i="76" s="1"/>
  <c r="AB39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2" i="76"/>
  <c r="S42" i="76" s="1"/>
  <c r="AC42" i="76" s="1"/>
  <c r="AB43" i="76" s="1"/>
  <c r="AX43" i="76"/>
  <c r="S43" i="76" s="1"/>
  <c r="AC43" i="76" s="1"/>
  <c r="AB44" i="76" s="1"/>
  <c r="AX44" i="76"/>
  <c r="S44" i="76" s="1"/>
  <c r="AC44" i="76" s="1"/>
  <c r="AB45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0" i="76"/>
  <c r="S50" i="76" s="1"/>
  <c r="AC50" i="76" s="1"/>
  <c r="AB51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3" i="76"/>
  <c r="S63" i="76" s="1"/>
  <c r="AC63" i="76" s="1"/>
  <c r="AB64" i="76" s="1"/>
  <c r="AX67" i="76"/>
  <c r="S67" i="76" s="1"/>
  <c r="AC67" i="76" s="1"/>
  <c r="AB68" i="76" s="1"/>
  <c r="AX64" i="76"/>
  <c r="S64" i="76" s="1"/>
  <c r="AC64" i="76" s="1"/>
  <c r="AB65" i="76" s="1"/>
  <c r="AX65" i="76"/>
  <c r="S65" i="76" s="1"/>
  <c r="AC65" i="76" s="1"/>
  <c r="AB66" i="76" s="1"/>
  <c r="AX66" i="76"/>
  <c r="S66" i="76" s="1"/>
  <c r="AC66" i="76" s="1"/>
  <c r="AB67" i="76" s="1"/>
  <c r="AX68" i="76"/>
  <c r="S68" i="76" s="1"/>
  <c r="AC68" i="76" s="1"/>
  <c r="AB69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9" i="28"/>
  <c r="S9" i="28" s="1"/>
  <c r="AC9" i="28" s="1"/>
  <c r="AB10" i="28" s="1"/>
  <c r="AX11" i="28"/>
  <c r="S11" i="28" s="1"/>
  <c r="AC11" i="28" s="1"/>
  <c r="AB12" i="28" s="1"/>
  <c r="AX12" i="28"/>
  <c r="S12" i="28" s="1"/>
  <c r="AC12" i="28" s="1"/>
  <c r="AB13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21" i="28"/>
  <c r="S21" i="28" s="1"/>
  <c r="AC21" i="28" s="1"/>
  <c r="AB22" i="28" s="1"/>
  <c r="AX22" i="28"/>
  <c r="S22" i="28" s="1"/>
  <c r="AC22" i="28" s="1"/>
  <c r="AB23" i="28" s="1"/>
  <c r="AX24" i="28"/>
  <c r="S24" i="28" s="1"/>
  <c r="AC24" i="28" s="1"/>
  <c r="AB25" i="28" s="1"/>
  <c r="AX27" i="28"/>
  <c r="S27" i="28" s="1"/>
  <c r="AC27" i="28" s="1"/>
  <c r="AB28" i="28" s="1"/>
  <c r="AX28" i="28"/>
  <c r="S28" i="28" s="1"/>
  <c r="AC28" i="28" s="1"/>
  <c r="AB29" i="28" s="1"/>
  <c r="AX29" i="28"/>
  <c r="S29" i="28" s="1"/>
  <c r="AC29" i="28" s="1"/>
  <c r="AB30" i="28" s="1"/>
  <c r="AX30" i="28"/>
  <c r="S30" i="28" s="1"/>
  <c r="AC30" i="28" s="1"/>
  <c r="AB31" i="28" s="1"/>
  <c r="AX33" i="28"/>
  <c r="S33" i="28" s="1"/>
  <c r="AC33" i="28" s="1"/>
  <c r="AB34" i="28" s="1"/>
  <c r="AX34" i="28"/>
  <c r="S34" i="28" s="1"/>
  <c r="AC34" i="28" s="1"/>
  <c r="AB35" i="28" s="1"/>
  <c r="AX35" i="28"/>
  <c r="S35" i="28" s="1"/>
  <c r="AC35" i="28" s="1"/>
  <c r="AB36" i="28" s="1"/>
  <c r="AX36" i="28"/>
  <c r="S36" i="28" s="1"/>
  <c r="AC36" i="28" s="1"/>
  <c r="AB37" i="28" s="1"/>
  <c r="AX39" i="28"/>
  <c r="S39" i="28" s="1"/>
  <c r="AC39" i="28" s="1"/>
  <c r="AB40" i="28" s="1"/>
  <c r="AX40" i="28"/>
  <c r="S40" i="28" s="1"/>
  <c r="AC40" i="28" s="1"/>
  <c r="AB41" i="28" s="1"/>
  <c r="AX41" i="28"/>
  <c r="S41" i="28" s="1"/>
  <c r="AC41" i="28" s="1"/>
  <c r="AB42" i="28" s="1"/>
  <c r="AX42" i="28"/>
  <c r="S42" i="28" s="1"/>
  <c r="AC42" i="28" s="1"/>
  <c r="AB43" i="28" s="1"/>
  <c r="AX45" i="28"/>
  <c r="S45" i="28" s="1"/>
  <c r="AC45" i="28" s="1"/>
  <c r="AB46" i="28" s="1"/>
  <c r="AX46" i="28"/>
  <c r="S46" i="28" s="1"/>
  <c r="AC46" i="28" s="1"/>
  <c r="AB47" i="28" s="1"/>
  <c r="AX47" i="28"/>
  <c r="S47" i="28" s="1"/>
  <c r="AC47" i="28" s="1"/>
  <c r="AB48" i="28" s="1"/>
  <c r="AX48" i="28"/>
  <c r="S48" i="28" s="1"/>
  <c r="AC48" i="28" s="1"/>
  <c r="AB49" i="28" s="1"/>
  <c r="AX51" i="28"/>
  <c r="S51" i="28" s="1"/>
  <c r="AC51" i="28" s="1"/>
  <c r="AB52" i="28" s="1"/>
  <c r="AX52" i="28"/>
  <c r="S52" i="28" s="1"/>
  <c r="AC52" i="28" s="1"/>
  <c r="AB53" i="28" s="1"/>
  <c r="AX53" i="28"/>
  <c r="S53" i="28" s="1"/>
  <c r="AC53" i="28" s="1"/>
  <c r="AB54" i="28" s="1"/>
  <c r="AX54" i="28"/>
  <c r="S54" i="28" s="1"/>
  <c r="AC54" i="28" s="1"/>
  <c r="AB55" i="28" s="1"/>
  <c r="AX55" i="28"/>
  <c r="S55" i="28" s="1"/>
  <c r="AC55" i="28" s="1"/>
  <c r="AB56" i="28" s="1"/>
  <c r="AX57" i="28"/>
  <c r="S57" i="28" s="1"/>
  <c r="AC57" i="28" s="1"/>
  <c r="AB58" i="28" s="1"/>
  <c r="AX58" i="28"/>
  <c r="S58" i="28" s="1"/>
  <c r="AC58" i="28" s="1"/>
  <c r="AB59" i="28" s="1"/>
  <c r="AX59" i="28"/>
  <c r="S59" i="28" s="1"/>
  <c r="AC59" i="28" s="1"/>
  <c r="AB60" i="28" s="1"/>
  <c r="AX60" i="28"/>
  <c r="S60" i="28" s="1"/>
  <c r="AC60" i="28" s="1"/>
  <c r="AB61" i="28" s="1"/>
  <c r="AX61" i="28"/>
  <c r="S61" i="28" s="1"/>
  <c r="AC61" i="28" s="1"/>
  <c r="AB62" i="28" s="1"/>
  <c r="AX62" i="28"/>
  <c r="S62" i="28" s="1"/>
  <c r="AC62" i="28" s="1"/>
  <c r="AB63" i="28" s="1"/>
  <c r="AX63" i="28"/>
  <c r="S63" i="28" s="1"/>
  <c r="AC63" i="28" s="1"/>
  <c r="AB64" i="28" s="1"/>
  <c r="AX64" i="28"/>
  <c r="S64" i="28" s="1"/>
  <c r="AC64" i="28" s="1"/>
  <c r="AB65" i="28" s="1"/>
  <c r="AX67" i="28"/>
  <c r="S67" i="28" s="1"/>
  <c r="AC67" i="28" s="1"/>
  <c r="AB68" i="28" s="1"/>
  <c r="AX68" i="28"/>
  <c r="S68" i="28" s="1"/>
  <c r="AC68" i="28" s="1"/>
  <c r="AB69" i="28" s="1"/>
  <c r="AX65" i="28"/>
  <c r="S65" i="28" s="1"/>
  <c r="AC65" i="28" s="1"/>
  <c r="AB66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Z67" i="88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Z68" i="36" s="1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9" i="80"/>
  <c r="S9" i="80" s="1"/>
  <c r="AC9" i="80" s="1"/>
  <c r="AB10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X24" i="80"/>
  <c r="S24" i="80" s="1"/>
  <c r="AC24" i="80" s="1"/>
  <c r="AB25" i="80" s="1"/>
  <c r="AX25" i="80"/>
  <c r="S25" i="80" s="1"/>
  <c r="AC25" i="80" s="1"/>
  <c r="AB26" i="80" s="1"/>
  <c r="AX26" i="80"/>
  <c r="S26" i="80" s="1"/>
  <c r="AC26" i="80" s="1"/>
  <c r="AB27" i="80" s="1"/>
  <c r="AX27" i="80"/>
  <c r="S27" i="80" s="1"/>
  <c r="AC27" i="80" s="1"/>
  <c r="AB28" i="80" s="1"/>
  <c r="AX30" i="80"/>
  <c r="S30" i="80" s="1"/>
  <c r="AC30" i="80" s="1"/>
  <c r="AB31" i="80" s="1"/>
  <c r="AX31" i="80"/>
  <c r="S31" i="80" s="1"/>
  <c r="AC31" i="80" s="1"/>
  <c r="AB32" i="80" s="1"/>
  <c r="AX32" i="80"/>
  <c r="S32" i="80" s="1"/>
  <c r="AC32" i="80" s="1"/>
  <c r="AB33" i="80" s="1"/>
  <c r="AX33" i="80"/>
  <c r="S33" i="80" s="1"/>
  <c r="AC33" i="80" s="1"/>
  <c r="AB34" i="80" s="1"/>
  <c r="AX36" i="80"/>
  <c r="S36" i="80" s="1"/>
  <c r="AC36" i="80" s="1"/>
  <c r="AB37" i="80" s="1"/>
  <c r="AX37" i="80"/>
  <c r="S37" i="80" s="1"/>
  <c r="AC37" i="80" s="1"/>
  <c r="AB38" i="80" s="1"/>
  <c r="AX38" i="80"/>
  <c r="S38" i="80" s="1"/>
  <c r="AC38" i="80" s="1"/>
  <c r="AB39" i="80" s="1"/>
  <c r="AX39" i="80"/>
  <c r="S39" i="80" s="1"/>
  <c r="AC39" i="80" s="1"/>
  <c r="AB40" i="80" s="1"/>
  <c r="AX42" i="80"/>
  <c r="S42" i="80" s="1"/>
  <c r="AC42" i="80" s="1"/>
  <c r="AB43" i="80" s="1"/>
  <c r="AX43" i="80"/>
  <c r="S43" i="80" s="1"/>
  <c r="AC43" i="80" s="1"/>
  <c r="AB44" i="80" s="1"/>
  <c r="AX44" i="80"/>
  <c r="S44" i="80" s="1"/>
  <c r="AC44" i="80" s="1"/>
  <c r="AB45" i="80" s="1"/>
  <c r="AX45" i="80"/>
  <c r="S45" i="80" s="1"/>
  <c r="AC45" i="80" s="1"/>
  <c r="AB46" i="80" s="1"/>
  <c r="AX48" i="80"/>
  <c r="S48" i="80" s="1"/>
  <c r="AC48" i="80" s="1"/>
  <c r="AB49" i="80" s="1"/>
  <c r="AX49" i="80"/>
  <c r="S49" i="80" s="1"/>
  <c r="AC49" i="80" s="1"/>
  <c r="AB50" i="80" s="1"/>
  <c r="AX50" i="80"/>
  <c r="S50" i="80" s="1"/>
  <c r="AC50" i="80" s="1"/>
  <c r="AB51" i="80" s="1"/>
  <c r="AX51" i="80"/>
  <c r="S51" i="80" s="1"/>
  <c r="AC51" i="80" s="1"/>
  <c r="AB52" i="80" s="1"/>
  <c r="AX54" i="80"/>
  <c r="S54" i="80" s="1"/>
  <c r="AC54" i="80" s="1"/>
  <c r="AB55" i="80" s="1"/>
  <c r="AX55" i="80"/>
  <c r="S55" i="80" s="1"/>
  <c r="AC55" i="80" s="1"/>
  <c r="AB56" i="80" s="1"/>
  <c r="AX56" i="80"/>
  <c r="S56" i="80" s="1"/>
  <c r="AC56" i="80" s="1"/>
  <c r="AB57" i="80" s="1"/>
  <c r="AX57" i="80"/>
  <c r="S57" i="80" s="1"/>
  <c r="AC57" i="80" s="1"/>
  <c r="AB58" i="80" s="1"/>
  <c r="AX60" i="80"/>
  <c r="S60" i="80" s="1"/>
  <c r="AC60" i="80" s="1"/>
  <c r="AB61" i="80" s="1"/>
  <c r="AX61" i="80"/>
  <c r="S61" i="80" s="1"/>
  <c r="AC61" i="80" s="1"/>
  <c r="AB62" i="80" s="1"/>
  <c r="AX62" i="80"/>
  <c r="S62" i="80" s="1"/>
  <c r="AC62" i="80" s="1"/>
  <c r="AB63" i="80" s="1"/>
  <c r="AX63" i="80"/>
  <c r="S63" i="80" s="1"/>
  <c r="AC63" i="80" s="1"/>
  <c r="AB64" i="80" s="1"/>
  <c r="AX66" i="80"/>
  <c r="S66" i="80" s="1"/>
  <c r="AC66" i="80" s="1"/>
  <c r="AB67" i="80" s="1"/>
  <c r="AX67" i="80"/>
  <c r="S67" i="80" s="1"/>
  <c r="AC67" i="80" s="1"/>
  <c r="AB68" i="80" s="1"/>
  <c r="AX65" i="80"/>
  <c r="S65" i="80" s="1"/>
  <c r="AC65" i="80" s="1"/>
  <c r="AB66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Z69" i="90" s="1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Z69" i="81" s="1"/>
  <c r="X69" i="81"/>
  <c r="AI67" i="36"/>
  <c r="AN67" i="36"/>
  <c r="Y67" i="46"/>
  <c r="X67" i="46"/>
  <c r="AX10" i="28" l="1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5" i="32"/>
  <c r="S5" i="32" s="1"/>
  <c r="AC5" i="32" s="1"/>
  <c r="AB6" i="32" s="1"/>
  <c r="AX6" i="32"/>
  <c r="S6" i="32" s="1"/>
  <c r="AC6" i="32" s="1"/>
  <c r="AB7" i="32" s="1"/>
  <c r="AX7" i="32"/>
  <c r="S7" i="32" s="1"/>
  <c r="AC7" i="32" s="1"/>
  <c r="AB8" i="32" s="1"/>
  <c r="AX8" i="32"/>
  <c r="S8" i="32" s="1"/>
  <c r="AC8" i="32" s="1"/>
  <c r="AB9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K5" i="32" l="1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Z69" i="39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Z70" i="31" s="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Z70" i="90" s="1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Z68" i="92"/>
  <c r="Y68" i="92"/>
  <c r="X68" i="92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X35" i="84"/>
  <c r="S35" i="84" s="1"/>
  <c r="AC35" i="84" s="1"/>
  <c r="AB36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Z71" i="38" s="1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Z69" i="33" s="1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S71" i="48" l="1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G73" i="91"/>
  <c r="AP73" i="91" s="1"/>
  <c r="AF73" i="91"/>
  <c r="AO73" i="91" s="1"/>
  <c r="AE73" i="91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Z70" i="34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3" i="36"/>
  <c r="S3" i="36" s="1"/>
  <c r="AC3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Z67" i="27" s="1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Z70" i="41" s="1"/>
  <c r="Y70" i="41"/>
  <c r="AR68" i="39"/>
  <c r="AT71" i="28"/>
  <c r="AR70" i="85"/>
  <c r="AH70" i="90"/>
  <c r="AQ70" i="90" s="1"/>
  <c r="AH69" i="43"/>
  <c r="AQ69" i="43" s="1"/>
  <c r="Y70" i="82"/>
  <c r="Z70" i="82" s="1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AX5" i="36" l="1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Z69" i="47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Z70" i="39" s="1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Z72" i="86" s="1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Z69" i="78" s="1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Z69" i="92" s="1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S71" i="32" s="1"/>
  <c r="AL10" i="32"/>
  <c r="AU10" i="32" s="1"/>
  <c r="X71" i="31"/>
  <c r="Z71" i="31" s="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71" i="90" l="1"/>
  <c r="AU71" i="32"/>
  <c r="C11" i="32" s="1"/>
  <c r="AF71" i="90"/>
  <c r="AO71" i="90" s="1"/>
  <c r="AG71" i="90"/>
  <c r="AP71" i="90" s="1"/>
  <c r="AE71" i="90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Z73" i="79" s="1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Z72" i="73"/>
  <c r="Y72" i="73"/>
  <c r="X72" i="73"/>
  <c r="Y72" i="37"/>
  <c r="Z72" i="37" s="1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Z69" i="35" s="1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8" i="92"/>
  <c r="S8" i="92" s="1"/>
  <c r="AC8" i="92" s="1"/>
  <c r="AB9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Z68" i="27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Z71" i="41" l="1"/>
  <c r="AX5" i="92"/>
  <c r="S5" i="92" s="1"/>
  <c r="AC5" i="92" s="1"/>
  <c r="AB6" i="92" s="1"/>
  <c r="Z73" i="95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2" i="92"/>
  <c r="AK12" i="92"/>
  <c r="AT12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5" i="88"/>
  <c r="S5" i="88" s="1"/>
  <c r="AC5" i="88" s="1"/>
  <c r="AB6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Z69" i="74" s="1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9" i="92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U71" i="36" s="1"/>
  <c r="C11" i="36" s="1"/>
  <c r="AR67" i="94"/>
  <c r="Z73" i="26"/>
  <c r="AR69" i="43"/>
  <c r="AN70" i="39"/>
  <c r="AI70" i="39"/>
  <c r="Y70" i="46"/>
  <c r="Z70" i="46" s="1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Z73" i="38" s="1"/>
  <c r="Y73" i="38"/>
  <c r="Z72" i="25" l="1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B4" i="88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Z72" i="41" s="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Z73" i="85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Z70" i="35" s="1"/>
  <c r="X70" i="35"/>
  <c r="AI71" i="41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3" i="37" l="1"/>
  <c r="Z69" i="89"/>
  <c r="Z71" i="83"/>
  <c r="W72" i="83" s="1"/>
  <c r="Z69" i="27"/>
  <c r="W73" i="93"/>
  <c r="AG72" i="93"/>
  <c r="AP72" i="93" s="1"/>
  <c r="AF72" i="93"/>
  <c r="AO72" i="93" s="1"/>
  <c r="AE72" i="93"/>
  <c r="W70" i="89"/>
  <c r="AE69" i="89"/>
  <c r="AG69" i="89"/>
  <c r="AP69" i="89" s="1"/>
  <c r="AF69" i="89"/>
  <c r="AO69" i="89" s="1"/>
  <c r="AE72" i="41"/>
  <c r="W73" i="41"/>
  <c r="AF72" i="41"/>
  <c r="AO72" i="41" s="1"/>
  <c r="AG72" i="41"/>
  <c r="AP72" i="41" s="1"/>
  <c r="AE71" i="83"/>
  <c r="AG71" i="83"/>
  <c r="AP71" i="83" s="1"/>
  <c r="AE69" i="27"/>
  <c r="W70" i="27"/>
  <c r="AG69" i="27"/>
  <c r="AP69" i="27" s="1"/>
  <c r="AF69" i="27"/>
  <c r="AO69" i="27" s="1"/>
  <c r="W71" i="35"/>
  <c r="AG70" i="35"/>
  <c r="AP70" i="35" s="1"/>
  <c r="AF70" i="35"/>
  <c r="AO70" i="35" s="1"/>
  <c r="AE70" i="35"/>
  <c r="W74" i="37"/>
  <c r="AG73" i="37"/>
  <c r="AP73" i="37" s="1"/>
  <c r="AF73" i="37"/>
  <c r="AO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Z69" i="75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Z69" i="94" s="1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Z74" i="38" s="1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Z72" i="34" s="1"/>
  <c r="Y72" i="34"/>
  <c r="X70" i="74"/>
  <c r="Y70" i="74"/>
  <c r="AN71" i="33"/>
  <c r="AI71" i="33"/>
  <c r="AI70" i="46"/>
  <c r="AN70" i="46"/>
  <c r="Z72" i="82" l="1"/>
  <c r="AF71" i="83"/>
  <c r="AO71" i="83" s="1"/>
  <c r="Z72" i="87"/>
  <c r="AG72" i="87" s="1"/>
  <c r="AP72" i="87" s="1"/>
  <c r="AG72" i="82"/>
  <c r="AP72" i="82" s="1"/>
  <c r="AF72" i="82"/>
  <c r="AO72" i="82" s="1"/>
  <c r="W73" i="82"/>
  <c r="AE72" i="82"/>
  <c r="AF72" i="87"/>
  <c r="AO72" i="87" s="1"/>
  <c r="AE72" i="87"/>
  <c r="W73" i="87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S71" i="88" s="1"/>
  <c r="AL4" i="88"/>
  <c r="AU4" i="88" s="1"/>
  <c r="AR69" i="45"/>
  <c r="X74" i="86"/>
  <c r="Z74" i="86" s="1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Z71" i="78" s="1"/>
  <c r="Y71" i="78"/>
  <c r="AI72" i="30"/>
  <c r="AN72" i="30"/>
  <c r="AI72" i="42"/>
  <c r="AN72" i="42"/>
  <c r="AH73" i="25"/>
  <c r="AQ73" i="25" s="1"/>
  <c r="AT71" i="88"/>
  <c r="AH73" i="31"/>
  <c r="AQ73" i="31" s="1"/>
  <c r="Y71" i="35"/>
  <c r="Z71" i="35" s="1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Z72" i="39" s="1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Z73" i="93"/>
  <c r="X73" i="93"/>
  <c r="Y73" i="93"/>
  <c r="Z76" i="91" l="1"/>
  <c r="Z73" i="42"/>
  <c r="Z71" i="47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F76" i="91"/>
  <c r="AO76" i="91" s="1"/>
  <c r="AE76" i="91"/>
  <c r="AG76" i="91"/>
  <c r="AP76" i="91" s="1"/>
  <c r="AG73" i="42"/>
  <c r="AP73" i="42" s="1"/>
  <c r="AF73" i="42"/>
  <c r="AO73" i="42" s="1"/>
  <c r="AE73" i="42"/>
  <c r="W74" i="42"/>
  <c r="AG71" i="47"/>
  <c r="AP71" i="47" s="1"/>
  <c r="AE71" i="47"/>
  <c r="W72" i="47"/>
  <c r="AF71" i="47"/>
  <c r="AO71" i="47" s="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Z71" i="29" l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G74" i="77"/>
  <c r="AP74" i="77" s="1"/>
  <c r="AF74" i="77"/>
  <c r="AO74" i="77" s="1"/>
  <c r="AE74" i="77"/>
  <c r="W75" i="77"/>
  <c r="AF73" i="33"/>
  <c r="AO73" i="33" s="1"/>
  <c r="AE73" i="33"/>
  <c r="W74" i="87"/>
  <c r="AG73" i="87"/>
  <c r="AP73" i="87" s="1"/>
  <c r="AF73" i="87"/>
  <c r="AO73" i="87" s="1"/>
  <c r="AE75" i="38"/>
  <c r="AF75" i="38"/>
  <c r="AO75" i="38" s="1"/>
  <c r="W76" i="38"/>
  <c r="AF74" i="73"/>
  <c r="AO74" i="73" s="1"/>
  <c r="AF71" i="45"/>
  <c r="AO71" i="45" s="1"/>
  <c r="AE71" i="45"/>
  <c r="W72" i="45"/>
  <c r="AG71" i="45"/>
  <c r="AP71" i="45" s="1"/>
  <c r="AG71" i="29"/>
  <c r="AP71" i="29" s="1"/>
  <c r="AF71" i="29"/>
  <c r="AO71" i="29" s="1"/>
  <c r="AE71" i="29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Z77" i="91" s="1"/>
  <c r="X77" i="91"/>
  <c r="AR70" i="45"/>
  <c r="AH74" i="77"/>
  <c r="AQ74" i="77" s="1"/>
  <c r="AN73" i="31"/>
  <c r="AI73" i="31"/>
  <c r="Z73" i="39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6" i="95" l="1"/>
  <c r="AG74" i="73"/>
  <c r="AP74" i="73" s="1"/>
  <c r="Z74" i="3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F76" i="95"/>
  <c r="AO76" i="95" s="1"/>
  <c r="AE76" i="95"/>
  <c r="W77" i="95"/>
  <c r="AG76" i="95"/>
  <c r="AP76" i="95" s="1"/>
  <c r="W75" i="31"/>
  <c r="AG74" i="31"/>
  <c r="AP74" i="31" s="1"/>
  <c r="AF74" i="31"/>
  <c r="AO74" i="31" s="1"/>
  <c r="AE74" i="31"/>
  <c r="AE72" i="78"/>
  <c r="W73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Z73" i="83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Z72" i="45"/>
  <c r="Y72" i="45"/>
  <c r="X72" i="45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Z71" i="27" s="1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Z75" i="77"/>
  <c r="Y75" i="77"/>
  <c r="X75" i="77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Z74" i="30" s="1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AF72" i="78" l="1"/>
  <c r="AO72" i="78" s="1"/>
  <c r="AF74" i="90"/>
  <c r="AO74" i="90" s="1"/>
  <c r="AG74" i="90"/>
  <c r="AP74" i="90" s="1"/>
  <c r="AE74" i="90"/>
  <c r="W75" i="90"/>
  <c r="AR72" i="83"/>
  <c r="AG74" i="30"/>
  <c r="AP74" i="30" s="1"/>
  <c r="AF74" i="30"/>
  <c r="AO74" i="30" s="1"/>
  <c r="AE74" i="30"/>
  <c r="W75" i="30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Y75" i="87" l="1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Z75" i="90" s="1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4" i="83" l="1"/>
  <c r="Z75" i="42"/>
  <c r="AE75" i="42"/>
  <c r="W76" i="42"/>
  <c r="AF75" i="42"/>
  <c r="AO75" i="42" s="1"/>
  <c r="AG75" i="42"/>
  <c r="AP75" i="42" s="1"/>
  <c r="AE74" i="83"/>
  <c r="AG74" i="83"/>
  <c r="AP74" i="83" s="1"/>
  <c r="W75" i="83"/>
  <c r="AF74" i="83"/>
  <c r="AO74" i="83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6" i="85" s="1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5" i="82" l="1"/>
  <c r="W77" i="85"/>
  <c r="AG76" i="85"/>
  <c r="AP76" i="85" s="1"/>
  <c r="AE76" i="85"/>
  <c r="AF76" i="85"/>
  <c r="AO76" i="85" s="1"/>
  <c r="W76" i="81"/>
  <c r="AG75" i="81"/>
  <c r="AP75" i="81" s="1"/>
  <c r="AF75" i="81"/>
  <c r="AO75" i="81" s="1"/>
  <c r="AE75" i="81"/>
  <c r="AG75" i="82"/>
  <c r="AP75" i="82" s="1"/>
  <c r="AF75" i="82"/>
  <c r="AO75" i="82" s="1"/>
  <c r="W76" i="82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Z74" i="78" s="1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Z76" i="90" s="1"/>
  <c r="Y76" i="90"/>
  <c r="Y74" i="46"/>
  <c r="X74" i="46"/>
  <c r="Z74" i="46" s="1"/>
  <c r="AH72" i="89"/>
  <c r="AQ72" i="89" s="1"/>
  <c r="AH77" i="38"/>
  <c r="AQ77" i="38" s="1"/>
  <c r="AR75" i="85"/>
  <c r="AR71" i="75"/>
  <c r="AI75" i="93"/>
  <c r="AN75" i="93"/>
  <c r="AR74" i="82"/>
  <c r="Z75" i="43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7" i="91" l="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Z76" i="81" s="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Z73" i="27"/>
  <c r="Y73" i="27"/>
  <c r="X73" i="27"/>
  <c r="Y78" i="79"/>
  <c r="X78" i="79"/>
  <c r="Y76" i="41"/>
  <c r="Z76" i="41" s="1"/>
  <c r="X76" i="41"/>
  <c r="Y77" i="73"/>
  <c r="Z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Z76" i="30"/>
  <c r="Y76" i="30"/>
  <c r="X76" i="30"/>
  <c r="AR75" i="42"/>
  <c r="AR73" i="78"/>
  <c r="AI75" i="30"/>
  <c r="AN75" i="30"/>
  <c r="X74" i="47"/>
  <c r="Y74" i="47"/>
  <c r="Z76" i="8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79" i="91"/>
  <c r="AT79" i="91" s="1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Z76" i="82"/>
  <c r="Y76" i="82"/>
  <c r="X76" i="82"/>
  <c r="X77" i="85"/>
  <c r="Y77" i="85"/>
  <c r="Z74" i="35" l="1"/>
  <c r="Z77" i="77"/>
  <c r="AG77" i="77"/>
  <c r="AP77" i="77" s="1"/>
  <c r="AF77" i="77"/>
  <c r="AO77" i="77" s="1"/>
  <c r="AE77" i="77"/>
  <c r="W78" i="77"/>
  <c r="AE74" i="35"/>
  <c r="W75" i="35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Z78" i="38" s="1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Z75" i="78" s="1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AG77" i="25" l="1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F75" i="78"/>
  <c r="AO75" i="78" s="1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Z76" i="34" s="1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3" i="94" l="1"/>
  <c r="Z77" i="81"/>
  <c r="AG77" i="81"/>
  <c r="AP77" i="81" s="1"/>
  <c r="AF77" i="81"/>
  <c r="AO77" i="81" s="1"/>
  <c r="W78" i="81"/>
  <c r="AE77" i="81"/>
  <c r="AF73" i="94"/>
  <c r="AO73" i="94" s="1"/>
  <c r="AE73" i="94"/>
  <c r="AG73" i="94"/>
  <c r="AP73" i="94" s="1"/>
  <c r="W74" i="94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Z78" i="86" s="1"/>
  <c r="Y78" i="86"/>
  <c r="X79" i="38"/>
  <c r="Y79" i="38"/>
  <c r="Z79" i="38" s="1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Z78" i="85"/>
  <c r="Y78" i="85"/>
  <c r="X78" i="85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AX22" i="95"/>
  <c r="S22" i="95" s="1"/>
  <c r="AC22" i="95" s="1"/>
  <c r="AB23" i="95" s="1"/>
  <c r="AX40" i="95"/>
  <c r="S40" i="95" s="1"/>
  <c r="AC40" i="95" s="1"/>
  <c r="AB41" i="95" s="1"/>
  <c r="AX46" i="95"/>
  <c r="S46" i="95" s="1"/>
  <c r="AC46" i="95" s="1"/>
  <c r="AB47" i="95" s="1"/>
  <c r="AX52" i="95"/>
  <c r="S52" i="95" s="1"/>
  <c r="AC52" i="95" s="1"/>
  <c r="AB53" i="95" s="1"/>
  <c r="AX58" i="95"/>
  <c r="S58" i="95" s="1"/>
  <c r="AC58" i="95" s="1"/>
  <c r="AB59" i="95" s="1"/>
  <c r="AX74" i="95"/>
  <c r="S74" i="95" s="1"/>
  <c r="AC74" i="95" s="1"/>
  <c r="AB75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AX16" i="95" l="1"/>
  <c r="S16" i="95" s="1"/>
  <c r="AC16" i="95" s="1"/>
  <c r="AB17" i="95" s="1"/>
  <c r="AX10" i="95"/>
  <c r="S10" i="95" s="1"/>
  <c r="AC10" i="95" s="1"/>
  <c r="AB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K11" i="95"/>
  <c r="AT11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Z77" i="34" s="1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Z77" i="43"/>
  <c r="Y77" i="43"/>
  <c r="X77" i="43"/>
  <c r="X74" i="75"/>
  <c r="Y74" i="75"/>
  <c r="AI77" i="33"/>
  <c r="AN77" i="33"/>
  <c r="Y78" i="81"/>
  <c r="X78" i="81"/>
  <c r="Z78" i="81" s="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Z78" i="33" s="1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X4" i="79"/>
  <c r="S4" i="79" s="1"/>
  <c r="AC4" i="79" s="1"/>
  <c r="AB5" i="79" s="1"/>
  <c r="AZ3" i="79"/>
  <c r="AX6" i="79" s="1"/>
  <c r="S6" i="79" s="1"/>
  <c r="AC6" i="79" s="1"/>
  <c r="AB7" i="79" s="1"/>
  <c r="AX11" i="79"/>
  <c r="S11" i="79" s="1"/>
  <c r="AC11" i="79" s="1"/>
  <c r="AB12" i="79" s="1"/>
  <c r="AX13" i="79"/>
  <c r="S13" i="79" s="1"/>
  <c r="AC13" i="79" s="1"/>
  <c r="AB14" i="79" s="1"/>
  <c r="AX17" i="79"/>
  <c r="S17" i="79" s="1"/>
  <c r="AC17" i="79" s="1"/>
  <c r="AB18" i="79" s="1"/>
  <c r="AX19" i="79"/>
  <c r="S19" i="79" s="1"/>
  <c r="AC19" i="79" s="1"/>
  <c r="AB20" i="79" s="1"/>
  <c r="AX21" i="79"/>
  <c r="S21" i="79" s="1"/>
  <c r="AC21" i="79" s="1"/>
  <c r="AB22" i="79" s="1"/>
  <c r="AX22" i="79"/>
  <c r="S22" i="79" s="1"/>
  <c r="AC22" i="79" s="1"/>
  <c r="AB23" i="79" s="1"/>
  <c r="AX23" i="79"/>
  <c r="S23" i="79" s="1"/>
  <c r="AC23" i="79" s="1"/>
  <c r="AB24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10" i="79" l="1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W76" i="27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Z79" i="77" s="1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Z78" i="30" s="1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J7" i="79" l="1"/>
  <c r="Z78" i="41"/>
  <c r="AE78" i="41" s="1"/>
  <c r="Z76" i="47"/>
  <c r="W77" i="47" s="1"/>
  <c r="AJ20" i="79"/>
  <c r="AJ14" i="79"/>
  <c r="Z79" i="26"/>
  <c r="AE79" i="26" s="1"/>
  <c r="W79" i="41"/>
  <c r="AF78" i="41"/>
  <c r="AO78" i="41" s="1"/>
  <c r="AG78" i="41"/>
  <c r="AP78" i="41" s="1"/>
  <c r="AE76" i="47"/>
  <c r="AG76" i="47"/>
  <c r="AP76" i="47" s="1"/>
  <c r="AE79" i="77"/>
  <c r="W80" i="77"/>
  <c r="AF79" i="77"/>
  <c r="AO79" i="77" s="1"/>
  <c r="AG79" i="77"/>
  <c r="AP79" i="77" s="1"/>
  <c r="AG79" i="26"/>
  <c r="AP79" i="26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Z76" i="29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Z78" i="43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Z78" i="34" l="1"/>
  <c r="Z79" i="42"/>
  <c r="W80" i="26"/>
  <c r="AF76" i="47"/>
  <c r="AO76" i="47" s="1"/>
  <c r="AE79" i="25"/>
  <c r="W80" i="25"/>
  <c r="AG79" i="25"/>
  <c r="AP79" i="25" s="1"/>
  <c r="AF79" i="25"/>
  <c r="AO79" i="25" s="1"/>
  <c r="AF78" i="34"/>
  <c r="AO78" i="34" s="1"/>
  <c r="AG78" i="34"/>
  <c r="AP78" i="34" s="1"/>
  <c r="W79" i="34"/>
  <c r="AE78" i="34"/>
  <c r="AG79" i="42"/>
  <c r="AP79" i="42" s="1"/>
  <c r="AF79" i="42"/>
  <c r="AO79" i="42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X80" i="26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Z80" i="77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6" i="31" l="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9" i="30"/>
  <c r="AP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9" i="31"/>
  <c r="AT79" i="31" s="1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Z80" i="42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Z80" i="73" s="1"/>
  <c r="AI78" i="93"/>
  <c r="AN78" i="93"/>
  <c r="AH80" i="26"/>
  <c r="AQ80" i="26" s="1"/>
  <c r="X79" i="34"/>
  <c r="Y79" i="34"/>
  <c r="Y80" i="25"/>
  <c r="X80" i="25"/>
  <c r="Z80" i="25" s="1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Z78" i="78" s="1"/>
  <c r="AR74" i="89"/>
  <c r="AF79" i="33"/>
  <c r="AO79" i="33" s="1"/>
  <c r="AG79" i="33"/>
  <c r="AP79" i="33" s="1"/>
  <c r="AE79" i="33"/>
  <c r="W80" i="33"/>
  <c r="X79" i="43"/>
  <c r="Y79" i="43"/>
  <c r="Z79" i="43" s="1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9" i="93" l="1"/>
  <c r="Z79" i="34"/>
  <c r="AF79" i="34"/>
  <c r="AO79" i="34" s="1"/>
  <c r="W80" i="34"/>
  <c r="AG79" i="34"/>
  <c r="AP79" i="34" s="1"/>
  <c r="AE79" i="34"/>
  <c r="AX79" i="43"/>
  <c r="S79" i="43" s="1"/>
  <c r="AC79" i="43" s="1"/>
  <c r="AE79" i="43"/>
  <c r="AF79" i="43"/>
  <c r="AO79" i="43" s="1"/>
  <c r="AO81" i="43" s="1"/>
  <c r="AG79" i="43"/>
  <c r="AP79" i="43" s="1"/>
  <c r="AP81" i="43" s="1"/>
  <c r="AG80" i="25"/>
  <c r="AP80" i="25" s="1"/>
  <c r="AF80" i="25"/>
  <c r="AO80" i="25" s="1"/>
  <c r="AE80" i="25"/>
  <c r="W81" i="25"/>
  <c r="W81" i="42"/>
  <c r="AG80" i="42"/>
  <c r="AP80" i="42" s="1"/>
  <c r="AF80" i="42"/>
  <c r="AO80" i="42" s="1"/>
  <c r="AE80" i="42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9" i="43"/>
  <c r="S9" i="43" s="1"/>
  <c r="AC9" i="43" s="1"/>
  <c r="AB10" i="43" s="1"/>
  <c r="AX10" i="43"/>
  <c r="S10" i="43" s="1"/>
  <c r="AC10" i="43" s="1"/>
  <c r="AB11" i="43" s="1"/>
  <c r="AX15" i="43"/>
  <c r="S15" i="43" s="1"/>
  <c r="AC15" i="43" s="1"/>
  <c r="AB16" i="43" s="1"/>
  <c r="AX16" i="43"/>
  <c r="S16" i="43" s="1"/>
  <c r="AC16" i="43" s="1"/>
  <c r="AB17" i="43" s="1"/>
  <c r="AX18" i="43"/>
  <c r="S18" i="43" s="1"/>
  <c r="AC18" i="43" s="1"/>
  <c r="AB19" i="43" s="1"/>
  <c r="AX19" i="43"/>
  <c r="S19" i="43" s="1"/>
  <c r="AC19" i="43" s="1"/>
  <c r="AB20" i="43" s="1"/>
  <c r="AX22" i="43"/>
  <c r="S22" i="43" s="1"/>
  <c r="AC22" i="43" s="1"/>
  <c r="AB23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4" i="87"/>
  <c r="S4" i="87" s="1"/>
  <c r="AC4" i="87" s="1"/>
  <c r="AB5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Z80" i="30" s="1"/>
  <c r="Z79" i="39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12" i="87" l="1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Z79" i="46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8" i="39"/>
  <c r="S8" i="39" s="1"/>
  <c r="AC8" i="39" s="1"/>
  <c r="AB9" i="39" s="1"/>
  <c r="AX32" i="39"/>
  <c r="S32" i="39" s="1"/>
  <c r="AC32" i="39" s="1"/>
  <c r="AB33" i="39" s="1"/>
  <c r="AX38" i="39"/>
  <c r="S38" i="39" s="1"/>
  <c r="AC38" i="39" s="1"/>
  <c r="AB39" i="39" s="1"/>
  <c r="AX44" i="39"/>
  <c r="S44" i="39" s="1"/>
  <c r="AC44" i="39" s="1"/>
  <c r="AB45" i="39" s="1"/>
  <c r="AX68" i="39"/>
  <c r="S68" i="39" s="1"/>
  <c r="AC68" i="39" s="1"/>
  <c r="AB69" i="39" s="1"/>
  <c r="AX78" i="39"/>
  <c r="S78" i="39" s="1"/>
  <c r="AC78" i="39" s="1"/>
  <c r="AB79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U81" i="31" s="1"/>
  <c r="C11" i="31" s="1"/>
  <c r="AI80" i="42"/>
  <c r="AN80" i="42"/>
  <c r="Y81" i="25"/>
  <c r="X81" i="25"/>
  <c r="AI79" i="43"/>
  <c r="AN79" i="43"/>
  <c r="AN81" i="43" s="1"/>
  <c r="AX62" i="39" l="1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Z79" i="83" s="1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Z81" i="30" s="1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Z78" i="29" s="1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Z78" i="27"/>
  <c r="Y78" i="27"/>
  <c r="X78" i="27"/>
  <c r="AG81" i="86" l="1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Z82" i="73" s="1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Z81" i="81" s="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X20" i="83"/>
  <c r="S20" i="83" s="1"/>
  <c r="AC20" i="83" s="1"/>
  <c r="AB21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AS81" i="43" l="1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K39" i="83"/>
  <c r="AT39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Z81" i="82" s="1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Z81" i="90" s="1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Z80" i="78" s="1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Z78" i="74" s="1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X4" i="47"/>
  <c r="S4" i="47" s="1"/>
  <c r="AC4" i="47" s="1"/>
  <c r="AB5" i="47" s="1"/>
  <c r="AZ3" i="47"/>
  <c r="AX3" i="47" s="1"/>
  <c r="S3" i="47" s="1"/>
  <c r="AC3" i="47" s="1"/>
  <c r="AX5" i="47"/>
  <c r="S5" i="47" s="1"/>
  <c r="AC5" i="47" s="1"/>
  <c r="AB6" i="47" s="1"/>
  <c r="AX7" i="47"/>
  <c r="S7" i="47" s="1"/>
  <c r="AC7" i="47" s="1"/>
  <c r="AB8" i="47" s="1"/>
  <c r="AX8" i="47"/>
  <c r="S8" i="47" s="1"/>
  <c r="AC8" i="47" s="1"/>
  <c r="AB9" i="47" s="1"/>
  <c r="AX10" i="47"/>
  <c r="S10" i="47" s="1"/>
  <c r="AC10" i="47" s="1"/>
  <c r="AB11" i="47" s="1"/>
  <c r="AX11" i="47"/>
  <c r="S11" i="47" s="1"/>
  <c r="AC11" i="47" s="1"/>
  <c r="AB12" i="47" s="1"/>
  <c r="AX12" i="47"/>
  <c r="S12" i="47" s="1"/>
  <c r="AC12" i="47" s="1"/>
  <c r="AB13" i="47" s="1"/>
  <c r="AX13" i="47"/>
  <c r="S13" i="47" s="1"/>
  <c r="AC13" i="47" s="1"/>
  <c r="AB14" i="47" s="1"/>
  <c r="AX14" i="47"/>
  <c r="S14" i="47" s="1"/>
  <c r="AC14" i="47" s="1"/>
  <c r="AB15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Z81" i="93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J45" i="83" l="1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Z82" i="81" s="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3" i="27"/>
  <c r="S3" i="27" s="1"/>
  <c r="AC3" i="27" s="1"/>
  <c r="AX4" i="27"/>
  <c r="S4" i="27" s="1"/>
  <c r="AC4" i="27" s="1"/>
  <c r="AB5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5" i="27"/>
  <c r="S25" i="27" s="1"/>
  <c r="AC25" i="27" s="1"/>
  <c r="AB26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J9" i="47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Z83" i="38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Z82" i="85" l="1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Z78" i="94" s="1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Z81" i="78" s="1"/>
  <c r="AJ4" i="47"/>
  <c r="AK4" i="47"/>
  <c r="AT4" i="47" s="1"/>
  <c r="Z82" i="90" l="1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2" i="46"/>
  <c r="AG81" i="46"/>
  <c r="AP81" i="46" s="1"/>
  <c r="AE81" i="46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Z83" i="30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Z78" i="75" s="1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S81" i="47" l="1"/>
  <c r="Z84" i="77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F84" i="77"/>
  <c r="AO84" i="77" s="1"/>
  <c r="AE84" i="77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Z84" i="42"/>
  <c r="X84" i="42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Z82" i="78" s="1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E82" i="46" l="1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Z79" i="75"/>
  <c r="X79" i="75"/>
  <c r="Y79" i="75"/>
  <c r="AN82" i="41"/>
  <c r="AI82" i="41"/>
  <c r="Y83" i="93"/>
  <c r="Z83" i="93" s="1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Z80" i="74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Z84" i="25" s="1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4" i="30" l="1"/>
  <c r="AE85" i="77"/>
  <c r="W86" i="77"/>
  <c r="AF85" i="77"/>
  <c r="AO85" i="77" s="1"/>
  <c r="AG85" i="77"/>
  <c r="AP85" i="77" s="1"/>
  <c r="W85" i="30"/>
  <c r="AG84" i="30"/>
  <c r="AP84" i="30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Z84" i="86" s="1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Z83" i="34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Z84" i="81" s="1"/>
  <c r="Y84" i="81"/>
  <c r="AR83" i="30"/>
  <c r="AH85" i="77"/>
  <c r="AQ85" i="77" s="1"/>
  <c r="Y83" i="46"/>
  <c r="X83" i="46"/>
  <c r="AR82" i="93"/>
  <c r="AR84" i="77"/>
  <c r="Y81" i="29"/>
  <c r="X81" i="29"/>
  <c r="Z81" i="29" s="1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X3" i="75"/>
  <c r="S3" i="75" s="1"/>
  <c r="AC3" i="75" s="1"/>
  <c r="AZ3" i="75"/>
  <c r="AX5" i="75" s="1"/>
  <c r="S5" i="75" s="1"/>
  <c r="AC5" i="75" s="1"/>
  <c r="AB6" i="75" s="1"/>
  <c r="AX4" i="75"/>
  <c r="S4" i="75" s="1"/>
  <c r="AC4" i="75" s="1"/>
  <c r="AB5" i="75" s="1"/>
  <c r="AX7" i="75"/>
  <c r="S7" i="75" s="1"/>
  <c r="AC7" i="75" s="1"/>
  <c r="AB8" i="75" s="1"/>
  <c r="AX10" i="75"/>
  <c r="S10" i="75" s="1"/>
  <c r="AC10" i="75" s="1"/>
  <c r="AB11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Z83" i="46" l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J10" i="75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Z80" i="94" s="1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Z84" i="90" s="1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11" i="75" l="1"/>
  <c r="Z86" i="77"/>
  <c r="AF86" i="77" s="1"/>
  <c r="AO86" i="77" s="1"/>
  <c r="Z84" i="82"/>
  <c r="AG84" i="82" s="1"/>
  <c r="AP84" i="82" s="1"/>
  <c r="AG80" i="94"/>
  <c r="AP80" i="94" s="1"/>
  <c r="AF80" i="94"/>
  <c r="AO80" i="94" s="1"/>
  <c r="W81" i="94"/>
  <c r="AE80" i="94"/>
  <c r="AF84" i="82"/>
  <c r="AO84" i="82" s="1"/>
  <c r="W85" i="82"/>
  <c r="AE84" i="82"/>
  <c r="AG86" i="77"/>
  <c r="AP86" i="77" s="1"/>
  <c r="AE86" i="77"/>
  <c r="W87" i="77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Z80" i="89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Z85" i="81" s="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Z84" i="46" s="1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T81" i="75" l="1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Z84" i="78" l="1"/>
  <c r="Z87" i="77"/>
  <c r="Z82" i="74"/>
  <c r="W83" i="74" s="1"/>
  <c r="AS81" i="75"/>
  <c r="AU81" i="75"/>
  <c r="C11" i="75" s="1"/>
  <c r="F28" i="97" s="1"/>
  <c r="AG84" i="78"/>
  <c r="AP84" i="78" s="1"/>
  <c r="AF84" i="78"/>
  <c r="AO84" i="78" s="1"/>
  <c r="AE84" i="78"/>
  <c r="W85" i="78"/>
  <c r="W88" i="77"/>
  <c r="AG87" i="77"/>
  <c r="AP87" i="77" s="1"/>
  <c r="AF87" i="77"/>
  <c r="AO87" i="77" s="1"/>
  <c r="AE87" i="77"/>
  <c r="AG82" i="74"/>
  <c r="AP82" i="74" s="1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Z86" i="81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Z85" i="33"/>
  <c r="Y85" i="33"/>
  <c r="X85" i="33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Z85" i="41" s="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Z85" i="93" s="1"/>
  <c r="Y86" i="85"/>
  <c r="X86" i="85"/>
  <c r="Z85" i="46"/>
  <c r="Y85" i="46"/>
  <c r="X85" i="46"/>
  <c r="Z86" i="73" l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F86" i="73"/>
  <c r="AO86" i="73" s="1"/>
  <c r="AE86" i="73"/>
  <c r="W87" i="73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Z83" i="29" s="1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Z82" i="94" l="1"/>
  <c r="Z86" i="86"/>
  <c r="AE86" i="86"/>
  <c r="AF86" i="86"/>
  <c r="AO86" i="86" s="1"/>
  <c r="AG86" i="86"/>
  <c r="AP86" i="86" s="1"/>
  <c r="W87" i="86"/>
  <c r="AG83" i="29"/>
  <c r="AP83" i="29" s="1"/>
  <c r="AF83" i="29"/>
  <c r="AO83" i="29" s="1"/>
  <c r="AE83" i="29"/>
  <c r="W84" i="29"/>
  <c r="AF82" i="94"/>
  <c r="AO82" i="94" s="1"/>
  <c r="AE82" i="94"/>
  <c r="AG82" i="94"/>
  <c r="AP82" i="94" s="1"/>
  <c r="W83" i="94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Z86" i="41" s="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Z86" i="93" l="1"/>
  <c r="Z86" i="33"/>
  <c r="AG86" i="33" s="1"/>
  <c r="AP86" i="33" s="1"/>
  <c r="AG86" i="93"/>
  <c r="AP86" i="93" s="1"/>
  <c r="AF86" i="93"/>
  <c r="AO86" i="93" s="1"/>
  <c r="AE86" i="93"/>
  <c r="W87" i="93"/>
  <c r="AF86" i="33"/>
  <c r="AO86" i="33" s="1"/>
  <c r="W87" i="33"/>
  <c r="AE86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Z86" i="34" s="1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Z86" i="78"/>
  <c r="X86" i="78"/>
  <c r="Y86" i="78"/>
  <c r="Y83" i="94"/>
  <c r="X83" i="94"/>
  <c r="X84" i="29"/>
  <c r="Z84" i="29" s="1"/>
  <c r="Y84" i="29"/>
  <c r="Y89" i="77"/>
  <c r="X89" i="77"/>
  <c r="Z89" i="77" s="1"/>
  <c r="X88" i="42"/>
  <c r="Z88" i="42" s="1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AG86" i="34" l="1"/>
  <c r="AP86" i="34" s="1"/>
  <c r="AE86" i="34"/>
  <c r="AF86" i="34"/>
  <c r="AO86" i="34" s="1"/>
  <c r="W87" i="34"/>
  <c r="AG89" i="77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Z88" i="81" s="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Z87" i="82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7" i="41" l="1"/>
  <c r="W88" i="46"/>
  <c r="AG87" i="46"/>
  <c r="AP87" i="46" s="1"/>
  <c r="AE87" i="46"/>
  <c r="AF87" i="46"/>
  <c r="AO87" i="46" s="1"/>
  <c r="W88" i="93"/>
  <c r="AG87" i="93"/>
  <c r="AP87" i="93" s="1"/>
  <c r="AF87" i="93"/>
  <c r="AO87" i="93" s="1"/>
  <c r="AE87" i="93"/>
  <c r="AE87" i="41"/>
  <c r="W88" i="41"/>
  <c r="AF87" i="41"/>
  <c r="AO87" i="41" s="1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Z85" i="29" s="1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Z87" i="78" l="1"/>
  <c r="W86" i="45"/>
  <c r="AG85" i="45"/>
  <c r="AP85" i="45" s="1"/>
  <c r="AE85" i="45"/>
  <c r="AF85" i="45"/>
  <c r="AO85" i="45" s="1"/>
  <c r="AG87" i="78"/>
  <c r="AP87" i="78" s="1"/>
  <c r="AF87" i="78"/>
  <c r="AO87" i="78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Z84" i="94"/>
  <c r="X84" i="94"/>
  <c r="Y84" i="94"/>
  <c r="X89" i="81"/>
  <c r="Y89" i="81"/>
  <c r="Z89" i="81" s="1"/>
  <c r="Z88" i="41"/>
  <c r="Y88" i="41"/>
  <c r="X88" i="41"/>
  <c r="X88" i="93"/>
  <c r="Y88" i="93"/>
  <c r="Z88" i="93" s="1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Z88" i="37"/>
  <c r="Y88" i="37"/>
  <c r="X88" i="37"/>
  <c r="Z87" i="34"/>
  <c r="AI88" i="73"/>
  <c r="AN88" i="73"/>
  <c r="Z88" i="46"/>
  <c r="Y88" i="46"/>
  <c r="X88" i="46"/>
  <c r="AX7" i="42" l="1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Z85" i="74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Z89" i="30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8" i="78" l="1"/>
  <c r="W89" i="78"/>
  <c r="AG88" i="78"/>
  <c r="AP88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Z89" i="86" s="1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Z89" i="41"/>
  <c r="X89" i="41"/>
  <c r="Y89" i="41"/>
  <c r="X84" i="89"/>
  <c r="Y84" i="89"/>
  <c r="AI87" i="90"/>
  <c r="AN87" i="90"/>
  <c r="X88" i="34"/>
  <c r="Y88" i="34"/>
  <c r="AK89" i="42"/>
  <c r="AT89" i="42" s="1"/>
  <c r="X90" i="81"/>
  <c r="Z90" i="81" s="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X3" i="30"/>
  <c r="S3" i="30" s="1"/>
  <c r="AC3" i="30" s="1"/>
  <c r="AZ3" i="30"/>
  <c r="AX7" i="30" s="1"/>
  <c r="S7" i="30" s="1"/>
  <c r="AC7" i="30" s="1"/>
  <c r="AB8" i="30" s="1"/>
  <c r="AX5" i="30"/>
  <c r="S5" i="30" s="1"/>
  <c r="AC5" i="30" s="1"/>
  <c r="AB6" i="30" s="1"/>
  <c r="AX6" i="30"/>
  <c r="S6" i="30" s="1"/>
  <c r="AC6" i="30" s="1"/>
  <c r="AB7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Z89" i="82" s="1"/>
  <c r="X89" i="26"/>
  <c r="Z89" i="26" s="1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4" i="30" l="1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X4" i="46"/>
  <c r="S4" i="46" s="1"/>
  <c r="AC4" i="46" s="1"/>
  <c r="AB5" i="46" s="1"/>
  <c r="AZ3" i="46"/>
  <c r="AX6" i="46" s="1"/>
  <c r="S6" i="46" s="1"/>
  <c r="AC6" i="46" s="1"/>
  <c r="AB7" i="46" s="1"/>
  <c r="AX5" i="46"/>
  <c r="S5" i="46" s="1"/>
  <c r="AC5" i="46" s="1"/>
  <c r="AB6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3" i="46"/>
  <c r="S13" i="46" s="1"/>
  <c r="AC13" i="46" s="1"/>
  <c r="AB14" i="46" s="1"/>
  <c r="AX14" i="46"/>
  <c r="S14" i="46" s="1"/>
  <c r="AC14" i="46" s="1"/>
  <c r="AB15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Z92" i="77" s="1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1" i="82"/>
  <c r="S21" i="82" s="1"/>
  <c r="AC21" i="82" s="1"/>
  <c r="AB22" i="82" s="1"/>
  <c r="AX23" i="82"/>
  <c r="S23" i="82" s="1"/>
  <c r="AC23" i="82" s="1"/>
  <c r="AB24" i="82" s="1"/>
  <c r="AX27" i="82"/>
  <c r="S27" i="82" s="1"/>
  <c r="AC27" i="82" s="1"/>
  <c r="AB28" i="82" s="1"/>
  <c r="AX29" i="82"/>
  <c r="S29" i="82" s="1"/>
  <c r="AC29" i="82" s="1"/>
  <c r="AB30" i="82" s="1"/>
  <c r="AX39" i="82"/>
  <c r="S39" i="82" s="1"/>
  <c r="AC39" i="82" s="1"/>
  <c r="AB40" i="82" s="1"/>
  <c r="AX41" i="82"/>
  <c r="S41" i="82" s="1"/>
  <c r="AC41" i="82" s="1"/>
  <c r="AB42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52" i="82"/>
  <c r="S52" i="82" s="1"/>
  <c r="AC52" i="82" s="1"/>
  <c r="AB53" i="82" s="1"/>
  <c r="AX53" i="82"/>
  <c r="S53" i="82" s="1"/>
  <c r="AC53" i="82" s="1"/>
  <c r="AB54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4" i="82"/>
  <c r="S64" i="82" s="1"/>
  <c r="AC64" i="82" s="1"/>
  <c r="AB65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9" i="82"/>
  <c r="S79" i="82" s="1"/>
  <c r="AC79" i="82" s="1"/>
  <c r="AB80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15" i="38"/>
  <c r="S15" i="38" s="1"/>
  <c r="AC15" i="38" s="1"/>
  <c r="AB16" i="38" s="1"/>
  <c r="AX16" i="38"/>
  <c r="S16" i="38" s="1"/>
  <c r="AC16" i="38" s="1"/>
  <c r="AB17" i="38" s="1"/>
  <c r="AX20" i="38"/>
  <c r="S20" i="38" s="1"/>
  <c r="AC20" i="38" s="1"/>
  <c r="AB21" i="38" s="1"/>
  <c r="AX27" i="38"/>
  <c r="S27" i="38" s="1"/>
  <c r="AC27" i="38" s="1"/>
  <c r="AB28" i="38" s="1"/>
  <c r="AX28" i="38"/>
  <c r="S28" i="38" s="1"/>
  <c r="AC28" i="38" s="1"/>
  <c r="AB29" i="38" s="1"/>
  <c r="AX30" i="38"/>
  <c r="S30" i="38" s="1"/>
  <c r="AC30" i="38" s="1"/>
  <c r="AB31" i="38" s="1"/>
  <c r="AX35" i="38"/>
  <c r="S35" i="38" s="1"/>
  <c r="AC35" i="38" s="1"/>
  <c r="AB36" i="38" s="1"/>
  <c r="AX36" i="38"/>
  <c r="S36" i="38" s="1"/>
  <c r="AC36" i="38" s="1"/>
  <c r="AB37" i="38" s="1"/>
  <c r="AX38" i="38"/>
  <c r="S38" i="38" s="1"/>
  <c r="AC38" i="38" s="1"/>
  <c r="AB39" i="38" s="1"/>
  <c r="AX42" i="38"/>
  <c r="S42" i="38" s="1"/>
  <c r="AC42" i="38" s="1"/>
  <c r="AB43" i="38" s="1"/>
  <c r="AX44" i="38"/>
  <c r="S44" i="38" s="1"/>
  <c r="AC44" i="38" s="1"/>
  <c r="AB45" i="38" s="1"/>
  <c r="AX45" i="38"/>
  <c r="S45" i="38" s="1"/>
  <c r="AC45" i="38" s="1"/>
  <c r="AB46" i="38" s="1"/>
  <c r="AX46" i="38"/>
  <c r="S46" i="38" s="1"/>
  <c r="AC46" i="38" s="1"/>
  <c r="AB47" i="38" s="1"/>
  <c r="AX49" i="38"/>
  <c r="S49" i="38" s="1"/>
  <c r="AC49" i="38" s="1"/>
  <c r="AB50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6" i="38"/>
  <c r="S86" i="38" s="1"/>
  <c r="AC86" i="38" s="1"/>
  <c r="AB87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Z86" i="74" s="1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22" i="26"/>
  <c r="S22" i="26" s="1"/>
  <c r="AC22" i="26" s="1"/>
  <c r="AB23" i="26" s="1"/>
  <c r="AX28" i="26"/>
  <c r="S28" i="26" s="1"/>
  <c r="AC28" i="26" s="1"/>
  <c r="AB29" i="26" s="1"/>
  <c r="AX34" i="26"/>
  <c r="S34" i="26" s="1"/>
  <c r="AC34" i="26" s="1"/>
  <c r="AB35" i="26" s="1"/>
  <c r="AX40" i="26"/>
  <c r="S40" i="26" s="1"/>
  <c r="AC40" i="26" s="1"/>
  <c r="AB41" i="26" s="1"/>
  <c r="AX58" i="26"/>
  <c r="S58" i="26" s="1"/>
  <c r="AC58" i="26" s="1"/>
  <c r="AB59" i="26" s="1"/>
  <c r="AX64" i="26"/>
  <c r="S64" i="26" s="1"/>
  <c r="AC64" i="26" s="1"/>
  <c r="AB65" i="26" s="1"/>
  <c r="AX70" i="26"/>
  <c r="S70" i="26" s="1"/>
  <c r="AC70" i="26" s="1"/>
  <c r="AB71" i="26" s="1"/>
  <c r="AX76" i="26"/>
  <c r="S76" i="26" s="1"/>
  <c r="AC76" i="26" s="1"/>
  <c r="AB77" i="26" s="1"/>
  <c r="AX82" i="26"/>
  <c r="S82" i="26" s="1"/>
  <c r="AC82" i="26" s="1"/>
  <c r="AB83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16" i="86"/>
  <c r="S16" i="86" s="1"/>
  <c r="AC16" i="86" s="1"/>
  <c r="AB17" i="86" s="1"/>
  <c r="AX22" i="86"/>
  <c r="S22" i="86" s="1"/>
  <c r="AC22" i="86" s="1"/>
  <c r="AB23" i="86" s="1"/>
  <c r="AX28" i="86"/>
  <c r="S28" i="86" s="1"/>
  <c r="AC28" i="86" s="1"/>
  <c r="AB29" i="86" s="1"/>
  <c r="AX34" i="86"/>
  <c r="S34" i="86" s="1"/>
  <c r="AC34" i="86" s="1"/>
  <c r="AB35" i="86" s="1"/>
  <c r="AX40" i="86"/>
  <c r="S40" i="86" s="1"/>
  <c r="AC40" i="86" s="1"/>
  <c r="AB41" i="86" s="1"/>
  <c r="AX52" i="86"/>
  <c r="S52" i="86" s="1"/>
  <c r="AC52" i="86" s="1"/>
  <c r="AB53" i="86" s="1"/>
  <c r="AX58" i="86"/>
  <c r="S58" i="86" s="1"/>
  <c r="AC58" i="86" s="1"/>
  <c r="AB59" i="86" s="1"/>
  <c r="AX64" i="86"/>
  <c r="S64" i="86" s="1"/>
  <c r="AC64" i="86" s="1"/>
  <c r="AB65" i="86" s="1"/>
  <c r="AX70" i="86"/>
  <c r="S70" i="86" s="1"/>
  <c r="AC70" i="86" s="1"/>
  <c r="AB71" i="86" s="1"/>
  <c r="AX76" i="86"/>
  <c r="S76" i="86" s="1"/>
  <c r="AC76" i="86" s="1"/>
  <c r="AB77" i="86" s="1"/>
  <c r="AX88" i="86"/>
  <c r="S88" i="86" s="1"/>
  <c r="AC88" i="86" s="1"/>
  <c r="AB89" i="86" s="1"/>
  <c r="Y87" i="45"/>
  <c r="X87" i="45"/>
  <c r="X89" i="78"/>
  <c r="Y89" i="78"/>
  <c r="AX39" i="38" l="1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J7" i="46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K89" i="38" s="1"/>
  <c r="AT89" i="38" s="1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15" i="78"/>
  <c r="S15" i="78" s="1"/>
  <c r="AC15" i="78" s="1"/>
  <c r="AB16" i="78" s="1"/>
  <c r="AX18" i="78"/>
  <c r="S18" i="78" s="1"/>
  <c r="AC18" i="78" s="1"/>
  <c r="AB19" i="78" s="1"/>
  <c r="AX19" i="78"/>
  <c r="S19" i="78" s="1"/>
  <c r="AC19" i="78" s="1"/>
  <c r="AB20" i="78" s="1"/>
  <c r="AX22" i="78"/>
  <c r="S22" i="78" s="1"/>
  <c r="AC22" i="78" s="1"/>
  <c r="AB23" i="78" s="1"/>
  <c r="AX23" i="78"/>
  <c r="S23" i="78" s="1"/>
  <c r="AC23" i="78" s="1"/>
  <c r="AB24" i="78" s="1"/>
  <c r="AX24" i="78"/>
  <c r="S24" i="78" s="1"/>
  <c r="AC24" i="78" s="1"/>
  <c r="AB25" i="78" s="1"/>
  <c r="AX25" i="78"/>
  <c r="S25" i="78" s="1"/>
  <c r="AC25" i="78" s="1"/>
  <c r="AB26" i="78" s="1"/>
  <c r="AX27" i="78"/>
  <c r="S27" i="78" s="1"/>
  <c r="AC27" i="78" s="1"/>
  <c r="AB28" i="78" s="1"/>
  <c r="AX28" i="78"/>
  <c r="S28" i="78" s="1"/>
  <c r="AC28" i="78" s="1"/>
  <c r="AB29" i="78" s="1"/>
  <c r="AX29" i="78"/>
  <c r="S29" i="78" s="1"/>
  <c r="AC29" i="78" s="1"/>
  <c r="AB30" i="78" s="1"/>
  <c r="AX30" i="78"/>
  <c r="S30" i="78" s="1"/>
  <c r="AC30" i="78" s="1"/>
  <c r="AB31" i="78" s="1"/>
  <c r="AX31" i="78"/>
  <c r="S31" i="78" s="1"/>
  <c r="AC31" i="78" s="1"/>
  <c r="AB32" i="78" s="1"/>
  <c r="AX33" i="78"/>
  <c r="S33" i="78" s="1"/>
  <c r="AC33" i="78" s="1"/>
  <c r="AB34" i="78" s="1"/>
  <c r="AX34" i="78"/>
  <c r="S34" i="78" s="1"/>
  <c r="AC34" i="78" s="1"/>
  <c r="AB35" i="78" s="1"/>
  <c r="AX35" i="78"/>
  <c r="S35" i="78" s="1"/>
  <c r="AC35" i="78" s="1"/>
  <c r="AB36" i="78" s="1"/>
  <c r="AX36" i="78"/>
  <c r="S36" i="78" s="1"/>
  <c r="AC36" i="78" s="1"/>
  <c r="AB37" i="78" s="1"/>
  <c r="AX37" i="78"/>
  <c r="S37" i="78" s="1"/>
  <c r="AC37" i="78" s="1"/>
  <c r="AB38" i="78" s="1"/>
  <c r="AX38" i="78"/>
  <c r="S38" i="78" s="1"/>
  <c r="AC38" i="78" s="1"/>
  <c r="AB39" i="78" s="1"/>
  <c r="AX39" i="78"/>
  <c r="S39" i="78" s="1"/>
  <c r="AC39" i="78" s="1"/>
  <c r="AB40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3" i="78"/>
  <c r="S43" i="78" s="1"/>
  <c r="AC43" i="78" s="1"/>
  <c r="AB44" i="78" s="1"/>
  <c r="AX44" i="78"/>
  <c r="S44" i="78" s="1"/>
  <c r="AC44" i="78" s="1"/>
  <c r="AB45" i="78" s="1"/>
  <c r="AX45" i="78"/>
  <c r="S45" i="78" s="1"/>
  <c r="AC45" i="78" s="1"/>
  <c r="AB46" i="78" s="1"/>
  <c r="AX46" i="78"/>
  <c r="S46" i="78" s="1"/>
  <c r="AC46" i="78" s="1"/>
  <c r="AB47" i="78" s="1"/>
  <c r="AX47" i="78"/>
  <c r="S47" i="78" s="1"/>
  <c r="AC47" i="78" s="1"/>
  <c r="AB48" i="78" s="1"/>
  <c r="AX48" i="78"/>
  <c r="S48" i="78" s="1"/>
  <c r="AC48" i="78" s="1"/>
  <c r="AB49" i="78" s="1"/>
  <c r="AX49" i="78"/>
  <c r="S49" i="78" s="1"/>
  <c r="AC49" i="78" s="1"/>
  <c r="AB50" i="78" s="1"/>
  <c r="AX50" i="78"/>
  <c r="S50" i="78" s="1"/>
  <c r="AC50" i="78" s="1"/>
  <c r="AB51" i="78" s="1"/>
  <c r="AX51" i="78"/>
  <c r="S51" i="78" s="1"/>
  <c r="AC51" i="78" s="1"/>
  <c r="AB52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J16" i="82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J74" i="82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J12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X14" i="78" l="1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Z90" i="37" s="1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L89" i="26" l="1"/>
  <c r="AU89" i="26" s="1"/>
  <c r="Z90" i="93"/>
  <c r="AE90" i="93" s="1"/>
  <c r="AU91" i="30"/>
  <c r="C11" i="30" s="1"/>
  <c r="W91" i="93"/>
  <c r="AG90" i="93"/>
  <c r="AP90" i="93" s="1"/>
  <c r="AF90" i="93"/>
  <c r="AO90" i="93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15" i="34"/>
  <c r="S15" i="34" s="1"/>
  <c r="AC15" i="34" s="1"/>
  <c r="AB16" i="34" s="1"/>
  <c r="AX27" i="34"/>
  <c r="S27" i="34" s="1"/>
  <c r="AC27" i="34" s="1"/>
  <c r="AB28" i="34" s="1"/>
  <c r="AX33" i="34"/>
  <c r="S33" i="34" s="1"/>
  <c r="AC33" i="34" s="1"/>
  <c r="AB34" i="34" s="1"/>
  <c r="AX39" i="34"/>
  <c r="S39" i="34" s="1"/>
  <c r="AC39" i="34" s="1"/>
  <c r="AB40" i="34" s="1"/>
  <c r="AX40" i="34"/>
  <c r="S40" i="34" s="1"/>
  <c r="AC40" i="34" s="1"/>
  <c r="AB41" i="34" s="1"/>
  <c r="AX41" i="34"/>
  <c r="S41" i="34" s="1"/>
  <c r="AC41" i="34" s="1"/>
  <c r="AB42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47" i="34"/>
  <c r="S47" i="34" s="1"/>
  <c r="AC47" i="34" s="1"/>
  <c r="AB48" i="34" s="1"/>
  <c r="AX48" i="34"/>
  <c r="S48" i="34" s="1"/>
  <c r="AC48" i="34" s="1"/>
  <c r="AB49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Z91" i="85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5" i="90"/>
  <c r="S5" i="90" s="1"/>
  <c r="AC5" i="90" s="1"/>
  <c r="AB6" i="90" s="1"/>
  <c r="AX11" i="90"/>
  <c r="S11" i="90" s="1"/>
  <c r="AC11" i="90" s="1"/>
  <c r="AB12" i="90" s="1"/>
  <c r="AX14" i="90"/>
  <c r="S14" i="90" s="1"/>
  <c r="AC14" i="90" s="1"/>
  <c r="AB15" i="90" s="1"/>
  <c r="AX17" i="90"/>
  <c r="S17" i="90" s="1"/>
  <c r="AC17" i="90" s="1"/>
  <c r="AB18" i="90" s="1"/>
  <c r="AX23" i="90"/>
  <c r="S23" i="90" s="1"/>
  <c r="AC23" i="90" s="1"/>
  <c r="AB24" i="90" s="1"/>
  <c r="AX26" i="90"/>
  <c r="S26" i="90" s="1"/>
  <c r="AC26" i="90" s="1"/>
  <c r="AB27" i="90" s="1"/>
  <c r="AX29" i="90"/>
  <c r="S29" i="90" s="1"/>
  <c r="AC29" i="90" s="1"/>
  <c r="AB30" i="90" s="1"/>
  <c r="AX32" i="90"/>
  <c r="S32" i="90" s="1"/>
  <c r="AC32" i="90" s="1"/>
  <c r="AB33" i="90" s="1"/>
  <c r="AX35" i="90"/>
  <c r="S35" i="90" s="1"/>
  <c r="AC35" i="90" s="1"/>
  <c r="AB36" i="90" s="1"/>
  <c r="AX41" i="90"/>
  <c r="S41" i="90" s="1"/>
  <c r="AC41" i="90" s="1"/>
  <c r="AB42" i="90" s="1"/>
  <c r="AX44" i="90"/>
  <c r="S44" i="90" s="1"/>
  <c r="AC44" i="90" s="1"/>
  <c r="AB45" i="90" s="1"/>
  <c r="AX47" i="90"/>
  <c r="S47" i="90" s="1"/>
  <c r="AC47" i="90" s="1"/>
  <c r="AB48" i="90" s="1"/>
  <c r="AX50" i="90"/>
  <c r="S50" i="90" s="1"/>
  <c r="AC50" i="90" s="1"/>
  <c r="AB51" i="90" s="1"/>
  <c r="AX53" i="90"/>
  <c r="S53" i="90" s="1"/>
  <c r="AC53" i="90" s="1"/>
  <c r="AB54" i="90" s="1"/>
  <c r="AX56" i="90"/>
  <c r="S56" i="90" s="1"/>
  <c r="AC56" i="90" s="1"/>
  <c r="AB57" i="90" s="1"/>
  <c r="AX59" i="90"/>
  <c r="S59" i="90" s="1"/>
  <c r="AC59" i="90" s="1"/>
  <c r="AB60" i="90" s="1"/>
  <c r="AX62" i="90"/>
  <c r="S62" i="90" s="1"/>
  <c r="AC62" i="90" s="1"/>
  <c r="AB63" i="90" s="1"/>
  <c r="AX65" i="90"/>
  <c r="S65" i="90" s="1"/>
  <c r="AC65" i="90" s="1"/>
  <c r="AB66" i="90" s="1"/>
  <c r="AX68" i="90"/>
  <c r="S68" i="90" s="1"/>
  <c r="AC68" i="90" s="1"/>
  <c r="AB69" i="90" s="1"/>
  <c r="AX71" i="90"/>
  <c r="S71" i="90" s="1"/>
  <c r="AC71" i="90" s="1"/>
  <c r="AB72" i="90" s="1"/>
  <c r="AX74" i="90"/>
  <c r="S74" i="90" s="1"/>
  <c r="AC74" i="90" s="1"/>
  <c r="AB75" i="90" s="1"/>
  <c r="AX77" i="90"/>
  <c r="S77" i="90" s="1"/>
  <c r="AC77" i="90" s="1"/>
  <c r="AB78" i="90" s="1"/>
  <c r="AX80" i="90"/>
  <c r="S80" i="90" s="1"/>
  <c r="AC80" i="90" s="1"/>
  <c r="AB81" i="90" s="1"/>
  <c r="AX83" i="90"/>
  <c r="S83" i="90" s="1"/>
  <c r="AC83" i="90" s="1"/>
  <c r="AB84" i="90" s="1"/>
  <c r="AX85" i="90"/>
  <c r="S85" i="90" s="1"/>
  <c r="AC85" i="90" s="1"/>
  <c r="AB86" i="90" s="1"/>
  <c r="Z91" i="4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Z92" i="81" s="1"/>
  <c r="Y92" i="81"/>
  <c r="AI90" i="41"/>
  <c r="AN90" i="41"/>
  <c r="AJ6" i="78"/>
  <c r="Y88" i="29"/>
  <c r="X88" i="29"/>
  <c r="Z88" i="29" s="1"/>
  <c r="AX36" i="34" l="1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Z91" i="37" s="1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50" i="34"/>
  <c r="AK50" i="34"/>
  <c r="AT50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J14" i="34"/>
  <c r="AK14" i="34"/>
  <c r="AT14" i="34" s="1"/>
  <c r="AJ8" i="34"/>
  <c r="AK8" i="34"/>
  <c r="AT8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Z94" i="77" s="1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J49" i="34"/>
  <c r="AK49" i="34"/>
  <c r="AT49" i="34" s="1"/>
  <c r="AK43" i="34"/>
  <c r="AT43" i="34" s="1"/>
  <c r="AJ43" i="34"/>
  <c r="AJ37" i="34"/>
  <c r="AK37" i="34"/>
  <c r="AT37" i="34" s="1"/>
  <c r="AJ31" i="34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J15" i="34"/>
  <c r="AK15" i="34"/>
  <c r="AT15" i="34" s="1"/>
  <c r="AK75" i="90"/>
  <c r="AT75" i="90" s="1"/>
  <c r="AJ75" i="90"/>
  <c r="AJ63" i="90"/>
  <c r="AK63" i="90"/>
  <c r="AT63" i="90" s="1"/>
  <c r="AK45" i="90"/>
  <c r="AT45" i="90" s="1"/>
  <c r="AK33" i="90"/>
  <c r="AT33" i="90" s="1"/>
  <c r="AJ33" i="90"/>
  <c r="AK21" i="90"/>
  <c r="AT21" i="90" s="1"/>
  <c r="AJ21" i="90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J30" i="34"/>
  <c r="AK30" i="34"/>
  <c r="AT30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69" i="90"/>
  <c r="AT69" i="90" s="1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K89" i="34"/>
  <c r="AT89" i="34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Z91" i="93" s="1"/>
  <c r="Y91" i="93"/>
  <c r="AJ84" i="90" l="1"/>
  <c r="AJ22" i="34"/>
  <c r="Z88" i="74"/>
  <c r="AE88" i="74" s="1"/>
  <c r="W89" i="74"/>
  <c r="AG88" i="74"/>
  <c r="AP88" i="74" s="1"/>
  <c r="AF88" i="74"/>
  <c r="AO88" i="74" s="1"/>
  <c r="AK25" i="34"/>
  <c r="AT25" i="34" s="1"/>
  <c r="AJ25" i="34"/>
  <c r="AS38" i="34"/>
  <c r="AL38" i="34"/>
  <c r="AU38" i="34" s="1"/>
  <c r="AE91" i="93"/>
  <c r="W92" i="93"/>
  <c r="AF91" i="93"/>
  <c r="AO91" i="93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L30" i="34"/>
  <c r="AU30" i="34" s="1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Z93" i="81"/>
  <c r="X93" i="81"/>
  <c r="Y93" i="81"/>
  <c r="AS39" i="34"/>
  <c r="AL39" i="34"/>
  <c r="AU39" i="34" s="1"/>
  <c r="Z87" i="94"/>
  <c r="Z89" i="45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Z92" i="85" l="1"/>
  <c r="Z91" i="33"/>
  <c r="AF91" i="33"/>
  <c r="AO91" i="33" s="1"/>
  <c r="AG91" i="33"/>
  <c r="AP91" i="33" s="1"/>
  <c r="W92" i="33"/>
  <c r="AE91" i="33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W93" i="85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Z95" i="77" s="1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Z92" i="37" s="1"/>
  <c r="AH86" i="89"/>
  <c r="AQ86" i="89" s="1"/>
  <c r="AS9" i="90"/>
  <c r="AL9" i="90"/>
  <c r="AU9" i="90" s="1"/>
  <c r="AS56" i="90"/>
  <c r="AL56" i="90"/>
  <c r="AU56" i="90" s="1"/>
  <c r="Z92" i="93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S91" i="34" l="1"/>
  <c r="AU91" i="34"/>
  <c r="C11" i="34" s="1"/>
  <c r="X93" i="41"/>
  <c r="Y93" i="41"/>
  <c r="Z93" i="41" s="1"/>
  <c r="Y92" i="25"/>
  <c r="Z92" i="25"/>
  <c r="X92" i="25"/>
  <c r="AG95" i="77"/>
  <c r="AP95" i="77" s="1"/>
  <c r="AF95" i="77"/>
  <c r="AO95" i="77" s="1"/>
  <c r="AE95" i="77"/>
  <c r="W96" i="77"/>
  <c r="AR88" i="74"/>
  <c r="X94" i="81"/>
  <c r="Y94" i="81"/>
  <c r="Y93" i="85"/>
  <c r="X93" i="85"/>
  <c r="Z93" i="85" s="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X28" i="74"/>
  <c r="S28" i="74" s="1"/>
  <c r="AC28" i="74" s="1"/>
  <c r="AB29" i="74" s="1"/>
  <c r="AX40" i="74"/>
  <c r="S40" i="74" s="1"/>
  <c r="AC40" i="74" s="1"/>
  <c r="AB41" i="74" s="1"/>
  <c r="AX46" i="74"/>
  <c r="S46" i="74" s="1"/>
  <c r="AC46" i="74" s="1"/>
  <c r="AB47" i="74" s="1"/>
  <c r="AX52" i="74"/>
  <c r="S52" i="74" s="1"/>
  <c r="AC52" i="74" s="1"/>
  <c r="AB53" i="74" s="1"/>
  <c r="AX58" i="74"/>
  <c r="S58" i="74" s="1"/>
  <c r="AC58" i="74" s="1"/>
  <c r="AB59" i="74" s="1"/>
  <c r="AX64" i="74"/>
  <c r="S64" i="74" s="1"/>
  <c r="AC64" i="74" s="1"/>
  <c r="AB65" i="74" s="1"/>
  <c r="AX76" i="74"/>
  <c r="S76" i="74" s="1"/>
  <c r="AC76" i="74" s="1"/>
  <c r="AB77" i="74" s="1"/>
  <c r="AX82" i="74"/>
  <c r="S82" i="74" s="1"/>
  <c r="AC82" i="74" s="1"/>
  <c r="AB83" i="74" s="1"/>
  <c r="AX84" i="74"/>
  <c r="S84" i="74" s="1"/>
  <c r="AC84" i="74" s="1"/>
  <c r="AB85" i="74" s="1"/>
  <c r="AI92" i="41"/>
  <c r="AN92" i="41"/>
  <c r="X92" i="33"/>
  <c r="Y92" i="33"/>
  <c r="AR91" i="93"/>
  <c r="AI87" i="94"/>
  <c r="AN87" i="94"/>
  <c r="AN89" i="45"/>
  <c r="AI89" i="45"/>
  <c r="Y93" i="73"/>
  <c r="Z93" i="73" s="1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AX22" i="74" l="1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Z94" i="4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10" i="94"/>
  <c r="S10" i="94" s="1"/>
  <c r="AC10" i="94" s="1"/>
  <c r="AB11" i="94" s="1"/>
  <c r="AX11" i="94"/>
  <c r="S11" i="94" s="1"/>
  <c r="AC11" i="94" s="1"/>
  <c r="AB12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Z93" i="33" s="1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Z91" i="45" s="1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Z94" i="37" l="1"/>
  <c r="AX9" i="94"/>
  <c r="S9" i="94" s="1"/>
  <c r="AC9" i="94" s="1"/>
  <c r="AB10" i="94" s="1"/>
  <c r="W95" i="37"/>
  <c r="AG94" i="37"/>
  <c r="AP94" i="37" s="1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Z91" i="29" s="1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Z95" i="4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Z94" i="93" s="1"/>
  <c r="Y94" i="93"/>
  <c r="Y95" i="85"/>
  <c r="X95" i="85"/>
  <c r="AE94" i="93" l="1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Z95" i="73" s="1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Z92" i="45" s="1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F92" i="45" l="1"/>
  <c r="AO92" i="45" s="1"/>
  <c r="AE92" i="45"/>
  <c r="AG92" i="45"/>
  <c r="AP92" i="45" s="1"/>
  <c r="W93" i="45"/>
  <c r="Y96" i="81"/>
  <c r="Z96" i="81" s="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Z98" i="77" s="1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Z92" i="29" s="1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Z96" i="41" s="1"/>
  <c r="Y96" i="41"/>
  <c r="AR94" i="37"/>
  <c r="AI94" i="93"/>
  <c r="AN94" i="93"/>
  <c r="AS91" i="94" l="1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Z93" i="45" s="1"/>
  <c r="Y93" i="45"/>
  <c r="AE96" i="41"/>
  <c r="W97" i="41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12" i="77"/>
  <c r="S12" i="77" s="1"/>
  <c r="AC12" i="77" s="1"/>
  <c r="AB13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X22" i="77"/>
  <c r="S22" i="77" s="1"/>
  <c r="AC22" i="77" s="1"/>
  <c r="AB23" i="77" s="1"/>
  <c r="AX23" i="77"/>
  <c r="S23" i="77" s="1"/>
  <c r="AC23" i="77" s="1"/>
  <c r="AB24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Z96" i="85" s="1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11" i="77" l="1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K6" i="77"/>
  <c r="AT6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Z96" i="93" s="1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AR95" i="93" l="1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7" i="41" l="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X22" i="81"/>
  <c r="S22" i="81" s="1"/>
  <c r="AC22" i="81" s="1"/>
  <c r="AB23" i="81" s="1"/>
  <c r="AX23" i="81"/>
  <c r="S23" i="81" s="1"/>
  <c r="AC23" i="81" s="1"/>
  <c r="AB24" i="81" s="1"/>
  <c r="AX24" i="81"/>
  <c r="S24" i="81" s="1"/>
  <c r="AC24" i="81" s="1"/>
  <c r="AB25" i="81" s="1"/>
  <c r="AX25" i="81"/>
  <c r="S25" i="81" s="1"/>
  <c r="AC25" i="81" s="1"/>
  <c r="AB26" i="81" s="1"/>
  <c r="AX26" i="81"/>
  <c r="S26" i="81" s="1"/>
  <c r="AC26" i="81" s="1"/>
  <c r="AB27" i="81" s="1"/>
  <c r="AX27" i="81"/>
  <c r="S27" i="81" s="1"/>
  <c r="AC27" i="81" s="1"/>
  <c r="AB28" i="81" s="1"/>
  <c r="AX28" i="81"/>
  <c r="S28" i="81" s="1"/>
  <c r="AC28" i="81" s="1"/>
  <c r="AB29" i="81" s="1"/>
  <c r="AX29" i="81"/>
  <c r="S29" i="81" s="1"/>
  <c r="AC29" i="81" s="1"/>
  <c r="AB30" i="81" s="1"/>
  <c r="AX30" i="81"/>
  <c r="S30" i="81" s="1"/>
  <c r="AC30" i="81" s="1"/>
  <c r="AB31" i="81" s="1"/>
  <c r="AX31" i="81"/>
  <c r="S31" i="81" s="1"/>
  <c r="AC31" i="81" s="1"/>
  <c r="AB32" i="81" s="1"/>
  <c r="AX32" i="81"/>
  <c r="S32" i="81" s="1"/>
  <c r="AC32" i="81" s="1"/>
  <c r="AB33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Z95" i="45" s="1"/>
  <c r="X95" i="45"/>
  <c r="AX8" i="81" l="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Z98" i="73" s="1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6" i="85"/>
  <c r="S6" i="85" s="1"/>
  <c r="AC6" i="85" s="1"/>
  <c r="AB7" i="85" s="1"/>
  <c r="AX9" i="85"/>
  <c r="S9" i="85" s="1"/>
  <c r="AC9" i="85" s="1"/>
  <c r="AB10" i="85" s="1"/>
  <c r="AX10" i="85"/>
  <c r="S10" i="85" s="1"/>
  <c r="AC10" i="85" s="1"/>
  <c r="AB11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8" i="85"/>
  <c r="S18" i="85" s="1"/>
  <c r="AC18" i="85" s="1"/>
  <c r="AB19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4" i="85" l="1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Z98" i="37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0" i="73"/>
  <c r="S10" i="73" s="1"/>
  <c r="AC10" i="73" s="1"/>
  <c r="AB11" i="73" s="1"/>
  <c r="AX11" i="73"/>
  <c r="S11" i="73" s="1"/>
  <c r="AC11" i="73" s="1"/>
  <c r="AB12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X22" i="73"/>
  <c r="S22" i="73" s="1"/>
  <c r="AC22" i="73" s="1"/>
  <c r="AB23" i="73" s="1"/>
  <c r="AX23" i="73"/>
  <c r="S23" i="73" s="1"/>
  <c r="AC23" i="73" s="1"/>
  <c r="AB24" i="73" s="1"/>
  <c r="AX24" i="73"/>
  <c r="S24" i="73" s="1"/>
  <c r="AC24" i="73" s="1"/>
  <c r="AB25" i="73" s="1"/>
  <c r="AX25" i="73"/>
  <c r="S25" i="73" s="1"/>
  <c r="AC25" i="73" s="1"/>
  <c r="AB26" i="73" s="1"/>
  <c r="AX26" i="73"/>
  <c r="S26" i="73" s="1"/>
  <c r="AC26" i="73" s="1"/>
  <c r="AB27" i="73" s="1"/>
  <c r="AX27" i="73"/>
  <c r="S27" i="73" s="1"/>
  <c r="AC27" i="73" s="1"/>
  <c r="AB28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Z97" i="25" s="1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9" i="73" l="1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X15" i="93"/>
  <c r="S15" i="93" s="1"/>
  <c r="AC15" i="93" s="1"/>
  <c r="AB16" i="93" s="1"/>
  <c r="AX21" i="93"/>
  <c r="S21" i="93" s="1"/>
  <c r="AC21" i="93" s="1"/>
  <c r="AB22" i="93" s="1"/>
  <c r="AX27" i="93"/>
  <c r="S27" i="93" s="1"/>
  <c r="AC27" i="93" s="1"/>
  <c r="AB28" i="93" s="1"/>
  <c r="AX33" i="93"/>
  <c r="S33" i="93" s="1"/>
  <c r="AC33" i="93" s="1"/>
  <c r="AB34" i="93" s="1"/>
  <c r="AX39" i="93"/>
  <c r="S39" i="93" s="1"/>
  <c r="AC39" i="93" s="1"/>
  <c r="AB40" i="93" s="1"/>
  <c r="AX45" i="93"/>
  <c r="S45" i="93" s="1"/>
  <c r="AC45" i="93" s="1"/>
  <c r="AB46" i="93" s="1"/>
  <c r="AX51" i="93"/>
  <c r="S51" i="93" s="1"/>
  <c r="AC51" i="93" s="1"/>
  <c r="AB52" i="93" s="1"/>
  <c r="AX57" i="93"/>
  <c r="S57" i="93" s="1"/>
  <c r="AC57" i="93" s="1"/>
  <c r="AB58" i="93" s="1"/>
  <c r="AX63" i="93"/>
  <c r="S63" i="93" s="1"/>
  <c r="AC63" i="93" s="1"/>
  <c r="AB64" i="93" s="1"/>
  <c r="AX69" i="93"/>
  <c r="S69" i="93" s="1"/>
  <c r="AC69" i="93" s="1"/>
  <c r="AB70" i="93" s="1"/>
  <c r="AX75" i="93"/>
  <c r="S75" i="93" s="1"/>
  <c r="AC75" i="93" s="1"/>
  <c r="AB76" i="93" s="1"/>
  <c r="AX81" i="93"/>
  <c r="S81" i="93" s="1"/>
  <c r="AC81" i="93" s="1"/>
  <c r="AB82" i="93" s="1"/>
  <c r="AX87" i="93"/>
  <c r="S87" i="93" s="1"/>
  <c r="AC87" i="93" s="1"/>
  <c r="AB88" i="93" s="1"/>
  <c r="AX94" i="93"/>
  <c r="S94" i="93" s="1"/>
  <c r="AC94" i="93" s="1"/>
  <c r="AB95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Z98" i="33" s="1"/>
  <c r="Y98" i="33"/>
  <c r="AS28" i="85"/>
  <c r="AL28" i="85"/>
  <c r="AU28" i="85" s="1"/>
  <c r="AS76" i="85"/>
  <c r="AL76" i="85"/>
  <c r="AU76" i="85" s="1"/>
  <c r="AX9" i="37" l="1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X4" i="33"/>
  <c r="S4" i="33" s="1"/>
  <c r="AC4" i="33" s="1"/>
  <c r="AB5" i="33" s="1"/>
  <c r="AZ3" i="33"/>
  <c r="AX3" i="33" s="1"/>
  <c r="S3" i="33" s="1"/>
  <c r="AC3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Z96" i="29" s="1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L4" i="81"/>
  <c r="AU4" i="81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U100" i="81"/>
  <c r="C11" i="81" s="1"/>
  <c r="F34" i="97" s="1"/>
  <c r="AS15" i="73"/>
  <c r="AL15" i="73"/>
  <c r="AU15" i="73" s="1"/>
  <c r="AS51" i="73"/>
  <c r="AL51" i="73"/>
  <c r="AU51" i="73" s="1"/>
  <c r="AS87" i="73"/>
  <c r="AL87" i="73"/>
  <c r="AU87" i="73" s="1"/>
  <c r="AS100" i="8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X5" i="33" l="1"/>
  <c r="S5" i="33" s="1"/>
  <c r="AC5" i="33" s="1"/>
  <c r="AB6" i="33" s="1"/>
  <c r="Z93" i="89"/>
  <c r="Z97" i="45"/>
  <c r="W98" i="45" s="1"/>
  <c r="W94" i="89"/>
  <c r="AG93" i="89"/>
  <c r="AP93" i="89" s="1"/>
  <c r="AF93" i="89"/>
  <c r="AO93" i="89" s="1"/>
  <c r="AE93" i="89"/>
  <c r="AG97" i="45"/>
  <c r="AP97" i="45" s="1"/>
  <c r="AF97" i="45"/>
  <c r="AO97" i="45" s="1"/>
  <c r="AE97" i="45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X3" i="25"/>
  <c r="S3" i="25" s="1"/>
  <c r="AC3" i="25" s="1"/>
  <c r="AZ3" i="25"/>
  <c r="AX7" i="25" s="1"/>
  <c r="S7" i="25" s="1"/>
  <c r="AC7" i="25" s="1"/>
  <c r="AB8" i="25" s="1"/>
  <c r="AX6" i="25"/>
  <c r="S6" i="25" s="1"/>
  <c r="AC6" i="25" s="1"/>
  <c r="AB7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5" i="25" l="1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J5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Z94" i="89" s="1"/>
  <c r="X94" i="89"/>
  <c r="AS4" i="33" l="1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4" i="45" l="1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Z95" i="89" s="1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S32" i="45" l="1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X22" i="29"/>
  <c r="S22" i="29" s="1"/>
  <c r="AC22" i="29" s="1"/>
  <c r="AB23" i="29" s="1"/>
  <c r="AX23" i="29"/>
  <c r="S23" i="29" s="1"/>
  <c r="AC23" i="29" s="1"/>
  <c r="AB24" i="29" s="1"/>
  <c r="AX24" i="29"/>
  <c r="S24" i="29" s="1"/>
  <c r="AC24" i="29" s="1"/>
  <c r="AB25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6" i="29" l="1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K9" i="29"/>
  <c r="AT9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U100" i="45" s="1"/>
  <c r="C11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S17" i="29" l="1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Z97" i="89" s="1"/>
  <c r="Y97" i="89"/>
  <c r="AL98" i="29"/>
  <c r="AU98" i="29" s="1"/>
  <c r="AR98" i="29"/>
  <c r="AR100" i="29" s="1"/>
  <c r="AS100" i="29" l="1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5" i="89"/>
  <c r="S5" i="89" s="1"/>
  <c r="AC5" i="89" s="1"/>
  <c r="AB6" i="89" s="1"/>
  <c r="AX6" i="89"/>
  <c r="S6" i="89" s="1"/>
  <c r="AC6" i="89" s="1"/>
  <c r="AB7" i="89" s="1"/>
  <c r="AX7" i="89"/>
  <c r="S7" i="89" s="1"/>
  <c r="AC7" i="89" s="1"/>
  <c r="AB8" i="89" s="1"/>
  <c r="AX8" i="89"/>
  <c r="S8" i="89" s="1"/>
  <c r="AC8" i="89" s="1"/>
  <c r="AB9" i="89" s="1"/>
  <c r="AX9" i="89"/>
  <c r="S9" i="89" s="1"/>
  <c r="AC9" i="89" s="1"/>
  <c r="AB10" i="89" s="1"/>
  <c r="AX10" i="89"/>
  <c r="S10" i="89" s="1"/>
  <c r="AC10" i="89" s="1"/>
  <c r="AB11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3" i="89" l="1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<sst xmlns="http://schemas.openxmlformats.org/spreadsheetml/2006/main" count="5586" uniqueCount="59">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</sst>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2" fillId="6" borderId="0" xfId="0" applyFont="1" applyFill="1"/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C9" sqref="C9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129.6800361350131</v>
      </c>
      <c r="K3">
        <v>1</v>
      </c>
      <c r="L3" s="2">
        <v>0</v>
      </c>
      <c r="O3">
        <f>$C$3</f>
        <v>129.6800361350131</v>
      </c>
      <c r="P3">
        <f>O3*B5</f>
        <v>103.74402890801048</v>
      </c>
      <c r="Q3" s="4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11.861069484918064</v>
      </c>
      <c r="AE3">
        <f t="shared" ref="AE3:AE23" si="1">$Z3*O3</f>
        <v>129.6800361350131</v>
      </c>
      <c r="AF3">
        <f t="shared" ref="AF3:AG23" si="2">-$Z3*P3</f>
        <v>-103.74402890801048</v>
      </c>
      <c r="AG3">
        <f t="shared" si="2"/>
        <v>-200</v>
      </c>
      <c r="AH3">
        <f t="shared" ref="AH3:AH23" si="3">-X3*R3</f>
        <v>0</v>
      </c>
      <c r="AI3">
        <f t="shared" ref="AI3:AI23" si="4">SUM(AE3:AH3)</f>
        <v>-174.06399277299738</v>
      </c>
      <c r="AJ3">
        <f t="shared" ref="AJ3:AJ23" si="5">AB3-AC3</f>
        <v>-11.861069484918064</v>
      </c>
      <c r="AL3">
        <f t="shared" ref="AL3:AL23" si="6">SUM(AI3:AK3)</f>
        <v>-185.92506225791544</v>
      </c>
      <c r="AN3">
        <f t="shared" ref="AN3:AU23" si="7">AE3*$K3</f>
        <v>129.6800361350131</v>
      </c>
      <c r="AO3">
        <f t="shared" si="7"/>
        <v>-103.74402890801048</v>
      </c>
      <c r="AP3">
        <f t="shared" si="7"/>
        <v>-200</v>
      </c>
      <c r="AQ3">
        <f t="shared" si="7"/>
        <v>0</v>
      </c>
      <c r="AR3">
        <f t="shared" si="7"/>
        <v>-174.06399277299738</v>
      </c>
      <c r="AS3">
        <f t="shared" si="7"/>
        <v>-11.861069484918064</v>
      </c>
      <c r="AT3">
        <f t="shared" si="7"/>
        <v>0</v>
      </c>
      <c r="AU3">
        <f t="shared" si="7"/>
        <v>-185.92506225791544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66.148484610533899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11.861069484918064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11.861069484918064</v>
      </c>
      <c r="AC4">
        <f t="shared" ref="AC4:AC23" si="19">AX5</f>
        <v>23.573559575228305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-11.712490090310242</v>
      </c>
      <c r="AK4">
        <f>G4*MAX(0, SUM(AB4:AB4, AE4:AF4))</f>
        <v>0.25975742171970556</v>
      </c>
      <c r="AL4">
        <f t="shared" si="6"/>
        <v>-69.45878266859053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-54.419786096256679</v>
      </c>
      <c r="AR4">
        <f t="shared" si="7"/>
        <v>-54.419786096256679</v>
      </c>
      <c r="AS4">
        <f t="shared" si="7"/>
        <v>-10.988357341505058</v>
      </c>
      <c r="AT4">
        <f t="shared" si="7"/>
        <v>0.24369774061328975</v>
      </c>
      <c r="AU4">
        <f t="shared" si="7"/>
        <v>-65.164445697148437</v>
      </c>
      <c r="AW4">
        <v>1</v>
      </c>
      <c r="AX4">
        <f>(R4*SUMPRODUCT(K5:$K$23, X5:$X$23)-$AZ$3*SUMPRODUCT(K4:$K$22, W5:$W$23))/Z4</f>
        <v>11.861069484918064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129.6800361350131</v>
      </c>
      <c r="P5">
        <f t="shared" ref="P5:P23" si="22">O5*$C$5</f>
        <v>6.4840018067506549</v>
      </c>
      <c r="Q5" s="4">
        <f t="shared" ref="Q5:Q23" si="23">$C$8</f>
        <v>25</v>
      </c>
      <c r="R5">
        <f t="shared" si="0"/>
        <v>50000</v>
      </c>
      <c r="S5">
        <f t="shared" si="11"/>
        <v>23.573559575228305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23.573559575228305</v>
      </c>
      <c r="AC5">
        <f t="shared" si="19"/>
        <v>34.859462620924376</v>
      </c>
      <c r="AE5">
        <f t="shared" si="1"/>
        <v>126.80015987818533</v>
      </c>
      <c r="AF5">
        <f t="shared" si="2"/>
        <v>-6.3400079939092668</v>
      </c>
      <c r="AG5">
        <f t="shared" si="2"/>
        <v>-24.444811178601643</v>
      </c>
      <c r="AH5">
        <f t="shared" si="3"/>
        <v>-57.95165329671029</v>
      </c>
      <c r="AI5">
        <f t="shared" si="4"/>
        <v>38.063687408964128</v>
      </c>
      <c r="AJ5">
        <f t="shared" si="5"/>
        <v>-11.28590304569607</v>
      </c>
      <c r="AK5">
        <f t="shared" ref="AK5:AK23" si="24">G5*SUM(AB5:AB5, AE5:AF5)</f>
        <v>5.9053821698396787</v>
      </c>
      <c r="AL5">
        <f t="shared" si="6"/>
        <v>32.683166533107737</v>
      </c>
      <c r="AN5">
        <f t="shared" si="7"/>
        <v>109.49986455728856</v>
      </c>
      <c r="AO5">
        <f t="shared" si="7"/>
        <v>-5.4749932278644282</v>
      </c>
      <c r="AP5">
        <f t="shared" si="7"/>
        <v>-21.109622541145335</v>
      </c>
      <c r="AQ5">
        <f t="shared" si="7"/>
        <v>-50.04487528215202</v>
      </c>
      <c r="AR5">
        <f t="shared" si="7"/>
        <v>32.870373506126775</v>
      </c>
      <c r="AS5">
        <f t="shared" si="7"/>
        <v>-9.7460827817380196</v>
      </c>
      <c r="AT5">
        <f t="shared" si="7"/>
        <v>5.0996666595506337</v>
      </c>
      <c r="AU5">
        <f t="shared" si="7"/>
        <v>28.223957383939386</v>
      </c>
      <c r="AW5">
        <v>2</v>
      </c>
      <c r="AX5">
        <f>(R5*SUMPRODUCT(K6:$K$23, X6:$X$23)-$AZ$3*SUMPRODUCT(K5:$K$22, W6:$W$23))/Z5</f>
        <v>23.573559575228305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129.6800361350131</v>
      </c>
      <c r="P6">
        <f t="shared" si="22"/>
        <v>6.4840018067506549</v>
      </c>
      <c r="Q6" s="4">
        <f t="shared" si="23"/>
        <v>25</v>
      </c>
      <c r="R6">
        <f t="shared" si="0"/>
        <v>50000</v>
      </c>
      <c r="S6">
        <f t="shared" si="11"/>
        <v>34.859462620924376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34.859462620924376</v>
      </c>
      <c r="AC6">
        <f t="shared" si="19"/>
        <v>44.466002288439384</v>
      </c>
      <c r="AE6">
        <f t="shared" si="1"/>
        <v>125.38163317561128</v>
      </c>
      <c r="AF6">
        <f t="shared" si="2"/>
        <v>-6.2690816587805642</v>
      </c>
      <c r="AG6">
        <f t="shared" si="2"/>
        <v>-24.171344509241454</v>
      </c>
      <c r="AH6">
        <f t="shared" si="3"/>
        <v>-58.037115148347809</v>
      </c>
      <c r="AI6">
        <f t="shared" si="4"/>
        <v>36.904091859241461</v>
      </c>
      <c r="AJ6">
        <f t="shared" si="5"/>
        <v>-9.6065396675150083</v>
      </c>
      <c r="AK6">
        <f t="shared" si="24"/>
        <v>9.0073628270586727</v>
      </c>
      <c r="AL6">
        <f t="shared" si="6"/>
        <v>36.304915018785124</v>
      </c>
      <c r="AN6">
        <f t="shared" si="7"/>
        <v>97.6505033143943</v>
      </c>
      <c r="AO6">
        <f t="shared" si="7"/>
        <v>-4.8825251657197146</v>
      </c>
      <c r="AP6">
        <f t="shared" si="7"/>
        <v>-18.825276855399689</v>
      </c>
      <c r="AQ6">
        <f t="shared" si="7"/>
        <v>-45.200826960148504</v>
      </c>
      <c r="AR6">
        <f t="shared" si="7"/>
        <v>28.741874333126386</v>
      </c>
      <c r="AS6">
        <f t="shared" si="7"/>
        <v>-7.4818249681645295</v>
      </c>
      <c r="AT6">
        <f t="shared" si="7"/>
        <v>7.0151703349221952</v>
      </c>
      <c r="AU6">
        <f t="shared" si="7"/>
        <v>28.275219699884051</v>
      </c>
      <c r="AW6">
        <v>3</v>
      </c>
      <c r="AX6">
        <f>(R6*SUMPRODUCT(K7:$K$23, X7:$X$23)-$AZ$3*SUMPRODUCT(K6:$K$22, W7:$W$23))/Z6</f>
        <v>34.859462620924376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129.6800361350131</v>
      </c>
      <c r="P7">
        <f t="shared" si="22"/>
        <v>6.4840018067506549</v>
      </c>
      <c r="Q7" s="4">
        <f t="shared" si="23"/>
        <v>25</v>
      </c>
      <c r="R7">
        <f t="shared" si="0"/>
        <v>50000</v>
      </c>
      <c r="S7">
        <f t="shared" si="11"/>
        <v>44.466002288439384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44.466002288439384</v>
      </c>
      <c r="AC7">
        <f t="shared" si="19"/>
        <v>51.479314186259288</v>
      </c>
      <c r="AE7">
        <f t="shared" si="1"/>
        <v>123.97697082788976</v>
      </c>
      <c r="AF7">
        <f t="shared" si="2"/>
        <v>-6.1988485413944883</v>
      </c>
      <c r="AG7">
        <f t="shared" si="2"/>
        <v>-23.900550640426694</v>
      </c>
      <c r="AH7">
        <f t="shared" si="3"/>
        <v>-58.16084744469169</v>
      </c>
      <c r="AI7">
        <f t="shared" si="4"/>
        <v>35.716724201376898</v>
      </c>
      <c r="AJ7">
        <f t="shared" si="5"/>
        <v>-7.0133118978199036</v>
      </c>
      <c r="AK7">
        <f t="shared" si="24"/>
        <v>7.9661865166292918</v>
      </c>
      <c r="AL7">
        <f t="shared" si="6"/>
        <v>36.669598820186287</v>
      </c>
      <c r="AN7">
        <f t="shared" si="7"/>
        <v>87.405191861107383</v>
      </c>
      <c r="AO7">
        <f t="shared" si="7"/>
        <v>-4.3702595930553692</v>
      </c>
      <c r="AP7">
        <f t="shared" si="7"/>
        <v>-16.850163384074722</v>
      </c>
      <c r="AQ7">
        <f t="shared" si="7"/>
        <v>-41.004067092146443</v>
      </c>
      <c r="AR7">
        <f t="shared" si="7"/>
        <v>25.180701791830852</v>
      </c>
      <c r="AS7">
        <f t="shared" si="7"/>
        <v>-4.9444656367812776</v>
      </c>
      <c r="AT7">
        <f t="shared" si="7"/>
        <v>5.6162532141067114</v>
      </c>
      <c r="AU7">
        <f t="shared" si="7"/>
        <v>25.852489369156288</v>
      </c>
      <c r="AW7">
        <v>4</v>
      </c>
      <c r="AX7">
        <f>(R7*SUMPRODUCT(K8:$K$23, X8:$X$23)-$AZ$3*SUMPRODUCT(K7:$K$22, W8:$W$23))/Z7</f>
        <v>44.466002288439384</v>
      </c>
    </row>
    <row r="8" spans="1:52" x14ac:dyDescent="0.25">
      <c r="B8" s="2">
        <v>200</v>
      </c>
      <c r="C8" s="2"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129.6800361350131</v>
      </c>
      <c r="P8">
        <f t="shared" si="22"/>
        <v>6.4840018067506549</v>
      </c>
      <c r="Q8" s="4">
        <f t="shared" si="23"/>
        <v>25</v>
      </c>
      <c r="R8">
        <f t="shared" si="0"/>
        <v>50000</v>
      </c>
      <c r="S8">
        <f t="shared" si="11"/>
        <v>51.479314186259288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51.479314186259288</v>
      </c>
      <c r="AC8">
        <f t="shared" si="19"/>
        <v>56.423929228164219</v>
      </c>
      <c r="AE8">
        <f t="shared" si="1"/>
        <v>122.58556699419977</v>
      </c>
      <c r="AF8">
        <f t="shared" si="2"/>
        <v>-6.1292783497099883</v>
      </c>
      <c r="AG8">
        <f t="shared" si="2"/>
        <v>-23.632312776843481</v>
      </c>
      <c r="AH8">
        <f t="shared" si="3"/>
        <v>-58.464714357890003</v>
      </c>
      <c r="AI8">
        <f t="shared" si="4"/>
        <v>34.359261509756294</v>
      </c>
      <c r="AJ8">
        <f t="shared" si="5"/>
        <v>-4.9446150419049317</v>
      </c>
      <c r="AK8">
        <f t="shared" si="24"/>
        <v>3.5770283402949552</v>
      </c>
      <c r="AL8">
        <f t="shared" si="6"/>
        <v>32.991674808146314</v>
      </c>
      <c r="AN8">
        <f t="shared" si="7"/>
        <v>80.582038357313962</v>
      </c>
      <c r="AO8">
        <f t="shared" si="7"/>
        <v>-4.0291019178656979</v>
      </c>
      <c r="AP8">
        <f t="shared" si="7"/>
        <v>-15.534780980747495</v>
      </c>
      <c r="AQ8">
        <f t="shared" si="7"/>
        <v>-38.431978335262023</v>
      </c>
      <c r="AR8">
        <f t="shared" si="7"/>
        <v>22.586177123438752</v>
      </c>
      <c r="AS8">
        <f t="shared" si="7"/>
        <v>-3.2503594732958052</v>
      </c>
      <c r="AT8">
        <f t="shared" si="7"/>
        <v>2.3513717152075961</v>
      </c>
      <c r="AU8">
        <f t="shared" si="7"/>
        <v>21.687189365350537</v>
      </c>
      <c r="AW8">
        <v>5</v>
      </c>
      <c r="AX8">
        <f>(R8*SUMPRODUCT(K9:$K$23, X9:$X$23)-$AZ$3*SUMPRODUCT(K8:$K$22, W9:$W$23))/Z8</f>
        <v>51.479314186259288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129.6800361350131</v>
      </c>
      <c r="P9">
        <f t="shared" si="22"/>
        <v>6.4840018067506549</v>
      </c>
      <c r="Q9" s="4">
        <f t="shared" si="23"/>
        <v>25</v>
      </c>
      <c r="R9">
        <f t="shared" si="0"/>
        <v>50000</v>
      </c>
      <c r="S9">
        <f t="shared" si="11"/>
        <v>56.423929228164219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56.423929228164219</v>
      </c>
      <c r="AC9">
        <f t="shared" si="19"/>
        <v>60.111610629022465</v>
      </c>
      <c r="AE9">
        <f t="shared" si="1"/>
        <v>121.20598117777075</v>
      </c>
      <c r="AF9">
        <f t="shared" si="2"/>
        <v>-6.0602990588885381</v>
      </c>
      <c r="AG9">
        <f t="shared" si="2"/>
        <v>-23.366353216384866</v>
      </c>
      <c r="AH9">
        <f t="shared" si="3"/>
        <v>-59.272865380358887</v>
      </c>
      <c r="AI9">
        <f t="shared" si="4"/>
        <v>32.506463522138468</v>
      </c>
      <c r="AJ9">
        <f t="shared" si="5"/>
        <v>-3.6876814008582457</v>
      </c>
      <c r="AK9">
        <f t="shared" si="24"/>
        <v>1.0122607069475738</v>
      </c>
      <c r="AL9">
        <f t="shared" si="6"/>
        <v>29.831042828227794</v>
      </c>
      <c r="AN9">
        <f t="shared" si="7"/>
        <v>75.722450998280081</v>
      </c>
      <c r="AO9">
        <f t="shared" si="7"/>
        <v>-3.7861225499140048</v>
      </c>
      <c r="AP9">
        <f t="shared" si="7"/>
        <v>-14.597939138342692</v>
      </c>
      <c r="AQ9">
        <f t="shared" si="7"/>
        <v>-37.030240592739268</v>
      </c>
      <c r="AR9">
        <f t="shared" si="7"/>
        <v>20.308148717284126</v>
      </c>
      <c r="AS9">
        <f t="shared" si="7"/>
        <v>-2.3038489640556632</v>
      </c>
      <c r="AT9">
        <f t="shared" si="7"/>
        <v>0.63240164416390887</v>
      </c>
      <c r="AU9">
        <f t="shared" si="7"/>
        <v>18.636701397392372</v>
      </c>
      <c r="AW9">
        <v>6</v>
      </c>
      <c r="AX9">
        <f>(R9*SUMPRODUCT(K10:$K$23, X10:$X$23)-$AZ$3*SUMPRODUCT(K9:$K$22, W10:$W$23))/Z9</f>
        <v>56.423929228164219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129.6800361350131</v>
      </c>
      <c r="P10">
        <f t="shared" si="22"/>
        <v>6.4840018067506549</v>
      </c>
      <c r="Q10" s="4">
        <f t="shared" si="23"/>
        <v>25</v>
      </c>
      <c r="R10">
        <f t="shared" si="0"/>
        <v>50000</v>
      </c>
      <c r="S10">
        <f t="shared" si="11"/>
        <v>60.111610629022465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60.111610629022465</v>
      </c>
      <c r="AC10">
        <f t="shared" si="19"/>
        <v>62.629773601844576</v>
      </c>
      <c r="AE10">
        <f t="shared" si="1"/>
        <v>119.83743935364134</v>
      </c>
      <c r="AF10">
        <f t="shared" si="2"/>
        <v>-5.9918719676820666</v>
      </c>
      <c r="AG10">
        <f t="shared" si="2"/>
        <v>-23.10252274083183</v>
      </c>
      <c r="AH10">
        <f t="shared" si="3"/>
        <v>-60.333886778375906</v>
      </c>
      <c r="AI10">
        <f t="shared" si="4"/>
        <v>30.409157866751535</v>
      </c>
      <c r="AJ10">
        <f t="shared" si="5"/>
        <v>-2.5181629728221111</v>
      </c>
      <c r="AK10">
        <f t="shared" si="24"/>
        <v>0.7132244298614252</v>
      </c>
      <c r="AL10">
        <f t="shared" si="6"/>
        <v>28.604219323790851</v>
      </c>
      <c r="AN10">
        <f t="shared" si="7"/>
        <v>71.132983965525483</v>
      </c>
      <c r="AO10">
        <f t="shared" si="7"/>
        <v>-3.5566491982762738</v>
      </c>
      <c r="AP10">
        <f t="shared" si="7"/>
        <v>-13.713171681157455</v>
      </c>
      <c r="AQ10">
        <f t="shared" si="7"/>
        <v>-35.812926443789507</v>
      </c>
      <c r="AR10">
        <f t="shared" si="7"/>
        <v>18.050236642302245</v>
      </c>
      <c r="AS10">
        <f t="shared" si="7"/>
        <v>-1.4947285867794402</v>
      </c>
      <c r="AT10">
        <f t="shared" si="7"/>
        <v>0.42335502332821023</v>
      </c>
      <c r="AU10">
        <f t="shared" si="7"/>
        <v>16.978863078851017</v>
      </c>
      <c r="AW10">
        <v>7</v>
      </c>
      <c r="AX10">
        <f>(R10*SUMPRODUCT(K11:$K$23, X11:$X$23)-$AZ$3*SUMPRODUCT(K10:$K$22, W11:$W$23))/Z10</f>
        <v>60.111610629022465</v>
      </c>
    </row>
    <row r="11" spans="1:52" x14ac:dyDescent="0.25">
      <c r="A11" t="s">
        <v>33</v>
      </c>
      <c r="C11" s="7">
        <f>AU25</f>
        <v>5.4622972811557702E-14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129.6800361350131</v>
      </c>
      <c r="P11">
        <f t="shared" si="22"/>
        <v>6.4840018067506549</v>
      </c>
      <c r="Q11" s="4">
        <f t="shared" si="23"/>
        <v>25</v>
      </c>
      <c r="R11">
        <f t="shared" si="0"/>
        <v>50000</v>
      </c>
      <c r="S11">
        <f t="shared" si="11"/>
        <v>62.629773601844576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62.629773601844576</v>
      </c>
      <c r="AC11">
        <f t="shared" si="19"/>
        <v>63.85613933754184</v>
      </c>
      <c r="AE11">
        <f t="shared" si="1"/>
        <v>118.48003828133386</v>
      </c>
      <c r="AF11">
        <f t="shared" si="2"/>
        <v>-5.9240019140666931</v>
      </c>
      <c r="AG11">
        <f t="shared" si="2"/>
        <v>-22.840840003695973</v>
      </c>
      <c r="AH11">
        <f t="shared" si="3"/>
        <v>-61.315019455077305</v>
      </c>
      <c r="AI11">
        <f t="shared" si="4"/>
        <v>28.40017690849389</v>
      </c>
      <c r="AJ11">
        <f t="shared" si="5"/>
        <v>-1.2263657356972644</v>
      </c>
      <c r="AK11">
        <f t="shared" si="24"/>
        <v>0.42044594392586815</v>
      </c>
      <c r="AL11">
        <f t="shared" si="6"/>
        <v>27.594257116722495</v>
      </c>
      <c r="AN11">
        <f t="shared" si="7"/>
        <v>66.882795276736374</v>
      </c>
      <c r="AO11">
        <f t="shared" si="7"/>
        <v>-3.3441397638368184</v>
      </c>
      <c r="AP11">
        <f t="shared" si="7"/>
        <v>-12.893811042569235</v>
      </c>
      <c r="AQ11">
        <f t="shared" si="7"/>
        <v>-34.612749566009633</v>
      </c>
      <c r="AR11">
        <f t="shared" si="7"/>
        <v>16.032094904320687</v>
      </c>
      <c r="AS11">
        <f t="shared" si="7"/>
        <v>-0.69229187992224617</v>
      </c>
      <c r="AT11">
        <f t="shared" si="7"/>
        <v>0.23734462277734025</v>
      </c>
      <c r="AU11">
        <f t="shared" si="7"/>
        <v>15.577147647175781</v>
      </c>
      <c r="AW11">
        <v>8</v>
      </c>
      <c r="AX11">
        <f>(R11*SUMPRODUCT(K12:$K$23, X12:$X$23)-$AZ$3*SUMPRODUCT(K11:$K$22, W12:$W$23))/Z11</f>
        <v>62.629773601844576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129.6800361350131</v>
      </c>
      <c r="P12">
        <f t="shared" si="22"/>
        <v>6.4840018067506549</v>
      </c>
      <c r="Q12" s="4">
        <f t="shared" si="23"/>
        <v>25</v>
      </c>
      <c r="R12">
        <f t="shared" si="0"/>
        <v>50000</v>
      </c>
      <c r="S12">
        <f t="shared" si="11"/>
        <v>63.85613933754184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63.85613933754184</v>
      </c>
      <c r="AC12">
        <f t="shared" si="19"/>
        <v>63.830017375579608</v>
      </c>
      <c r="AE12">
        <f t="shared" si="1"/>
        <v>117.13256563532052</v>
      </c>
      <c r="AF12">
        <f t="shared" si="2"/>
        <v>-5.8566282817660262</v>
      </c>
      <c r="AG12">
        <f t="shared" si="2"/>
        <v>-22.581071290219821</v>
      </c>
      <c r="AH12">
        <f t="shared" si="3"/>
        <v>-62.720626878389091</v>
      </c>
      <c r="AI12">
        <f t="shared" si="4"/>
        <v>25.974239184945581</v>
      </c>
      <c r="AJ12">
        <f t="shared" si="5"/>
        <v>2.6121961962232376E-2</v>
      </c>
      <c r="AK12">
        <f t="shared" si="24"/>
        <v>0.40280377638952153</v>
      </c>
      <c r="AL12">
        <f t="shared" si="6"/>
        <v>26.403164923297336</v>
      </c>
      <c r="AN12">
        <f t="shared" si="7"/>
        <v>62.859718332763201</v>
      </c>
      <c r="AO12">
        <f t="shared" si="7"/>
        <v>-3.1429859166381604</v>
      </c>
      <c r="AP12">
        <f t="shared" si="7"/>
        <v>-12.118233501130119</v>
      </c>
      <c r="AQ12">
        <f t="shared" si="7"/>
        <v>-33.659306597148515</v>
      </c>
      <c r="AR12">
        <f t="shared" si="7"/>
        <v>13.939192317846409</v>
      </c>
      <c r="AS12">
        <f t="shared" si="7"/>
        <v>1.4018468410888645E-2</v>
      </c>
      <c r="AT12">
        <f t="shared" si="7"/>
        <v>0.21616645883135632</v>
      </c>
      <c r="AU12">
        <f t="shared" si="7"/>
        <v>14.169377245088654</v>
      </c>
      <c r="AW12">
        <v>9</v>
      </c>
      <c r="AX12">
        <f>(R12*SUMPRODUCT(K13:$K$23, X13:$X$23)-$AZ$3*SUMPRODUCT(K12:$K$22, W13:$W$23))/Z12</f>
        <v>63.85613933754184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129.6800361350131</v>
      </c>
      <c r="P13">
        <f t="shared" si="22"/>
        <v>6.4840018067506549</v>
      </c>
      <c r="Q13" s="4">
        <f t="shared" si="23"/>
        <v>25</v>
      </c>
      <c r="R13">
        <f t="shared" si="0"/>
        <v>50000</v>
      </c>
      <c r="S13">
        <f t="shared" si="11"/>
        <v>63.830017375579608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63.830017375579608</v>
      </c>
      <c r="AC13">
        <f t="shared" si="19"/>
        <v>63.602221361476346</v>
      </c>
      <c r="AE13">
        <f t="shared" si="1"/>
        <v>115.7947988199719</v>
      </c>
      <c r="AF13">
        <f t="shared" si="2"/>
        <v>-5.7897399409985946</v>
      </c>
      <c r="AG13">
        <f t="shared" si="2"/>
        <v>-22.323173687932787</v>
      </c>
      <c r="AH13">
        <f t="shared" si="3"/>
        <v>-64.173778769671841</v>
      </c>
      <c r="AI13">
        <f t="shared" si="4"/>
        <v>23.50810642136868</v>
      </c>
      <c r="AJ13">
        <f t="shared" si="5"/>
        <v>0.22779601410326222</v>
      </c>
      <c r="AK13">
        <f t="shared" si="24"/>
        <v>0.34767015250910582</v>
      </c>
      <c r="AL13">
        <f t="shared" si="6"/>
        <v>24.083572587981049</v>
      </c>
      <c r="AN13">
        <f t="shared" si="7"/>
        <v>59.087001761561822</v>
      </c>
      <c r="AO13">
        <f t="shared" si="7"/>
        <v>-2.9543500880780909</v>
      </c>
      <c r="AP13">
        <f t="shared" si="7"/>
        <v>-11.390920978007147</v>
      </c>
      <c r="AQ13">
        <f t="shared" si="7"/>
        <v>-32.746170103070945</v>
      </c>
      <c r="AR13">
        <f t="shared" si="7"/>
        <v>11.99556059240564</v>
      </c>
      <c r="AS13">
        <f t="shared" si="7"/>
        <v>0.11623823888258027</v>
      </c>
      <c r="AT13">
        <f t="shared" si="7"/>
        <v>0.17740681898576652</v>
      </c>
      <c r="AU13">
        <f t="shared" si="7"/>
        <v>12.289205650273987</v>
      </c>
      <c r="AW13">
        <v>10</v>
      </c>
      <c r="AX13">
        <f>(R13*SUMPRODUCT(K14:$K$23, X14:$X$23)-$AZ$3*SUMPRODUCT(K13:$K$22, W14:$W$23))/Z13</f>
        <v>63.830017375579608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129.6800361350131</v>
      </c>
      <c r="P14">
        <f t="shared" si="22"/>
        <v>6.4840018067506549</v>
      </c>
      <c r="Q14" s="4">
        <f t="shared" si="23"/>
        <v>25</v>
      </c>
      <c r="R14">
        <f t="shared" si="0"/>
        <v>50000</v>
      </c>
      <c r="S14">
        <f t="shared" si="11"/>
        <v>63.602221361476346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63.602221361476346</v>
      </c>
      <c r="AC14">
        <f t="shared" si="19"/>
        <v>61.767595458906861</v>
      </c>
      <c r="AE14">
        <f t="shared" si="1"/>
        <v>114.46583001955099</v>
      </c>
      <c r="AF14">
        <f t="shared" si="2"/>
        <v>-5.7232915009775498</v>
      </c>
      <c r="AG14">
        <f t="shared" si="2"/>
        <v>-22.066972186138539</v>
      </c>
      <c r="AH14">
        <f t="shared" si="3"/>
        <v>-65.939529829837142</v>
      </c>
      <c r="AI14">
        <f t="shared" si="4"/>
        <v>20.736036502597756</v>
      </c>
      <c r="AJ14">
        <f t="shared" si="5"/>
        <v>1.8346259025694849</v>
      </c>
      <c r="AK14">
        <f t="shared" si="24"/>
        <v>12.064133191603487</v>
      </c>
      <c r="AL14">
        <f t="shared" si="6"/>
        <v>34.634795596770729</v>
      </c>
      <c r="AN14">
        <f t="shared" si="7"/>
        <v>53.804689489443817</v>
      </c>
      <c r="AO14">
        <f t="shared" si="7"/>
        <v>-2.6902344744721911</v>
      </c>
      <c r="AP14">
        <f t="shared" si="7"/>
        <v>-10.372585305541252</v>
      </c>
      <c r="AQ14">
        <f t="shared" si="7"/>
        <v>-30.994891025280861</v>
      </c>
      <c r="AR14">
        <f t="shared" si="7"/>
        <v>9.7469786841495125</v>
      </c>
      <c r="AS14">
        <f t="shared" si="7"/>
        <v>0.86236632364594412</v>
      </c>
      <c r="AT14">
        <f t="shared" si="7"/>
        <v>5.6707485563390376</v>
      </c>
      <c r="AU14">
        <f t="shared" si="7"/>
        <v>16.280093564134493</v>
      </c>
      <c r="AW14">
        <v>11</v>
      </c>
      <c r="AX14">
        <f>(R14*SUMPRODUCT(K15:$K$23, X15:$X$23)-$AZ$3*SUMPRODUCT(K14:$K$22, W15:$W$23))/Z14</f>
        <v>63.602221361476346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129.6800361350131</v>
      </c>
      <c r="P15">
        <f t="shared" si="22"/>
        <v>6.4840018067506549</v>
      </c>
      <c r="Q15" s="4">
        <f t="shared" si="23"/>
        <v>25</v>
      </c>
      <c r="R15">
        <f t="shared" si="0"/>
        <v>50000</v>
      </c>
      <c r="S15">
        <f t="shared" si="11"/>
        <v>61.767595458906861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61.767595458906861</v>
      </c>
      <c r="AC15">
        <f t="shared" si="19"/>
        <v>58.325382224667862</v>
      </c>
      <c r="AE15">
        <f t="shared" si="1"/>
        <v>113.14330521200721</v>
      </c>
      <c r="AF15">
        <f t="shared" si="2"/>
        <v>-5.65716526060036</v>
      </c>
      <c r="AG15">
        <f t="shared" si="2"/>
        <v>-21.812012971335641</v>
      </c>
      <c r="AH15">
        <f t="shared" si="3"/>
        <v>-68.57898588302703</v>
      </c>
      <c r="AI15">
        <f t="shared" si="4"/>
        <v>17.095141097044177</v>
      </c>
      <c r="AJ15">
        <f t="shared" si="5"/>
        <v>3.4422132342389986</v>
      </c>
      <c r="AK15">
        <f t="shared" si="24"/>
        <v>11.84776147872196</v>
      </c>
      <c r="AL15">
        <f t="shared" si="6"/>
        <v>32.385115810005132</v>
      </c>
      <c r="AN15">
        <f t="shared" si="7"/>
        <v>48.990796006374019</v>
      </c>
      <c r="AO15">
        <f t="shared" si="7"/>
        <v>-2.4495398003187008</v>
      </c>
      <c r="AP15">
        <f t="shared" si="7"/>
        <v>-9.4445524281332887</v>
      </c>
      <c r="AQ15">
        <f t="shared" si="7"/>
        <v>-29.694546234299263</v>
      </c>
      <c r="AR15">
        <f t="shared" si="7"/>
        <v>7.4021575436227671</v>
      </c>
      <c r="AS15">
        <f t="shared" si="7"/>
        <v>1.4904705678612908</v>
      </c>
      <c r="AT15">
        <f t="shared" si="7"/>
        <v>5.1300540022994321</v>
      </c>
      <c r="AU15">
        <f t="shared" si="7"/>
        <v>14.022682113783489</v>
      </c>
      <c r="AW15">
        <v>12</v>
      </c>
      <c r="AX15">
        <f>(R15*SUMPRODUCT(K16:$K$23, X16:$X$23)-$AZ$3*SUMPRODUCT(K15:$K$22, W16:$W$23))/Z15</f>
        <v>61.767595458906861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129.6800361350131</v>
      </c>
      <c r="P16">
        <f t="shared" si="22"/>
        <v>6.4840018067506549</v>
      </c>
      <c r="Q16" s="4">
        <f t="shared" si="23"/>
        <v>25</v>
      </c>
      <c r="R16">
        <f t="shared" si="0"/>
        <v>50000</v>
      </c>
      <c r="S16">
        <f t="shared" si="11"/>
        <v>58.325382224667862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58.325382224667862</v>
      </c>
      <c r="AC16">
        <f t="shared" si="19"/>
        <v>53.485781698066553</v>
      </c>
      <c r="AE16">
        <f t="shared" si="1"/>
        <v>111.825997056929</v>
      </c>
      <c r="AF16">
        <f t="shared" si="2"/>
        <v>-5.5912998528464497</v>
      </c>
      <c r="AG16">
        <f t="shared" si="2"/>
        <v>-21.558059434164598</v>
      </c>
      <c r="AH16">
        <f t="shared" si="3"/>
        <v>-71.666814915372711</v>
      </c>
      <c r="AI16">
        <f t="shared" si="4"/>
        <v>13.009822854545249</v>
      </c>
      <c r="AJ16">
        <f t="shared" si="5"/>
        <v>4.8396005266013091</v>
      </c>
      <c r="AK16">
        <f t="shared" si="24"/>
        <v>11.51920556001253</v>
      </c>
      <c r="AL16">
        <f t="shared" si="6"/>
        <v>29.368628941159088</v>
      </c>
      <c r="AN16">
        <f t="shared" si="7"/>
        <v>44.603586446498184</v>
      </c>
      <c r="AO16">
        <f t="shared" si="7"/>
        <v>-2.2301793223249091</v>
      </c>
      <c r="AP16">
        <f t="shared" si="7"/>
        <v>-8.5987766073839396</v>
      </c>
      <c r="AQ16">
        <f t="shared" si="7"/>
        <v>-28.585454711355457</v>
      </c>
      <c r="AR16">
        <f t="shared" si="7"/>
        <v>5.1891758054338855</v>
      </c>
      <c r="AS16">
        <f t="shared" si="7"/>
        <v>1.9303520302607866</v>
      </c>
      <c r="AT16">
        <f t="shared" si="7"/>
        <v>4.5946192702349382</v>
      </c>
      <c r="AU16">
        <f t="shared" si="7"/>
        <v>11.714147105929611</v>
      </c>
      <c r="AW16">
        <v>13</v>
      </c>
      <c r="AX16">
        <f>(R16*SUMPRODUCT(K17:$K$23, X17:$X$23)-$AZ$3*SUMPRODUCT(K16:$K$22, W17:$W$23))/Z16</f>
        <v>58.325382224667862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129.6800361350131</v>
      </c>
      <c r="P17">
        <f t="shared" si="22"/>
        <v>6.4840018067506549</v>
      </c>
      <c r="Q17" s="4">
        <f t="shared" si="23"/>
        <v>25</v>
      </c>
      <c r="R17">
        <f t="shared" si="0"/>
        <v>50000</v>
      </c>
      <c r="S17">
        <f t="shared" si="11"/>
        <v>53.485781698066553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53.485781698066553</v>
      </c>
      <c r="AC17">
        <f t="shared" si="19"/>
        <v>47.386484669329974</v>
      </c>
      <c r="AE17">
        <f t="shared" si="1"/>
        <v>110.51385608013832</v>
      </c>
      <c r="AF17">
        <f t="shared" si="2"/>
        <v>-5.5256928040069164</v>
      </c>
      <c r="AG17">
        <f t="shared" si="2"/>
        <v>-21.305102036885543</v>
      </c>
      <c r="AH17">
        <f t="shared" si="3"/>
        <v>-74.753605874818575</v>
      </c>
      <c r="AI17">
        <f t="shared" si="4"/>
        <v>8.9294553644272838</v>
      </c>
      <c r="AJ17">
        <f t="shared" si="5"/>
        <v>6.0992970287365793</v>
      </c>
      <c r="AK17">
        <f t="shared" si="24"/>
        <v>11.093176148193859</v>
      </c>
      <c r="AL17">
        <f t="shared" si="6"/>
        <v>26.121928541357722</v>
      </c>
      <c r="AN17">
        <f t="shared" si="7"/>
        <v>40.605522290134154</v>
      </c>
      <c r="AO17">
        <f t="shared" si="7"/>
        <v>-2.0302761145067079</v>
      </c>
      <c r="AP17">
        <f t="shared" si="7"/>
        <v>-7.8280210856547621</v>
      </c>
      <c r="AQ17">
        <f t="shared" si="7"/>
        <v>-27.466322480112758</v>
      </c>
      <c r="AR17">
        <f t="shared" si="7"/>
        <v>3.2809026098599263</v>
      </c>
      <c r="AS17">
        <f t="shared" si="7"/>
        <v>2.2410324844236693</v>
      </c>
      <c r="AT17">
        <f t="shared" si="7"/>
        <v>4.0759071064105656</v>
      </c>
      <c r="AU17">
        <f t="shared" si="7"/>
        <v>9.5978422006941617</v>
      </c>
      <c r="AW17">
        <v>14</v>
      </c>
      <c r="AX17">
        <f>(R17*SUMPRODUCT(K18:$K$23, X18:$X$23)-$AZ$3*SUMPRODUCT(K17:$K$22, W18:$W$23))/Z17</f>
        <v>53.485781698066553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129.6800361350131</v>
      </c>
      <c r="P18">
        <f t="shared" si="22"/>
        <v>6.4840018067506549</v>
      </c>
      <c r="Q18" s="4">
        <f t="shared" si="23"/>
        <v>25</v>
      </c>
      <c r="R18">
        <f t="shared" si="0"/>
        <v>50000</v>
      </c>
      <c r="S18">
        <f t="shared" si="11"/>
        <v>47.386484669329974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47.386484669329974</v>
      </c>
      <c r="AC18">
        <f t="shared" si="19"/>
        <v>39.999872414430499</v>
      </c>
      <c r="AE18">
        <f t="shared" si="1"/>
        <v>109.2065085486454</v>
      </c>
      <c r="AF18">
        <f t="shared" si="2"/>
        <v>-5.4603254274322701</v>
      </c>
      <c r="AG18">
        <f t="shared" si="2"/>
        <v>-21.053068730438163</v>
      </c>
      <c r="AH18">
        <f t="shared" si="3"/>
        <v>-77.964572157044131</v>
      </c>
      <c r="AI18">
        <f t="shared" si="4"/>
        <v>4.7285422337308489</v>
      </c>
      <c r="AJ18">
        <f t="shared" si="5"/>
        <v>7.3866122548994753</v>
      </c>
      <c r="AK18">
        <f t="shared" si="24"/>
        <v>10.579286745338019</v>
      </c>
      <c r="AL18">
        <f t="shared" si="6"/>
        <v>22.694441233968341</v>
      </c>
      <c r="AN18">
        <f t="shared" si="7"/>
        <v>36.96223787405183</v>
      </c>
      <c r="AO18">
        <f t="shared" si="7"/>
        <v>-1.8481118937025918</v>
      </c>
      <c r="AP18">
        <f t="shared" si="7"/>
        <v>-7.1256607754892851</v>
      </c>
      <c r="AQ18">
        <f t="shared" si="7"/>
        <v>-26.388034011120197</v>
      </c>
      <c r="AR18">
        <f t="shared" si="7"/>
        <v>1.6004311937397615</v>
      </c>
      <c r="AS18">
        <f t="shared" si="7"/>
        <v>2.5000865138671022</v>
      </c>
      <c r="AT18">
        <f t="shared" si="7"/>
        <v>3.5806850563746719</v>
      </c>
      <c r="AU18">
        <f t="shared" si="7"/>
        <v>7.6812027639815357</v>
      </c>
      <c r="AW18">
        <v>15</v>
      </c>
      <c r="AX18">
        <f>(R18*SUMPRODUCT(K19:$K$23, X19:$X$23)-$AZ$3*SUMPRODUCT(K18:$K$22, W19:$W$23))/Z18</f>
        <v>47.386484669329974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129.6800361350131</v>
      </c>
      <c r="P19">
        <f t="shared" si="22"/>
        <v>6.4840018067506549</v>
      </c>
      <c r="Q19" s="4">
        <f t="shared" si="23"/>
        <v>25</v>
      </c>
      <c r="R19">
        <f t="shared" si="0"/>
        <v>50000</v>
      </c>
      <c r="S19">
        <f t="shared" si="11"/>
        <v>39.999872414430499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39.999872414430499</v>
      </c>
      <c r="AC19">
        <f t="shared" si="19"/>
        <v>31.557147712688732</v>
      </c>
      <c r="AE19">
        <f t="shared" si="1"/>
        <v>107.90251196155054</v>
      </c>
      <c r="AF19">
        <f t="shared" si="2"/>
        <v>-5.3951255980775272</v>
      </c>
      <c r="AG19">
        <f t="shared" si="2"/>
        <v>-20.801681426355128</v>
      </c>
      <c r="AH19">
        <f t="shared" si="3"/>
        <v>-81.713233557312179</v>
      </c>
      <c r="AI19">
        <f t="shared" si="4"/>
        <v>-7.528620194293012E-3</v>
      </c>
      <c r="AJ19">
        <f t="shared" si="5"/>
        <v>8.442724701741767</v>
      </c>
      <c r="AK19">
        <f t="shared" si="24"/>
        <v>9.9755081144532483</v>
      </c>
      <c r="AL19">
        <f t="shared" si="6"/>
        <v>18.410704196000722</v>
      </c>
      <c r="AN19">
        <f t="shared" si="7"/>
        <v>33.642065901979123</v>
      </c>
      <c r="AO19">
        <f t="shared" si="7"/>
        <v>-1.6821032950989563</v>
      </c>
      <c r="AP19">
        <f t="shared" si="7"/>
        <v>-6.4855907864942175</v>
      </c>
      <c r="AQ19">
        <f t="shared" si="7"/>
        <v>-25.47671910899048</v>
      </c>
      <c r="AR19">
        <f t="shared" si="7"/>
        <v>-2.3472886045287655E-3</v>
      </c>
      <c r="AS19">
        <f t="shared" si="7"/>
        <v>2.632289977729839</v>
      </c>
      <c r="AT19">
        <f t="shared" si="7"/>
        <v>3.1101843255674027</v>
      </c>
      <c r="AU19">
        <f t="shared" si="7"/>
        <v>5.740127014692713</v>
      </c>
      <c r="AW19">
        <v>16</v>
      </c>
      <c r="AX19">
        <f>(R19*SUMPRODUCT(K20:$K$23, X20:$X$23)-$AZ$3*SUMPRODUCT(K19:$K$22, W20:$W$23))/Z19</f>
        <v>39.999872414430499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129.6800361350131</v>
      </c>
      <c r="P20">
        <f t="shared" si="22"/>
        <v>6.4840018067506549</v>
      </c>
      <c r="Q20" s="4">
        <f t="shared" si="23"/>
        <v>25</v>
      </c>
      <c r="R20">
        <f t="shared" si="0"/>
        <v>50000</v>
      </c>
      <c r="S20">
        <f t="shared" si="11"/>
        <v>31.557147712688732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31.557147712688732</v>
      </c>
      <c r="AC20">
        <f t="shared" si="19"/>
        <v>22.032143867417069</v>
      </c>
      <c r="AE20">
        <f t="shared" si="1"/>
        <v>106.60222378524939</v>
      </c>
      <c r="AF20">
        <f t="shared" si="2"/>
        <v>-5.3301111892624693</v>
      </c>
      <c r="AG20">
        <f t="shared" si="2"/>
        <v>-20.551009037787278</v>
      </c>
      <c r="AH20">
        <f t="shared" si="3"/>
        <v>-85.31114860859914</v>
      </c>
      <c r="AI20">
        <f t="shared" si="4"/>
        <v>-4.5900450503994961</v>
      </c>
      <c r="AJ20">
        <f t="shared" si="5"/>
        <v>9.5250038452716623</v>
      </c>
      <c r="AK20">
        <f t="shared" si="24"/>
        <v>9.2980482216072975</v>
      </c>
      <c r="AL20">
        <f t="shared" si="6"/>
        <v>14.233007016479464</v>
      </c>
      <c r="AN20">
        <f t="shared" si="7"/>
        <v>30.61672500261232</v>
      </c>
      <c r="AO20">
        <f t="shared" si="7"/>
        <v>-1.5308362501306159</v>
      </c>
      <c r="AP20">
        <f t="shared" si="7"/>
        <v>-5.9023589742712002</v>
      </c>
      <c r="AQ20">
        <f t="shared" si="7"/>
        <v>-24.5018151016085</v>
      </c>
      <c r="AR20">
        <f t="shared" si="7"/>
        <v>-1.3182853233979974</v>
      </c>
      <c r="AS20">
        <f t="shared" si="7"/>
        <v>2.7356317065860276</v>
      </c>
      <c r="AT20">
        <f t="shared" si="7"/>
        <v>2.6704488457525959</v>
      </c>
      <c r="AU20">
        <f t="shared" si="7"/>
        <v>4.0877952289406263</v>
      </c>
      <c r="AW20">
        <v>17</v>
      </c>
      <c r="AX20">
        <f>(R20*SUMPRODUCT(K21:$K$23, X21:$X$23)-$AZ$3*SUMPRODUCT(K20:$K$22, W21:$W$23))/Z20</f>
        <v>31.557147712688732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129.6800361350131</v>
      </c>
      <c r="P21">
        <f t="shared" si="22"/>
        <v>6.4840018067506549</v>
      </c>
      <c r="Q21" s="4">
        <f t="shared" si="23"/>
        <v>25</v>
      </c>
      <c r="R21">
        <f t="shared" si="0"/>
        <v>50000</v>
      </c>
      <c r="S21">
        <f t="shared" si="11"/>
        <v>22.032143867417069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22.032143867417069</v>
      </c>
      <c r="AC21">
        <f t="shared" si="19"/>
        <v>11.496158669374555</v>
      </c>
      <c r="AE21">
        <f t="shared" si="1"/>
        <v>105.30418106111273</v>
      </c>
      <c r="AF21">
        <f t="shared" si="2"/>
        <v>-5.2652090530556368</v>
      </c>
      <c r="AG21">
        <f t="shared" si="2"/>
        <v>-20.300769532381597</v>
      </c>
      <c r="AH21">
        <f t="shared" si="3"/>
        <v>-89.458830055614541</v>
      </c>
      <c r="AI21">
        <f t="shared" si="4"/>
        <v>-9.7206275799390482</v>
      </c>
      <c r="AJ21">
        <f t="shared" si="5"/>
        <v>10.535985198042514</v>
      </c>
      <c r="AK21">
        <f t="shared" si="24"/>
        <v>8.5449781112831911</v>
      </c>
      <c r="AL21">
        <f t="shared" si="6"/>
        <v>9.3603357293866569</v>
      </c>
      <c r="AN21">
        <f t="shared" si="7"/>
        <v>27.859893435258957</v>
      </c>
      <c r="AO21">
        <f t="shared" si="7"/>
        <v>-1.392994671762948</v>
      </c>
      <c r="AP21">
        <f t="shared" si="7"/>
        <v>-5.3708909762820651</v>
      </c>
      <c r="AQ21">
        <f t="shared" si="7"/>
        <v>-23.667754186758845</v>
      </c>
      <c r="AR21">
        <f t="shared" si="7"/>
        <v>-2.5717463995449013</v>
      </c>
      <c r="AS21">
        <f t="shared" si="7"/>
        <v>2.7874622061072842</v>
      </c>
      <c r="AT21">
        <f t="shared" si="7"/>
        <v>2.2607096621245448</v>
      </c>
      <c r="AU21">
        <f t="shared" si="7"/>
        <v>2.4764254686869278</v>
      </c>
      <c r="AW21">
        <v>18</v>
      </c>
      <c r="AX21">
        <f>(R21*SUMPRODUCT(K22:$K$23, X22:$X$23)-$AZ$3*SUMPRODUCT(K21:$K$22, W22:$W$23))/Z21</f>
        <v>22.032143867417069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129.6800361350131</v>
      </c>
      <c r="P22">
        <f t="shared" si="22"/>
        <v>6.4840018067506549</v>
      </c>
      <c r="Q22" s="4">
        <f t="shared" si="23"/>
        <v>25</v>
      </c>
      <c r="R22">
        <f t="shared" si="0"/>
        <v>50000</v>
      </c>
      <c r="S22">
        <f t="shared" si="11"/>
        <v>11.496158669374555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11.496158669374555</v>
      </c>
      <c r="AC22">
        <f t="shared" si="19"/>
        <v>11.641212071592646</v>
      </c>
      <c r="AE22">
        <f t="shared" si="1"/>
        <v>104.00763133491556</v>
      </c>
      <c r="AF22">
        <f t="shared" si="2"/>
        <v>-5.2003815667457776</v>
      </c>
      <c r="AG22">
        <f t="shared" si="2"/>
        <v>-20.050817850372635</v>
      </c>
      <c r="AH22">
        <f t="shared" si="3"/>
        <v>-93.887973370295967</v>
      </c>
      <c r="AI22">
        <f t="shared" si="4"/>
        <v>-15.131541452498823</v>
      </c>
      <c r="AJ22">
        <f t="shared" si="5"/>
        <v>-0.14505340221809071</v>
      </c>
      <c r="AK22">
        <f t="shared" si="24"/>
        <v>7.7212385906281042</v>
      </c>
      <c r="AL22">
        <f t="shared" si="6"/>
        <v>-7.5553562640888092</v>
      </c>
      <c r="AN22">
        <f t="shared" si="7"/>
        <v>25.347807989418705</v>
      </c>
      <c r="AO22">
        <f t="shared" si="7"/>
        <v>-1.267390399470935</v>
      </c>
      <c r="AP22">
        <f t="shared" si="7"/>
        <v>-4.8866056690153279</v>
      </c>
      <c r="AQ22">
        <f t="shared" si="7"/>
        <v>-22.881535623501858</v>
      </c>
      <c r="AR22">
        <f t="shared" si="7"/>
        <v>-3.6877237025694192</v>
      </c>
      <c r="AS22">
        <f t="shared" si="7"/>
        <v>-3.5351115494558716E-2</v>
      </c>
      <c r="AT22">
        <f t="shared" si="7"/>
        <v>1.8817510861823528</v>
      </c>
      <c r="AU22">
        <f t="shared" si="7"/>
        <v>-1.8413237318816251</v>
      </c>
      <c r="AW22">
        <v>19</v>
      </c>
      <c r="AX22">
        <f>(R22*SUMPRODUCT(K23:$K$23, X23:$X$23)-$AZ$3*SUMPRODUCT(K22:$K$22, W23:$W$23))/Z22</f>
        <v>11.496158669374555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129.6800361350131</v>
      </c>
      <c r="P23">
        <f t="shared" si="22"/>
        <v>6.4840018067506549</v>
      </c>
      <c r="Q23" s="4">
        <f t="shared" si="23"/>
        <v>25</v>
      </c>
      <c r="R23">
        <f t="shared" si="0"/>
        <v>50000</v>
      </c>
      <c r="S23">
        <f t="shared" si="11"/>
        <v>11.641212071592646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11.641212071592646</v>
      </c>
      <c r="AC23">
        <f t="shared" si="19"/>
        <v>0</v>
      </c>
      <c r="AE23">
        <f t="shared" si="1"/>
        <v>102.71166140592599</v>
      </c>
      <c r="AF23">
        <f t="shared" si="2"/>
        <v>-5.1355830702962999</v>
      </c>
      <c r="AG23">
        <f t="shared" si="2"/>
        <v>-19.80097794293301</v>
      </c>
      <c r="AH23">
        <f t="shared" si="3"/>
        <v>-98.663457871793113</v>
      </c>
      <c r="AI23">
        <f t="shared" si="4"/>
        <v>-20.888357479096427</v>
      </c>
      <c r="AJ23">
        <f t="shared" si="5"/>
        <v>11.641212071592646</v>
      </c>
      <c r="AK23">
        <f t="shared" si="24"/>
        <v>7.6452103285055646</v>
      </c>
      <c r="AL23">
        <f t="shared" si="6"/>
        <v>-1.601935078998217</v>
      </c>
      <c r="AN23">
        <f t="shared" si="7"/>
        <v>23.05877989700809</v>
      </c>
      <c r="AO23">
        <f t="shared" si="7"/>
        <v>-1.1529389948504045</v>
      </c>
      <c r="AP23">
        <f t="shared" si="7"/>
        <v>-4.4453218444898148</v>
      </c>
      <c r="AQ23">
        <f t="shared" si="7"/>
        <v>-22.149957734128787</v>
      </c>
      <c r="AR23">
        <f t="shared" si="7"/>
        <v>-4.6894386764609157</v>
      </c>
      <c r="AS23">
        <f t="shared" si="7"/>
        <v>2.6134534600932966</v>
      </c>
      <c r="AT23">
        <f t="shared" si="7"/>
        <v>1.7163506053575688</v>
      </c>
      <c r="AU23">
        <f t="shared" si="7"/>
        <v>-0.3596346110100499</v>
      </c>
      <c r="AW23">
        <v>20</v>
      </c>
      <c r="AX23">
        <f>(R23*SUMPRODUCT(K$23:$K24, X$23:$X24)-$AZ$3*SUMPRODUCT(K$22:$K23, W$23:$W24))/Z23</f>
        <v>11.641212071592646</v>
      </c>
    </row>
    <row r="25" spans="5:50" x14ac:dyDescent="0.25">
      <c r="AN25" s="8">
        <f t="shared" ref="AN25:AU25" si="25">SUM(AN3:AN23)</f>
        <v>1205.9946888927636</v>
      </c>
      <c r="AO25" s="8">
        <f t="shared" si="25"/>
        <v>-157.559761545898</v>
      </c>
      <c r="AP25" s="8">
        <f t="shared" si="25"/>
        <v>-407.49428455532899</v>
      </c>
      <c r="AQ25" s="8">
        <f t="shared" si="25"/>
        <v>-664.76995728588054</v>
      </c>
      <c r="AR25" s="8">
        <f t="shared" si="25"/>
        <v>-23.829314494344096</v>
      </c>
      <c r="AS25" s="8">
        <f t="shared" si="25"/>
        <v>-32.87497825478593</v>
      </c>
      <c r="AT25" s="8">
        <f t="shared" si="25"/>
        <v>56.704292749130119</v>
      </c>
      <c r="AU25" s="9">
        <f t="shared" si="25"/>
        <v>5.4622972811557702E-14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212.04578174694922</v>
      </c>
      <c r="K3">
        <v>1</v>
      </c>
      <c r="L3" s="2">
        <v>0</v>
      </c>
      <c r="O3">
        <f>$C$3</f>
        <v>212.04578174694922</v>
      </c>
      <c r="P3">
        <f>O3*B5</f>
        <v>169.63662539755938</v>
      </c>
      <c r="Q3" s="4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212.04578174694922</v>
      </c>
      <c r="AF3">
        <f t="shared" ref="AF3:AG23" si="3">-$Z3*P3</f>
        <v>-169.63662539755938</v>
      </c>
      <c r="AG3">
        <f t="shared" si="3"/>
        <v>-200</v>
      </c>
      <c r="AH3">
        <f t="shared" ref="AH3:AH23" si="4">-X3*R3</f>
        <v>0</v>
      </c>
      <c r="AI3">
        <f t="shared" ref="AI3:AI23" si="5">SUM(AE3:AH3)</f>
        <v>-157.59084365061017</v>
      </c>
      <c r="AJ3">
        <f t="shared" ref="AJ3:AJ23" si="6">AB3-AC3</f>
        <v>0</v>
      </c>
      <c r="AL3">
        <f t="shared" ref="AL3:AL23" si="7">SUM(AI3:AK3)</f>
        <v>-157.59084365061017</v>
      </c>
      <c r="AN3">
        <f t="shared" ref="AN3:AU23" si="8">AE3*$K3</f>
        <v>212.04578174694922</v>
      </c>
      <c r="AO3">
        <f t="shared" si="8"/>
        <v>-169.63662539755938</v>
      </c>
      <c r="AP3">
        <f t="shared" si="8"/>
        <v>-200</v>
      </c>
      <c r="AQ3">
        <f t="shared" si="8"/>
        <v>0</v>
      </c>
      <c r="AR3">
        <f t="shared" si="8"/>
        <v>-157.59084365061017</v>
      </c>
      <c r="AS3">
        <f t="shared" si="8"/>
        <v>0</v>
      </c>
      <c r="AT3">
        <f t="shared" si="8"/>
        <v>0</v>
      </c>
      <c r="AU3">
        <f t="shared" si="8"/>
        <v>-157.59084365061017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139.96460438817198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74.15594050529306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1"/>
        <v>73.30900817839597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-73.30900817839597</v>
      </c>
      <c r="AK4">
        <f t="shared" ref="AK4:AK23" si="20">H4*SUM(AB4:AB4, AE4:AF4)</f>
        <v>0</v>
      </c>
      <c r="AL4">
        <f t="shared" si="7"/>
        <v>-144.35720817839598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-66.65559620977578</v>
      </c>
      <c r="AR4">
        <f t="shared" si="8"/>
        <v>-66.65559620977578</v>
      </c>
      <c r="AS4">
        <f t="shared" si="8"/>
        <v>-68.77662836888635</v>
      </c>
      <c r="AT4">
        <f t="shared" si="8"/>
        <v>0</v>
      </c>
      <c r="AU4">
        <f t="shared" si="8"/>
        <v>-135.43222457866213</v>
      </c>
      <c r="AW4">
        <v>1</v>
      </c>
      <c r="AX4">
        <f>(R4*SUMPRODUCT(K5:$K$23, X5:$X$23)-$AZ$3*SUMPRODUCT(K4:$K$22, W5:$W$23))/Z4</f>
        <v>74.15594050529306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1.47693E-3</v>
      </c>
      <c r="O5">
        <f t="shared" ref="O5:O23" si="22">$C$3</f>
        <v>212.04578174694922</v>
      </c>
      <c r="P5">
        <f t="shared" ref="P5:P23" si="23">O5*$C$5</f>
        <v>10.602289087347462</v>
      </c>
      <c r="Q5" s="4">
        <f t="shared" ref="Q5:Q23" si="24">$C$8</f>
        <v>25</v>
      </c>
      <c r="R5">
        <f t="shared" si="0"/>
        <v>50000</v>
      </c>
      <c r="S5">
        <f t="shared" si="12"/>
        <v>143.34118475987157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73.30900817839597</v>
      </c>
      <c r="AC5">
        <f t="shared" si="1"/>
        <v>140.0777623245101</v>
      </c>
      <c r="AE5">
        <f t="shared" si="2"/>
        <v>207.21817436644656</v>
      </c>
      <c r="AF5">
        <f t="shared" si="3"/>
        <v>-10.360908718322328</v>
      </c>
      <c r="AG5">
        <f t="shared" si="3"/>
        <v>-24.43082959010901</v>
      </c>
      <c r="AH5">
        <f t="shared" si="4"/>
        <v>-73.003101781973996</v>
      </c>
      <c r="AI5">
        <f t="shared" si="5"/>
        <v>99.423334276041246</v>
      </c>
      <c r="AJ5">
        <f t="shared" si="6"/>
        <v>-66.768754146114134</v>
      </c>
      <c r="AK5">
        <f t="shared" si="20"/>
        <v>23.342366058611344</v>
      </c>
      <c r="AL5">
        <f t="shared" si="7"/>
        <v>55.996946188538459</v>
      </c>
      <c r="AN5">
        <f t="shared" si="8"/>
        <v>178.94584714035639</v>
      </c>
      <c r="AO5">
        <f t="shared" si="8"/>
        <v>-8.9472923570178189</v>
      </c>
      <c r="AP5">
        <f t="shared" si="8"/>
        <v>-21.097548565468095</v>
      </c>
      <c r="AQ5">
        <f t="shared" si="8"/>
        <v>-63.042741941868485</v>
      </c>
      <c r="AR5">
        <f t="shared" si="8"/>
        <v>85.858264276002004</v>
      </c>
      <c r="AS5">
        <f t="shared" si="8"/>
        <v>-57.658993038195753</v>
      </c>
      <c r="AT5">
        <f t="shared" si="8"/>
        <v>20.15759226423754</v>
      </c>
      <c r="AU5">
        <f t="shared" si="8"/>
        <v>48.356863502043787</v>
      </c>
      <c r="AW5">
        <v>2</v>
      </c>
      <c r="AX5">
        <f>(R5*SUMPRODUCT(K6:$K$23, X6:$X$23)-$AZ$3*SUMPRODUCT(K5:$K$22, W6:$W$23))/Z5</f>
        <v>143.34118475987157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1.553883E-3</v>
      </c>
      <c r="O6">
        <f t="shared" si="22"/>
        <v>212.04578174694922</v>
      </c>
      <c r="P6">
        <f t="shared" si="23"/>
        <v>10.602289087347462</v>
      </c>
      <c r="Q6" s="4">
        <f t="shared" si="24"/>
        <v>25</v>
      </c>
      <c r="R6">
        <f t="shared" si="0"/>
        <v>50000</v>
      </c>
      <c r="S6">
        <f t="shared" si="12"/>
        <v>206.08015499070012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140.0777623245101</v>
      </c>
      <c r="AC6">
        <f t="shared" si="1"/>
        <v>199.06154832161872</v>
      </c>
      <c r="AE6">
        <f t="shared" si="2"/>
        <v>204.82399982434305</v>
      </c>
      <c r="AF6">
        <f t="shared" si="3"/>
        <v>-10.241199991217153</v>
      </c>
      <c r="AG6">
        <f t="shared" si="3"/>
        <v>-24.148558643431954</v>
      </c>
      <c r="AH6">
        <f t="shared" si="4"/>
        <v>-75.925301551934723</v>
      </c>
      <c r="AI6">
        <f t="shared" si="5"/>
        <v>94.508939637759227</v>
      </c>
      <c r="AJ6">
        <f t="shared" si="6"/>
        <v>-58.983785997108612</v>
      </c>
      <c r="AK6">
        <f t="shared" si="20"/>
        <v>36.411069162750799</v>
      </c>
      <c r="AL6">
        <f t="shared" si="7"/>
        <v>71.936222803401421</v>
      </c>
      <c r="AN6">
        <f t="shared" si="8"/>
        <v>159.52230137009454</v>
      </c>
      <c r="AO6">
        <f t="shared" si="8"/>
        <v>-7.9761150685047273</v>
      </c>
      <c r="AP6">
        <f t="shared" si="8"/>
        <v>-18.807530625681693</v>
      </c>
      <c r="AQ6">
        <f t="shared" si="8"/>
        <v>-59.132615543930854</v>
      </c>
      <c r="AR6">
        <f t="shared" si="8"/>
        <v>73.606040131977281</v>
      </c>
      <c r="AS6">
        <f t="shared" si="8"/>
        <v>-45.938119038048626</v>
      </c>
      <c r="AT6">
        <f t="shared" si="8"/>
        <v>28.357895330473724</v>
      </c>
      <c r="AU6">
        <f t="shared" si="8"/>
        <v>56.025816424402379</v>
      </c>
      <c r="AW6">
        <v>3</v>
      </c>
      <c r="AX6">
        <f>(R6*SUMPRODUCT(K7:$K$23, X7:$X$23)-$AZ$3*SUMPRODUCT(K6:$K$22, W7:$W$23))/Z6</f>
        <v>206.08015499070012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1.6428289999999999E-3</v>
      </c>
      <c r="O7">
        <f t="shared" si="22"/>
        <v>212.04578174694922</v>
      </c>
      <c r="P7">
        <f t="shared" si="23"/>
        <v>10.602289087347462</v>
      </c>
      <c r="Q7" s="4">
        <f t="shared" si="24"/>
        <v>25</v>
      </c>
      <c r="R7">
        <f t="shared" si="0"/>
        <v>50000</v>
      </c>
      <c r="S7">
        <f t="shared" si="12"/>
        <v>260.20713785091692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199.06154832161872</v>
      </c>
      <c r="AC7">
        <f t="shared" si="1"/>
        <v>248.41872517419077</v>
      </c>
      <c r="AE7">
        <f t="shared" si="2"/>
        <v>202.43926901929217</v>
      </c>
      <c r="AF7">
        <f t="shared" si="3"/>
        <v>-10.121963450964609</v>
      </c>
      <c r="AG7">
        <f t="shared" si="3"/>
        <v>-23.867401104550002</v>
      </c>
      <c r="AH7">
        <f t="shared" si="4"/>
        <v>-79.343904895261346</v>
      </c>
      <c r="AI7">
        <f t="shared" si="5"/>
        <v>89.105999568516211</v>
      </c>
      <c r="AJ7">
        <f t="shared" si="6"/>
        <v>-49.357176852572053</v>
      </c>
      <c r="AK7">
        <f t="shared" si="20"/>
        <v>40.977366002277378</v>
      </c>
      <c r="AL7">
        <f t="shared" si="7"/>
        <v>80.726188718221536</v>
      </c>
      <c r="AN7">
        <f t="shared" si="8"/>
        <v>142.72201547348243</v>
      </c>
      <c r="AO7">
        <f t="shared" si="8"/>
        <v>-7.136100773674122</v>
      </c>
      <c r="AP7">
        <f t="shared" si="8"/>
        <v>-16.826792579609503</v>
      </c>
      <c r="AQ7">
        <f t="shared" si="8"/>
        <v>-55.938366489106599</v>
      </c>
      <c r="AR7">
        <f t="shared" si="8"/>
        <v>62.820755631092212</v>
      </c>
      <c r="AS7">
        <f t="shared" si="8"/>
        <v>-34.797377962320546</v>
      </c>
      <c r="AT7">
        <f t="shared" si="8"/>
        <v>28.889514830653948</v>
      </c>
      <c r="AU7">
        <f t="shared" si="8"/>
        <v>56.912892499425617</v>
      </c>
      <c r="AW7">
        <v>4</v>
      </c>
      <c r="AX7">
        <f>(R7*SUMPRODUCT(K8:$K$23, X8:$X$23)-$AZ$3*SUMPRODUCT(K7:$K$22, W8:$W$23))/Z7</f>
        <v>260.20713785091692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1.733774E-3</v>
      </c>
      <c r="O8">
        <f t="shared" si="22"/>
        <v>212.04578174694922</v>
      </c>
      <c r="P8">
        <f t="shared" si="23"/>
        <v>10.602289087347462</v>
      </c>
      <c r="Q8" s="4">
        <f t="shared" si="24"/>
        <v>25</v>
      </c>
      <c r="R8">
        <f t="shared" si="0"/>
        <v>50000</v>
      </c>
      <c r="S8">
        <f t="shared" si="12"/>
        <v>305.48315469395357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248.41872517419077</v>
      </c>
      <c r="AC8">
        <f t="shared" si="1"/>
        <v>288.22147973658048</v>
      </c>
      <c r="AE8">
        <f t="shared" si="2"/>
        <v>200.06389238789461</v>
      </c>
      <c r="AF8">
        <f t="shared" si="3"/>
        <v>-10.00319461939473</v>
      </c>
      <c r="AG8">
        <f t="shared" si="3"/>
        <v>-23.587346414021862</v>
      </c>
      <c r="AH8">
        <f t="shared" si="4"/>
        <v>-82.761358965280152</v>
      </c>
      <c r="AI8">
        <f t="shared" si="5"/>
        <v>83.711992389197889</v>
      </c>
      <c r="AJ8">
        <f t="shared" si="6"/>
        <v>-39.802754562389708</v>
      </c>
      <c r="AK8">
        <f t="shared" si="20"/>
        <v>31.789758163345073</v>
      </c>
      <c r="AL8">
        <f t="shared" si="7"/>
        <v>75.69899599015325</v>
      </c>
      <c r="AN8">
        <f t="shared" si="8"/>
        <v>131.51267841407187</v>
      </c>
      <c r="AO8">
        <f t="shared" si="8"/>
        <v>-6.5756339207035932</v>
      </c>
      <c r="AP8">
        <f t="shared" si="8"/>
        <v>-15.505222189590196</v>
      </c>
      <c r="AQ8">
        <f t="shared" si="8"/>
        <v>-54.403460098685095</v>
      </c>
      <c r="AR8">
        <f t="shared" si="8"/>
        <v>55.028362205093003</v>
      </c>
      <c r="AS8">
        <f t="shared" si="8"/>
        <v>-26.164475749620681</v>
      </c>
      <c r="AT8">
        <f t="shared" si="8"/>
        <v>20.897105381171141</v>
      </c>
      <c r="AU8">
        <f t="shared" si="8"/>
        <v>49.76099183664347</v>
      </c>
      <c r="AW8">
        <v>5</v>
      </c>
      <c r="AX8">
        <f>(R8*SUMPRODUCT(K9:$K$23, X9:$X$23)-$AZ$3*SUMPRODUCT(K8:$K$22, W9:$W$23))/Z8</f>
        <v>305.48315469395357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1.8297159999999999E-3</v>
      </c>
      <c r="O9">
        <f t="shared" si="22"/>
        <v>212.04578174694922</v>
      </c>
      <c r="P9">
        <f t="shared" si="23"/>
        <v>10.602289087347462</v>
      </c>
      <c r="Q9" s="4">
        <f t="shared" si="24"/>
        <v>25</v>
      </c>
      <c r="R9">
        <f t="shared" si="0"/>
        <v>50000</v>
      </c>
      <c r="S9">
        <f t="shared" si="12"/>
        <v>344.40860875788275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288.22147973658048</v>
      </c>
      <c r="AC9">
        <f t="shared" si="1"/>
        <v>321.10337097579338</v>
      </c>
      <c r="AE9">
        <f t="shared" si="2"/>
        <v>197.69719335909124</v>
      </c>
      <c r="AF9">
        <f t="shared" si="3"/>
        <v>-9.8848596679545633</v>
      </c>
      <c r="AG9">
        <f t="shared" si="3"/>
        <v>-23.308314804750367</v>
      </c>
      <c r="AH9">
        <f t="shared" si="4"/>
        <v>-86.316290262556848</v>
      </c>
      <c r="AI9">
        <f t="shared" si="5"/>
        <v>78.187728623829443</v>
      </c>
      <c r="AJ9">
        <f t="shared" si="6"/>
        <v>-32.881891239212905</v>
      </c>
      <c r="AK9">
        <f t="shared" si="20"/>
        <v>24.848965060926837</v>
      </c>
      <c r="AL9">
        <f t="shared" si="7"/>
        <v>70.154802445543368</v>
      </c>
      <c r="AN9">
        <f t="shared" si="8"/>
        <v>123.5097137217583</v>
      </c>
      <c r="AO9">
        <f t="shared" si="8"/>
        <v>-6.1754856860879155</v>
      </c>
      <c r="AP9">
        <f t="shared" si="8"/>
        <v>-14.561680112688128</v>
      </c>
      <c r="AQ9">
        <f t="shared" si="8"/>
        <v>-53.92540034945489</v>
      </c>
      <c r="AR9">
        <f t="shared" si="8"/>
        <v>48.847147573527351</v>
      </c>
      <c r="AS9">
        <f t="shared" si="8"/>
        <v>-20.542694130252404</v>
      </c>
      <c r="AT9">
        <f t="shared" si="8"/>
        <v>15.52418883045268</v>
      </c>
      <c r="AU9">
        <f t="shared" si="8"/>
        <v>43.828642273727624</v>
      </c>
      <c r="AW9">
        <v>6</v>
      </c>
      <c r="AX9">
        <f>(R9*SUMPRODUCT(K10:$K$23, X10:$X$23)-$AZ$3*SUMPRODUCT(K9:$K$22, W10:$W$23))/Z9</f>
        <v>344.40860875788275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1.940649E-3</v>
      </c>
      <c r="O10">
        <f t="shared" si="22"/>
        <v>212.04578174694922</v>
      </c>
      <c r="P10">
        <f t="shared" si="23"/>
        <v>10.602289087347462</v>
      </c>
      <c r="Q10" s="4">
        <f t="shared" si="24"/>
        <v>25</v>
      </c>
      <c r="R10">
        <f t="shared" si="0"/>
        <v>50000</v>
      </c>
      <c r="S10">
        <f t="shared" si="12"/>
        <v>378.77677572904935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321.10337097579338</v>
      </c>
      <c r="AC10">
        <f t="shared" si="1"/>
        <v>348.92914154299831</v>
      </c>
      <c r="AE10">
        <f t="shared" si="2"/>
        <v>195.33656056490523</v>
      </c>
      <c r="AF10">
        <f t="shared" si="3"/>
        <v>-9.7668280282452624</v>
      </c>
      <c r="AG10">
        <f t="shared" si="3"/>
        <v>-23.02999839888534</v>
      </c>
      <c r="AH10">
        <f t="shared" si="4"/>
        <v>-90.466515635047983</v>
      </c>
      <c r="AI10">
        <f t="shared" si="5"/>
        <v>72.073218502726633</v>
      </c>
      <c r="AJ10">
        <f t="shared" si="6"/>
        <v>-27.825770567204927</v>
      </c>
      <c r="AK10">
        <f t="shared" si="20"/>
        <v>26.600337934403804</v>
      </c>
      <c r="AL10">
        <f t="shared" si="7"/>
        <v>70.847785869925502</v>
      </c>
      <c r="AN10">
        <f t="shared" si="8"/>
        <v>115.94767466234329</v>
      </c>
      <c r="AO10">
        <f t="shared" si="8"/>
        <v>-5.7973837331171651</v>
      </c>
      <c r="AP10">
        <f t="shared" si="8"/>
        <v>-13.670122756876236</v>
      </c>
      <c r="AQ10">
        <f t="shared" si="8"/>
        <v>-53.69902128077549</v>
      </c>
      <c r="AR10">
        <f t="shared" si="8"/>
        <v>42.781146891574394</v>
      </c>
      <c r="AS10">
        <f t="shared" si="8"/>
        <v>-16.51679226676697</v>
      </c>
      <c r="AT10">
        <f t="shared" si="8"/>
        <v>15.789401225285863</v>
      </c>
      <c r="AU10">
        <f t="shared" si="8"/>
        <v>42.053755850093282</v>
      </c>
      <c r="AW10">
        <v>7</v>
      </c>
      <c r="AX10">
        <f>(R10*SUMPRODUCT(K11:$K$23, X11:$X$23)-$AZ$3*SUMPRODUCT(K10:$K$22, W11:$W$23))/Z10</f>
        <v>378.77677572904935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2.0505829999999999E-3</v>
      </c>
      <c r="O11">
        <f t="shared" si="22"/>
        <v>212.04578174694922</v>
      </c>
      <c r="P11">
        <f t="shared" si="23"/>
        <v>10.602289087347462</v>
      </c>
      <c r="Q11" s="4">
        <f t="shared" si="24"/>
        <v>25</v>
      </c>
      <c r="R11">
        <f t="shared" si="0"/>
        <v>50000</v>
      </c>
      <c r="S11">
        <f t="shared" si="12"/>
        <v>408.90596761282944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348.92914154299831</v>
      </c>
      <c r="AC11">
        <f t="shared" si="1"/>
        <v>372.14488754818524</v>
      </c>
      <c r="AE11">
        <f t="shared" si="2"/>
        <v>192.9826411288833</v>
      </c>
      <c r="AF11">
        <f t="shared" si="3"/>
        <v>-9.6491320564441665</v>
      </c>
      <c r="AG11">
        <f t="shared" si="3"/>
        <v>-22.752473491689702</v>
      </c>
      <c r="AH11">
        <f t="shared" si="4"/>
        <v>-94.449846413562994</v>
      </c>
      <c r="AI11">
        <f t="shared" si="5"/>
        <v>66.131189167186449</v>
      </c>
      <c r="AJ11">
        <f t="shared" si="6"/>
        <v>-23.215746005186929</v>
      </c>
      <c r="AK11">
        <f t="shared" si="20"/>
        <v>27.411526506695029</v>
      </c>
      <c r="AL11">
        <f t="shared" si="7"/>
        <v>70.326969668694545</v>
      </c>
      <c r="AN11">
        <f t="shared" si="8"/>
        <v>108.94002623411099</v>
      </c>
      <c r="AO11">
        <f t="shared" si="8"/>
        <v>-5.4470013117055505</v>
      </c>
      <c r="AP11">
        <f t="shared" si="8"/>
        <v>-12.843927539680749</v>
      </c>
      <c r="AQ11">
        <f t="shared" si="8"/>
        <v>-53.317586938970123</v>
      </c>
      <c r="AR11">
        <f t="shared" si="8"/>
        <v>37.331510443754574</v>
      </c>
      <c r="AS11">
        <f t="shared" si="8"/>
        <v>-13.10544805509449</v>
      </c>
      <c r="AT11">
        <f t="shared" si="8"/>
        <v>15.473994962904699</v>
      </c>
      <c r="AU11">
        <f t="shared" si="8"/>
        <v>39.70005735156478</v>
      </c>
      <c r="AW11">
        <v>8</v>
      </c>
      <c r="AX11">
        <f>(R11*SUMPRODUCT(K12:$K$23, X12:$X$23)-$AZ$3*SUMPRODUCT(K11:$K$22, W12:$W$23))/Z11</f>
        <v>408.90596761282944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2.1765069999999998E-3</v>
      </c>
      <c r="O12">
        <f t="shared" si="22"/>
        <v>212.04578174694922</v>
      </c>
      <c r="P12">
        <f t="shared" si="23"/>
        <v>10.602289087347462</v>
      </c>
      <c r="Q12" s="4">
        <f t="shared" si="24"/>
        <v>25</v>
      </c>
      <c r="R12">
        <f t="shared" si="0"/>
        <v>50000</v>
      </c>
      <c r="S12">
        <f t="shared" si="12"/>
        <v>434.80979887522062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372.14488754818524</v>
      </c>
      <c r="AC12">
        <f t="shared" si="1"/>
        <v>390.90145033154977</v>
      </c>
      <c r="AE12">
        <f t="shared" si="2"/>
        <v>190.63278664829895</v>
      </c>
      <c r="AF12">
        <f t="shared" si="3"/>
        <v>-9.5316393324149491</v>
      </c>
      <c r="AG12">
        <f t="shared" si="3"/>
        <v>-22.475427838950829</v>
      </c>
      <c r="AH12">
        <f t="shared" si="4"/>
        <v>-99.041835643954158</v>
      </c>
      <c r="AI12">
        <f t="shared" si="5"/>
        <v>59.583883832979012</v>
      </c>
      <c r="AJ12">
        <f t="shared" si="6"/>
        <v>-18.756562783364529</v>
      </c>
      <c r="AK12">
        <f t="shared" si="20"/>
        <v>28.713469209445197</v>
      </c>
      <c r="AL12">
        <f t="shared" si="7"/>
        <v>69.540790259059676</v>
      </c>
      <c r="AN12">
        <f t="shared" si="8"/>
        <v>102.30394262010756</v>
      </c>
      <c r="AO12">
        <f t="shared" si="8"/>
        <v>-5.1151971310053792</v>
      </c>
      <c r="AP12">
        <f t="shared" si="8"/>
        <v>-12.061539467712077</v>
      </c>
      <c r="AQ12">
        <f t="shared" si="8"/>
        <v>-53.151246691905939</v>
      </c>
      <c r="AR12">
        <f t="shared" si="8"/>
        <v>31.975959329484166</v>
      </c>
      <c r="AS12">
        <f t="shared" si="8"/>
        <v>-10.065793804294117</v>
      </c>
      <c r="AT12">
        <f t="shared" si="8"/>
        <v>15.409212434410577</v>
      </c>
      <c r="AU12">
        <f t="shared" si="8"/>
        <v>37.319377959600622</v>
      </c>
      <c r="AW12">
        <v>9</v>
      </c>
      <c r="AX12">
        <f>(R12*SUMPRODUCT(K13:$K$23, X13:$X$23)-$AZ$3*SUMPRODUCT(K12:$K$22, W13:$W$23))/Z12</f>
        <v>434.80979887522062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2.312424E-3</v>
      </c>
      <c r="O13">
        <f t="shared" si="22"/>
        <v>212.04578174694922</v>
      </c>
      <c r="P13">
        <f t="shared" si="23"/>
        <v>10.602289087347462</v>
      </c>
      <c r="Q13" s="4">
        <f t="shared" si="24"/>
        <v>25</v>
      </c>
      <c r="R13">
        <f t="shared" si="0"/>
        <v>50000</v>
      </c>
      <c r="S13">
        <f t="shared" si="12"/>
        <v>456.54519260622055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390.90145033154977</v>
      </c>
      <c r="AC13">
        <f t="shared" si="1"/>
        <v>405.38840605739506</v>
      </c>
      <c r="AE13">
        <f t="shared" si="2"/>
        <v>188.28563495078356</v>
      </c>
      <c r="AF13">
        <f t="shared" si="3"/>
        <v>-9.4142817475391798</v>
      </c>
      <c r="AG13">
        <f t="shared" si="3"/>
        <v>-22.198700841816262</v>
      </c>
      <c r="AH13">
        <f t="shared" si="4"/>
        <v>-103.94543749011606</v>
      </c>
      <c r="AI13">
        <f t="shared" si="5"/>
        <v>52.727214871312043</v>
      </c>
      <c r="AJ13">
        <f t="shared" si="6"/>
        <v>-14.486955725845291</v>
      </c>
      <c r="AK13">
        <f t="shared" si="20"/>
        <v>29.457253942748856</v>
      </c>
      <c r="AL13">
        <f t="shared" si="7"/>
        <v>67.697513088215601</v>
      </c>
      <c r="AN13">
        <f t="shared" si="8"/>
        <v>96.077144719689187</v>
      </c>
      <c r="AO13">
        <f t="shared" si="8"/>
        <v>-4.8038572359844602</v>
      </c>
      <c r="AP13">
        <f t="shared" si="8"/>
        <v>-11.327405799841086</v>
      </c>
      <c r="AQ13">
        <f t="shared" si="8"/>
        <v>-53.040588270580258</v>
      </c>
      <c r="AR13">
        <f t="shared" si="8"/>
        <v>26.905293413283374</v>
      </c>
      <c r="AS13">
        <f t="shared" si="8"/>
        <v>-7.3923076616205536</v>
      </c>
      <c r="AT13">
        <f t="shared" si="8"/>
        <v>15.031252123094262</v>
      </c>
      <c r="AU13">
        <f t="shared" si="8"/>
        <v>34.54423787475708</v>
      </c>
      <c r="AW13">
        <v>10</v>
      </c>
      <c r="AX13">
        <f>(R13*SUMPRODUCT(K14:$K$23, X14:$X$23)-$AZ$3*SUMPRODUCT(K13:$K$22, W14:$W$23))/Z13</f>
        <v>456.54519260622055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2.4603350000000001E-3</v>
      </c>
      <c r="O14">
        <f t="shared" si="22"/>
        <v>212.04578174694922</v>
      </c>
      <c r="P14">
        <f t="shared" si="23"/>
        <v>10.602289087347462</v>
      </c>
      <c r="Q14" s="4">
        <f t="shared" si="24"/>
        <v>25</v>
      </c>
      <c r="R14">
        <f t="shared" si="0"/>
        <v>50000</v>
      </c>
      <c r="S14">
        <f t="shared" si="12"/>
        <v>476.07338489637016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405.38840605739506</v>
      </c>
      <c r="AC14">
        <f t="shared" si="1"/>
        <v>417.46108820059953</v>
      </c>
      <c r="AE14">
        <f t="shared" si="2"/>
        <v>185.93953286360912</v>
      </c>
      <c r="AF14">
        <f t="shared" si="3"/>
        <v>-9.2969766431804555</v>
      </c>
      <c r="AG14">
        <f t="shared" si="3"/>
        <v>-21.922097592762452</v>
      </c>
      <c r="AH14">
        <f t="shared" si="4"/>
        <v>-109.23248127130005</v>
      </c>
      <c r="AI14">
        <f t="shared" si="5"/>
        <v>45.487977356366187</v>
      </c>
      <c r="AJ14">
        <f t="shared" si="6"/>
        <v>-12.072682143204474</v>
      </c>
      <c r="AK14">
        <f t="shared" si="20"/>
        <v>49.805553504037938</v>
      </c>
      <c r="AL14">
        <f t="shared" si="7"/>
        <v>83.220848717199658</v>
      </c>
      <c r="AN14">
        <f t="shared" si="8"/>
        <v>87.400919801393556</v>
      </c>
      <c r="AO14">
        <f t="shared" si="8"/>
        <v>-4.3700459900696771</v>
      </c>
      <c r="AP14">
        <f t="shared" si="8"/>
        <v>-10.304486969905382</v>
      </c>
      <c r="AQ14">
        <f t="shared" si="8"/>
        <v>-51.344752717557242</v>
      </c>
      <c r="AR14">
        <f t="shared" si="8"/>
        <v>21.381634123861261</v>
      </c>
      <c r="AS14">
        <f t="shared" si="8"/>
        <v>-5.6747669929875366</v>
      </c>
      <c r="AT14">
        <f t="shared" si="8"/>
        <v>23.411111776125079</v>
      </c>
      <c r="AU14">
        <f t="shared" si="8"/>
        <v>39.117978906998808</v>
      </c>
      <c r="AW14">
        <v>11</v>
      </c>
      <c r="AX14">
        <f>(R14*SUMPRODUCT(K15:$K$23, X15:$X$23)-$AZ$3*SUMPRODUCT(K14:$K$22, W15:$W$23))/Z14</f>
        <v>476.07338489637016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2.6172399999999998E-3</v>
      </c>
      <c r="O15">
        <f t="shared" si="22"/>
        <v>212.04578174694922</v>
      </c>
      <c r="P15">
        <f t="shared" si="23"/>
        <v>10.602289087347462</v>
      </c>
      <c r="Q15" s="4">
        <f t="shared" si="24"/>
        <v>25</v>
      </c>
      <c r="R15">
        <f t="shared" si="0"/>
        <v>50000</v>
      </c>
      <c r="S15">
        <f t="shared" si="12"/>
        <v>491.40095194431228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417.46108820059953</v>
      </c>
      <c r="AC15">
        <f t="shared" si="1"/>
        <v>425.46479631330493</v>
      </c>
      <c r="AE15">
        <f t="shared" si="2"/>
        <v>183.59348915198106</v>
      </c>
      <c r="AF15">
        <f t="shared" si="3"/>
        <v>-9.1796744575990541</v>
      </c>
      <c r="AG15">
        <f t="shared" si="3"/>
        <v>-21.645501226131145</v>
      </c>
      <c r="AH15">
        <f t="shared" si="4"/>
        <v>-114.75078140736319</v>
      </c>
      <c r="AI15">
        <f t="shared" si="5"/>
        <v>38.017532060887689</v>
      </c>
      <c r="AJ15">
        <f t="shared" si="6"/>
        <v>-8.0037081127053966</v>
      </c>
      <c r="AK15">
        <f t="shared" si="20"/>
        <v>50.647919190529372</v>
      </c>
      <c r="AL15">
        <f t="shared" si="7"/>
        <v>80.661743138711671</v>
      </c>
      <c r="AN15">
        <f t="shared" si="8"/>
        <v>79.495566779576691</v>
      </c>
      <c r="AO15">
        <f t="shared" si="8"/>
        <v>-3.9747783389788349</v>
      </c>
      <c r="AP15">
        <f t="shared" si="8"/>
        <v>-9.3724532179617874</v>
      </c>
      <c r="AQ15">
        <f t="shared" si="8"/>
        <v>-49.686829573929991</v>
      </c>
      <c r="AR15">
        <f t="shared" si="8"/>
        <v>16.461505648706083</v>
      </c>
      <c r="AS15">
        <f t="shared" si="8"/>
        <v>-3.4655875635715376</v>
      </c>
      <c r="AT15">
        <f t="shared" si="8"/>
        <v>21.930434792948024</v>
      </c>
      <c r="AU15">
        <f t="shared" si="8"/>
        <v>34.926352878082575</v>
      </c>
      <c r="AW15">
        <v>12</v>
      </c>
      <c r="AX15">
        <f>(R15*SUMPRODUCT(K16:$K$23, X16:$X$23)-$AZ$3*SUMPRODUCT(K15:$K$22, W16:$W$23))/Z15</f>
        <v>491.40095194431228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2.8021280000000001E-3</v>
      </c>
      <c r="O16">
        <f t="shared" si="22"/>
        <v>212.04578174694922</v>
      </c>
      <c r="P16">
        <f t="shared" si="23"/>
        <v>10.602289087347462</v>
      </c>
      <c r="Q16" s="4">
        <f t="shared" si="24"/>
        <v>25</v>
      </c>
      <c r="R16">
        <f t="shared" si="0"/>
        <v>50000</v>
      </c>
      <c r="S16">
        <f t="shared" si="12"/>
        <v>502.55541149611759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425.46479631330493</v>
      </c>
      <c r="AC16">
        <f t="shared" si="1"/>
        <v>429.55205643555576</v>
      </c>
      <c r="AE16">
        <f t="shared" si="2"/>
        <v>181.2431018038908</v>
      </c>
      <c r="AF16">
        <f t="shared" si="3"/>
        <v>-9.0621550901945405</v>
      </c>
      <c r="AG16">
        <f t="shared" si="3"/>
        <v>-21.368392748810059</v>
      </c>
      <c r="AH16">
        <f t="shared" si="4"/>
        <v>-121.30693011955283</v>
      </c>
      <c r="AI16">
        <f t="shared" si="5"/>
        <v>29.505623845333346</v>
      </c>
      <c r="AJ16">
        <f t="shared" si="6"/>
        <v>-4.0872601222508251</v>
      </c>
      <c r="AK16">
        <f t="shared" si="20"/>
        <v>51.141741522306553</v>
      </c>
      <c r="AL16">
        <f t="shared" si="7"/>
        <v>76.560105245389082</v>
      </c>
      <c r="AN16">
        <f t="shared" si="8"/>
        <v>72.29170829593248</v>
      </c>
      <c r="AO16">
        <f t="shared" si="8"/>
        <v>-3.6145854147966241</v>
      </c>
      <c r="AP16">
        <f t="shared" si="8"/>
        <v>-8.523125018139222</v>
      </c>
      <c r="AQ16">
        <f t="shared" si="8"/>
        <v>-48.385208149695892</v>
      </c>
      <c r="AR16">
        <f t="shared" si="8"/>
        <v>11.768789713300734</v>
      </c>
      <c r="AS16">
        <f t="shared" si="8"/>
        <v>-1.6302690339468187</v>
      </c>
      <c r="AT16">
        <f t="shared" si="8"/>
        <v>20.398701098577181</v>
      </c>
      <c r="AU16">
        <f t="shared" si="8"/>
        <v>30.537221777931098</v>
      </c>
      <c r="AW16">
        <v>13</v>
      </c>
      <c r="AX16">
        <f>(R16*SUMPRODUCT(K17:$K$23, X17:$X$23)-$AZ$3*SUMPRODUCT(K16:$K$22, W17:$W$23))/Z16</f>
        <v>502.55541149611759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3.0140000000000002E-3</v>
      </c>
      <c r="O17">
        <f t="shared" si="22"/>
        <v>212.04578174694922</v>
      </c>
      <c r="P17">
        <f t="shared" si="23"/>
        <v>10.602289087347462</v>
      </c>
      <c r="Q17" s="4">
        <f t="shared" si="24"/>
        <v>25</v>
      </c>
      <c r="R17">
        <f t="shared" si="0"/>
        <v>50000</v>
      </c>
      <c r="S17">
        <f t="shared" si="12"/>
        <v>509.64413519769283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429.55205643555576</v>
      </c>
      <c r="AC17">
        <f t="shared" si="1"/>
        <v>429.94199962431736</v>
      </c>
      <c r="AE17">
        <f t="shared" si="2"/>
        <v>178.88440407701495</v>
      </c>
      <c r="AF17">
        <f t="shared" si="3"/>
        <v>-8.9442202038507492</v>
      </c>
      <c r="AG17">
        <f t="shared" si="3"/>
        <v>-21.090304485577043</v>
      </c>
      <c r="AH17">
        <f t="shared" si="4"/>
        <v>-128.80867148982705</v>
      </c>
      <c r="AI17">
        <f t="shared" si="5"/>
        <v>20.041207897760103</v>
      </c>
      <c r="AJ17">
        <f t="shared" si="6"/>
        <v>-0.38994318876160605</v>
      </c>
      <c r="AK17">
        <f t="shared" si="20"/>
        <v>51.299749987697787</v>
      </c>
      <c r="AL17">
        <f t="shared" si="7"/>
        <v>70.951014696696291</v>
      </c>
      <c r="AN17">
        <f t="shared" si="8"/>
        <v>65.726551536120326</v>
      </c>
      <c r="AO17">
        <f t="shared" si="8"/>
        <v>-3.2863275768060167</v>
      </c>
      <c r="AP17">
        <f t="shared" si="8"/>
        <v>-7.7490991561620577</v>
      </c>
      <c r="AQ17">
        <f t="shared" si="8"/>
        <v>-47.327489663829979</v>
      </c>
      <c r="AR17">
        <f t="shared" si="8"/>
        <v>7.3636351393222688</v>
      </c>
      <c r="AS17">
        <f t="shared" si="8"/>
        <v>-0.14327476576026435</v>
      </c>
      <c r="AT17">
        <f t="shared" si="8"/>
        <v>18.848796119223827</v>
      </c>
      <c r="AU17">
        <f t="shared" si="8"/>
        <v>26.069156492785837</v>
      </c>
      <c r="AW17">
        <v>14</v>
      </c>
      <c r="AX17">
        <f>(R17*SUMPRODUCT(K18:$K$23, X18:$X$23)-$AZ$3*SUMPRODUCT(K17:$K$22, W18:$W$23))/Z17</f>
        <v>509.64413519769283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4.6990000000000001E-3</v>
      </c>
      <c r="O18">
        <f t="shared" si="22"/>
        <v>212.04578174694922</v>
      </c>
      <c r="P18">
        <f t="shared" si="23"/>
        <v>10.602289087347462</v>
      </c>
      <c r="Q18" s="4">
        <f t="shared" si="24"/>
        <v>25</v>
      </c>
      <c r="R18">
        <f t="shared" si="0"/>
        <v>50000</v>
      </c>
      <c r="S18">
        <f t="shared" si="12"/>
        <v>488.73286095229452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429.94199962431736</v>
      </c>
      <c r="AC18">
        <f t="shared" si="1"/>
        <v>406.2405816730776</v>
      </c>
      <c r="AE18">
        <f t="shared" si="2"/>
        <v>176.25498222148693</v>
      </c>
      <c r="AF18">
        <f t="shared" si="3"/>
        <v>-8.8127491110743463</v>
      </c>
      <c r="AG18">
        <f t="shared" si="3"/>
        <v>-20.780298099943547</v>
      </c>
      <c r="AH18">
        <f t="shared" si="4"/>
        <v>-198.20668155545309</v>
      </c>
      <c r="AI18">
        <f t="shared" si="5"/>
        <v>-51.544746544984037</v>
      </c>
      <c r="AJ18">
        <f t="shared" si="6"/>
        <v>23.701417951239762</v>
      </c>
      <c r="AK18">
        <f t="shared" si="20"/>
        <v>51.119363563576314</v>
      </c>
      <c r="AL18">
        <f t="shared" si="7"/>
        <v>23.27603496983204</v>
      </c>
      <c r="AN18">
        <f t="shared" si="8"/>
        <v>59.655588901602933</v>
      </c>
      <c r="AO18">
        <f t="shared" si="8"/>
        <v>-2.9827794450801468</v>
      </c>
      <c r="AP18">
        <f t="shared" si="8"/>
        <v>-7.0333383208719757</v>
      </c>
      <c r="AQ18">
        <f t="shared" si="8"/>
        <v>-67.085401861517283</v>
      </c>
      <c r="AR18">
        <f t="shared" si="8"/>
        <v>-17.445930725866461</v>
      </c>
      <c r="AS18">
        <f t="shared" si="8"/>
        <v>8.0220259754555894</v>
      </c>
      <c r="AT18">
        <f t="shared" si="8"/>
        <v>17.301954811286592</v>
      </c>
      <c r="AU18">
        <f t="shared" si="8"/>
        <v>7.8780500608757196</v>
      </c>
      <c r="AW18">
        <v>15</v>
      </c>
      <c r="AX18">
        <f>(R18*SUMPRODUCT(K19:$K$23, X19:$X$23)-$AZ$3*SUMPRODUCT(K18:$K$22, W19:$W$23))/Z18</f>
        <v>488.73286095229452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6.5490000000000001E-3</v>
      </c>
      <c r="O19">
        <f t="shared" si="22"/>
        <v>212.04578174694922</v>
      </c>
      <c r="P19">
        <f t="shared" si="23"/>
        <v>10.602289087347462</v>
      </c>
      <c r="Q19" s="4">
        <f t="shared" si="24"/>
        <v>25</v>
      </c>
      <c r="R19">
        <f t="shared" si="0"/>
        <v>50000</v>
      </c>
      <c r="S19">
        <f t="shared" si="12"/>
        <v>441.31584623266576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406.2405816730776</v>
      </c>
      <c r="AC19">
        <f t="shared" si="1"/>
        <v>360.75637372003467</v>
      </c>
      <c r="AE19">
        <f t="shared" si="2"/>
        <v>173.33813852070352</v>
      </c>
      <c r="AF19">
        <f t="shared" si="3"/>
        <v>-8.6669069260351765</v>
      </c>
      <c r="AG19">
        <f t="shared" si="3"/>
        <v>-20.436404946687581</v>
      </c>
      <c r="AH19">
        <f t="shared" si="4"/>
        <v>-272.18034451306062</v>
      </c>
      <c r="AI19">
        <f t="shared" si="5"/>
        <v>-127.94551786507986</v>
      </c>
      <c r="AJ19">
        <f t="shared" si="6"/>
        <v>45.484207953042926</v>
      </c>
      <c r="AK19">
        <f t="shared" si="20"/>
        <v>48.854065684947564</v>
      </c>
      <c r="AL19">
        <f t="shared" si="7"/>
        <v>-33.607244227089375</v>
      </c>
      <c r="AN19">
        <f t="shared" si="8"/>
        <v>54.043719404028757</v>
      </c>
      <c r="AO19">
        <f t="shared" si="8"/>
        <v>-2.7021859702014379</v>
      </c>
      <c r="AP19">
        <f t="shared" si="8"/>
        <v>-6.3717041384632855</v>
      </c>
      <c r="AQ19">
        <f t="shared" si="8"/>
        <v>-84.860944577403586</v>
      </c>
      <c r="AR19">
        <f t="shared" si="8"/>
        <v>-39.89111528203955</v>
      </c>
      <c r="AS19">
        <f t="shared" si="8"/>
        <v>14.18115939692721</v>
      </c>
      <c r="AT19">
        <f t="shared" si="8"/>
        <v>15.231820533874856</v>
      </c>
      <c r="AU19">
        <f t="shared" si="8"/>
        <v>-10.478135351237484</v>
      </c>
      <c r="AW19">
        <v>16</v>
      </c>
      <c r="AX19">
        <f>(R19*SUMPRODUCT(K20:$K$23, X20:$X$23)-$AZ$3*SUMPRODUCT(K19:$K$22, W20:$W$23))/Z19</f>
        <v>441.31584623266576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8.5349999999999992E-3</v>
      </c>
      <c r="O20">
        <f t="shared" si="22"/>
        <v>212.04578174694922</v>
      </c>
      <c r="P20">
        <f t="shared" si="23"/>
        <v>10.602289087347462</v>
      </c>
      <c r="Q20" s="4">
        <f t="shared" si="24"/>
        <v>25</v>
      </c>
      <c r="R20">
        <f t="shared" si="0"/>
        <v>50000</v>
      </c>
      <c r="S20">
        <f t="shared" si="12"/>
        <v>369.23316649978597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360.75637372003467</v>
      </c>
      <c r="AC20">
        <f t="shared" si="1"/>
        <v>296.23748539792967</v>
      </c>
      <c r="AE20">
        <f t="shared" si="2"/>
        <v>170.12531612322229</v>
      </c>
      <c r="AF20">
        <f t="shared" si="3"/>
        <v>-8.5062658061611138</v>
      </c>
      <c r="AG20">
        <f t="shared" si="3"/>
        <v>-20.057616181000725</v>
      </c>
      <c r="AH20">
        <f t="shared" si="4"/>
        <v>-348.84943243995696</v>
      </c>
      <c r="AI20">
        <f t="shared" si="5"/>
        <v>-207.2879983038965</v>
      </c>
      <c r="AJ20">
        <f t="shared" si="6"/>
        <v>64.518888322104999</v>
      </c>
      <c r="AK20">
        <f t="shared" si="20"/>
        <v>44.700709785702372</v>
      </c>
      <c r="AL20">
        <f t="shared" si="7"/>
        <v>-98.068400196089129</v>
      </c>
      <c r="AN20">
        <f t="shared" si="8"/>
        <v>48.860894592781591</v>
      </c>
      <c r="AO20">
        <f t="shared" si="8"/>
        <v>-2.4430447296390794</v>
      </c>
      <c r="AP20">
        <f t="shared" si="8"/>
        <v>-5.7606539246193424</v>
      </c>
      <c r="AQ20">
        <f t="shared" si="8"/>
        <v>-100.1914102828447</v>
      </c>
      <c r="AR20">
        <f t="shared" si="8"/>
        <v>-59.534214344321533</v>
      </c>
      <c r="AS20">
        <f t="shared" si="8"/>
        <v>18.530167487045194</v>
      </c>
      <c r="AT20">
        <f t="shared" si="8"/>
        <v>12.838281325983028</v>
      </c>
      <c r="AU20">
        <f t="shared" si="8"/>
        <v>-28.16576553129331</v>
      </c>
      <c r="AW20">
        <v>17</v>
      </c>
      <c r="AX20">
        <f>(R20*SUMPRODUCT(K21:$K$23, X21:$X$23)-$AZ$3*SUMPRODUCT(K20:$K$22, W21:$W$23))/Z20</f>
        <v>369.23316649978597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1.0821000000000001E-2</v>
      </c>
      <c r="O21">
        <f t="shared" si="22"/>
        <v>212.04578174694922</v>
      </c>
      <c r="P21">
        <f t="shared" si="23"/>
        <v>10.602289087347462</v>
      </c>
      <c r="Q21" s="4">
        <f t="shared" si="24"/>
        <v>25</v>
      </c>
      <c r="R21">
        <f t="shared" si="0"/>
        <v>50000</v>
      </c>
      <c r="S21">
        <f t="shared" si="12"/>
        <v>271.95065921267815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296.23748539792967</v>
      </c>
      <c r="AC21">
        <f t="shared" si="1"/>
        <v>213.64440039719778</v>
      </c>
      <c r="AE21">
        <f t="shared" si="2"/>
        <v>166.5831369162207</v>
      </c>
      <c r="AF21">
        <f t="shared" si="3"/>
        <v>-8.3291568458110348</v>
      </c>
      <c r="AG21">
        <f t="shared" si="3"/>
        <v>-19.639996554496111</v>
      </c>
      <c r="AH21">
        <f t="shared" si="4"/>
        <v>-434.0869293892178</v>
      </c>
      <c r="AI21">
        <f t="shared" si="5"/>
        <v>-295.4729458733043</v>
      </c>
      <c r="AJ21">
        <f t="shared" si="6"/>
        <v>82.59308500073189</v>
      </c>
      <c r="AK21">
        <f t="shared" si="20"/>
        <v>38.891743683056738</v>
      </c>
      <c r="AL21">
        <f t="shared" si="7"/>
        <v>-173.98811718951566</v>
      </c>
      <c r="AN21">
        <f t="shared" si="8"/>
        <v>44.07221437773385</v>
      </c>
      <c r="AO21">
        <f t="shared" si="8"/>
        <v>-2.2036107188866922</v>
      </c>
      <c r="AP21">
        <f t="shared" si="8"/>
        <v>-5.1960729912477888</v>
      </c>
      <c r="AQ21">
        <f t="shared" si="8"/>
        <v>-114.84459090379252</v>
      </c>
      <c r="AR21">
        <f t="shared" si="8"/>
        <v>-78.172060236193161</v>
      </c>
      <c r="AS21">
        <f t="shared" si="8"/>
        <v>21.851312297602714</v>
      </c>
      <c r="AT21">
        <f t="shared" si="8"/>
        <v>10.289428431075793</v>
      </c>
      <c r="AU21">
        <f t="shared" si="8"/>
        <v>-46.031319507514652</v>
      </c>
      <c r="AW21">
        <v>18</v>
      </c>
      <c r="AX21">
        <f>(R21*SUMPRODUCT(K22:$K$23, X22:$X$23)-$AZ$3*SUMPRODUCT(K21:$K$22, W22:$W$23))/Z21</f>
        <v>271.95065921267815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1.3422999999999999E-2</v>
      </c>
      <c r="O22">
        <f t="shared" si="22"/>
        <v>212.04578174694922</v>
      </c>
      <c r="P22">
        <f t="shared" si="23"/>
        <v>10.602289087347462</v>
      </c>
      <c r="Q22" s="4">
        <f t="shared" si="24"/>
        <v>25</v>
      </c>
      <c r="R22">
        <f t="shared" si="0"/>
        <v>50000</v>
      </c>
      <c r="S22">
        <f t="shared" si="12"/>
        <v>148.90157525437553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213.64440039719778</v>
      </c>
      <c r="AC22">
        <f t="shared" si="1"/>
        <v>114.23710339213034</v>
      </c>
      <c r="AE22">
        <f t="shared" si="2"/>
        <v>162.68126010023204</v>
      </c>
      <c r="AF22">
        <f t="shared" si="3"/>
        <v>-8.134063005011603</v>
      </c>
      <c r="AG22">
        <f t="shared" si="3"/>
        <v>-19.179968915200149</v>
      </c>
      <c r="AH22">
        <f t="shared" si="4"/>
        <v>-527.25534750200256</v>
      </c>
      <c r="AI22">
        <f t="shared" si="5"/>
        <v>-391.88811932198229</v>
      </c>
      <c r="AJ22">
        <f t="shared" si="6"/>
        <v>99.407297005067448</v>
      </c>
      <c r="AK22">
        <f t="shared" si="20"/>
        <v>31.506891380621212</v>
      </c>
      <c r="AL22">
        <f t="shared" si="7"/>
        <v>-260.97393093629364</v>
      </c>
      <c r="AN22">
        <f t="shared" si="8"/>
        <v>39.647219070097783</v>
      </c>
      <c r="AO22">
        <f t="shared" si="8"/>
        <v>-1.9823609535048894</v>
      </c>
      <c r="AP22">
        <f t="shared" si="8"/>
        <v>-4.6743701694349085</v>
      </c>
      <c r="AQ22">
        <f t="shared" si="8"/>
        <v>-128.49794902874996</v>
      </c>
      <c r="AR22">
        <f t="shared" si="8"/>
        <v>-95.50746108159197</v>
      </c>
      <c r="AS22">
        <f t="shared" si="8"/>
        <v>24.226655726036896</v>
      </c>
      <c r="AT22">
        <f t="shared" si="8"/>
        <v>7.6785772621605295</v>
      </c>
      <c r="AU22">
        <f t="shared" si="8"/>
        <v>-63.602228093394544</v>
      </c>
      <c r="AW22">
        <v>19</v>
      </c>
      <c r="AX22">
        <f>(R22*SUMPRODUCT(K23:$K$23, X23:$X$23)-$AZ$3*SUMPRODUCT(K22:$K$22, W23:$W$23))/Z22</f>
        <v>148.90157525437553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1.6303999999999999E-2</v>
      </c>
      <c r="O23">
        <f t="shared" si="22"/>
        <v>212.04578174694922</v>
      </c>
      <c r="P23">
        <f t="shared" si="23"/>
        <v>10.602289087347462</v>
      </c>
      <c r="Q23" s="4">
        <f t="shared" si="24"/>
        <v>25</v>
      </c>
      <c r="R23">
        <f t="shared" si="0"/>
        <v>50000</v>
      </c>
      <c r="S23">
        <f t="shared" si="12"/>
        <v>152.92409053172193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114.23710339213034</v>
      </c>
      <c r="AC23">
        <f t="shared" si="1"/>
        <v>114.23710339213034</v>
      </c>
      <c r="AE23">
        <f t="shared" si="2"/>
        <v>158.40209223455554</v>
      </c>
      <c r="AF23">
        <f t="shared" si="3"/>
        <v>-7.920104611727778</v>
      </c>
      <c r="AG23">
        <f t="shared" si="3"/>
        <v>-18.675459012854727</v>
      </c>
      <c r="AH23">
        <f t="shared" si="4"/>
        <v>-625.42042638684643</v>
      </c>
      <c r="AI23">
        <f t="shared" si="5"/>
        <v>-493.61389777687339</v>
      </c>
      <c r="AJ23">
        <f t="shared" si="6"/>
        <v>0</v>
      </c>
      <c r="AK23">
        <f t="shared" si="20"/>
        <v>22.652542056331999</v>
      </c>
      <c r="AL23">
        <f t="shared" si="7"/>
        <v>-470.96135572054141</v>
      </c>
      <c r="AN23">
        <f t="shared" si="8"/>
        <v>35.561288076403898</v>
      </c>
      <c r="AO23">
        <f t="shared" si="8"/>
        <v>-1.7780644038201951</v>
      </c>
      <c r="AP23">
        <f t="shared" si="8"/>
        <v>-4.1926427141618365</v>
      </c>
      <c r="AQ23">
        <f t="shared" si="8"/>
        <v>-140.40695825328351</v>
      </c>
      <c r="AR23">
        <f t="shared" si="8"/>
        <v>-110.81637729486164</v>
      </c>
      <c r="AS23">
        <f t="shared" si="8"/>
        <v>0</v>
      </c>
      <c r="AT23">
        <f t="shared" si="8"/>
        <v>5.0854983186411777</v>
      </c>
      <c r="AU23">
        <f t="shared" si="8"/>
        <v>-105.73087897622047</v>
      </c>
      <c r="AW23">
        <v>20</v>
      </c>
      <c r="AX23">
        <f>(R23*SUMPRODUCT(K$23:$K24, X$23:$X24)-$AZ$3*SUMPRODUCT(K$22:$K23, W$23:$W24))/Z23</f>
        <v>152.92409053172193</v>
      </c>
    </row>
    <row r="25" spans="5:50" x14ac:dyDescent="0.25">
      <c r="AN25" s="8">
        <f t="shared" ref="AN25:AU25" si="25">SUM(AN3:AN23)</f>
        <v>1958.2827969386353</v>
      </c>
      <c r="AO25" s="8">
        <f t="shared" si="25"/>
        <v>-256.94847615714372</v>
      </c>
      <c r="AP25" s="8">
        <f t="shared" si="25"/>
        <v>-405.87971625811531</v>
      </c>
      <c r="AQ25" s="8">
        <f t="shared" si="25"/>
        <v>-1398.9381588276578</v>
      </c>
      <c r="AR25" s="8">
        <f t="shared" si="25"/>
        <v>-103.48355430428153</v>
      </c>
      <c r="AS25" s="8">
        <f t="shared" si="25"/>
        <v>-225.06120754829914</v>
      </c>
      <c r="AT25" s="8">
        <f t="shared" si="25"/>
        <v>328.54476185258045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827.0298640074999</v>
      </c>
      <c r="K3">
        <v>1</v>
      </c>
      <c r="L3" s="2">
        <v>0</v>
      </c>
      <c r="O3">
        <f>$C$3</f>
        <v>827.0298640074999</v>
      </c>
      <c r="P3">
        <f>O3*B5</f>
        <v>661.62389120599994</v>
      </c>
      <c r="Q3" s="4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827.0298640074999</v>
      </c>
      <c r="AF3">
        <f t="shared" ref="AF3:AG23" si="3">-$Z3*P3</f>
        <v>-661.62389120599994</v>
      </c>
      <c r="AG3">
        <f t="shared" si="3"/>
        <v>-200</v>
      </c>
      <c r="AH3">
        <f t="shared" ref="AH3:AH23" si="4">-X3*R3</f>
        <v>0</v>
      </c>
      <c r="AI3">
        <f t="shared" ref="AI3:AI23" si="5">SUM(AE3:AH3)</f>
        <v>-34.594027198500044</v>
      </c>
      <c r="AJ3">
        <f t="shared" ref="AJ3:AJ23" si="6">AB3-AC3</f>
        <v>0</v>
      </c>
      <c r="AL3">
        <f t="shared" ref="AL3:AL23" si="7">SUM(AI3:AK3)</f>
        <v>-34.594027198500044</v>
      </c>
      <c r="AN3">
        <f t="shared" ref="AN3:AU23" si="8">AE3*$K3</f>
        <v>827.0298640074999</v>
      </c>
      <c r="AO3">
        <f t="shared" si="8"/>
        <v>-661.62389120599994</v>
      </c>
      <c r="AP3">
        <f t="shared" si="8"/>
        <v>-200</v>
      </c>
      <c r="AQ3">
        <f t="shared" si="8"/>
        <v>0</v>
      </c>
      <c r="AR3">
        <f t="shared" si="8"/>
        <v>-34.594027198500044</v>
      </c>
      <c r="AS3">
        <f t="shared" si="8"/>
        <v>0</v>
      </c>
      <c r="AT3">
        <f t="shared" si="8"/>
        <v>0</v>
      </c>
      <c r="AU3">
        <f t="shared" si="8"/>
        <v>-34.594027198500044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653.83110198671773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545.21348982386019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538.41994709413575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-538.41994709413575</v>
      </c>
      <c r="AK4">
        <f t="shared" ref="AK4:AK23" si="20">H4*SUM(AB4:AB4, AE4:AF4)</f>
        <v>0</v>
      </c>
      <c r="AL4">
        <f t="shared" si="7"/>
        <v>-661.43669709413575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-115.41115489257903</v>
      </c>
      <c r="AR4">
        <f t="shared" si="8"/>
        <v>-115.41115489257903</v>
      </c>
      <c r="AS4">
        <f t="shared" si="8"/>
        <v>-505.13176385602372</v>
      </c>
      <c r="AT4">
        <f t="shared" si="8"/>
        <v>0</v>
      </c>
      <c r="AU4">
        <f t="shared" si="8"/>
        <v>-620.5429187486028</v>
      </c>
      <c r="AW4">
        <v>1</v>
      </c>
      <c r="AX4">
        <f>(R4*SUMPRODUCT(K5:$K$23, X5:$X$23)-$AZ$3*SUMPRODUCT(K4:$K$22, W5:$W$23))/Z4</f>
        <v>545.21348982386019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2.6172399999999998E-3</v>
      </c>
      <c r="O5">
        <f t="shared" ref="O5:O23" si="22">$C$3</f>
        <v>827.0298640074999</v>
      </c>
      <c r="P5">
        <f t="shared" ref="P5:P23" si="23">O5*$C$5</f>
        <v>41.351493200374996</v>
      </c>
      <c r="Q5" s="4">
        <f t="shared" ref="Q5:Q23" si="24">$C$8</f>
        <v>25</v>
      </c>
      <c r="R5">
        <f t="shared" si="0"/>
        <v>50000</v>
      </c>
      <c r="S5">
        <f t="shared" si="12"/>
        <v>1058.9748571201835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538.41994709413575</v>
      </c>
      <c r="AC5">
        <f t="shared" si="1"/>
        <v>1032.5848224891679</v>
      </c>
      <c r="AE5">
        <f t="shared" si="2"/>
        <v>806.41998209642713</v>
      </c>
      <c r="AF5">
        <f t="shared" si="3"/>
        <v>-40.320999104821361</v>
      </c>
      <c r="AG5">
        <f t="shared" si="3"/>
        <v>-24.376991000929387</v>
      </c>
      <c r="AH5">
        <f t="shared" si="4"/>
        <v>-129.23141564123</v>
      </c>
      <c r="AI5">
        <f t="shared" si="5"/>
        <v>612.49057634944643</v>
      </c>
      <c r="AJ5">
        <f t="shared" si="6"/>
        <v>-494.16487539503214</v>
      </c>
      <c r="AK5">
        <f t="shared" si="20"/>
        <v>112.71043555940808</v>
      </c>
      <c r="AL5">
        <f t="shared" si="7"/>
        <v>231.03613651382238</v>
      </c>
      <c r="AN5">
        <f t="shared" si="8"/>
        <v>696.39406528099687</v>
      </c>
      <c r="AO5">
        <f t="shared" si="8"/>
        <v>-34.819703264049849</v>
      </c>
      <c r="AP5">
        <f t="shared" si="8"/>
        <v>-21.051055578165968</v>
      </c>
      <c r="AQ5">
        <f t="shared" si="8"/>
        <v>-111.59940589077956</v>
      </c>
      <c r="AR5">
        <f t="shared" si="8"/>
        <v>528.92390054800148</v>
      </c>
      <c r="AS5">
        <f t="shared" si="8"/>
        <v>-426.74226102481941</v>
      </c>
      <c r="AT5">
        <f t="shared" si="8"/>
        <v>97.332506834413394</v>
      </c>
      <c r="AU5">
        <f t="shared" si="8"/>
        <v>199.51414635759554</v>
      </c>
      <c r="AW5">
        <v>2</v>
      </c>
      <c r="AX5">
        <f>(R5*SUMPRODUCT(K6:$K$23, X6:$X$23)-$AZ$3*SUMPRODUCT(K5:$K$22, W6:$W$23))/Z5</f>
        <v>1058.9748571201835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2.8021280000000001E-3</v>
      </c>
      <c r="O6">
        <f t="shared" si="22"/>
        <v>827.0298640074999</v>
      </c>
      <c r="P6">
        <f t="shared" si="23"/>
        <v>41.351493200374996</v>
      </c>
      <c r="Q6" s="4">
        <f t="shared" si="24"/>
        <v>25</v>
      </c>
      <c r="R6">
        <f t="shared" si="0"/>
        <v>50000</v>
      </c>
      <c r="S6">
        <f t="shared" si="12"/>
        <v>1534.1203531662627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1032.5848224891679</v>
      </c>
      <c r="AC6">
        <f t="shared" si="1"/>
        <v>1476.7389526079014</v>
      </c>
      <c r="AE6">
        <f t="shared" si="2"/>
        <v>796.09609026387091</v>
      </c>
      <c r="AF6">
        <f t="shared" si="3"/>
        <v>-39.804804513193545</v>
      </c>
      <c r="AG6">
        <f t="shared" si="3"/>
        <v>-24.064913641880636</v>
      </c>
      <c r="AH6">
        <f t="shared" si="4"/>
        <v>-136.61489807890453</v>
      </c>
      <c r="AI6">
        <f t="shared" si="5"/>
        <v>595.61147402989229</v>
      </c>
      <c r="AJ6">
        <f t="shared" si="6"/>
        <v>-444.15413011873352</v>
      </c>
      <c r="AK6">
        <f t="shared" si="20"/>
        <v>194.62972057649515</v>
      </c>
      <c r="AL6">
        <f t="shared" si="7"/>
        <v>346.08706448765395</v>
      </c>
      <c r="AN6">
        <f t="shared" si="8"/>
        <v>620.02050804367707</v>
      </c>
      <c r="AO6">
        <f t="shared" si="8"/>
        <v>-31.001025402183853</v>
      </c>
      <c r="AP6">
        <f t="shared" si="8"/>
        <v>-18.742385705374431</v>
      </c>
      <c r="AQ6">
        <f t="shared" si="8"/>
        <v>-106.3992645475019</v>
      </c>
      <c r="AR6">
        <f t="shared" si="8"/>
        <v>463.87783238861698</v>
      </c>
      <c r="AS6">
        <f t="shared" si="8"/>
        <v>-345.91888187095191</v>
      </c>
      <c r="AT6">
        <f t="shared" si="8"/>
        <v>151.58272940674681</v>
      </c>
      <c r="AU6">
        <f t="shared" si="8"/>
        <v>269.54167992441194</v>
      </c>
      <c r="AW6">
        <v>3</v>
      </c>
      <c r="AX6">
        <f>(R6*SUMPRODUCT(K7:$K$23, X7:$X$23)-$AZ$3*SUMPRODUCT(K6:$K$22, W7:$W$23))/Z6</f>
        <v>1534.1203531662627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3.0140000000000002E-3</v>
      </c>
      <c r="O7">
        <f t="shared" si="22"/>
        <v>827.0298640074999</v>
      </c>
      <c r="P7">
        <f t="shared" si="23"/>
        <v>41.351493200374996</v>
      </c>
      <c r="Q7" s="4">
        <f t="shared" si="24"/>
        <v>25</v>
      </c>
      <c r="R7">
        <f t="shared" si="0"/>
        <v>50000</v>
      </c>
      <c r="S7">
        <f t="shared" si="12"/>
        <v>1962.6376900670823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1476.7389526079014</v>
      </c>
      <c r="AC7">
        <f t="shared" si="1"/>
        <v>1864.6418442836075</v>
      </c>
      <c r="AE7">
        <f t="shared" si="2"/>
        <v>785.73569574517694</v>
      </c>
      <c r="AF7">
        <f t="shared" si="3"/>
        <v>-39.286784787258846</v>
      </c>
      <c r="AG7">
        <f t="shared" si="3"/>
        <v>-23.751732855745203</v>
      </c>
      <c r="AH7">
        <f t="shared" si="4"/>
        <v>-145.0632994332565</v>
      </c>
      <c r="AI7">
        <f t="shared" si="5"/>
        <v>577.6338786689164</v>
      </c>
      <c r="AJ7">
        <f t="shared" si="6"/>
        <v>-387.90289167570609</v>
      </c>
      <c r="AK7">
        <f t="shared" si="20"/>
        <v>232.7677693153413</v>
      </c>
      <c r="AL7">
        <f t="shared" si="7"/>
        <v>422.49875630855161</v>
      </c>
      <c r="AN7">
        <f t="shared" si="8"/>
        <v>553.95271218611094</v>
      </c>
      <c r="AO7">
        <f t="shared" si="8"/>
        <v>-27.697635609305543</v>
      </c>
      <c r="AP7">
        <f t="shared" si="8"/>
        <v>-16.745245132438392</v>
      </c>
      <c r="AQ7">
        <f t="shared" si="8"/>
        <v>-102.27129630849741</v>
      </c>
      <c r="AR7">
        <f t="shared" si="8"/>
        <v>407.23853513586954</v>
      </c>
      <c r="AS7">
        <f t="shared" si="8"/>
        <v>-273.47600480948563</v>
      </c>
      <c r="AT7">
        <f t="shared" si="8"/>
        <v>164.10395737393327</v>
      </c>
      <c r="AU7">
        <f t="shared" si="8"/>
        <v>297.86648770031718</v>
      </c>
      <c r="AW7">
        <v>4</v>
      </c>
      <c r="AX7">
        <f>(R7*SUMPRODUCT(K8:$K$23, X8:$X$23)-$AZ$3*SUMPRODUCT(K7:$K$22, W8:$W$23))/Z7</f>
        <v>1962.6376900670823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4.6990000000000001E-3</v>
      </c>
      <c r="O8">
        <f t="shared" si="22"/>
        <v>827.0298640074999</v>
      </c>
      <c r="P8">
        <f t="shared" si="23"/>
        <v>41.351493200374996</v>
      </c>
      <c r="Q8" s="4">
        <f t="shared" si="24"/>
        <v>25</v>
      </c>
      <c r="R8">
        <f t="shared" si="0"/>
        <v>50000</v>
      </c>
      <c r="S8">
        <f t="shared" si="12"/>
        <v>2303.0028035492196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1864.6418442836075</v>
      </c>
      <c r="AC8">
        <f t="shared" si="1"/>
        <v>2155.8507015243381</v>
      </c>
      <c r="AE8">
        <f t="shared" si="2"/>
        <v>774.18616675341855</v>
      </c>
      <c r="AF8">
        <f t="shared" si="3"/>
        <v>-38.709308337670926</v>
      </c>
      <c r="AG8">
        <f t="shared" si="3"/>
        <v>-23.402606134498605</v>
      </c>
      <c r="AH8">
        <f t="shared" si="4"/>
        <v>-223.2187853782934</v>
      </c>
      <c r="AI8">
        <f t="shared" si="5"/>
        <v>488.85546690295564</v>
      </c>
      <c r="AJ8">
        <f t="shared" si="6"/>
        <v>-291.20885724073059</v>
      </c>
      <c r="AK8">
        <f t="shared" si="20"/>
        <v>188.50860594570327</v>
      </c>
      <c r="AL8">
        <f t="shared" si="7"/>
        <v>386.15521560792831</v>
      </c>
      <c r="AN8">
        <f t="shared" si="8"/>
        <v>508.91390328175959</v>
      </c>
      <c r="AO8">
        <f t="shared" si="8"/>
        <v>-25.445695164087979</v>
      </c>
      <c r="AP8">
        <f t="shared" si="8"/>
        <v>-15.383782540080817</v>
      </c>
      <c r="AQ8">
        <f t="shared" si="8"/>
        <v>-146.73362587846711</v>
      </c>
      <c r="AR8">
        <f t="shared" si="8"/>
        <v>321.35079969912374</v>
      </c>
      <c r="AS8">
        <f t="shared" si="8"/>
        <v>-191.42713028583896</v>
      </c>
      <c r="AT8">
        <f t="shared" si="8"/>
        <v>123.91677166790109</v>
      </c>
      <c r="AU8">
        <f t="shared" si="8"/>
        <v>253.84044108118584</v>
      </c>
      <c r="AW8">
        <v>5</v>
      </c>
      <c r="AX8">
        <f>(R8*SUMPRODUCT(K9:$K$23, X9:$X$23)-$AZ$3*SUMPRODUCT(K8:$K$22, W9:$W$23))/Z8</f>
        <v>2303.0028035492196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6.5490000000000001E-3</v>
      </c>
      <c r="O9">
        <f t="shared" si="22"/>
        <v>827.0298640074999</v>
      </c>
      <c r="P9">
        <f t="shared" si="23"/>
        <v>41.351493200374996</v>
      </c>
      <c r="Q9" s="4">
        <f t="shared" si="24"/>
        <v>25</v>
      </c>
      <c r="R9">
        <f t="shared" si="0"/>
        <v>50000</v>
      </c>
      <c r="S9">
        <f t="shared" si="12"/>
        <v>2570.7728928657111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2155.8507015243381</v>
      </c>
      <c r="AC9">
        <f t="shared" si="1"/>
        <v>2366.6860614475777</v>
      </c>
      <c r="AE9">
        <f t="shared" si="2"/>
        <v>761.37415987981626</v>
      </c>
      <c r="AF9">
        <f t="shared" si="3"/>
        <v>-38.068707993990813</v>
      </c>
      <c r="AG9">
        <f t="shared" si="3"/>
        <v>-23.015316405578787</v>
      </c>
      <c r="AH9">
        <f t="shared" si="4"/>
        <v>-306.52733514966275</v>
      </c>
      <c r="AI9">
        <f t="shared" si="5"/>
        <v>393.76280033058396</v>
      </c>
      <c r="AJ9">
        <f t="shared" si="6"/>
        <v>-210.83535992323959</v>
      </c>
      <c r="AK9">
        <f t="shared" si="20"/>
        <v>150.29195120801057</v>
      </c>
      <c r="AL9">
        <f t="shared" si="7"/>
        <v>333.21939161535494</v>
      </c>
      <c r="AN9">
        <f t="shared" si="8"/>
        <v>475.66231429039141</v>
      </c>
      <c r="AO9">
        <f t="shared" si="8"/>
        <v>-23.783115714519571</v>
      </c>
      <c r="AP9">
        <f t="shared" si="8"/>
        <v>-14.378631745699508</v>
      </c>
      <c r="AQ9">
        <f t="shared" si="8"/>
        <v>-191.50045971296197</v>
      </c>
      <c r="AR9">
        <f t="shared" si="8"/>
        <v>246.00010711721038</v>
      </c>
      <c r="AS9">
        <f t="shared" si="8"/>
        <v>-131.71767643278847</v>
      </c>
      <c r="AT9">
        <f t="shared" si="8"/>
        <v>93.893674224648478</v>
      </c>
      <c r="AU9">
        <f t="shared" si="8"/>
        <v>208.1761049090704</v>
      </c>
      <c r="AW9">
        <v>6</v>
      </c>
      <c r="AX9">
        <f>(R9*SUMPRODUCT(K10:$K$23, X10:$X$23)-$AZ$3*SUMPRODUCT(K9:$K$22, W10:$W$23))/Z9</f>
        <v>2570.7728928657111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8.5349999999999992E-3</v>
      </c>
      <c r="O10">
        <f t="shared" si="22"/>
        <v>827.0298640074999</v>
      </c>
      <c r="P10">
        <f t="shared" si="23"/>
        <v>41.351493200374996</v>
      </c>
      <c r="Q10" s="4">
        <f t="shared" si="24"/>
        <v>25</v>
      </c>
      <c r="R10">
        <f t="shared" si="0"/>
        <v>50000</v>
      </c>
      <c r="S10">
        <f t="shared" si="12"/>
        <v>2777.4181762904213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2366.6860614475777</v>
      </c>
      <c r="AC10">
        <f t="shared" si="1"/>
        <v>2509.5336952885527</v>
      </c>
      <c r="AE10">
        <f t="shared" si="2"/>
        <v>747.2620898264438</v>
      </c>
      <c r="AF10">
        <f t="shared" si="3"/>
        <v>-37.36310449132219</v>
      </c>
      <c r="AG10">
        <f t="shared" si="3"/>
        <v>-22.588727516001384</v>
      </c>
      <c r="AH10">
        <f t="shared" si="4"/>
        <v>-392.87145104322985</v>
      </c>
      <c r="AI10">
        <f t="shared" si="5"/>
        <v>294.43880677589027</v>
      </c>
      <c r="AJ10">
        <f t="shared" si="6"/>
        <v>-142.84763384097505</v>
      </c>
      <c r="AK10">
        <f t="shared" si="20"/>
        <v>161.52071495609172</v>
      </c>
      <c r="AL10">
        <f t="shared" si="7"/>
        <v>313.11188789100697</v>
      </c>
      <c r="AN10">
        <f t="shared" si="8"/>
        <v>443.5590625130821</v>
      </c>
      <c r="AO10">
        <f t="shared" si="8"/>
        <v>-22.177953125654106</v>
      </c>
      <c r="AP10">
        <f t="shared" si="8"/>
        <v>-13.408193640183342</v>
      </c>
      <c r="AQ10">
        <f t="shared" si="8"/>
        <v>-233.20023173310267</v>
      </c>
      <c r="AR10">
        <f t="shared" si="8"/>
        <v>174.77268401414196</v>
      </c>
      <c r="AS10">
        <f t="shared" si="8"/>
        <v>-84.791351536956711</v>
      </c>
      <c r="AT10">
        <f t="shared" si="8"/>
        <v>95.875299814830115</v>
      </c>
      <c r="AU10">
        <f t="shared" si="8"/>
        <v>185.85663229201538</v>
      </c>
      <c r="AW10">
        <v>7</v>
      </c>
      <c r="AX10">
        <f>(R10*SUMPRODUCT(K11:$K$23, X11:$X$23)-$AZ$3*SUMPRODUCT(K10:$K$22, W11:$W$23))/Z10</f>
        <v>2777.4181762904213</v>
      </c>
    </row>
    <row r="11" spans="1:52" x14ac:dyDescent="0.25">
      <c r="A11" t="s">
        <v>33</v>
      </c>
      <c r="C11" s="7">
        <f>AU25</f>
        <v>1.1368683772161603E-12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1.0821000000000001E-2</v>
      </c>
      <c r="O11">
        <f t="shared" si="22"/>
        <v>827.0298640074999</v>
      </c>
      <c r="P11">
        <f t="shared" si="23"/>
        <v>41.351493200374996</v>
      </c>
      <c r="Q11" s="4">
        <f t="shared" si="24"/>
        <v>25</v>
      </c>
      <c r="R11">
        <f t="shared" si="0"/>
        <v>50000</v>
      </c>
      <c r="S11">
        <f t="shared" si="12"/>
        <v>2920.9083614705346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2509.5336952885527</v>
      </c>
      <c r="AC11">
        <f t="shared" si="1"/>
        <v>2584.2336704325135</v>
      </c>
      <c r="AE11">
        <f t="shared" si="2"/>
        <v>731.70334585416742</v>
      </c>
      <c r="AF11">
        <f t="shared" si="3"/>
        <v>-36.58516729270837</v>
      </c>
      <c r="AG11">
        <f t="shared" si="3"/>
        <v>-22.118407620390716</v>
      </c>
      <c r="AH11">
        <f t="shared" si="4"/>
        <v>-488.865240901302</v>
      </c>
      <c r="AI11">
        <f t="shared" si="5"/>
        <v>184.13453003976639</v>
      </c>
      <c r="AJ11">
        <f t="shared" si="6"/>
        <v>-74.699975143960728</v>
      </c>
      <c r="AK11">
        <f t="shared" si="20"/>
        <v>165.03957150327562</v>
      </c>
      <c r="AL11">
        <f t="shared" si="7"/>
        <v>274.47412639908129</v>
      </c>
      <c r="AN11">
        <f t="shared" si="8"/>
        <v>413.05156373989274</v>
      </c>
      <c r="AO11">
        <f t="shared" si="8"/>
        <v>-20.652578186994635</v>
      </c>
      <c r="AP11">
        <f t="shared" si="8"/>
        <v>-12.485993000856949</v>
      </c>
      <c r="AQ11">
        <f t="shared" si="8"/>
        <v>-275.96778579253248</v>
      </c>
      <c r="AR11">
        <f t="shared" si="8"/>
        <v>103.94520675950874</v>
      </c>
      <c r="AS11">
        <f t="shared" si="8"/>
        <v>-42.168648974161805</v>
      </c>
      <c r="AT11">
        <f t="shared" si="8"/>
        <v>93.165971530184137</v>
      </c>
      <c r="AU11">
        <f t="shared" si="8"/>
        <v>154.94252931553106</v>
      </c>
      <c r="AW11">
        <v>8</v>
      </c>
      <c r="AX11">
        <f>(R11*SUMPRODUCT(K12:$K$23, X12:$X$23)-$AZ$3*SUMPRODUCT(K11:$K$22, W12:$W$23))/Z11</f>
        <v>2920.9083614705346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1.3422999999999999E-2</v>
      </c>
      <c r="O12">
        <f t="shared" si="22"/>
        <v>827.0298640074999</v>
      </c>
      <c r="P12">
        <f t="shared" si="23"/>
        <v>41.351493200374996</v>
      </c>
      <c r="Q12" s="4">
        <f t="shared" si="24"/>
        <v>25</v>
      </c>
      <c r="R12">
        <f t="shared" si="0"/>
        <v>50000</v>
      </c>
      <c r="S12">
        <f t="shared" si="12"/>
        <v>3000.0960924973338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2584.2336704325135</v>
      </c>
      <c r="AC12">
        <f t="shared" si="1"/>
        <v>2592.1224042228368</v>
      </c>
      <c r="AE12">
        <f t="shared" si="2"/>
        <v>714.56465838422525</v>
      </c>
      <c r="AF12">
        <f t="shared" si="3"/>
        <v>-35.728232919211266</v>
      </c>
      <c r="AG12">
        <f t="shared" si="3"/>
        <v>-21.600328158698307</v>
      </c>
      <c r="AH12">
        <f t="shared" si="4"/>
        <v>-593.79077097700917</v>
      </c>
      <c r="AI12">
        <f t="shared" si="5"/>
        <v>63.445326329306567</v>
      </c>
      <c r="AJ12">
        <f t="shared" si="6"/>
        <v>-7.8887337903233856</v>
      </c>
      <c r="AK12">
        <f t="shared" si="20"/>
        <v>169.35333797708168</v>
      </c>
      <c r="AL12">
        <f t="shared" si="7"/>
        <v>224.90993051606486</v>
      </c>
      <c r="AN12">
        <f t="shared" si="8"/>
        <v>383.47433877974447</v>
      </c>
      <c r="AO12">
        <f t="shared" si="8"/>
        <v>-19.173716938987226</v>
      </c>
      <c r="AP12">
        <f t="shared" si="8"/>
        <v>-11.591913287192583</v>
      </c>
      <c r="AQ12">
        <f t="shared" si="8"/>
        <v>-318.66048873562659</v>
      </c>
      <c r="AR12">
        <f t="shared" si="8"/>
        <v>34.048219817938104</v>
      </c>
      <c r="AS12">
        <f t="shared" si="8"/>
        <v>-4.2335244803375947</v>
      </c>
      <c r="AT12">
        <f t="shared" si="8"/>
        <v>90.884230753522615</v>
      </c>
      <c r="AU12">
        <f t="shared" si="8"/>
        <v>120.69892609112313</v>
      </c>
      <c r="AW12">
        <v>9</v>
      </c>
      <c r="AX12">
        <f>(R12*SUMPRODUCT(K13:$K$23, X13:$X$23)-$AZ$3*SUMPRODUCT(K12:$K$22, W13:$W$23))/Z12</f>
        <v>3000.0960924973338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1.6303999999999999E-2</v>
      </c>
      <c r="O13">
        <f t="shared" si="22"/>
        <v>827.0298640074999</v>
      </c>
      <c r="P13">
        <f t="shared" si="23"/>
        <v>41.351493200374996</v>
      </c>
      <c r="Q13" s="4">
        <f t="shared" si="24"/>
        <v>25</v>
      </c>
      <c r="R13">
        <f t="shared" si="0"/>
        <v>50000</v>
      </c>
      <c r="S13">
        <f t="shared" si="12"/>
        <v>3014.2905455227333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2592.1224042228368</v>
      </c>
      <c r="AC13">
        <f t="shared" si="1"/>
        <v>2535.8808128854207</v>
      </c>
      <c r="AE13">
        <f t="shared" si="2"/>
        <v>695.76874961008662</v>
      </c>
      <c r="AF13">
        <f t="shared" si="3"/>
        <v>-34.788437480504328</v>
      </c>
      <c r="AG13">
        <f t="shared" si="3"/>
        <v>-21.032153126811906</v>
      </c>
      <c r="AH13">
        <f t="shared" si="4"/>
        <v>-704.34350059883434</v>
      </c>
      <c r="AI13">
        <f t="shared" si="5"/>
        <v>-64.395341596063872</v>
      </c>
      <c r="AJ13">
        <f t="shared" si="6"/>
        <v>56.241591337416139</v>
      </c>
      <c r="AK13">
        <f t="shared" si="20"/>
        <v>168.18541043542007</v>
      </c>
      <c r="AL13">
        <f t="shared" si="7"/>
        <v>160.03166017677233</v>
      </c>
      <c r="AN13">
        <f t="shared" si="8"/>
        <v>355.03226183558246</v>
      </c>
      <c r="AO13">
        <f t="shared" si="8"/>
        <v>-17.75161309177912</v>
      </c>
      <c r="AP13">
        <f t="shared" si="8"/>
        <v>-10.732147570682006</v>
      </c>
      <c r="AQ13">
        <f t="shared" si="8"/>
        <v>-359.40772888540045</v>
      </c>
      <c r="AR13">
        <f t="shared" si="8"/>
        <v>-32.859227712279079</v>
      </c>
      <c r="AS13">
        <f t="shared" si="8"/>
        <v>28.698586122106395</v>
      </c>
      <c r="AT13">
        <f t="shared" si="8"/>
        <v>85.820535498461993</v>
      </c>
      <c r="AU13">
        <f t="shared" si="8"/>
        <v>81.65989390828932</v>
      </c>
      <c r="AW13">
        <v>10</v>
      </c>
      <c r="AX13">
        <f>(R13*SUMPRODUCT(K14:$K$23, X14:$X$23)-$AZ$3*SUMPRODUCT(K13:$K$22, W14:$W$23))/Z13</f>
        <v>3014.2905455227333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1.9576E-2</v>
      </c>
      <c r="O14">
        <f t="shared" si="22"/>
        <v>827.0298640074999</v>
      </c>
      <c r="P14">
        <f t="shared" si="23"/>
        <v>41.351493200374996</v>
      </c>
      <c r="Q14" s="4">
        <f t="shared" si="24"/>
        <v>25</v>
      </c>
      <c r="R14">
        <f t="shared" si="0"/>
        <v>50000</v>
      </c>
      <c r="S14">
        <f t="shared" si="12"/>
        <v>2975.8517716554829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2535.8808128854207</v>
      </c>
      <c r="AC14">
        <f t="shared" si="1"/>
        <v>2429.4980237427662</v>
      </c>
      <c r="AE14">
        <f t="shared" si="2"/>
        <v>675.19069307161863</v>
      </c>
      <c r="AF14">
        <f t="shared" si="3"/>
        <v>-33.759534653580936</v>
      </c>
      <c r="AG14">
        <f t="shared" si="3"/>
        <v>-20.410106165933318</v>
      </c>
      <c r="AH14">
        <f t="shared" si="4"/>
        <v>-823.45085922093972</v>
      </c>
      <c r="AI14">
        <f t="shared" si="5"/>
        <v>-202.42980696883535</v>
      </c>
      <c r="AJ14">
        <f t="shared" si="6"/>
        <v>106.38278914265447</v>
      </c>
      <c r="AK14">
        <f t="shared" si="20"/>
        <v>271.88894000837956</v>
      </c>
      <c r="AL14">
        <f t="shared" si="7"/>
        <v>175.84192218219869</v>
      </c>
      <c r="AN14">
        <f t="shared" si="8"/>
        <v>317.3735391660187</v>
      </c>
      <c r="AO14">
        <f t="shared" si="8"/>
        <v>-15.868676958300938</v>
      </c>
      <c r="AP14">
        <f t="shared" si="8"/>
        <v>-9.5937750551151986</v>
      </c>
      <c r="AQ14">
        <f t="shared" si="8"/>
        <v>-387.06326405557803</v>
      </c>
      <c r="AR14">
        <f t="shared" si="8"/>
        <v>-95.152176902975469</v>
      </c>
      <c r="AS14">
        <f t="shared" si="8"/>
        <v>50.005254282992986</v>
      </c>
      <c r="AT14">
        <f t="shared" si="8"/>
        <v>127.80145821915794</v>
      </c>
      <c r="AU14">
        <f t="shared" si="8"/>
        <v>82.654535599175446</v>
      </c>
      <c r="AW14">
        <v>11</v>
      </c>
      <c r="AX14">
        <f>(R14*SUMPRODUCT(K15:$K$23, X15:$X$23)-$AZ$3*SUMPRODUCT(K14:$K$22, W15:$W$23))/Z14</f>
        <v>2975.8517716554829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2.3283000000000002E-2</v>
      </c>
      <c r="O15">
        <f t="shared" si="22"/>
        <v>827.0298640074999</v>
      </c>
      <c r="P15">
        <f t="shared" si="23"/>
        <v>41.351493200374996</v>
      </c>
      <c r="Q15" s="4">
        <f t="shared" si="24"/>
        <v>25</v>
      </c>
      <c r="R15">
        <f t="shared" si="0"/>
        <v>50000</v>
      </c>
      <c r="S15">
        <f t="shared" si="12"/>
        <v>2874.7926285027979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2429.4980237427662</v>
      </c>
      <c r="AC15">
        <f t="shared" si="1"/>
        <v>2268.8779450841466</v>
      </c>
      <c r="AE15">
        <f t="shared" si="2"/>
        <v>652.71832123411593</v>
      </c>
      <c r="AF15">
        <f t="shared" si="3"/>
        <v>-32.6359160617058</v>
      </c>
      <c r="AG15">
        <f t="shared" si="3"/>
        <v>-19.730796602412557</v>
      </c>
      <c r="AH15">
        <f t="shared" si="4"/>
        <v>-950.41700372285095</v>
      </c>
      <c r="AI15">
        <f t="shared" si="5"/>
        <v>-350.06539515285328</v>
      </c>
      <c r="AJ15">
        <f t="shared" si="6"/>
        <v>160.6200786586196</v>
      </c>
      <c r="AK15">
        <f t="shared" si="20"/>
        <v>260.95869646312951</v>
      </c>
      <c r="AL15">
        <f t="shared" si="7"/>
        <v>71.513379968895833</v>
      </c>
      <c r="AN15">
        <f t="shared" si="8"/>
        <v>282.62556114376213</v>
      </c>
      <c r="AO15">
        <f t="shared" si="8"/>
        <v>-14.131278057188107</v>
      </c>
      <c r="AP15">
        <f t="shared" si="8"/>
        <v>-8.5433904337582405</v>
      </c>
      <c r="AQ15">
        <f t="shared" si="8"/>
        <v>-411.52841931856614</v>
      </c>
      <c r="AR15">
        <f t="shared" si="8"/>
        <v>-151.5775266657503</v>
      </c>
      <c r="AS15">
        <f t="shared" si="8"/>
        <v>69.548131843483603</v>
      </c>
      <c r="AT15">
        <f t="shared" si="8"/>
        <v>112.99452707837023</v>
      </c>
      <c r="AU15">
        <f t="shared" si="8"/>
        <v>30.965132256103519</v>
      </c>
      <c r="AW15">
        <v>12</v>
      </c>
      <c r="AX15">
        <f>(R15*SUMPRODUCT(K16:$K$23, X16:$X$23)-$AZ$3*SUMPRODUCT(K15:$K$22, W16:$W$23))/Z15</f>
        <v>2874.7926285027979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2.7149E-2</v>
      </c>
      <c r="O16">
        <f t="shared" si="22"/>
        <v>827.0298640074999</v>
      </c>
      <c r="P16">
        <f t="shared" si="23"/>
        <v>41.351493200374996</v>
      </c>
      <c r="Q16" s="4">
        <f t="shared" si="24"/>
        <v>25</v>
      </c>
      <c r="R16">
        <f t="shared" si="0"/>
        <v>50000</v>
      </c>
      <c r="S16">
        <f t="shared" si="12"/>
        <v>2717.4083945344887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2268.8779450841466</v>
      </c>
      <c r="AC16">
        <f t="shared" si="1"/>
        <v>2064.9931217703133</v>
      </c>
      <c r="AE16">
        <f t="shared" si="2"/>
        <v>628.47048831858967</v>
      </c>
      <c r="AF16">
        <f t="shared" si="3"/>
        <v>-31.423524415929485</v>
      </c>
      <c r="AG16">
        <f t="shared" si="3"/>
        <v>-18.997817239429533</v>
      </c>
      <c r="AH16">
        <f t="shared" si="4"/>
        <v>-1071.3427939177968</v>
      </c>
      <c r="AI16">
        <f t="shared" si="5"/>
        <v>-493.29364725456617</v>
      </c>
      <c r="AJ16">
        <f t="shared" si="6"/>
        <v>203.88482331383329</v>
      </c>
      <c r="AK16">
        <f t="shared" si="20"/>
        <v>245.24292631181905</v>
      </c>
      <c r="AL16">
        <f t="shared" si="7"/>
        <v>-44.165897628913825</v>
      </c>
      <c r="AN16">
        <f t="shared" si="8"/>
        <v>250.67550026422245</v>
      </c>
      <c r="AO16">
        <f t="shared" si="8"/>
        <v>-12.533775013211123</v>
      </c>
      <c r="AP16">
        <f t="shared" si="8"/>
        <v>-7.5775830829595421</v>
      </c>
      <c r="AQ16">
        <f t="shared" si="8"/>
        <v>-427.32219859410975</v>
      </c>
      <c r="AR16">
        <f t="shared" si="8"/>
        <v>-196.75805642605795</v>
      </c>
      <c r="AS16">
        <f t="shared" si="8"/>
        <v>81.322720844402141</v>
      </c>
      <c r="AT16">
        <f t="shared" si="8"/>
        <v>97.819061327686299</v>
      </c>
      <c r="AU16">
        <f t="shared" si="8"/>
        <v>-17.616274253969497</v>
      </c>
      <c r="AW16">
        <v>13</v>
      </c>
      <c r="AX16">
        <f>(R16*SUMPRODUCT(K17:$K$23, X17:$X$23)-$AZ$3*SUMPRODUCT(K16:$K$22, W17:$W$23))/Z16</f>
        <v>2717.4083945344887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3.1286000000000001E-2</v>
      </c>
      <c r="O17">
        <f t="shared" si="22"/>
        <v>827.0298640074999</v>
      </c>
      <c r="P17">
        <f t="shared" si="23"/>
        <v>41.351493200374996</v>
      </c>
      <c r="Q17" s="4">
        <f t="shared" si="24"/>
        <v>25</v>
      </c>
      <c r="R17">
        <f t="shared" si="0"/>
        <v>50000</v>
      </c>
      <c r="S17">
        <f t="shared" si="12"/>
        <v>2506.9383530529426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2064.9931217703133</v>
      </c>
      <c r="AC17">
        <f t="shared" si="1"/>
        <v>1826.4021960270611</v>
      </c>
      <c r="AE17">
        <f t="shared" si="2"/>
        <v>602.5234557378684</v>
      </c>
      <c r="AF17">
        <f t="shared" si="3"/>
        <v>-30.126172786893424</v>
      </c>
      <c r="AG17">
        <f t="shared" si="3"/>
        <v>-18.213473356882446</v>
      </c>
      <c r="AH17">
        <f t="shared" si="4"/>
        <v>-1188.7314203055848</v>
      </c>
      <c r="AI17">
        <f t="shared" si="5"/>
        <v>-634.54761071149233</v>
      </c>
      <c r="AJ17">
        <f t="shared" si="6"/>
        <v>238.59092574325223</v>
      </c>
      <c r="AK17">
        <f t="shared" si="20"/>
        <v>225.68677171281013</v>
      </c>
      <c r="AL17">
        <f t="shared" si="7"/>
        <v>-170.26991325542997</v>
      </c>
      <c r="AN17">
        <f t="shared" si="8"/>
        <v>221.38201018478165</v>
      </c>
      <c r="AO17">
        <f t="shared" si="8"/>
        <v>-11.069100509239084</v>
      </c>
      <c r="AP17">
        <f t="shared" si="8"/>
        <v>-6.6920802929667262</v>
      </c>
      <c r="AQ17">
        <f t="shared" si="8"/>
        <v>-436.7693056443465</v>
      </c>
      <c r="AR17">
        <f t="shared" si="8"/>
        <v>-233.1484762617707</v>
      </c>
      <c r="AS17">
        <f t="shared" si="8"/>
        <v>87.664203359858419</v>
      </c>
      <c r="AT17">
        <f t="shared" si="8"/>
        <v>82.922898217646377</v>
      </c>
      <c r="AU17">
        <f t="shared" si="8"/>
        <v>-62.5613746842659</v>
      </c>
      <c r="AW17">
        <v>14</v>
      </c>
      <c r="AX17">
        <f>(R17*SUMPRODUCT(K18:$K$23, X18:$X$23)-$AZ$3*SUMPRODUCT(K17:$K$22, W18:$W$23))/Z17</f>
        <v>2506.9383530529426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3.5844000000000001E-2</v>
      </c>
      <c r="O18">
        <f t="shared" si="22"/>
        <v>827.0298640074999</v>
      </c>
      <c r="P18">
        <f t="shared" si="23"/>
        <v>41.351493200374996</v>
      </c>
      <c r="Q18" s="4">
        <f t="shared" si="24"/>
        <v>25</v>
      </c>
      <c r="R18">
        <f t="shared" si="0"/>
        <v>50000</v>
      </c>
      <c r="S18">
        <f t="shared" si="12"/>
        <v>2243.4284512555359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1826.4021960270611</v>
      </c>
      <c r="AC18">
        <f t="shared" si="1"/>
        <v>1559.4963945383508</v>
      </c>
      <c r="AE18">
        <f t="shared" si="2"/>
        <v>574.90137043302161</v>
      </c>
      <c r="AF18">
        <f t="shared" si="3"/>
        <v>-28.745068521651081</v>
      </c>
      <c r="AG18">
        <f t="shared" si="3"/>
        <v>-17.378494884309525</v>
      </c>
      <c r="AH18">
        <f t="shared" si="4"/>
        <v>-1305.6874780081887</v>
      </c>
      <c r="AI18">
        <f t="shared" si="5"/>
        <v>-776.90967098112765</v>
      </c>
      <c r="AJ18">
        <f t="shared" si="6"/>
        <v>266.90580148871027</v>
      </c>
      <c r="AK18">
        <f t="shared" si="20"/>
        <v>203.02457578558753</v>
      </c>
      <c r="AL18">
        <f t="shared" si="7"/>
        <v>-306.97929370682982</v>
      </c>
      <c r="AN18">
        <f t="shared" si="8"/>
        <v>194.5821864508946</v>
      </c>
      <c r="AO18">
        <f t="shared" si="8"/>
        <v>-9.7291093225447298</v>
      </c>
      <c r="AP18">
        <f t="shared" si="8"/>
        <v>-5.881957681310829</v>
      </c>
      <c r="AQ18">
        <f t="shared" si="8"/>
        <v>-441.92541079007077</v>
      </c>
      <c r="AR18">
        <f t="shared" si="8"/>
        <v>-262.95429134303168</v>
      </c>
      <c r="AS18">
        <f t="shared" si="8"/>
        <v>90.337433690553951</v>
      </c>
      <c r="AT18">
        <f t="shared" si="8"/>
        <v>68.71607529804534</v>
      </c>
      <c r="AU18">
        <f t="shared" si="8"/>
        <v>-103.90078235443239</v>
      </c>
      <c r="AW18">
        <v>15</v>
      </c>
      <c r="AX18">
        <f>(R18*SUMPRODUCT(K19:$K$23, X19:$X$23)-$AZ$3*SUMPRODUCT(K18:$K$22, W19:$W$23))/Z18</f>
        <v>2243.4284512555359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4.1295999999999999E-2</v>
      </c>
      <c r="O19">
        <f t="shared" si="22"/>
        <v>827.0298640074999</v>
      </c>
      <c r="P19">
        <f t="shared" si="23"/>
        <v>41.351493200374996</v>
      </c>
      <c r="Q19" s="4">
        <f t="shared" si="24"/>
        <v>25</v>
      </c>
      <c r="R19">
        <f t="shared" si="0"/>
        <v>50000</v>
      </c>
      <c r="S19">
        <f t="shared" si="12"/>
        <v>1919.4161441915667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1559.4963945383508</v>
      </c>
      <c r="AC19">
        <f t="shared" si="1"/>
        <v>1265.8202141631446</v>
      </c>
      <c r="AE19">
        <f t="shared" si="2"/>
        <v>545.41122973528934</v>
      </c>
      <c r="AF19">
        <f t="shared" si="3"/>
        <v>-27.270561486764468</v>
      </c>
      <c r="AG19">
        <f t="shared" si="3"/>
        <v>-16.487047610723984</v>
      </c>
      <c r="AH19">
        <f t="shared" si="4"/>
        <v>-1435.3246494848922</v>
      </c>
      <c r="AI19">
        <f t="shared" si="5"/>
        <v>-933.67102884709129</v>
      </c>
      <c r="AJ19">
        <f t="shared" si="6"/>
        <v>293.67618037520629</v>
      </c>
      <c r="AK19">
        <f t="shared" si="20"/>
        <v>177.78755873679853</v>
      </c>
      <c r="AL19">
        <f t="shared" si="7"/>
        <v>-462.20728973508648</v>
      </c>
      <c r="AN19">
        <f t="shared" si="8"/>
        <v>170.04942888607067</v>
      </c>
      <c r="AO19">
        <f t="shared" si="8"/>
        <v>-8.5024714443035343</v>
      </c>
      <c r="AP19">
        <f t="shared" si="8"/>
        <v>-5.1403654295526318</v>
      </c>
      <c r="AQ19">
        <f t="shared" si="8"/>
        <v>-447.50845527963509</v>
      </c>
      <c r="AR19">
        <f t="shared" si="8"/>
        <v>-291.10186326742058</v>
      </c>
      <c r="AS19">
        <f t="shared" si="8"/>
        <v>91.562960253833054</v>
      </c>
      <c r="AT19">
        <f t="shared" si="8"/>
        <v>55.430968740622568</v>
      </c>
      <c r="AU19">
        <f t="shared" si="8"/>
        <v>-144.10793427296494</v>
      </c>
      <c r="AW19">
        <v>16</v>
      </c>
      <c r="AX19">
        <f>(R19*SUMPRODUCT(K20:$K$23, X20:$X$23)-$AZ$3*SUMPRODUCT(K19:$K$22, W20:$W$23))/Z19</f>
        <v>1919.4161441915667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4.7109999999999999E-2</v>
      </c>
      <c r="O20">
        <f t="shared" si="22"/>
        <v>827.0298640074999</v>
      </c>
      <c r="P20">
        <f t="shared" si="23"/>
        <v>41.351493200374996</v>
      </c>
      <c r="Q20" s="4">
        <f t="shared" si="24"/>
        <v>25</v>
      </c>
      <c r="R20">
        <f t="shared" si="0"/>
        <v>50000</v>
      </c>
      <c r="S20">
        <f t="shared" si="12"/>
        <v>1534.3855899169653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1265.8202141631446</v>
      </c>
      <c r="AC20">
        <f t="shared" si="1"/>
        <v>954.10994875327901</v>
      </c>
      <c r="AE20">
        <f t="shared" si="2"/>
        <v>514.262794405107</v>
      </c>
      <c r="AF20">
        <f t="shared" si="3"/>
        <v>-25.713139720255349</v>
      </c>
      <c r="AG20">
        <f t="shared" si="3"/>
        <v>-15.545472321675538</v>
      </c>
      <c r="AH20">
        <f t="shared" si="4"/>
        <v>-1553.4096258824138</v>
      </c>
      <c r="AI20">
        <f t="shared" si="5"/>
        <v>-1080.4054435192377</v>
      </c>
      <c r="AJ20">
        <f t="shared" si="6"/>
        <v>311.71026540986554</v>
      </c>
      <c r="AK20">
        <f t="shared" si="20"/>
        <v>150.12493841706072</v>
      </c>
      <c r="AL20">
        <f t="shared" si="7"/>
        <v>-618.57023969231136</v>
      </c>
      <c r="AN20">
        <f t="shared" si="8"/>
        <v>147.69900660885435</v>
      </c>
      <c r="AO20">
        <f t="shared" si="8"/>
        <v>-7.3849503304427166</v>
      </c>
      <c r="AP20">
        <f t="shared" si="8"/>
        <v>-4.4647422371532075</v>
      </c>
      <c r="AQ20">
        <f t="shared" si="8"/>
        <v>-446.1474971466186</v>
      </c>
      <c r="AR20">
        <f t="shared" si="8"/>
        <v>-310.29818310536018</v>
      </c>
      <c r="AS20">
        <f t="shared" si="8"/>
        <v>89.524844207477955</v>
      </c>
      <c r="AT20">
        <f t="shared" si="8"/>
        <v>43.1166798622193</v>
      </c>
      <c r="AU20">
        <f t="shared" si="8"/>
        <v>-177.6566590356629</v>
      </c>
      <c r="AW20">
        <v>17</v>
      </c>
      <c r="AX20">
        <f>(R20*SUMPRODUCT(K21:$K$23, X21:$X$23)-$AZ$3*SUMPRODUCT(K20:$K$22, W21:$W$23))/Z20</f>
        <v>1534.3855899169653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5.2900999999999997E-2</v>
      </c>
      <c r="O21">
        <f t="shared" si="22"/>
        <v>827.0298640074999</v>
      </c>
      <c r="P21">
        <f t="shared" si="23"/>
        <v>41.351493200374996</v>
      </c>
      <c r="Q21" s="4">
        <f t="shared" si="24"/>
        <v>25</v>
      </c>
      <c r="R21">
        <f t="shared" si="0"/>
        <v>50000</v>
      </c>
      <c r="S21">
        <f t="shared" si="12"/>
        <v>1091.0046562787929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954.10994875327901</v>
      </c>
      <c r="AC21">
        <f t="shared" si="1"/>
        <v>635.73480943224217</v>
      </c>
      <c r="AE21">
        <f t="shared" si="2"/>
        <v>481.91515037423136</v>
      </c>
      <c r="AF21">
        <f t="shared" si="3"/>
        <v>-24.095757518711569</v>
      </c>
      <c r="AG21">
        <f t="shared" si="3"/>
        <v>-14.567646567169826</v>
      </c>
      <c r="AH21">
        <f t="shared" si="4"/>
        <v>-1644.7420625779152</v>
      </c>
      <c r="AI21">
        <f t="shared" si="5"/>
        <v>-1201.4903162895653</v>
      </c>
      <c r="AJ21">
        <f t="shared" si="6"/>
        <v>318.37513932103684</v>
      </c>
      <c r="AK21">
        <f t="shared" si="20"/>
        <v>120.82161762014816</v>
      </c>
      <c r="AL21">
        <f t="shared" si="7"/>
        <v>-762.29355934838031</v>
      </c>
      <c r="AN21">
        <f t="shared" si="8"/>
        <v>127.49830632528362</v>
      </c>
      <c r="AO21">
        <f t="shared" si="8"/>
        <v>-6.3749153162641816</v>
      </c>
      <c r="AP21">
        <f t="shared" si="8"/>
        <v>-3.8541022481180742</v>
      </c>
      <c r="AQ21">
        <f t="shared" si="8"/>
        <v>-435.14263280121787</v>
      </c>
      <c r="AR21">
        <f t="shared" si="8"/>
        <v>-317.87334404031651</v>
      </c>
      <c r="AS21">
        <f t="shared" si="8"/>
        <v>84.231199222490616</v>
      </c>
      <c r="AT21">
        <f t="shared" si="8"/>
        <v>31.965277709338515</v>
      </c>
      <c r="AU21">
        <f t="shared" si="8"/>
        <v>-201.67686710848739</v>
      </c>
      <c r="AW21">
        <v>18</v>
      </c>
      <c r="AX21">
        <f>(R21*SUMPRODUCT(K22:$K$23, X22:$X$23)-$AZ$3*SUMPRODUCT(K21:$K$22, W22:$W$23))/Z21</f>
        <v>1091.0046562787929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5.9271999999999998E-2</v>
      </c>
      <c r="O22">
        <f t="shared" si="22"/>
        <v>827.0298640074999</v>
      </c>
      <c r="P22">
        <f t="shared" si="23"/>
        <v>41.351493200374996</v>
      </c>
      <c r="Q22" s="4">
        <f t="shared" si="24"/>
        <v>25</v>
      </c>
      <c r="R22">
        <f t="shared" si="0"/>
        <v>50000</v>
      </c>
      <c r="S22">
        <f t="shared" si="12"/>
        <v>582.04332519688137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635.73480943224217</v>
      </c>
      <c r="AC22">
        <f t="shared" si="1"/>
        <v>315.66576239701567</v>
      </c>
      <c r="AE22">
        <f t="shared" si="2"/>
        <v>448.5319240775076</v>
      </c>
      <c r="AF22">
        <f t="shared" si="3"/>
        <v>-22.426596203875381</v>
      </c>
      <c r="AG22">
        <f t="shared" si="3"/>
        <v>-13.558516554168836</v>
      </c>
      <c r="AH22">
        <f t="shared" si="4"/>
        <v>-1726.9070946585796</v>
      </c>
      <c r="AI22">
        <f t="shared" si="5"/>
        <v>-1314.3602833391162</v>
      </c>
      <c r="AJ22">
        <f t="shared" si="6"/>
        <v>320.0690470352265</v>
      </c>
      <c r="AK22">
        <f t="shared" si="20"/>
        <v>90.863784229538311</v>
      </c>
      <c r="AL22">
        <f t="shared" si="7"/>
        <v>-903.42745207435144</v>
      </c>
      <c r="AN22">
        <f t="shared" si="8"/>
        <v>109.31218164204547</v>
      </c>
      <c r="AO22">
        <f t="shared" si="8"/>
        <v>-5.465609082102274</v>
      </c>
      <c r="AP22">
        <f t="shared" si="8"/>
        <v>-3.3043601688201605</v>
      </c>
      <c r="AQ22">
        <f t="shared" si="8"/>
        <v>-420.86632383748753</v>
      </c>
      <c r="AR22">
        <f t="shared" si="8"/>
        <v>-320.32411144636444</v>
      </c>
      <c r="AS22">
        <f t="shared" si="8"/>
        <v>78.004360290450904</v>
      </c>
      <c r="AT22">
        <f t="shared" si="8"/>
        <v>22.144507343175313</v>
      </c>
      <c r="AU22">
        <f t="shared" si="8"/>
        <v>-220.17524381273824</v>
      </c>
      <c r="AW22">
        <v>19</v>
      </c>
      <c r="AX22">
        <f>(R22*SUMPRODUCT(K23:$K$23, X23:$X$23)-$AZ$3*SUMPRODUCT(K22:$K$22, W23:$W$23))/Z22</f>
        <v>582.04332519688137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6.6047999999999996E-2</v>
      </c>
      <c r="O23">
        <f t="shared" si="22"/>
        <v>827.0298640074999</v>
      </c>
      <c r="P23">
        <f t="shared" si="23"/>
        <v>41.351493200374996</v>
      </c>
      <c r="Q23" s="4">
        <f t="shared" si="24"/>
        <v>25</v>
      </c>
      <c r="R23">
        <f t="shared" si="0"/>
        <v>50000</v>
      </c>
      <c r="S23">
        <f t="shared" si="12"/>
        <v>629.94974327333171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315.66576239701567</v>
      </c>
      <c r="AC23">
        <f t="shared" si="1"/>
        <v>315.66576239701567</v>
      </c>
      <c r="AE23">
        <f t="shared" si="2"/>
        <v>414.42196831526127</v>
      </c>
      <c r="AF23">
        <f t="shared" si="3"/>
        <v>-20.721098415763063</v>
      </c>
      <c r="AG23">
        <f t="shared" si="3"/>
        <v>-12.527418487257405</v>
      </c>
      <c r="AH23">
        <f t="shared" si="4"/>
        <v>-1791.0258027394866</v>
      </c>
      <c r="AI23">
        <f t="shared" si="5"/>
        <v>-1409.8523513272457</v>
      </c>
      <c r="AJ23">
        <f t="shared" si="6"/>
        <v>0</v>
      </c>
      <c r="AK23">
        <f t="shared" si="20"/>
        <v>60.701921458877287</v>
      </c>
      <c r="AL23">
        <f t="shared" si="7"/>
        <v>-1349.1504298683685</v>
      </c>
      <c r="AN23">
        <f t="shared" si="8"/>
        <v>93.037779946913886</v>
      </c>
      <c r="AO23">
        <f t="shared" si="8"/>
        <v>-4.6518889973456936</v>
      </c>
      <c r="AP23">
        <f t="shared" si="8"/>
        <v>-2.8124069031825849</v>
      </c>
      <c r="AQ23">
        <f t="shared" si="8"/>
        <v>-402.08550041864373</v>
      </c>
      <c r="AR23">
        <f t="shared" si="8"/>
        <v>-316.51201637225813</v>
      </c>
      <c r="AS23">
        <f t="shared" si="8"/>
        <v>0</v>
      </c>
      <c r="AT23">
        <f t="shared" si="8"/>
        <v>13.627588407064424</v>
      </c>
      <c r="AU23">
        <f t="shared" si="8"/>
        <v>-302.88442796519371</v>
      </c>
      <c r="AW23">
        <v>20</v>
      </c>
      <c r="AX23">
        <f>(R23*SUMPRODUCT(K$23:$K24, X$23:$X24)-$AZ$3*SUMPRODUCT(K$22:$K23, W$23:$W24))/Z23</f>
        <v>629.94974327333171</v>
      </c>
    </row>
    <row r="25" spans="5:50" x14ac:dyDescent="0.25">
      <c r="AN25" s="8">
        <f t="shared" ref="AN25:AU25" si="25">SUM(AN3:AN23)</f>
        <v>7191.3260945775846</v>
      </c>
      <c r="AO25" s="8">
        <f t="shared" si="25"/>
        <v>-979.83870273450407</v>
      </c>
      <c r="AP25" s="8">
        <f t="shared" si="25"/>
        <v>-392.38411173361123</v>
      </c>
      <c r="AQ25" s="8">
        <f t="shared" si="25"/>
        <v>-6217.5104502637223</v>
      </c>
      <c r="AR25" s="8">
        <f t="shared" si="25"/>
        <v>-398.40717015425298</v>
      </c>
      <c r="AS25" s="8">
        <f t="shared" si="25"/>
        <v>-1254.7075491537139</v>
      </c>
      <c r="AT25" s="8">
        <f t="shared" si="25"/>
        <v>1653.1147193079685</v>
      </c>
      <c r="AU25" s="9">
        <f t="shared" si="25"/>
        <v>1.1368683772161603E-12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2894.6521297230652</v>
      </c>
      <c r="K3">
        <v>1</v>
      </c>
      <c r="L3" s="2">
        <v>0</v>
      </c>
      <c r="O3">
        <f>$C$3</f>
        <v>2894.6521297230652</v>
      </c>
      <c r="P3">
        <f>O3*B5</f>
        <v>2315.7217037784521</v>
      </c>
      <c r="Q3" s="4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2894.6521297230652</v>
      </c>
      <c r="AF3">
        <f t="shared" ref="AF3:AG23" si="3">-$Z3*P3</f>
        <v>-2315.7217037784521</v>
      </c>
      <c r="AG3">
        <f t="shared" si="3"/>
        <v>-200</v>
      </c>
      <c r="AH3">
        <f t="shared" ref="AH3:AH23" si="4">-X3*R3</f>
        <v>0</v>
      </c>
      <c r="AI3">
        <f t="shared" ref="AI3:AI23" si="5">SUM(AE3:AH3)</f>
        <v>378.93042594461303</v>
      </c>
      <c r="AJ3">
        <f t="shared" ref="AJ3:AJ23" si="6">AB3-AC3</f>
        <v>0</v>
      </c>
      <c r="AL3">
        <f t="shared" ref="AL3:AL23" si="7">SUM(AI3:AK3)</f>
        <v>378.93042594461303</v>
      </c>
      <c r="AN3">
        <f t="shared" ref="AN3:AU23" si="8">AE3*$K3</f>
        <v>2894.6521297230652</v>
      </c>
      <c r="AO3">
        <f t="shared" si="8"/>
        <v>-2315.7217037784521</v>
      </c>
      <c r="AP3">
        <f t="shared" si="8"/>
        <v>-200</v>
      </c>
      <c r="AQ3">
        <f t="shared" si="8"/>
        <v>0</v>
      </c>
      <c r="AR3">
        <f t="shared" si="8"/>
        <v>378.93042594461303</v>
      </c>
      <c r="AS3">
        <f t="shared" si="8"/>
        <v>0</v>
      </c>
      <c r="AT3">
        <f t="shared" si="8"/>
        <v>0</v>
      </c>
      <c r="AU3">
        <f t="shared" si="8"/>
        <v>378.93042594461303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2264.6610956250397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1387.4101199772645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1"/>
        <v>1346.3760782688169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-1346.3760782688169</v>
      </c>
      <c r="AK4">
        <f t="shared" ref="AK4:AK23" si="20">H4*SUM(AB4:AB4, AE4:AF4)</f>
        <v>0</v>
      </c>
      <c r="AL4">
        <f t="shared" si="7"/>
        <v>-2325.176078268817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-918.28501735622467</v>
      </c>
      <c r="AR4">
        <f t="shared" si="8"/>
        <v>-918.28501735622467</v>
      </c>
      <c r="AS4">
        <f t="shared" si="8"/>
        <v>-1263.1354519831286</v>
      </c>
      <c r="AT4">
        <f t="shared" si="8"/>
        <v>0</v>
      </c>
      <c r="AU4">
        <f t="shared" si="8"/>
        <v>-2181.4204693393535</v>
      </c>
      <c r="AW4">
        <v>1</v>
      </c>
      <c r="AX4">
        <f>(R4*SUMPRODUCT(K5:$K$23, X5:$X$23)-$AZ$3*SUMPRODUCT(K4:$K$22, W5:$W$23))/Z4</f>
        <v>1387.4101199772645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2.3283000000000002E-2</v>
      </c>
      <c r="O5">
        <f t="shared" ref="O5:O23" si="22">$C$3</f>
        <v>2894.6521297230652</v>
      </c>
      <c r="P5">
        <f t="shared" ref="P5:P23" si="23">O5*$C$5</f>
        <v>144.73260648615326</v>
      </c>
      <c r="Q5" s="4">
        <f t="shared" ref="Q5:Q23" si="24">$C$8</f>
        <v>25</v>
      </c>
      <c r="R5">
        <f t="shared" si="0"/>
        <v>50000</v>
      </c>
      <c r="S5">
        <f t="shared" si="12"/>
        <v>2593.0450059158943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1346.3760782688169</v>
      </c>
      <c r="AC5">
        <f t="shared" si="1"/>
        <v>2432.6013263666046</v>
      </c>
      <c r="AE5">
        <f t="shared" si="2"/>
        <v>2715.5466233981124</v>
      </c>
      <c r="AF5">
        <f t="shared" si="3"/>
        <v>-135.77733116990561</v>
      </c>
      <c r="AG5">
        <f t="shared" si="3"/>
        <v>-23.453134450199997</v>
      </c>
      <c r="AH5">
        <f t="shared" si="4"/>
        <v>-1129.7190995999999</v>
      </c>
      <c r="AI5">
        <f t="shared" si="5"/>
        <v>1426.5970581780066</v>
      </c>
      <c r="AJ5">
        <f t="shared" si="6"/>
        <v>-1086.2252480977877</v>
      </c>
      <c r="AK5">
        <f t="shared" si="20"/>
        <v>339.21896001094285</v>
      </c>
      <c r="AL5">
        <f t="shared" si="7"/>
        <v>679.59077009116174</v>
      </c>
      <c r="AN5">
        <f t="shared" si="8"/>
        <v>2345.0442629311856</v>
      </c>
      <c r="AO5">
        <f t="shared" si="8"/>
        <v>-117.25221314655926</v>
      </c>
      <c r="AP5">
        <f t="shared" si="8"/>
        <v>-20.253247694702598</v>
      </c>
      <c r="AQ5">
        <f t="shared" si="8"/>
        <v>-975.583063245522</v>
      </c>
      <c r="AR5">
        <f t="shared" si="8"/>
        <v>1231.9557388444014</v>
      </c>
      <c r="AS5">
        <f t="shared" si="8"/>
        <v>-938.02340359570462</v>
      </c>
      <c r="AT5">
        <f t="shared" si="8"/>
        <v>292.93677714717808</v>
      </c>
      <c r="AU5">
        <f t="shared" si="8"/>
        <v>586.86911239587482</v>
      </c>
      <c r="AW5">
        <v>2</v>
      </c>
      <c r="AX5">
        <f>(R5*SUMPRODUCT(K6:$K$23, X6:$X$23)-$AZ$3*SUMPRODUCT(K5:$K$22, W6:$W$23))/Z5</f>
        <v>2593.0450059158943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2.7149E-2</v>
      </c>
      <c r="O6">
        <f t="shared" si="22"/>
        <v>2894.6521297230652</v>
      </c>
      <c r="P6">
        <f t="shared" si="23"/>
        <v>144.73260648615326</v>
      </c>
      <c r="Q6" s="4">
        <f t="shared" si="24"/>
        <v>25</v>
      </c>
      <c r="R6">
        <f t="shared" si="0"/>
        <v>50000</v>
      </c>
      <c r="S6">
        <f t="shared" si="12"/>
        <v>3626.2140027955029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2432.6013263666046</v>
      </c>
      <c r="AC6">
        <f t="shared" si="1"/>
        <v>3275.4683023084126</v>
      </c>
      <c r="AE6">
        <f t="shared" si="2"/>
        <v>2614.6667818854958</v>
      </c>
      <c r="AF6">
        <f t="shared" si="3"/>
        <v>-130.73333909427478</v>
      </c>
      <c r="AG6">
        <f t="shared" si="3"/>
        <v>-22.581873958509515</v>
      </c>
      <c r="AH6">
        <f t="shared" si="4"/>
        <v>-1273.4582943769594</v>
      </c>
      <c r="AI6">
        <f t="shared" si="5"/>
        <v>1187.8932744557517</v>
      </c>
      <c r="AJ6">
        <f t="shared" si="6"/>
        <v>-842.86697594180805</v>
      </c>
      <c r="AK6">
        <f t="shared" si="20"/>
        <v>534.91898288437142</v>
      </c>
      <c r="AL6">
        <f t="shared" si="7"/>
        <v>879.94528139831505</v>
      </c>
      <c r="AN6">
        <f t="shared" si="8"/>
        <v>2036.3710440183575</v>
      </c>
      <c r="AO6">
        <f t="shared" si="8"/>
        <v>-101.81855220091786</v>
      </c>
      <c r="AP6">
        <f t="shared" si="8"/>
        <v>-17.587355515956069</v>
      </c>
      <c r="AQ6">
        <f t="shared" si="8"/>
        <v>-991.80270862821214</v>
      </c>
      <c r="AR6">
        <f t="shared" si="8"/>
        <v>925.16242767327094</v>
      </c>
      <c r="AS6">
        <f t="shared" si="8"/>
        <v>-656.44690010154466</v>
      </c>
      <c r="AT6">
        <f t="shared" si="8"/>
        <v>416.60892898022399</v>
      </c>
      <c r="AU6">
        <f t="shared" si="8"/>
        <v>685.32445655195022</v>
      </c>
      <c r="AW6">
        <v>3</v>
      </c>
      <c r="AX6">
        <f>(R6*SUMPRODUCT(K7:$K$23, X7:$X$23)-$AZ$3*SUMPRODUCT(K6:$K$22, W7:$W$23))/Z6</f>
        <v>3626.2140027955029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3.1286000000000001E-2</v>
      </c>
      <c r="O7">
        <f t="shared" si="22"/>
        <v>2894.6521297230652</v>
      </c>
      <c r="P7">
        <f t="shared" si="23"/>
        <v>144.73260648615326</v>
      </c>
      <c r="Q7" s="4">
        <f t="shared" si="24"/>
        <v>25</v>
      </c>
      <c r="R7">
        <f t="shared" si="0"/>
        <v>50000</v>
      </c>
      <c r="S7">
        <f t="shared" si="12"/>
        <v>4471.7631438649114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3275.4683023084126</v>
      </c>
      <c r="AC7">
        <f t="shared" si="1"/>
        <v>3872.4679488589395</v>
      </c>
      <c r="AE7">
        <f t="shared" si="2"/>
        <v>2506.7176491285709</v>
      </c>
      <c r="AF7">
        <f t="shared" si="3"/>
        <v>-125.33588245642855</v>
      </c>
      <c r="AG7">
        <f t="shared" si="3"/>
        <v>-21.649558710258489</v>
      </c>
      <c r="AH7">
        <f t="shared" si="4"/>
        <v>-1412.9930173318576</v>
      </c>
      <c r="AI7">
        <f t="shared" si="5"/>
        <v>946.73919063002631</v>
      </c>
      <c r="AJ7">
        <f t="shared" si="6"/>
        <v>-596.9996465505269</v>
      </c>
      <c r="AK7">
        <f t="shared" si="20"/>
        <v>592.27220222226413</v>
      </c>
      <c r="AL7">
        <f t="shared" si="7"/>
        <v>942.01174630176354</v>
      </c>
      <c r="AN7">
        <f t="shared" si="8"/>
        <v>1767.2648041052007</v>
      </c>
      <c r="AO7">
        <f t="shared" si="8"/>
        <v>-88.363240205260041</v>
      </c>
      <c r="AP7">
        <f t="shared" si="8"/>
        <v>-15.263188156172992</v>
      </c>
      <c r="AQ7">
        <f t="shared" si="8"/>
        <v>-996.17634592595573</v>
      </c>
      <c r="AR7">
        <f t="shared" si="8"/>
        <v>667.46202981781198</v>
      </c>
      <c r="AS7">
        <f t="shared" si="8"/>
        <v>-420.89162446307756</v>
      </c>
      <c r="AT7">
        <f t="shared" si="8"/>
        <v>417.5587217815131</v>
      </c>
      <c r="AU7">
        <f t="shared" si="8"/>
        <v>664.12912713624758</v>
      </c>
      <c r="AW7">
        <v>4</v>
      </c>
      <c r="AX7">
        <f>(R7*SUMPRODUCT(K8:$K$23, X8:$X$23)-$AZ$3*SUMPRODUCT(K7:$K$22, W8:$W$23))/Z7</f>
        <v>4471.7631438649114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3.5844000000000001E-2</v>
      </c>
      <c r="O8">
        <f t="shared" si="22"/>
        <v>2894.6521297230652</v>
      </c>
      <c r="P8">
        <f t="shared" si="23"/>
        <v>144.73260648615326</v>
      </c>
      <c r="Q8" s="4">
        <f t="shared" si="24"/>
        <v>25</v>
      </c>
      <c r="R8">
        <f t="shared" si="0"/>
        <v>50000</v>
      </c>
      <c r="S8">
        <f t="shared" si="12"/>
        <v>5125.2274684993872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3872.4679488589395</v>
      </c>
      <c r="AC8">
        <f t="shared" si="1"/>
        <v>4234.8845030371103</v>
      </c>
      <c r="AE8">
        <f t="shared" si="2"/>
        <v>2391.7996852219208</v>
      </c>
      <c r="AF8">
        <f t="shared" si="3"/>
        <v>-119.58998426109603</v>
      </c>
      <c r="AG8">
        <f t="shared" si="3"/>
        <v>-20.657056340745399</v>
      </c>
      <c r="AH8">
        <f t="shared" si="4"/>
        <v>-1552.0135648210107</v>
      </c>
      <c r="AI8">
        <f t="shared" si="5"/>
        <v>699.53907979906853</v>
      </c>
      <c r="AJ8">
        <f t="shared" si="6"/>
        <v>-362.41655417817083</v>
      </c>
      <c r="AK8">
        <f t="shared" si="20"/>
        <v>445.48912961193298</v>
      </c>
      <c r="AL8">
        <f t="shared" si="7"/>
        <v>782.61165523283069</v>
      </c>
      <c r="AN8">
        <f t="shared" si="8"/>
        <v>1572.2576376930554</v>
      </c>
      <c r="AO8">
        <f t="shared" si="8"/>
        <v>-78.612881884652765</v>
      </c>
      <c r="AP8">
        <f t="shared" si="8"/>
        <v>-13.578986068383587</v>
      </c>
      <c r="AQ8">
        <f t="shared" si="8"/>
        <v>-1020.2213823214261</v>
      </c>
      <c r="AR8">
        <f t="shared" si="8"/>
        <v>459.84438741859276</v>
      </c>
      <c r="AS8">
        <f t="shared" si="8"/>
        <v>-238.23575145263831</v>
      </c>
      <c r="AT8">
        <f t="shared" si="8"/>
        <v>292.84379075273813</v>
      </c>
      <c r="AU8">
        <f t="shared" si="8"/>
        <v>514.45242671869255</v>
      </c>
      <c r="AW8">
        <v>5</v>
      </c>
      <c r="AX8">
        <f>(R8*SUMPRODUCT(K9:$K$23, X9:$X$23)-$AZ$3*SUMPRODUCT(K8:$K$22, W9:$W$23))/Z8</f>
        <v>5125.2274684993872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4.1295999999999999E-2</v>
      </c>
      <c r="O9">
        <f t="shared" si="22"/>
        <v>2894.6521297230652</v>
      </c>
      <c r="P9">
        <f t="shared" si="23"/>
        <v>144.73260648615326</v>
      </c>
      <c r="Q9" s="4">
        <f t="shared" si="24"/>
        <v>25</v>
      </c>
      <c r="R9">
        <f t="shared" si="0"/>
        <v>50000</v>
      </c>
      <c r="S9">
        <f t="shared" si="12"/>
        <v>5611.8063332300389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4234.8845030371103</v>
      </c>
      <c r="AC9">
        <f t="shared" si="1"/>
        <v>4399.0797157224151</v>
      </c>
      <c r="AE9">
        <f t="shared" si="2"/>
        <v>2269.1099285687774</v>
      </c>
      <c r="AF9">
        <f t="shared" si="3"/>
        <v>-113.45549642843886</v>
      </c>
      <c r="AG9">
        <f t="shared" si="3"/>
        <v>-19.597431978690523</v>
      </c>
      <c r="AH9">
        <f t="shared" si="4"/>
        <v>-1706.1075972948438</v>
      </c>
      <c r="AI9">
        <f t="shared" si="5"/>
        <v>429.94940286680412</v>
      </c>
      <c r="AJ9">
        <f t="shared" si="6"/>
        <v>-164.1952126853048</v>
      </c>
      <c r="AK9">
        <f t="shared" si="20"/>
        <v>333.5861324162629</v>
      </c>
      <c r="AL9">
        <f t="shared" si="7"/>
        <v>599.34032259776222</v>
      </c>
      <c r="AN9">
        <f t="shared" si="8"/>
        <v>1417.6079736836653</v>
      </c>
      <c r="AO9">
        <f t="shared" si="8"/>
        <v>-70.880398684183263</v>
      </c>
      <c r="AP9">
        <f t="shared" si="8"/>
        <v>-12.243336246930035</v>
      </c>
      <c r="AQ9">
        <f t="shared" si="8"/>
        <v>-1065.8768459987998</v>
      </c>
      <c r="AR9">
        <f t="shared" si="8"/>
        <v>268.60739275375215</v>
      </c>
      <c r="AS9">
        <f t="shared" si="8"/>
        <v>-102.5796237603119</v>
      </c>
      <c r="AT9">
        <f t="shared" si="8"/>
        <v>208.40522324181251</v>
      </c>
      <c r="AU9">
        <f t="shared" si="8"/>
        <v>374.43299223525275</v>
      </c>
      <c r="AW9">
        <v>6</v>
      </c>
      <c r="AX9">
        <f>(R9*SUMPRODUCT(K10:$K$23, X10:$X$23)-$AZ$3*SUMPRODUCT(K9:$K$22, W10:$W$23))/Z9</f>
        <v>5611.8063332300389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4.7109999999999999E-2</v>
      </c>
      <c r="O10">
        <f t="shared" si="22"/>
        <v>2894.6521297230652</v>
      </c>
      <c r="P10">
        <f t="shared" si="23"/>
        <v>144.73260648615326</v>
      </c>
      <c r="Q10" s="4">
        <f t="shared" si="24"/>
        <v>25</v>
      </c>
      <c r="R10">
        <f t="shared" si="0"/>
        <v>50000</v>
      </c>
      <c r="S10">
        <f t="shared" si="12"/>
        <v>5969.3704122409736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4399.0797157224151</v>
      </c>
      <c r="AC10">
        <f t="shared" si="1"/>
        <v>4412.1342195356692</v>
      </c>
      <c r="AE10">
        <f t="shared" si="2"/>
        <v>2139.5210605482143</v>
      </c>
      <c r="AF10">
        <f t="shared" si="3"/>
        <v>-106.97605302741071</v>
      </c>
      <c r="AG10">
        <f t="shared" si="3"/>
        <v>-18.478222638387511</v>
      </c>
      <c r="AH10">
        <f t="shared" si="4"/>
        <v>-1846.4700410322212</v>
      </c>
      <c r="AI10">
        <f t="shared" si="5"/>
        <v>167.59674385019503</v>
      </c>
      <c r="AJ10">
        <f t="shared" si="6"/>
        <v>-13.054503813254087</v>
      </c>
      <c r="AK10">
        <f t="shared" si="20"/>
        <v>337.66029797026903</v>
      </c>
      <c r="AL10">
        <f t="shared" si="7"/>
        <v>492.20253800720997</v>
      </c>
      <c r="AN10">
        <f t="shared" si="8"/>
        <v>1269.9747100300153</v>
      </c>
      <c r="AO10">
        <f t="shared" si="8"/>
        <v>-63.498735501500761</v>
      </c>
      <c r="AP10">
        <f t="shared" si="8"/>
        <v>-10.968284383722436</v>
      </c>
      <c r="AQ10">
        <f t="shared" si="8"/>
        <v>-1096.0257873498792</v>
      </c>
      <c r="AR10">
        <f t="shared" si="8"/>
        <v>99.481902794912784</v>
      </c>
      <c r="AS10">
        <f t="shared" si="8"/>
        <v>-7.7488789432972629</v>
      </c>
      <c r="AT10">
        <f t="shared" si="8"/>
        <v>200.4280522920225</v>
      </c>
      <c r="AU10">
        <f t="shared" si="8"/>
        <v>292.16107614363801</v>
      </c>
      <c r="AW10">
        <v>7</v>
      </c>
      <c r="AX10">
        <f>(R10*SUMPRODUCT(K11:$K$23, X11:$X$23)-$AZ$3*SUMPRODUCT(K10:$K$22, W11:$W$23))/Z10</f>
        <v>5969.3704122409736</v>
      </c>
    </row>
    <row r="11" spans="1:52" x14ac:dyDescent="0.25">
      <c r="A11" t="s">
        <v>33</v>
      </c>
      <c r="C11" s="7">
        <f>AU25</f>
        <v>6.2527760746888816E-13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5.2900999999999997E-2</v>
      </c>
      <c r="O11">
        <f t="shared" si="22"/>
        <v>2894.6521297230652</v>
      </c>
      <c r="P11">
        <f t="shared" si="23"/>
        <v>144.73260648615326</v>
      </c>
      <c r="Q11" s="4">
        <f t="shared" si="24"/>
        <v>25</v>
      </c>
      <c r="R11">
        <f t="shared" si="0"/>
        <v>50000</v>
      </c>
      <c r="S11">
        <f t="shared" si="12"/>
        <v>6211.1652296634384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4412.1342195356692</v>
      </c>
      <c r="AC11">
        <f t="shared" si="1"/>
        <v>4302.0825918523824</v>
      </c>
      <c r="AE11">
        <f t="shared" si="2"/>
        <v>2004.9430463186711</v>
      </c>
      <c r="AF11">
        <f t="shared" si="3"/>
        <v>-100.24715231593356</v>
      </c>
      <c r="AG11">
        <f t="shared" si="3"/>
        <v>-17.315923956210298</v>
      </c>
      <c r="AH11">
        <f t="shared" si="4"/>
        <v>-1955.0329115866753</v>
      </c>
      <c r="AI11">
        <f t="shared" si="5"/>
        <v>-67.652941540148049</v>
      </c>
      <c r="AJ11">
        <f t="shared" si="6"/>
        <v>110.05162768328682</v>
      </c>
      <c r="AK11">
        <f t="shared" si="20"/>
        <v>325.31675084722792</v>
      </c>
      <c r="AL11">
        <f t="shared" si="7"/>
        <v>367.7154369903667</v>
      </c>
      <c r="AN11">
        <f t="shared" si="8"/>
        <v>1131.8041186822797</v>
      </c>
      <c r="AO11">
        <f t="shared" si="8"/>
        <v>-56.590205934113996</v>
      </c>
      <c r="AP11">
        <f t="shared" si="8"/>
        <v>-9.7749579911573079</v>
      </c>
      <c r="AQ11">
        <f t="shared" si="8"/>
        <v>-1103.6295048660018</v>
      </c>
      <c r="AR11">
        <f t="shared" si="8"/>
        <v>-38.190550108993385</v>
      </c>
      <c r="AS11">
        <f t="shared" si="8"/>
        <v>62.124899611654811</v>
      </c>
      <c r="AT11">
        <f t="shared" si="8"/>
        <v>183.64353998049066</v>
      </c>
      <c r="AU11">
        <f t="shared" si="8"/>
        <v>207.57788948315206</v>
      </c>
      <c r="AW11">
        <v>8</v>
      </c>
      <c r="AX11">
        <f>(R11*SUMPRODUCT(K12:$K$23, X12:$X$23)-$AZ$3*SUMPRODUCT(K11:$K$22, W12:$W$23))/Z11</f>
        <v>6211.1652296634384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5.9271999999999998E-2</v>
      </c>
      <c r="O12">
        <f t="shared" si="22"/>
        <v>2894.6521297230652</v>
      </c>
      <c r="P12">
        <f t="shared" si="23"/>
        <v>144.73260648615326</v>
      </c>
      <c r="Q12" s="4">
        <f t="shared" si="24"/>
        <v>25</v>
      </c>
      <c r="R12">
        <f t="shared" si="0"/>
        <v>50000</v>
      </c>
      <c r="S12">
        <f t="shared" si="12"/>
        <v>6338.2134172793294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4302.0825918523824</v>
      </c>
      <c r="AC12">
        <f t="shared" si="1"/>
        <v>4085.9711805960624</v>
      </c>
      <c r="AE12">
        <f t="shared" si="2"/>
        <v>1866.0566316140842</v>
      </c>
      <c r="AF12">
        <f t="shared" si="3"/>
        <v>-93.302831580704208</v>
      </c>
      <c r="AG12">
        <f t="shared" si="3"/>
        <v>-16.116415271915695</v>
      </c>
      <c r="AH12">
        <f t="shared" si="4"/>
        <v>-2052.6988894649935</v>
      </c>
      <c r="AI12">
        <f t="shared" si="5"/>
        <v>-296.06150470352918</v>
      </c>
      <c r="AJ12">
        <f t="shared" si="6"/>
        <v>216.11141125632003</v>
      </c>
      <c r="AK12">
        <f t="shared" si="20"/>
        <v>315.28400873887108</v>
      </c>
      <c r="AL12">
        <f t="shared" si="7"/>
        <v>235.33391529166192</v>
      </c>
      <c r="AN12">
        <f t="shared" si="8"/>
        <v>1001.4276868266194</v>
      </c>
      <c r="AO12">
        <f t="shared" si="8"/>
        <v>-50.071384341330969</v>
      </c>
      <c r="AP12">
        <f t="shared" si="8"/>
        <v>-8.6489467641352391</v>
      </c>
      <c r="AQ12">
        <f t="shared" si="8"/>
        <v>-1101.5900942140431</v>
      </c>
      <c r="AR12">
        <f t="shared" si="8"/>
        <v>-158.8827384928899</v>
      </c>
      <c r="AS12">
        <f t="shared" si="8"/>
        <v>115.97716114545564</v>
      </c>
      <c r="AT12">
        <f t="shared" si="8"/>
        <v>169.19858176634787</v>
      </c>
      <c r="AU12">
        <f t="shared" si="8"/>
        <v>126.29300441891361</v>
      </c>
      <c r="AW12">
        <v>9</v>
      </c>
      <c r="AX12">
        <f>(R12*SUMPRODUCT(K13:$K$23, X13:$X$23)-$AZ$3*SUMPRODUCT(K12:$K$22, W13:$W$23))/Z12</f>
        <v>6338.2134172793294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6.6047999999999996E-2</v>
      </c>
      <c r="O13">
        <f t="shared" si="22"/>
        <v>2894.6521297230652</v>
      </c>
      <c r="P13">
        <f t="shared" si="23"/>
        <v>144.73260648615326</v>
      </c>
      <c r="Q13" s="4">
        <f t="shared" si="24"/>
        <v>25</v>
      </c>
      <c r="R13">
        <f t="shared" si="0"/>
        <v>50000</v>
      </c>
      <c r="S13">
        <f t="shared" si="12"/>
        <v>6351.4416540140091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4085.9711805960624</v>
      </c>
      <c r="AC13">
        <f t="shared" si="1"/>
        <v>3783.120402247318</v>
      </c>
      <c r="AE13">
        <f t="shared" si="2"/>
        <v>1724.1467568930964</v>
      </c>
      <c r="AF13">
        <f t="shared" si="3"/>
        <v>-86.207337844654816</v>
      </c>
      <c r="AG13">
        <f t="shared" si="3"/>
        <v>-14.890794123317052</v>
      </c>
      <c r="AH13">
        <f t="shared" si="4"/>
        <v>-2128.9139917589755</v>
      </c>
      <c r="AI13">
        <f t="shared" si="5"/>
        <v>-505.86536683385111</v>
      </c>
      <c r="AJ13">
        <f t="shared" si="6"/>
        <v>302.85077834874437</v>
      </c>
      <c r="AK13">
        <f t="shared" si="20"/>
        <v>295.92617800162088</v>
      </c>
      <c r="AL13">
        <f t="shared" si="7"/>
        <v>92.911589516514141</v>
      </c>
      <c r="AN13">
        <f t="shared" si="8"/>
        <v>879.78616915358805</v>
      </c>
      <c r="AO13">
        <f t="shared" si="8"/>
        <v>-43.9893084576794</v>
      </c>
      <c r="AP13">
        <f t="shared" si="8"/>
        <v>-7.5983756400268918</v>
      </c>
      <c r="AQ13">
        <f t="shared" si="8"/>
        <v>-1086.3281085435087</v>
      </c>
      <c r="AR13">
        <f t="shared" si="8"/>
        <v>-258.12962348762716</v>
      </c>
      <c r="AS13">
        <f t="shared" si="8"/>
        <v>154.53668607001575</v>
      </c>
      <c r="AT13">
        <f t="shared" si="8"/>
        <v>151.00324694254064</v>
      </c>
      <c r="AU13">
        <f t="shared" si="8"/>
        <v>47.410309524929254</v>
      </c>
      <c r="AW13">
        <v>10</v>
      </c>
      <c r="AX13">
        <f>(R13*SUMPRODUCT(K14:$K$23, X14:$X$23)-$AZ$3*SUMPRODUCT(K13:$K$22, W14:$W$23))/Z13</f>
        <v>6351.4416540140091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7.3592000000000005E-2</v>
      </c>
      <c r="O14">
        <f t="shared" si="22"/>
        <v>2894.6521297230652</v>
      </c>
      <c r="P14">
        <f t="shared" si="23"/>
        <v>144.73260648615326</v>
      </c>
      <c r="Q14" s="4">
        <f t="shared" si="24"/>
        <v>25</v>
      </c>
      <c r="R14">
        <f t="shared" si="0"/>
        <v>50000</v>
      </c>
      <c r="S14">
        <f t="shared" si="12"/>
        <v>6304.4419903907146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3783.120402247318</v>
      </c>
      <c r="AC14">
        <f t="shared" si="1"/>
        <v>3441.2274246124916</v>
      </c>
      <c r="AE14">
        <f t="shared" si="2"/>
        <v>1580.0218811908887</v>
      </c>
      <c r="AF14">
        <f t="shared" si="3"/>
        <v>-79.001094059544428</v>
      </c>
      <c r="AG14">
        <f t="shared" si="3"/>
        <v>-13.646042860960733</v>
      </c>
      <c r="AH14">
        <f t="shared" si="4"/>
        <v>-2191.6866422462972</v>
      </c>
      <c r="AI14">
        <f t="shared" si="5"/>
        <v>-704.31189797591355</v>
      </c>
      <c r="AJ14">
        <f t="shared" si="6"/>
        <v>341.89297763482637</v>
      </c>
      <c r="AK14">
        <f t="shared" si="20"/>
        <v>452.17452985751089</v>
      </c>
      <c r="AL14">
        <f t="shared" si="7"/>
        <v>89.755609516423704</v>
      </c>
      <c r="AN14">
        <f t="shared" si="8"/>
        <v>742.68964536824956</v>
      </c>
      <c r="AO14">
        <f t="shared" si="8"/>
        <v>-37.134482268412476</v>
      </c>
      <c r="AP14">
        <f t="shared" si="8"/>
        <v>-6.4143255569651432</v>
      </c>
      <c r="AQ14">
        <f t="shared" si="8"/>
        <v>-1030.2028057113837</v>
      </c>
      <c r="AR14">
        <f t="shared" si="8"/>
        <v>-331.06196816851173</v>
      </c>
      <c r="AS14">
        <f t="shared" si="8"/>
        <v>160.7068720606072</v>
      </c>
      <c r="AT14">
        <f t="shared" si="8"/>
        <v>212.54474081796425</v>
      </c>
      <c r="AU14">
        <f t="shared" si="8"/>
        <v>42.189644710059731</v>
      </c>
      <c r="AW14">
        <v>11</v>
      </c>
      <c r="AX14">
        <f>(R14*SUMPRODUCT(K15:$K$23, X15:$X$23)-$AZ$3*SUMPRODUCT(K14:$K$22, W15:$W$23))/Z14</f>
        <v>6304.4419903907146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8.2293000000000005E-2</v>
      </c>
      <c r="O15">
        <f t="shared" si="22"/>
        <v>2894.6521297230652</v>
      </c>
      <c r="P15">
        <f t="shared" si="23"/>
        <v>144.73260648615326</v>
      </c>
      <c r="Q15" s="4">
        <f t="shared" si="24"/>
        <v>25</v>
      </c>
      <c r="R15">
        <f t="shared" si="0"/>
        <v>50000</v>
      </c>
      <c r="S15">
        <f t="shared" si="12"/>
        <v>6155.4138984572764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3441.2274246124916</v>
      </c>
      <c r="AC15">
        <f t="shared" si="1"/>
        <v>3049.7881159432513</v>
      </c>
      <c r="AE15">
        <f t="shared" si="2"/>
        <v>1434.1969217101382</v>
      </c>
      <c r="AF15">
        <f t="shared" si="3"/>
        <v>-71.709846085506911</v>
      </c>
      <c r="AG15">
        <f t="shared" si="3"/>
        <v>-12.386608627194086</v>
      </c>
      <c r="AH15">
        <f t="shared" si="4"/>
        <v>-2245.9476103140837</v>
      </c>
      <c r="AI15">
        <f t="shared" si="5"/>
        <v>-895.84714331664645</v>
      </c>
      <c r="AJ15">
        <f t="shared" si="6"/>
        <v>391.43930866924029</v>
      </c>
      <c r="AK15">
        <f t="shared" si="20"/>
        <v>411.06345721429119</v>
      </c>
      <c r="AL15">
        <f t="shared" si="7"/>
        <v>-93.344377433114971</v>
      </c>
      <c r="AN15">
        <f t="shared" si="8"/>
        <v>621.00403283087428</v>
      </c>
      <c r="AO15">
        <f t="shared" si="8"/>
        <v>-31.050201641543715</v>
      </c>
      <c r="AP15">
        <f t="shared" si="8"/>
        <v>-5.3633736024290979</v>
      </c>
      <c r="AQ15">
        <f t="shared" si="8"/>
        <v>-972.49025041053505</v>
      </c>
      <c r="AR15">
        <f t="shared" si="8"/>
        <v>-387.89979282363362</v>
      </c>
      <c r="AS15">
        <f t="shared" si="8"/>
        <v>169.49233791568338</v>
      </c>
      <c r="AT15">
        <f t="shared" si="8"/>
        <v>177.98954998110696</v>
      </c>
      <c r="AU15">
        <f t="shared" si="8"/>
        <v>-40.417904926843271</v>
      </c>
      <c r="AW15">
        <v>12</v>
      </c>
      <c r="AX15">
        <f>(R15*SUMPRODUCT(K16:$K$23, X16:$X$23)-$AZ$3*SUMPRODUCT(K15:$K$22, W16:$W$23))/Z15</f>
        <v>6155.4138984572764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9.1596999999999998E-2</v>
      </c>
      <c r="O16">
        <f t="shared" si="22"/>
        <v>2894.6521297230652</v>
      </c>
      <c r="P16">
        <f t="shared" si="23"/>
        <v>144.73260648615326</v>
      </c>
      <c r="Q16" s="4">
        <f t="shared" si="24"/>
        <v>25</v>
      </c>
      <c r="R16">
        <f t="shared" si="0"/>
        <v>50000</v>
      </c>
      <c r="S16">
        <f t="shared" si="12"/>
        <v>5909.6648888644722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3049.7881159432513</v>
      </c>
      <c r="AC16">
        <f t="shared" si="1"/>
        <v>2630.5493583590201</v>
      </c>
      <c r="AE16">
        <f t="shared" si="2"/>
        <v>1288.4868170551533</v>
      </c>
      <c r="AF16">
        <f t="shared" si="3"/>
        <v>-64.424340852757666</v>
      </c>
      <c r="AG16">
        <f t="shared" si="3"/>
        <v>-11.128166350497048</v>
      </c>
      <c r="AH16">
        <f t="shared" si="4"/>
        <v>-2269.1523808501934</v>
      </c>
      <c r="AI16">
        <f t="shared" si="5"/>
        <v>-1056.2180709982947</v>
      </c>
      <c r="AJ16">
        <f t="shared" si="6"/>
        <v>419.23875758423128</v>
      </c>
      <c r="AK16">
        <f t="shared" si="20"/>
        <v>365.72194287108738</v>
      </c>
      <c r="AL16">
        <f t="shared" si="7"/>
        <v>-271.25737054297605</v>
      </c>
      <c r="AN16">
        <f t="shared" si="8"/>
        <v>513.93356323427281</v>
      </c>
      <c r="AO16">
        <f t="shared" si="8"/>
        <v>-25.696678161713642</v>
      </c>
      <c r="AP16">
        <f t="shared" si="8"/>
        <v>-4.4386470308216399</v>
      </c>
      <c r="AQ16">
        <f t="shared" si="8"/>
        <v>-905.08769913317246</v>
      </c>
      <c r="AR16">
        <f t="shared" si="8"/>
        <v>-421.28946109143487</v>
      </c>
      <c r="AS16">
        <f t="shared" si="8"/>
        <v>167.22007992569996</v>
      </c>
      <c r="AT16">
        <f t="shared" si="8"/>
        <v>145.87404291979936</v>
      </c>
      <c r="AU16">
        <f t="shared" si="8"/>
        <v>-108.19533824593552</v>
      </c>
      <c r="AW16">
        <v>13</v>
      </c>
      <c r="AX16">
        <f>(R16*SUMPRODUCT(K17:$K$23, X17:$X$23)-$AZ$3*SUMPRODUCT(K16:$K$22, W17:$W$23))/Z16</f>
        <v>5909.6648888644722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0.10148</v>
      </c>
      <c r="O17">
        <f t="shared" si="22"/>
        <v>2894.6521297230652</v>
      </c>
      <c r="P17">
        <f t="shared" si="23"/>
        <v>144.73260648615326</v>
      </c>
      <c r="Q17" s="4">
        <f t="shared" si="24"/>
        <v>25</v>
      </c>
      <c r="R17">
        <f t="shared" si="0"/>
        <v>50000</v>
      </c>
      <c r="S17">
        <f t="shared" si="12"/>
        <v>5569.5405317274053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2630.5493583590201</v>
      </c>
      <c r="AC17">
        <f t="shared" si="1"/>
        <v>2202.7751943780336</v>
      </c>
      <c r="AE17">
        <f t="shared" si="2"/>
        <v>1144.8463066898446</v>
      </c>
      <c r="AF17">
        <f t="shared" si="3"/>
        <v>-57.242315334492233</v>
      </c>
      <c r="AG17">
        <f t="shared" si="3"/>
        <v>-9.8875983657436368</v>
      </c>
      <c r="AH17">
        <f t="shared" si="4"/>
        <v>-2258.5726424968811</v>
      </c>
      <c r="AI17">
        <f t="shared" si="5"/>
        <v>-1180.8562495072724</v>
      </c>
      <c r="AJ17">
        <f t="shared" si="6"/>
        <v>427.77416398098649</v>
      </c>
      <c r="AK17">
        <f t="shared" si="20"/>
        <v>318.16981844175831</v>
      </c>
      <c r="AL17">
        <f t="shared" si="7"/>
        <v>-434.91226708452763</v>
      </c>
      <c r="AN17">
        <f t="shared" si="8"/>
        <v>420.64483019543246</v>
      </c>
      <c r="AO17">
        <f t="shared" si="8"/>
        <v>-21.032241509771627</v>
      </c>
      <c r="AP17">
        <f t="shared" si="8"/>
        <v>-3.632948030923461</v>
      </c>
      <c r="AQ17">
        <f t="shared" si="8"/>
        <v>-829.85541389752154</v>
      </c>
      <c r="AR17">
        <f t="shared" si="8"/>
        <v>-433.87577324278408</v>
      </c>
      <c r="AS17">
        <f t="shared" si="8"/>
        <v>157.17480112247395</v>
      </c>
      <c r="AT17">
        <f t="shared" si="8"/>
        <v>116.90345548540364</v>
      </c>
      <c r="AU17">
        <f t="shared" si="8"/>
        <v>-159.79751663490649</v>
      </c>
      <c r="AW17">
        <v>14</v>
      </c>
      <c r="AX17">
        <f>(R17*SUMPRODUCT(K18:$K$23, X18:$X$23)-$AZ$3*SUMPRODUCT(K17:$K$22, W18:$W$23))/Z17</f>
        <v>5569.5405317274053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0.112611</v>
      </c>
      <c r="O18">
        <f t="shared" si="22"/>
        <v>2894.6521297230652</v>
      </c>
      <c r="P18">
        <f t="shared" si="23"/>
        <v>144.73260648615326</v>
      </c>
      <c r="Q18" s="4">
        <f t="shared" si="24"/>
        <v>25</v>
      </c>
      <c r="R18">
        <f t="shared" si="0"/>
        <v>50000</v>
      </c>
      <c r="S18">
        <f t="shared" si="12"/>
        <v>5124.1884441777338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2202.7751943780336</v>
      </c>
      <c r="AC18">
        <f t="shared" si="1"/>
        <v>1778.1487400803867</v>
      </c>
      <c r="AE18">
        <f t="shared" si="2"/>
        <v>1004.4755561802963</v>
      </c>
      <c r="AF18">
        <f t="shared" si="3"/>
        <v>-50.223777809014813</v>
      </c>
      <c r="AG18">
        <f t="shared" si="3"/>
        <v>-8.6752700425214453</v>
      </c>
      <c r="AH18">
        <f t="shared" si="4"/>
        <v>-2226.9046791295136</v>
      </c>
      <c r="AI18">
        <f t="shared" si="5"/>
        <v>-1281.3281708007535</v>
      </c>
      <c r="AJ18">
        <f t="shared" si="6"/>
        <v>424.62645429764689</v>
      </c>
      <c r="AK18">
        <f t="shared" si="20"/>
        <v>270.1531121121044</v>
      </c>
      <c r="AL18">
        <f t="shared" si="7"/>
        <v>-586.54860439100219</v>
      </c>
      <c r="AN18">
        <f t="shared" si="8"/>
        <v>339.97666384204865</v>
      </c>
      <c r="AO18">
        <f t="shared" si="8"/>
        <v>-16.998833192102431</v>
      </c>
      <c r="AP18">
        <f t="shared" si="8"/>
        <v>-2.9362480239946365</v>
      </c>
      <c r="AQ18">
        <f t="shared" si="8"/>
        <v>-753.72229702004461</v>
      </c>
      <c r="AR18">
        <f t="shared" si="8"/>
        <v>-433.68071439409306</v>
      </c>
      <c r="AS18">
        <f t="shared" si="8"/>
        <v>143.71985900797765</v>
      </c>
      <c r="AT18">
        <f t="shared" si="8"/>
        <v>91.436524480178122</v>
      </c>
      <c r="AU18">
        <f t="shared" si="8"/>
        <v>-198.52433090593726</v>
      </c>
      <c r="AW18">
        <v>15</v>
      </c>
      <c r="AX18">
        <f>(R18*SUMPRODUCT(K19:$K$23, X19:$X$23)-$AZ$3*SUMPRODUCT(K18:$K$22, W19:$W$23))/Z18</f>
        <v>5124.1884441777338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0.125163</v>
      </c>
      <c r="O19">
        <f t="shared" si="22"/>
        <v>2894.6521297230652</v>
      </c>
      <c r="P19">
        <f t="shared" si="23"/>
        <v>144.73260648615326</v>
      </c>
      <c r="Q19" s="4">
        <f t="shared" si="24"/>
        <v>25</v>
      </c>
      <c r="R19">
        <f t="shared" si="0"/>
        <v>50000</v>
      </c>
      <c r="S19">
        <f t="shared" si="12"/>
        <v>4555.2064025877316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1778.1487400803867</v>
      </c>
      <c r="AC19">
        <f t="shared" si="1"/>
        <v>1367.0528841591595</v>
      </c>
      <c r="AE19">
        <f t="shared" si="2"/>
        <v>868.70762658029889</v>
      </c>
      <c r="AF19">
        <f t="shared" si="3"/>
        <v>-43.435381329014945</v>
      </c>
      <c r="AG19">
        <f t="shared" si="3"/>
        <v>-7.5026945177641196</v>
      </c>
      <c r="AH19">
        <f t="shared" si="4"/>
        <v>-2171.6456486642232</v>
      </c>
      <c r="AI19">
        <f t="shared" si="5"/>
        <v>-1353.8760979307035</v>
      </c>
      <c r="AJ19">
        <f t="shared" si="6"/>
        <v>411.09585592122721</v>
      </c>
      <c r="AK19">
        <f t="shared" si="20"/>
        <v>222.77994055680173</v>
      </c>
      <c r="AL19">
        <f t="shared" si="7"/>
        <v>-720.00030145267453</v>
      </c>
      <c r="AN19">
        <f t="shared" si="8"/>
        <v>270.84744082121301</v>
      </c>
      <c r="AO19">
        <f t="shared" si="8"/>
        <v>-13.542372041060649</v>
      </c>
      <c r="AP19">
        <f t="shared" si="8"/>
        <v>-2.3392054440676895</v>
      </c>
      <c r="AQ19">
        <f t="shared" si="8"/>
        <v>-677.08012260308976</v>
      </c>
      <c r="AR19">
        <f t="shared" si="8"/>
        <v>-422.11425926700514</v>
      </c>
      <c r="AS19">
        <f t="shared" si="8"/>
        <v>128.17230688624372</v>
      </c>
      <c r="AT19">
        <f t="shared" si="8"/>
        <v>69.458785579723738</v>
      </c>
      <c r="AU19">
        <f t="shared" si="8"/>
        <v>-224.48316680103767</v>
      </c>
      <c r="AW19">
        <v>16</v>
      </c>
      <c r="AX19">
        <f>(R19*SUMPRODUCT(K20:$K$23, X20:$X$23)-$AZ$3*SUMPRODUCT(K19:$K$22, W20:$W$23))/Z19</f>
        <v>4555.2064025877316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0.13952899999999999</v>
      </c>
      <c r="O20">
        <f t="shared" si="22"/>
        <v>2894.6521297230652</v>
      </c>
      <c r="P20">
        <f t="shared" si="23"/>
        <v>144.73260648615326</v>
      </c>
      <c r="Q20" s="4">
        <f t="shared" si="24"/>
        <v>25</v>
      </c>
      <c r="R20">
        <f t="shared" si="0"/>
        <v>50000</v>
      </c>
      <c r="S20">
        <f t="shared" si="12"/>
        <v>3830.3640790269151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1367.0528841591595</v>
      </c>
      <c r="AC20">
        <f t="shared" si="1"/>
        <v>977.63517850140488</v>
      </c>
      <c r="AE20">
        <f t="shared" si="2"/>
        <v>738.81064388537345</v>
      </c>
      <c r="AF20">
        <f t="shared" si="3"/>
        <v>-36.94053219426867</v>
      </c>
      <c r="AG20">
        <f t="shared" si="3"/>
        <v>-6.380824109217369</v>
      </c>
      <c r="AH20">
        <f t="shared" si="4"/>
        <v>-2093.6869267382194</v>
      </c>
      <c r="AI20">
        <f t="shared" si="5"/>
        <v>-1398.1976391563321</v>
      </c>
      <c r="AJ20">
        <f t="shared" si="6"/>
        <v>389.4177056577546</v>
      </c>
      <c r="AK20">
        <f t="shared" si="20"/>
        <v>177.04187860089883</v>
      </c>
      <c r="AL20">
        <f t="shared" si="7"/>
        <v>-831.73805489767869</v>
      </c>
      <c r="AN20">
        <f t="shared" si="8"/>
        <v>212.19034190515035</v>
      </c>
      <c r="AO20">
        <f t="shared" si="8"/>
        <v>-10.609517095257518</v>
      </c>
      <c r="AP20">
        <f t="shared" si="8"/>
        <v>-1.8326065827247684</v>
      </c>
      <c r="AQ20">
        <f t="shared" si="8"/>
        <v>-601.31800821192996</v>
      </c>
      <c r="AR20">
        <f t="shared" si="8"/>
        <v>-401.56978998476194</v>
      </c>
      <c r="AS20">
        <f t="shared" si="8"/>
        <v>111.84283387267809</v>
      </c>
      <c r="AT20">
        <f t="shared" si="8"/>
        <v>50.847368081073967</v>
      </c>
      <c r="AU20">
        <f t="shared" si="8"/>
        <v>-238.87958803100989</v>
      </c>
      <c r="AW20">
        <v>17</v>
      </c>
      <c r="AX20">
        <f>(R20*SUMPRODUCT(K21:$K$23, X21:$X$23)-$AZ$3*SUMPRODUCT(K20:$K$22, W21:$W$23))/Z20</f>
        <v>3830.3640790269151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0.15610499999999999</v>
      </c>
      <c r="O21">
        <f t="shared" si="22"/>
        <v>2894.6521297230652</v>
      </c>
      <c r="P21">
        <f t="shared" si="23"/>
        <v>144.73260648615326</v>
      </c>
      <c r="Q21" s="4">
        <f t="shared" si="24"/>
        <v>25</v>
      </c>
      <c r="R21">
        <f t="shared" si="0"/>
        <v>50000</v>
      </c>
      <c r="S21">
        <f t="shared" si="12"/>
        <v>2896.9881510158584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977.63517850140488</v>
      </c>
      <c r="AC21">
        <f t="shared" si="1"/>
        <v>616.58769479793091</v>
      </c>
      <c r="AE21">
        <f t="shared" si="2"/>
        <v>616.09050188279343</v>
      </c>
      <c r="AF21">
        <f t="shared" si="3"/>
        <v>-30.804525094139674</v>
      </c>
      <c r="AG21">
        <f t="shared" si="3"/>
        <v>-5.3209373205558173</v>
      </c>
      <c r="AH21">
        <f t="shared" si="4"/>
        <v>-1992.1570951387544</v>
      </c>
      <c r="AI21">
        <f t="shared" si="5"/>
        <v>-1412.1920556706564</v>
      </c>
      <c r="AJ21">
        <f t="shared" si="6"/>
        <v>361.04748370347397</v>
      </c>
      <c r="AK21">
        <f t="shared" si="20"/>
        <v>133.74228910048092</v>
      </c>
      <c r="AL21">
        <f t="shared" si="7"/>
        <v>-917.40228286670151</v>
      </c>
      <c r="AN21">
        <f t="shared" si="8"/>
        <v>162.9965264054299</v>
      </c>
      <c r="AO21">
        <f t="shared" si="8"/>
        <v>-8.1498263202714956</v>
      </c>
      <c r="AP21">
        <f t="shared" si="8"/>
        <v>-1.4077384699506532</v>
      </c>
      <c r="AQ21">
        <f t="shared" si="8"/>
        <v>-527.05679696279924</v>
      </c>
      <c r="AR21">
        <f t="shared" si="8"/>
        <v>-373.61783534759144</v>
      </c>
      <c r="AS21">
        <f t="shared" si="8"/>
        <v>95.520845608301542</v>
      </c>
      <c r="AT21">
        <f t="shared" si="8"/>
        <v>35.383646542624959</v>
      </c>
      <c r="AU21">
        <f t="shared" si="8"/>
        <v>-242.71334319666494</v>
      </c>
      <c r="AW21">
        <v>18</v>
      </c>
      <c r="AX21">
        <f>(R21*SUMPRODUCT(K22:$K$23, X22:$X$23)-$AZ$3*SUMPRODUCT(K21:$K$22, W22:$W$23))/Z21</f>
        <v>2896.9881510158584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0.17521600000000001</v>
      </c>
      <c r="O22">
        <f t="shared" si="22"/>
        <v>2894.6521297230652</v>
      </c>
      <c r="P22">
        <f t="shared" si="23"/>
        <v>144.73260648615326</v>
      </c>
      <c r="Q22" s="4">
        <f t="shared" si="24"/>
        <v>25</v>
      </c>
      <c r="R22">
        <f t="shared" si="0"/>
        <v>50000</v>
      </c>
      <c r="S22">
        <f t="shared" si="12"/>
        <v>1670.426187370065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616.58769479793091</v>
      </c>
      <c r="AC22">
        <f t="shared" si="1"/>
        <v>289.67960282304375</v>
      </c>
      <c r="AE22">
        <f t="shared" si="2"/>
        <v>501.98068348607001</v>
      </c>
      <c r="AF22">
        <f t="shared" si="3"/>
        <v>-25.099034174303501</v>
      </c>
      <c r="AG22">
        <f t="shared" si="3"/>
        <v>-4.335414593791751</v>
      </c>
      <c r="AH22">
        <f t="shared" si="4"/>
        <v>-1864.6267071170162</v>
      </c>
      <c r="AI22">
        <f t="shared" si="5"/>
        <v>-1392.0804723990414</v>
      </c>
      <c r="AJ22">
        <f t="shared" si="6"/>
        <v>326.90809197488716</v>
      </c>
      <c r="AK22">
        <f t="shared" si="20"/>
        <v>93.570358714155034</v>
      </c>
      <c r="AL22">
        <f t="shared" si="7"/>
        <v>-971.60202170999912</v>
      </c>
      <c r="AN22">
        <f t="shared" si="8"/>
        <v>122.33823437848602</v>
      </c>
      <c r="AO22">
        <f t="shared" si="8"/>
        <v>-6.1169117189243014</v>
      </c>
      <c r="AP22">
        <f t="shared" si="8"/>
        <v>-1.0565883990193863</v>
      </c>
      <c r="AQ22">
        <f t="shared" si="8"/>
        <v>-454.43011380336577</v>
      </c>
      <c r="AR22">
        <f t="shared" si="8"/>
        <v>-339.26537954282344</v>
      </c>
      <c r="AS22">
        <f t="shared" si="8"/>
        <v>79.671111044569159</v>
      </c>
      <c r="AT22">
        <f t="shared" si="8"/>
        <v>22.804129425368561</v>
      </c>
      <c r="AU22">
        <f t="shared" si="8"/>
        <v>-236.79013907288569</v>
      </c>
      <c r="AW22">
        <v>19</v>
      </c>
      <c r="AX22">
        <f>(R22*SUMPRODUCT(K23:$K$23, X23:$X$23)-$AZ$3*SUMPRODUCT(K22:$K$22, W23:$W$23))/Z22</f>
        <v>1670.426187370065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0.19798199999999999</v>
      </c>
      <c r="O23">
        <f t="shared" si="22"/>
        <v>2894.6521297230652</v>
      </c>
      <c r="P23">
        <f t="shared" si="23"/>
        <v>144.73260648615326</v>
      </c>
      <c r="Q23" s="4">
        <f t="shared" si="24"/>
        <v>25</v>
      </c>
      <c r="R23">
        <f t="shared" si="0"/>
        <v>50000</v>
      </c>
      <c r="S23">
        <f t="shared" si="12"/>
        <v>2109.0760404057296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289.67960282304375</v>
      </c>
      <c r="AC23">
        <f t="shared" si="1"/>
        <v>289.67960282304375</v>
      </c>
      <c r="AE23">
        <f t="shared" si="2"/>
        <v>397.57773697327019</v>
      </c>
      <c r="AF23">
        <f t="shared" si="3"/>
        <v>-19.878886848663509</v>
      </c>
      <c r="AG23">
        <f t="shared" si="3"/>
        <v>-3.4337263957457549</v>
      </c>
      <c r="AH23">
        <f t="shared" si="4"/>
        <v>-1716.668104216157</v>
      </c>
      <c r="AI23">
        <f t="shared" si="5"/>
        <v>-1342.402980487296</v>
      </c>
      <c r="AJ23">
        <f t="shared" si="6"/>
        <v>0</v>
      </c>
      <c r="AK23">
        <f t="shared" si="20"/>
        <v>57.108908975636361</v>
      </c>
      <c r="AL23">
        <f t="shared" si="7"/>
        <v>-1285.2940715116597</v>
      </c>
      <c r="AN23">
        <f t="shared" si="8"/>
        <v>89.256248057226742</v>
      </c>
      <c r="AO23">
        <f t="shared" si="8"/>
        <v>-4.4628124028613367</v>
      </c>
      <c r="AP23">
        <f t="shared" si="8"/>
        <v>-0.77087197405104069</v>
      </c>
      <c r="AQ23">
        <f t="shared" si="8"/>
        <v>-385.39218847696173</v>
      </c>
      <c r="AR23">
        <f t="shared" si="8"/>
        <v>-301.36962479664737</v>
      </c>
      <c r="AS23">
        <f t="shared" si="8"/>
        <v>0</v>
      </c>
      <c r="AT23">
        <f t="shared" si="8"/>
        <v>12.820956687898455</v>
      </c>
      <c r="AU23">
        <f t="shared" si="8"/>
        <v>-288.54866810874893</v>
      </c>
      <c r="AW23">
        <v>20</v>
      </c>
      <c r="AX23">
        <f>(R23*SUMPRODUCT(K$23:$K24, X$23:$X24)-$AZ$3*SUMPRODUCT(K$22:$K23, W$23:$W24))/Z23</f>
        <v>2109.0760404057296</v>
      </c>
    </row>
    <row r="25" spans="5:50" x14ac:dyDescent="0.25">
      <c r="AN25" s="8">
        <f t="shared" ref="AN25:AU25" si="25">SUM(AN3:AN23)</f>
        <v>19812.068063885417</v>
      </c>
      <c r="AO25" s="8">
        <f t="shared" si="25"/>
        <v>-3161.5925004865699</v>
      </c>
      <c r="AP25" s="8">
        <f t="shared" si="25"/>
        <v>-346.10923157613468</v>
      </c>
      <c r="AQ25" s="8">
        <f t="shared" si="25"/>
        <v>-17492.154554680379</v>
      </c>
      <c r="AR25" s="8">
        <f t="shared" si="25"/>
        <v>-1187.7882228576664</v>
      </c>
      <c r="AS25" s="8">
        <f t="shared" si="25"/>
        <v>-2080.9018400283426</v>
      </c>
      <c r="AT25" s="8">
        <f t="shared" si="25"/>
        <v>3268.6900628860089</v>
      </c>
      <c r="AU25" s="9">
        <f t="shared" si="25"/>
        <v>6.2527760746888816E-13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210.57477753295248</v>
      </c>
      <c r="K3">
        <v>1</v>
      </c>
      <c r="L3" s="2">
        <v>0</v>
      </c>
      <c r="O3">
        <f>$C$3</f>
        <v>210.57477753295248</v>
      </c>
      <c r="P3">
        <f>O3*B5</f>
        <v>168.45982202636199</v>
      </c>
      <c r="Q3" s="4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210.57477753295248</v>
      </c>
      <c r="AF3">
        <f t="shared" ref="AF3:AG23" si="4">-$Z3*P3</f>
        <v>-168.45982202636199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-157.88504449340951</v>
      </c>
      <c r="AJ3">
        <f t="shared" ref="AJ3:AJ23" si="7">AB3-AC3</f>
        <v>0</v>
      </c>
      <c r="AL3">
        <f t="shared" ref="AL3:AL23" si="8">SUM(AI3:AK3)</f>
        <v>-157.88504449340951</v>
      </c>
      <c r="AN3">
        <f t="shared" ref="AN3:AU23" si="9">AE3*$K3</f>
        <v>210.57477753295248</v>
      </c>
      <c r="AO3">
        <f t="shared" si="9"/>
        <v>-168.45982202636199</v>
      </c>
      <c r="AP3">
        <f t="shared" si="9"/>
        <v>-200</v>
      </c>
      <c r="AQ3">
        <f t="shared" si="9"/>
        <v>0</v>
      </c>
      <c r="AR3">
        <f t="shared" si="9"/>
        <v>-157.88504449340951</v>
      </c>
      <c r="AS3">
        <f t="shared" si="9"/>
        <v>0</v>
      </c>
      <c r="AT3">
        <f t="shared" si="9"/>
        <v>0</v>
      </c>
      <c r="AU3">
        <f t="shared" si="9"/>
        <v>-157.88504449340951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132.2969692210678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23.722138969836127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23.457397028553942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-23.457397028553942</v>
      </c>
      <c r="AK4">
        <f>G4*MAX(0, SUM(AB4, AE4:AF4))</f>
        <v>0</v>
      </c>
      <c r="AL4">
        <f t="shared" si="8"/>
        <v>-139.46949702855395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-108.83957219251336</v>
      </c>
      <c r="AR4">
        <f t="shared" si="9"/>
        <v>-108.83957219251336</v>
      </c>
      <c r="AS4">
        <f t="shared" si="9"/>
        <v>-22.007127337042817</v>
      </c>
      <c r="AT4">
        <f t="shared" si="9"/>
        <v>0</v>
      </c>
      <c r="AU4">
        <f t="shared" si="9"/>
        <v>-130.84669952955619</v>
      </c>
      <c r="AW4">
        <v>1</v>
      </c>
      <c r="AX4">
        <f>(R4*SUMPRODUCT(K5:$K$23, X5:$X$23)-$AZ$3*SUMPRODUCT(K4:$K$22, W5:$W$23))/Z4</f>
        <v>23.722138969836127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210.57477753295248</v>
      </c>
      <c r="P5">
        <f t="shared" ref="P5:P23" si="22">O5*$C$5</f>
        <v>10.528738876647624</v>
      </c>
      <c r="Q5" s="4">
        <f t="shared" ref="Q5:Q23" si="23">$C$8</f>
        <v>25</v>
      </c>
      <c r="R5">
        <f t="shared" si="0"/>
        <v>100000</v>
      </c>
      <c r="S5">
        <f t="shared" si="1"/>
        <v>47.147119150456611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23.457397028553942</v>
      </c>
      <c r="AC5">
        <f t="shared" si="2"/>
        <v>46.100097009917818</v>
      </c>
      <c r="AE5">
        <f t="shared" si="3"/>
        <v>205.89842703076286</v>
      </c>
      <c r="AF5">
        <f t="shared" si="4"/>
        <v>-10.294921351538143</v>
      </c>
      <c r="AG5">
        <f t="shared" si="4"/>
        <v>-24.444811178601643</v>
      </c>
      <c r="AH5">
        <f t="shared" si="5"/>
        <v>-115.90330659342058</v>
      </c>
      <c r="AI5">
        <f t="shared" si="6"/>
        <v>55.255387907202504</v>
      </c>
      <c r="AJ5">
        <f t="shared" si="7"/>
        <v>-22.642699981363876</v>
      </c>
      <c r="AK5">
        <f>G5*SUM(AB5, AE5:AF5)</f>
        <v>8.9814970110189254</v>
      </c>
      <c r="AL5">
        <f t="shared" si="8"/>
        <v>41.594184936857552</v>
      </c>
      <c r="AN5">
        <f t="shared" si="9"/>
        <v>177.80616281625112</v>
      </c>
      <c r="AO5">
        <f t="shared" si="9"/>
        <v>-8.8903081408125573</v>
      </c>
      <c r="AP5">
        <f t="shared" si="9"/>
        <v>-21.109622541145335</v>
      </c>
      <c r="AQ5">
        <f t="shared" si="9"/>
        <v>-100.08975056430404</v>
      </c>
      <c r="AR5">
        <f t="shared" si="9"/>
        <v>47.716481569989199</v>
      </c>
      <c r="AS5">
        <f t="shared" si="9"/>
        <v>-19.553386869169202</v>
      </c>
      <c r="AT5">
        <f t="shared" si="9"/>
        <v>7.7560841182934563</v>
      </c>
      <c r="AU5">
        <f t="shared" si="9"/>
        <v>35.919178819113455</v>
      </c>
      <c r="AW5">
        <v>2</v>
      </c>
      <c r="AX5">
        <f>(R5*SUMPRODUCT(K6:$K$23, X6:$X$23)-$AZ$3*SUMPRODUCT(K5:$K$22, W6:$W$23))/Z5</f>
        <v>47.147119150456611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210.57477753295248</v>
      </c>
      <c r="P6">
        <f t="shared" si="22"/>
        <v>10.528738876647624</v>
      </c>
      <c r="Q6" s="4">
        <f t="shared" si="23"/>
        <v>25</v>
      </c>
      <c r="R6">
        <f t="shared" si="0"/>
        <v>100000</v>
      </c>
      <c r="S6">
        <f t="shared" si="1"/>
        <v>69.718925241848751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46.100097009917818</v>
      </c>
      <c r="AC6">
        <f t="shared" si="2"/>
        <v>67.408006433391051</v>
      </c>
      <c r="AE6">
        <f t="shared" si="3"/>
        <v>203.59501970823487</v>
      </c>
      <c r="AF6">
        <f t="shared" si="4"/>
        <v>-10.179750985411744</v>
      </c>
      <c r="AG6">
        <f t="shared" si="4"/>
        <v>-24.171344509241454</v>
      </c>
      <c r="AH6">
        <f t="shared" si="5"/>
        <v>-116.07423029669562</v>
      </c>
      <c r="AI6">
        <f t="shared" si="6"/>
        <v>53.169693916886047</v>
      </c>
      <c r="AJ6">
        <f t="shared" si="7"/>
        <v>-21.307909423473234</v>
      </c>
      <c r="AK6">
        <f>G6*SUM(AB6, AE6:AF6)</f>
        <v>14.011648895365346</v>
      </c>
      <c r="AL6">
        <f t="shared" si="8"/>
        <v>45.87343338877816</v>
      </c>
      <c r="AN6">
        <f t="shared" si="9"/>
        <v>158.56513943288115</v>
      </c>
      <c r="AO6">
        <f t="shared" si="9"/>
        <v>-7.9282569716440578</v>
      </c>
      <c r="AP6">
        <f t="shared" si="9"/>
        <v>-18.825276855399689</v>
      </c>
      <c r="AQ6">
        <f t="shared" si="9"/>
        <v>-90.401653920297008</v>
      </c>
      <c r="AR6">
        <f t="shared" si="9"/>
        <v>41.409951685540385</v>
      </c>
      <c r="AS6">
        <f t="shared" si="9"/>
        <v>-16.595158533829188</v>
      </c>
      <c r="AT6">
        <f t="shared" si="9"/>
        <v>10.912639532941959</v>
      </c>
      <c r="AU6">
        <f t="shared" si="9"/>
        <v>35.727432684653159</v>
      </c>
      <c r="AW6">
        <v>3</v>
      </c>
      <c r="AX6">
        <f>(R6*SUMPRODUCT(K7:$K$23, X7:$X$23)-$AZ$3*SUMPRODUCT(K6:$K$22, W7:$W$23))/Z6</f>
        <v>69.718925241848751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210.57477753295248</v>
      </c>
      <c r="P7">
        <f t="shared" si="22"/>
        <v>10.528738876647624</v>
      </c>
      <c r="Q7" s="4">
        <f t="shared" si="23"/>
        <v>25</v>
      </c>
      <c r="R7">
        <f t="shared" si="0"/>
        <v>100000</v>
      </c>
      <c r="S7">
        <f t="shared" si="1"/>
        <v>88.932004576878768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67.408006433391051</v>
      </c>
      <c r="AC7">
        <f t="shared" si="2"/>
        <v>85.020955157773983</v>
      </c>
      <c r="AE7">
        <f t="shared" si="3"/>
        <v>201.31412536091665</v>
      </c>
      <c r="AF7">
        <f t="shared" si="4"/>
        <v>-10.065706268045831</v>
      </c>
      <c r="AG7">
        <f t="shared" si="4"/>
        <v>-23.900550640426694</v>
      </c>
      <c r="AH7">
        <f t="shared" si="5"/>
        <v>-116.32169488938338</v>
      </c>
      <c r="AI7">
        <f t="shared" si="6"/>
        <v>51.026173563060738</v>
      </c>
      <c r="AJ7">
        <f t="shared" si="7"/>
        <v>-17.612948724382932</v>
      </c>
      <c r="AK7">
        <f>G7*SUM(AB7, AE7:AF7)</f>
        <v>12.700030493339456</v>
      </c>
      <c r="AL7">
        <f t="shared" si="8"/>
        <v>46.11325533201726</v>
      </c>
      <c r="AN7">
        <f t="shared" si="9"/>
        <v>141.92877623981747</v>
      </c>
      <c r="AO7">
        <f t="shared" si="9"/>
        <v>-7.0964388119908719</v>
      </c>
      <c r="AP7">
        <f t="shared" si="9"/>
        <v>-16.850163384074722</v>
      </c>
      <c r="AQ7">
        <f t="shared" si="9"/>
        <v>-82.008134184292885</v>
      </c>
      <c r="AR7">
        <f t="shared" si="9"/>
        <v>35.974039859458976</v>
      </c>
      <c r="AS7">
        <f t="shared" si="9"/>
        <v>-12.417331640016327</v>
      </c>
      <c r="AT7">
        <f t="shared" si="9"/>
        <v>8.9536677215098859</v>
      </c>
      <c r="AU7">
        <f t="shared" si="9"/>
        <v>32.510375940952535</v>
      </c>
      <c r="AW7">
        <v>4</v>
      </c>
      <c r="AX7">
        <f>(R7*SUMPRODUCT(K8:$K$23, X8:$X$23)-$AZ$3*SUMPRODUCT(K7:$K$22, W8:$W$23))/Z7</f>
        <v>88.932004576878768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210.57477753295248</v>
      </c>
      <c r="P8">
        <f t="shared" si="22"/>
        <v>10.528738876647624</v>
      </c>
      <c r="Q8" s="4">
        <f t="shared" si="23"/>
        <v>25</v>
      </c>
      <c r="R8">
        <f t="shared" si="0"/>
        <v>100000</v>
      </c>
      <c r="S8">
        <f t="shared" si="1"/>
        <v>102.95862837251858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85.020955157773983</v>
      </c>
      <c r="AC8">
        <f t="shared" si="2"/>
        <v>97.326020350966019</v>
      </c>
      <c r="AE8">
        <f t="shared" si="3"/>
        <v>199.05476022291867</v>
      </c>
      <c r="AF8">
        <f t="shared" si="4"/>
        <v>-9.952738011145934</v>
      </c>
      <c r="AG8">
        <f t="shared" si="4"/>
        <v>-23.632312776843481</v>
      </c>
      <c r="AH8">
        <f t="shared" si="5"/>
        <v>-116.92942871578001</v>
      </c>
      <c r="AI8">
        <f t="shared" si="6"/>
        <v>48.540280719149251</v>
      </c>
      <c r="AJ8">
        <f t="shared" si="7"/>
        <v>-12.305065193192036</v>
      </c>
      <c r="AK8">
        <f t="shared" ref="AK8:AK23" si="24">G8*SUM(AB8:AB8, AE8:AF8)</f>
        <v>5.8388194179713455</v>
      </c>
      <c r="AL8">
        <f t="shared" si="8"/>
        <v>42.074034943928559</v>
      </c>
      <c r="AN8">
        <f t="shared" si="9"/>
        <v>130.8493219617618</v>
      </c>
      <c r="AO8">
        <f t="shared" si="9"/>
        <v>-6.5424660980880907</v>
      </c>
      <c r="AP8">
        <f t="shared" si="9"/>
        <v>-15.534780980747495</v>
      </c>
      <c r="AQ8">
        <f t="shared" si="9"/>
        <v>-76.863956670524047</v>
      </c>
      <c r="AR8">
        <f t="shared" si="9"/>
        <v>31.908118212402176</v>
      </c>
      <c r="AS8">
        <f t="shared" si="9"/>
        <v>-8.0887763519009255</v>
      </c>
      <c r="AT8">
        <f t="shared" si="9"/>
        <v>3.8381677536529146</v>
      </c>
      <c r="AU8">
        <f t="shared" si="9"/>
        <v>27.657509614154165</v>
      </c>
      <c r="AW8">
        <v>5</v>
      </c>
      <c r="AX8">
        <f>(R8*SUMPRODUCT(K9:$K$23, X9:$X$23)-$AZ$3*SUMPRODUCT(K8:$K$22, W9:$W$23))/Z8</f>
        <v>102.95862837251858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210.57477753295248</v>
      </c>
      <c r="P9">
        <f t="shared" si="22"/>
        <v>10.528738876647624</v>
      </c>
      <c r="Q9" s="4">
        <f t="shared" si="23"/>
        <v>25</v>
      </c>
      <c r="R9">
        <f t="shared" si="0"/>
        <v>100000</v>
      </c>
      <c r="S9">
        <f t="shared" si="1"/>
        <v>112.84785845632844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97.326020350966019</v>
      </c>
      <c r="AC9">
        <f t="shared" si="2"/>
        <v>105.47371681612697</v>
      </c>
      <c r="AE9">
        <f t="shared" si="3"/>
        <v>196.81458521186528</v>
      </c>
      <c r="AF9">
        <f t="shared" si="4"/>
        <v>-9.8407292605932639</v>
      </c>
      <c r="AG9">
        <f t="shared" si="4"/>
        <v>-23.366353216384866</v>
      </c>
      <c r="AH9">
        <f t="shared" si="5"/>
        <v>-118.54573076071777</v>
      </c>
      <c r="AI9">
        <f t="shared" si="6"/>
        <v>45.061771974169361</v>
      </c>
      <c r="AJ9">
        <f t="shared" si="7"/>
        <v>-8.1476964651609478</v>
      </c>
      <c r="AK9">
        <f t="shared" si="24"/>
        <v>1.6773692701832044</v>
      </c>
      <c r="AL9">
        <f t="shared" si="8"/>
        <v>38.591444779191619</v>
      </c>
      <c r="AN9">
        <f t="shared" si="9"/>
        <v>122.9583114598437</v>
      </c>
      <c r="AO9">
        <f t="shared" si="9"/>
        <v>-6.1479155729921846</v>
      </c>
      <c r="AP9">
        <f t="shared" si="9"/>
        <v>-14.597939138342692</v>
      </c>
      <c r="AQ9">
        <f t="shared" si="9"/>
        <v>-74.060481185478537</v>
      </c>
      <c r="AR9">
        <f t="shared" si="9"/>
        <v>28.15197556303028</v>
      </c>
      <c r="AS9">
        <f t="shared" si="9"/>
        <v>-5.0902071031224096</v>
      </c>
      <c r="AT9">
        <f t="shared" si="9"/>
        <v>1.0479228098585209</v>
      </c>
      <c r="AU9">
        <f t="shared" si="9"/>
        <v>24.109691269766394</v>
      </c>
      <c r="AW9">
        <v>6</v>
      </c>
      <c r="AX9">
        <f>(R9*SUMPRODUCT(K10:$K$23, X10:$X$23)-$AZ$3*SUMPRODUCT(K9:$K$22, W10:$W$23))/Z9</f>
        <v>112.84785845632844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210.57477753295248</v>
      </c>
      <c r="P10">
        <f t="shared" si="22"/>
        <v>10.528738876647624</v>
      </c>
      <c r="Q10" s="4">
        <f t="shared" si="23"/>
        <v>25</v>
      </c>
      <c r="R10">
        <f t="shared" si="0"/>
        <v>100000</v>
      </c>
      <c r="S10">
        <f t="shared" si="1"/>
        <v>120.22322125804493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105.47371681612697</v>
      </c>
      <c r="AC10">
        <f t="shared" si="2"/>
        <v>111.09838812360158</v>
      </c>
      <c r="AE10">
        <f t="shared" si="3"/>
        <v>194.59234346402553</v>
      </c>
      <c r="AF10">
        <f t="shared" si="4"/>
        <v>-9.7296171732012766</v>
      </c>
      <c r="AG10">
        <f t="shared" si="4"/>
        <v>-23.10252274083183</v>
      </c>
      <c r="AH10">
        <f t="shared" si="5"/>
        <v>-120.66777355675181</v>
      </c>
      <c r="AI10">
        <f t="shared" si="6"/>
        <v>41.0924299932406</v>
      </c>
      <c r="AJ10">
        <f t="shared" si="7"/>
        <v>-5.624671307474614</v>
      </c>
      <c r="AK10">
        <f t="shared" si="24"/>
        <v>1.1903794167385</v>
      </c>
      <c r="AL10">
        <f t="shared" si="8"/>
        <v>36.658138102504488</v>
      </c>
      <c r="AN10">
        <f t="shared" si="9"/>
        <v>115.5059230412366</v>
      </c>
      <c r="AO10">
        <f t="shared" si="9"/>
        <v>-5.7752961520618298</v>
      </c>
      <c r="AP10">
        <f t="shared" si="9"/>
        <v>-13.713171681157455</v>
      </c>
      <c r="AQ10">
        <f t="shared" si="9"/>
        <v>-71.625852887579015</v>
      </c>
      <c r="AR10">
        <f t="shared" si="9"/>
        <v>24.391602320438299</v>
      </c>
      <c r="AS10">
        <f t="shared" si="9"/>
        <v>-3.3386866081579507</v>
      </c>
      <c r="AT10">
        <f t="shared" si="9"/>
        <v>0.70658418955259816</v>
      </c>
      <c r="AU10">
        <f t="shared" si="9"/>
        <v>21.759499901832946</v>
      </c>
      <c r="AW10">
        <v>7</v>
      </c>
      <c r="AX10">
        <f>(R10*SUMPRODUCT(K11:$K$23, X11:$X$23)-$AZ$3*SUMPRODUCT(K10:$K$22, W11:$W$23))/Z10</f>
        <v>120.22322125804493</v>
      </c>
    </row>
    <row r="11" spans="1:52" x14ac:dyDescent="0.25">
      <c r="A11" t="s">
        <v>33</v>
      </c>
      <c r="C11" s="7">
        <f>AU25</f>
        <v>3.0730973321624333E-13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210.57477753295248</v>
      </c>
      <c r="P11">
        <f t="shared" si="22"/>
        <v>10.528738876647624</v>
      </c>
      <c r="Q11" s="4">
        <f t="shared" si="23"/>
        <v>25</v>
      </c>
      <c r="R11">
        <f t="shared" si="0"/>
        <v>100000</v>
      </c>
      <c r="S11">
        <f t="shared" si="1"/>
        <v>125.25954720368915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111.09838812360158</v>
      </c>
      <c r="AC11">
        <f t="shared" si="2"/>
        <v>114.44133106459469</v>
      </c>
      <c r="AE11">
        <f t="shared" si="3"/>
        <v>192.38819209776165</v>
      </c>
      <c r="AF11">
        <f t="shared" si="4"/>
        <v>-9.6194096048880819</v>
      </c>
      <c r="AG11">
        <f t="shared" si="4"/>
        <v>-22.840840003695973</v>
      </c>
      <c r="AH11">
        <f t="shared" si="5"/>
        <v>-122.63003891015461</v>
      </c>
      <c r="AI11">
        <f t="shared" si="6"/>
        <v>37.297903579022972</v>
      </c>
      <c r="AJ11">
        <f t="shared" si="7"/>
        <v>-3.3429429409931117</v>
      </c>
      <c r="AK11">
        <f t="shared" si="24"/>
        <v>0.70528120947954032</v>
      </c>
      <c r="AL11">
        <f t="shared" si="8"/>
        <v>34.660241847509397</v>
      </c>
      <c r="AN11">
        <f t="shared" si="9"/>
        <v>108.6044556736377</v>
      </c>
      <c r="AO11">
        <f t="shared" si="9"/>
        <v>-5.4302227836818853</v>
      </c>
      <c r="AP11">
        <f t="shared" si="9"/>
        <v>-12.893811042569235</v>
      </c>
      <c r="AQ11">
        <f t="shared" si="9"/>
        <v>-69.225499132019266</v>
      </c>
      <c r="AR11">
        <f t="shared" si="9"/>
        <v>21.054922715367322</v>
      </c>
      <c r="AS11">
        <f t="shared" si="9"/>
        <v>-1.8871142479996852</v>
      </c>
      <c r="AT11">
        <f t="shared" si="9"/>
        <v>0.39813608630122105</v>
      </c>
      <c r="AU11">
        <f t="shared" si="9"/>
        <v>19.565944553668857</v>
      </c>
      <c r="AW11">
        <v>8</v>
      </c>
      <c r="AX11">
        <f>(R11*SUMPRODUCT(K12:$K$23, X12:$X$23)-$AZ$3*SUMPRODUCT(K11:$K$22, W12:$W$23))/Z11</f>
        <v>125.25954720368915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210.57477753295248</v>
      </c>
      <c r="P12">
        <f t="shared" si="22"/>
        <v>10.528738876647624</v>
      </c>
      <c r="Q12" s="4">
        <f t="shared" si="23"/>
        <v>25</v>
      </c>
      <c r="R12">
        <f t="shared" si="0"/>
        <v>100000</v>
      </c>
      <c r="S12">
        <f t="shared" si="1"/>
        <v>127.71227867508368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114.44133106459469</v>
      </c>
      <c r="AC12">
        <f t="shared" si="2"/>
        <v>115.3552027759394</v>
      </c>
      <c r="AE12">
        <f t="shared" si="3"/>
        <v>190.20016253575116</v>
      </c>
      <c r="AF12">
        <f t="shared" si="4"/>
        <v>-9.5100081267875574</v>
      </c>
      <c r="AG12">
        <f t="shared" si="4"/>
        <v>-22.581071290219821</v>
      </c>
      <c r="AH12">
        <f t="shared" si="5"/>
        <v>-125.44125375677818</v>
      </c>
      <c r="AI12">
        <f t="shared" si="6"/>
        <v>32.667829361965588</v>
      </c>
      <c r="AJ12">
        <f t="shared" si="7"/>
        <v>-0.91387171134471146</v>
      </c>
      <c r="AK12">
        <f t="shared" si="24"/>
        <v>0.67880241658918394</v>
      </c>
      <c r="AL12">
        <f t="shared" si="8"/>
        <v>32.432760067210062</v>
      </c>
      <c r="AN12">
        <f t="shared" si="9"/>
        <v>102.07177294371387</v>
      </c>
      <c r="AO12">
        <f t="shared" si="9"/>
        <v>-5.1035886471856928</v>
      </c>
      <c r="AP12">
        <f t="shared" si="9"/>
        <v>-12.118233501130119</v>
      </c>
      <c r="AQ12">
        <f t="shared" si="9"/>
        <v>-67.318613194297029</v>
      </c>
      <c r="AR12">
        <f t="shared" si="9"/>
        <v>17.531337601101022</v>
      </c>
      <c r="AS12">
        <f t="shared" si="9"/>
        <v>-0.49043336544219329</v>
      </c>
      <c r="AT12">
        <f t="shared" si="9"/>
        <v>0.36428237082453563</v>
      </c>
      <c r="AU12">
        <f t="shared" si="9"/>
        <v>17.405186606483365</v>
      </c>
      <c r="AW12">
        <v>9</v>
      </c>
      <c r="AX12">
        <f>(R12*SUMPRODUCT(K13:$K$23, X13:$X$23)-$AZ$3*SUMPRODUCT(K12:$K$22, W13:$W$23))/Z12</f>
        <v>127.71227867508368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210.57477753295248</v>
      </c>
      <c r="P13">
        <f t="shared" si="22"/>
        <v>10.528738876647624</v>
      </c>
      <c r="Q13" s="4">
        <f t="shared" si="23"/>
        <v>25</v>
      </c>
      <c r="R13">
        <f t="shared" si="0"/>
        <v>100000</v>
      </c>
      <c r="S13">
        <f t="shared" si="1"/>
        <v>127.66003475115922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115.3552027759394</v>
      </c>
      <c r="AC13">
        <f t="shared" si="2"/>
        <v>113.9910851503065</v>
      </c>
      <c r="AE13">
        <f t="shared" si="3"/>
        <v>188.02789332663622</v>
      </c>
      <c r="AF13">
        <f t="shared" si="4"/>
        <v>-9.4013946663318109</v>
      </c>
      <c r="AG13">
        <f t="shared" si="4"/>
        <v>-22.323173687932787</v>
      </c>
      <c r="AH13">
        <f t="shared" si="5"/>
        <v>-128.34755753934368</v>
      </c>
      <c r="AI13">
        <f t="shared" si="6"/>
        <v>27.955767433027944</v>
      </c>
      <c r="AJ13">
        <f t="shared" si="7"/>
        <v>1.3641176256329004</v>
      </c>
      <c r="AK13">
        <f t="shared" si="24"/>
        <v>0.58796340287248772</v>
      </c>
      <c r="AL13">
        <f t="shared" si="8"/>
        <v>29.907848461533334</v>
      </c>
      <c r="AN13">
        <f t="shared" si="9"/>
        <v>95.94562603357187</v>
      </c>
      <c r="AO13">
        <f t="shared" si="9"/>
        <v>-4.7972813016785931</v>
      </c>
      <c r="AP13">
        <f t="shared" si="9"/>
        <v>-11.390920978007147</v>
      </c>
      <c r="AQ13">
        <f t="shared" si="9"/>
        <v>-65.49234020614189</v>
      </c>
      <c r="AR13">
        <f t="shared" si="9"/>
        <v>14.265083547744236</v>
      </c>
      <c r="AS13">
        <f t="shared" si="9"/>
        <v>0.69607289247992388</v>
      </c>
      <c r="AT13">
        <f t="shared" si="9"/>
        <v>0.30002206468075454</v>
      </c>
      <c r="AU13">
        <f t="shared" si="9"/>
        <v>15.261178504904915</v>
      </c>
      <c r="AW13">
        <v>10</v>
      </c>
      <c r="AX13">
        <f>(R13*SUMPRODUCT(K14:$K$23, X14:$X$23)-$AZ$3*SUMPRODUCT(K13:$K$22, W14:$W$23))/Z13</f>
        <v>127.66003475115922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210.57477753295248</v>
      </c>
      <c r="P14">
        <f t="shared" si="22"/>
        <v>10.528738876647624</v>
      </c>
      <c r="Q14" s="4">
        <f t="shared" si="23"/>
        <v>25</v>
      </c>
      <c r="R14">
        <f t="shared" si="0"/>
        <v>100000</v>
      </c>
      <c r="S14">
        <f t="shared" si="1"/>
        <v>127.20444272295269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113.9910851503065</v>
      </c>
      <c r="AC14">
        <f t="shared" si="2"/>
        <v>112.280675980826</v>
      </c>
      <c r="AE14">
        <f t="shared" si="3"/>
        <v>185.86991035687893</v>
      </c>
      <c r="AF14">
        <f t="shared" si="4"/>
        <v>-9.2934955178439456</v>
      </c>
      <c r="AG14">
        <f t="shared" si="4"/>
        <v>-22.066972186138539</v>
      </c>
      <c r="AH14">
        <f t="shared" si="5"/>
        <v>-131.87905965967428</v>
      </c>
      <c r="AI14">
        <f t="shared" si="6"/>
        <v>22.630382993222156</v>
      </c>
      <c r="AJ14">
        <f t="shared" si="7"/>
        <v>1.7104091694804993</v>
      </c>
      <c r="AK14">
        <f t="shared" si="24"/>
        <v>20.339724999253903</v>
      </c>
      <c r="AL14">
        <f t="shared" si="8"/>
        <v>44.680517161956558</v>
      </c>
      <c r="AN14">
        <f t="shared" si="9"/>
        <v>87.368193726236854</v>
      </c>
      <c r="AO14">
        <f t="shared" si="9"/>
        <v>-4.3684096863118418</v>
      </c>
      <c r="AP14">
        <f t="shared" si="9"/>
        <v>-10.372585305541252</v>
      </c>
      <c r="AQ14">
        <f t="shared" si="9"/>
        <v>-61.989782050561722</v>
      </c>
      <c r="AR14">
        <f t="shared" si="9"/>
        <v>10.63741668382203</v>
      </c>
      <c r="AS14">
        <f t="shared" si="9"/>
        <v>0.80397821994631213</v>
      </c>
      <c r="AT14">
        <f t="shared" si="9"/>
        <v>9.5606923716764491</v>
      </c>
      <c r="AU14">
        <f t="shared" si="9"/>
        <v>21.00208727544479</v>
      </c>
      <c r="AW14">
        <v>11</v>
      </c>
      <c r="AX14">
        <f>(R14*SUMPRODUCT(K15:$K$23, X15:$X$23)-$AZ$3*SUMPRODUCT(K14:$K$22, W15:$W$23))/Z14</f>
        <v>127.20444272295269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210.57477753295248</v>
      </c>
      <c r="P15">
        <f t="shared" si="22"/>
        <v>10.528738876647624</v>
      </c>
      <c r="Q15" s="4">
        <f t="shared" si="23"/>
        <v>25</v>
      </c>
      <c r="R15">
        <f t="shared" si="0"/>
        <v>100000</v>
      </c>
      <c r="S15">
        <f t="shared" si="1"/>
        <v>123.53519091781372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112.280675980826</v>
      </c>
      <c r="AC15">
        <f t="shared" si="2"/>
        <v>107.78204746863111</v>
      </c>
      <c r="AE15">
        <f t="shared" si="3"/>
        <v>183.72239115939504</v>
      </c>
      <c r="AF15">
        <f t="shared" si="4"/>
        <v>-9.1861195579697519</v>
      </c>
      <c r="AG15">
        <f t="shared" si="4"/>
        <v>-21.812012971335641</v>
      </c>
      <c r="AH15">
        <f t="shared" si="5"/>
        <v>-137.15797176605406</v>
      </c>
      <c r="AI15">
        <f t="shared" si="6"/>
        <v>15.56628686403559</v>
      </c>
      <c r="AJ15">
        <f t="shared" si="7"/>
        <v>4.4986285121948981</v>
      </c>
      <c r="AK15">
        <f t="shared" si="24"/>
        <v>20.077186330757595</v>
      </c>
      <c r="AL15">
        <f t="shared" si="8"/>
        <v>40.142101706988086</v>
      </c>
      <c r="AN15">
        <f t="shared" si="9"/>
        <v>79.55138105809894</v>
      </c>
      <c r="AO15">
        <f t="shared" si="9"/>
        <v>-3.9775690529049466</v>
      </c>
      <c r="AP15">
        <f t="shared" si="9"/>
        <v>-9.4445524281332887</v>
      </c>
      <c r="AQ15">
        <f t="shared" si="9"/>
        <v>-59.389092468598527</v>
      </c>
      <c r="AR15">
        <f t="shared" si="9"/>
        <v>6.7401671084621677</v>
      </c>
      <c r="AS15">
        <f t="shared" si="9"/>
        <v>1.9478960008851618</v>
      </c>
      <c r="AT15">
        <f t="shared" si="9"/>
        <v>8.6933764049852336</v>
      </c>
      <c r="AU15">
        <f t="shared" si="9"/>
        <v>17.381439514332566</v>
      </c>
      <c r="AW15">
        <v>12</v>
      </c>
      <c r="AX15">
        <f>(R15*SUMPRODUCT(K16:$K$23, X16:$X$23)-$AZ$3*SUMPRODUCT(K15:$K$22, W16:$W$23))/Z15</f>
        <v>123.53519091781372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210.57477753295248</v>
      </c>
      <c r="P16">
        <f t="shared" si="22"/>
        <v>10.528738876647624</v>
      </c>
      <c r="Q16" s="4">
        <f t="shared" si="23"/>
        <v>25</v>
      </c>
      <c r="R16">
        <f t="shared" si="0"/>
        <v>100000</v>
      </c>
      <c r="S16">
        <f t="shared" si="1"/>
        <v>116.65076444933572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107.78204746863111</v>
      </c>
      <c r="AC16">
        <f t="shared" si="2"/>
        <v>100.59056452158057</v>
      </c>
      <c r="AE16">
        <f t="shared" si="3"/>
        <v>181.5833427756551</v>
      </c>
      <c r="AF16">
        <f t="shared" si="4"/>
        <v>-9.0791671387827559</v>
      </c>
      <c r="AG16">
        <f t="shared" si="4"/>
        <v>-21.558059434164598</v>
      </c>
      <c r="AH16">
        <f t="shared" si="5"/>
        <v>-143.33362983074542</v>
      </c>
      <c r="AI16">
        <f t="shared" si="6"/>
        <v>7.6124863719623193</v>
      </c>
      <c r="AJ16">
        <f t="shared" si="7"/>
        <v>7.191482947050531</v>
      </c>
      <c r="AK16">
        <f t="shared" si="24"/>
        <v>19.620035617385245</v>
      </c>
      <c r="AL16">
        <f t="shared" si="8"/>
        <v>34.424004936398092</v>
      </c>
      <c r="AN16">
        <f t="shared" si="9"/>
        <v>72.427418846217165</v>
      </c>
      <c r="AO16">
        <f t="shared" si="9"/>
        <v>-3.6213709423108584</v>
      </c>
      <c r="AP16">
        <f t="shared" si="9"/>
        <v>-8.5987766073839396</v>
      </c>
      <c r="AQ16">
        <f t="shared" si="9"/>
        <v>-57.170909422710913</v>
      </c>
      <c r="AR16">
        <f t="shared" si="9"/>
        <v>3.0363618738114502</v>
      </c>
      <c r="AS16">
        <f t="shared" si="9"/>
        <v>2.8684379281142345</v>
      </c>
      <c r="AT16">
        <f t="shared" si="9"/>
        <v>7.8257648290665651</v>
      </c>
      <c r="AU16">
        <f t="shared" si="9"/>
        <v>13.730564630992248</v>
      </c>
      <c r="AW16">
        <v>13</v>
      </c>
      <c r="AX16">
        <f>(R16*SUMPRODUCT(K17:$K$23, X17:$X$23)-$AZ$3*SUMPRODUCT(K16:$K$22, W17:$W$23))/Z16</f>
        <v>116.65076444933572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210.57477753295248</v>
      </c>
      <c r="P17">
        <f t="shared" si="22"/>
        <v>10.528738876647624</v>
      </c>
      <c r="Q17" s="4">
        <f t="shared" si="23"/>
        <v>25</v>
      </c>
      <c r="R17">
        <f t="shared" si="0"/>
        <v>100000</v>
      </c>
      <c r="S17">
        <f t="shared" si="1"/>
        <v>106.97156339613311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100.59056452158057</v>
      </c>
      <c r="AC17">
        <f t="shared" si="2"/>
        <v>91.161602927991453</v>
      </c>
      <c r="AE17">
        <f t="shared" si="3"/>
        <v>179.45268486936104</v>
      </c>
      <c r="AF17">
        <f t="shared" si="4"/>
        <v>-8.9726342434680522</v>
      </c>
      <c r="AG17">
        <f t="shared" si="4"/>
        <v>-21.305102036885543</v>
      </c>
      <c r="AH17">
        <f t="shared" si="5"/>
        <v>-149.50721174963715</v>
      </c>
      <c r="AI17">
        <f t="shared" si="6"/>
        <v>-0.33226316062970795</v>
      </c>
      <c r="AJ17">
        <f t="shared" si="7"/>
        <v>9.428961593589122</v>
      </c>
      <c r="AK17">
        <f t="shared" si="24"/>
        <v>18.974943060323149</v>
      </c>
      <c r="AL17">
        <f t="shared" si="8"/>
        <v>28.071641493282563</v>
      </c>
      <c r="AN17">
        <f t="shared" si="9"/>
        <v>65.935351945400512</v>
      </c>
      <c r="AO17">
        <f t="shared" si="9"/>
        <v>-3.2967675972700254</v>
      </c>
      <c r="AP17">
        <f t="shared" si="9"/>
        <v>-7.8280210856547621</v>
      </c>
      <c r="AQ17">
        <f t="shared" si="9"/>
        <v>-54.932644960225517</v>
      </c>
      <c r="AR17">
        <f t="shared" si="9"/>
        <v>-0.12208169774979717</v>
      </c>
      <c r="AS17">
        <f t="shared" si="9"/>
        <v>3.4644335447282564</v>
      </c>
      <c r="AT17">
        <f t="shared" si="9"/>
        <v>6.9718630832251893</v>
      </c>
      <c r="AU17">
        <f t="shared" si="9"/>
        <v>10.314214930203649</v>
      </c>
      <c r="AW17">
        <v>14</v>
      </c>
      <c r="AX17">
        <f>(R17*SUMPRODUCT(K18:$K$23, X18:$X$23)-$AZ$3*SUMPRODUCT(K17:$K$22, W18:$W$23))/Z17</f>
        <v>106.97156339613311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210.57477753295248</v>
      </c>
      <c r="P18">
        <f t="shared" si="22"/>
        <v>10.528738876647624</v>
      </c>
      <c r="Q18" s="4">
        <f t="shared" si="23"/>
        <v>25</v>
      </c>
      <c r="R18">
        <f t="shared" si="0"/>
        <v>100000</v>
      </c>
      <c r="S18">
        <f t="shared" si="1"/>
        <v>94.772969338659948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91.161602927991453</v>
      </c>
      <c r="AC18">
        <f t="shared" si="2"/>
        <v>79.810473490980655</v>
      </c>
      <c r="AE18">
        <f t="shared" si="3"/>
        <v>177.32981057191898</v>
      </c>
      <c r="AF18">
        <f t="shared" si="4"/>
        <v>-8.8664905285959499</v>
      </c>
      <c r="AG18">
        <f t="shared" si="4"/>
        <v>-21.053068730438163</v>
      </c>
      <c r="AH18">
        <f t="shared" si="5"/>
        <v>-155.92914431408826</v>
      </c>
      <c r="AI18">
        <f t="shared" si="6"/>
        <v>-8.518893001203395</v>
      </c>
      <c r="AJ18">
        <f t="shared" si="7"/>
        <v>11.351129437010798</v>
      </c>
      <c r="AK18">
        <f t="shared" si="24"/>
        <v>18.173744607992017</v>
      </c>
      <c r="AL18">
        <f t="shared" si="8"/>
        <v>21.005981043799419</v>
      </c>
      <c r="AN18">
        <f t="shared" si="9"/>
        <v>60.019377302957672</v>
      </c>
      <c r="AO18">
        <f t="shared" si="9"/>
        <v>-3.0009688651478839</v>
      </c>
      <c r="AP18">
        <f t="shared" si="9"/>
        <v>-7.1256607754892851</v>
      </c>
      <c r="AQ18">
        <f t="shared" si="9"/>
        <v>-52.776068022240395</v>
      </c>
      <c r="AR18">
        <f t="shared" si="9"/>
        <v>-2.8833203599198938</v>
      </c>
      <c r="AS18">
        <f t="shared" si="9"/>
        <v>3.8419243684826094</v>
      </c>
      <c r="AT18">
        <f t="shared" si="9"/>
        <v>6.151119380981255</v>
      </c>
      <c r="AU18">
        <f t="shared" si="9"/>
        <v>7.1097233895439702</v>
      </c>
      <c r="AW18">
        <v>15</v>
      </c>
      <c r="AX18">
        <f>(R18*SUMPRODUCT(K19:$K$23, X19:$X$23)-$AZ$3*SUMPRODUCT(K18:$K$22, W19:$W$23))/Z18</f>
        <v>94.772969338659948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210.57477753295248</v>
      </c>
      <c r="P19">
        <f t="shared" si="22"/>
        <v>10.528738876647624</v>
      </c>
      <c r="Q19" s="4">
        <f t="shared" si="23"/>
        <v>25</v>
      </c>
      <c r="R19">
        <f t="shared" si="0"/>
        <v>100000</v>
      </c>
      <c r="S19">
        <f t="shared" si="1"/>
        <v>79.999744828860997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79.810473490980655</v>
      </c>
      <c r="AC19">
        <f t="shared" si="2"/>
        <v>66.56516824478669</v>
      </c>
      <c r="AE19">
        <f t="shared" si="3"/>
        <v>175.21237754664321</v>
      </c>
      <c r="AF19">
        <f t="shared" si="4"/>
        <v>-8.7606188773321616</v>
      </c>
      <c r="AG19">
        <f t="shared" si="4"/>
        <v>-20.801681426355128</v>
      </c>
      <c r="AH19">
        <f t="shared" si="5"/>
        <v>-163.42646711462436</v>
      </c>
      <c r="AI19">
        <f t="shared" si="6"/>
        <v>-17.776389871668414</v>
      </c>
      <c r="AJ19">
        <f t="shared" si="7"/>
        <v>13.245305246193965</v>
      </c>
      <c r="AK19">
        <f t="shared" si="24"/>
        <v>17.238356251220424</v>
      </c>
      <c r="AL19">
        <f t="shared" si="8"/>
        <v>12.707271625745975</v>
      </c>
      <c r="AN19">
        <f t="shared" si="9"/>
        <v>54.628073481431443</v>
      </c>
      <c r="AO19">
        <f t="shared" si="9"/>
        <v>-2.7314036740715726</v>
      </c>
      <c r="AP19">
        <f t="shared" si="9"/>
        <v>-6.4855907864942175</v>
      </c>
      <c r="AQ19">
        <f t="shared" si="9"/>
        <v>-50.95343821798096</v>
      </c>
      <c r="AR19">
        <f t="shared" si="9"/>
        <v>-5.5423591971152968</v>
      </c>
      <c r="AS19">
        <f t="shared" si="9"/>
        <v>4.1296483639145487</v>
      </c>
      <c r="AT19">
        <f t="shared" si="9"/>
        <v>5.3746099743442688</v>
      </c>
      <c r="AU19">
        <f t="shared" si="9"/>
        <v>3.9618991411435198</v>
      </c>
      <c r="AW19">
        <v>16</v>
      </c>
      <c r="AX19">
        <f>(R19*SUMPRODUCT(K20:$K$23, X20:$X$23)-$AZ$3*SUMPRODUCT(K19:$K$22, W20:$W$23))/Z19</f>
        <v>79.999744828860997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210.57477753295248</v>
      </c>
      <c r="P20">
        <f t="shared" si="22"/>
        <v>10.528738876647624</v>
      </c>
      <c r="Q20" s="4">
        <f t="shared" si="23"/>
        <v>25</v>
      </c>
      <c r="R20">
        <f t="shared" si="0"/>
        <v>100000</v>
      </c>
      <c r="S20">
        <f t="shared" si="1"/>
        <v>63.114295425377463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66.56516824478669</v>
      </c>
      <c r="AC20">
        <f t="shared" si="2"/>
        <v>51.882498228020339</v>
      </c>
      <c r="AE20">
        <f t="shared" si="3"/>
        <v>173.10096624839005</v>
      </c>
      <c r="AF20">
        <f t="shared" si="4"/>
        <v>-8.6550483124195043</v>
      </c>
      <c r="AG20">
        <f t="shared" si="4"/>
        <v>-20.551009037787278</v>
      </c>
      <c r="AH20">
        <f t="shared" si="5"/>
        <v>-170.62229721719828</v>
      </c>
      <c r="AI20">
        <f t="shared" si="6"/>
        <v>-26.727388319015006</v>
      </c>
      <c r="AJ20">
        <f t="shared" si="7"/>
        <v>14.682670016766352</v>
      </c>
      <c r="AK20">
        <f t="shared" si="24"/>
        <v>16.170776032653009</v>
      </c>
      <c r="AL20">
        <f t="shared" si="8"/>
        <v>4.1260577304043551</v>
      </c>
      <c r="AN20">
        <f t="shared" si="9"/>
        <v>49.715517117071336</v>
      </c>
      <c r="AO20">
        <f t="shared" si="9"/>
        <v>-2.4857758558535674</v>
      </c>
      <c r="AP20">
        <f t="shared" si="9"/>
        <v>-5.9023589742712002</v>
      </c>
      <c r="AQ20">
        <f t="shared" si="9"/>
        <v>-49.003630203217</v>
      </c>
      <c r="AR20">
        <f t="shared" si="9"/>
        <v>-7.6762479162704347</v>
      </c>
      <c r="AS20">
        <f t="shared" si="9"/>
        <v>4.2169408314879737</v>
      </c>
      <c r="AT20">
        <f t="shared" si="9"/>
        <v>4.6443327849139875</v>
      </c>
      <c r="AU20">
        <f t="shared" si="9"/>
        <v>1.1850257001315267</v>
      </c>
      <c r="AW20">
        <v>17</v>
      </c>
      <c r="AX20">
        <f>(R20*SUMPRODUCT(K21:$K$23, X21:$X$23)-$AZ$3*SUMPRODUCT(K20:$K$22, W21:$W$23))/Z20</f>
        <v>63.114295425377463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210.57477753295248</v>
      </c>
      <c r="P21">
        <f t="shared" si="22"/>
        <v>10.528738876647624</v>
      </c>
      <c r="Q21" s="4">
        <f t="shared" si="23"/>
        <v>25</v>
      </c>
      <c r="R21">
        <f t="shared" si="0"/>
        <v>100000</v>
      </c>
      <c r="S21">
        <f t="shared" si="1"/>
        <v>44.064287734834139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51.882498228020339</v>
      </c>
      <c r="AC21">
        <f t="shared" si="2"/>
        <v>35.781557996536677</v>
      </c>
      <c r="AE21">
        <f t="shared" si="3"/>
        <v>170.99320112115979</v>
      </c>
      <c r="AF21">
        <f t="shared" si="4"/>
        <v>-8.5496600560579896</v>
      </c>
      <c r="AG21">
        <f t="shared" si="4"/>
        <v>-20.300769532381597</v>
      </c>
      <c r="AH21">
        <f t="shared" si="5"/>
        <v>-178.91766011122908</v>
      </c>
      <c r="AI21">
        <f t="shared" si="6"/>
        <v>-36.774888578508893</v>
      </c>
      <c r="AJ21">
        <f t="shared" si="7"/>
        <v>16.100940231483662</v>
      </c>
      <c r="AK21">
        <f t="shared" si="24"/>
        <v>15.002822750518551</v>
      </c>
      <c r="AL21">
        <f t="shared" si="8"/>
        <v>-5.6711255965066805</v>
      </c>
      <c r="AN21">
        <f t="shared" si="9"/>
        <v>45.238966899373516</v>
      </c>
      <c r="AO21">
        <f t="shared" si="9"/>
        <v>-2.2619483449686757</v>
      </c>
      <c r="AP21">
        <f t="shared" si="9"/>
        <v>-5.3708909762820651</v>
      </c>
      <c r="AQ21">
        <f t="shared" si="9"/>
        <v>-47.33550837351769</v>
      </c>
      <c r="AR21">
        <f t="shared" si="9"/>
        <v>-9.7293807953949187</v>
      </c>
      <c r="AS21">
        <f t="shared" si="9"/>
        <v>4.259759437246684</v>
      </c>
      <c r="AT21">
        <f t="shared" si="9"/>
        <v>3.9692350184552949</v>
      </c>
      <c r="AU21">
        <f t="shared" si="9"/>
        <v>-1.5003863396929396</v>
      </c>
      <c r="AW21">
        <v>18</v>
      </c>
      <c r="AX21">
        <f>(R21*SUMPRODUCT(K22:$K$23, X22:$X$23)-$AZ$3*SUMPRODUCT(K21:$K$22, W22:$W$23))/Z21</f>
        <v>44.064287734834139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210.57477753295248</v>
      </c>
      <c r="P22">
        <f t="shared" si="22"/>
        <v>10.528738876647624</v>
      </c>
      <c r="Q22" s="4">
        <f t="shared" si="23"/>
        <v>25</v>
      </c>
      <c r="R22">
        <f t="shared" si="0"/>
        <v>100000</v>
      </c>
      <c r="S22">
        <f t="shared" si="1"/>
        <v>22.99231733874911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35.781557996536677</v>
      </c>
      <c r="AC22">
        <f t="shared" si="2"/>
        <v>18.440590676688917</v>
      </c>
      <c r="AE22">
        <f t="shared" si="3"/>
        <v>168.88786032783881</v>
      </c>
      <c r="AF22">
        <f t="shared" si="4"/>
        <v>-8.4443930163919401</v>
      </c>
      <c r="AG22">
        <f t="shared" si="4"/>
        <v>-20.050817850372635</v>
      </c>
      <c r="AH22">
        <f t="shared" si="5"/>
        <v>-187.77594674059193</v>
      </c>
      <c r="AI22">
        <f t="shared" si="6"/>
        <v>-47.383297279517677</v>
      </c>
      <c r="AJ22">
        <f t="shared" si="7"/>
        <v>17.34096731984776</v>
      </c>
      <c r="AK22">
        <f t="shared" si="24"/>
        <v>13.735751771558851</v>
      </c>
      <c r="AL22">
        <f t="shared" si="8"/>
        <v>-16.306578188111068</v>
      </c>
      <c r="AN22">
        <f t="shared" si="9"/>
        <v>41.159836065766683</v>
      </c>
      <c r="AO22">
        <f t="shared" si="9"/>
        <v>-2.057991803288334</v>
      </c>
      <c r="AP22">
        <f t="shared" si="9"/>
        <v>-4.8866056690153279</v>
      </c>
      <c r="AQ22">
        <f t="shared" si="9"/>
        <v>-45.763071247003715</v>
      </c>
      <c r="AR22">
        <f t="shared" si="9"/>
        <v>-11.54783265354069</v>
      </c>
      <c r="AS22">
        <f t="shared" si="9"/>
        <v>4.2261851782670687</v>
      </c>
      <c r="AT22">
        <f t="shared" si="9"/>
        <v>3.3475543479559065</v>
      </c>
      <c r="AU22">
        <f t="shared" si="9"/>
        <v>-3.9740931273177145</v>
      </c>
      <c r="AW22">
        <v>19</v>
      </c>
      <c r="AX22">
        <f>(R22*SUMPRODUCT(K23:$K$23, X23:$X$23)-$AZ$3*SUMPRODUCT(K22:$K$22, W23:$W$23))/Z22</f>
        <v>22.99231733874911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210.57477753295248</v>
      </c>
      <c r="P23">
        <f t="shared" si="22"/>
        <v>10.528738876647624</v>
      </c>
      <c r="Q23" s="4">
        <f t="shared" si="23"/>
        <v>25</v>
      </c>
      <c r="R23">
        <f t="shared" si="0"/>
        <v>100000</v>
      </c>
      <c r="S23">
        <f t="shared" si="1"/>
        <v>23.282424143185292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18.440590676688917</v>
      </c>
      <c r="AC23">
        <f t="shared" si="2"/>
        <v>18.440590676688917</v>
      </c>
      <c r="AE23">
        <f t="shared" si="3"/>
        <v>166.78346101072071</v>
      </c>
      <c r="AF23">
        <f t="shared" si="4"/>
        <v>-8.3391730505360346</v>
      </c>
      <c r="AG23">
        <f t="shared" si="4"/>
        <v>-19.80097794293301</v>
      </c>
      <c r="AH23">
        <f t="shared" si="5"/>
        <v>-197.32691574358623</v>
      </c>
      <c r="AI23">
        <f t="shared" si="6"/>
        <v>-58.683605726334548</v>
      </c>
      <c r="AJ23">
        <f t="shared" si="7"/>
        <v>0</v>
      </c>
      <c r="AK23">
        <f t="shared" si="24"/>
        <v>12.381941504581153</v>
      </c>
      <c r="AL23">
        <f t="shared" si="8"/>
        <v>-46.301664221753398</v>
      </c>
      <c r="AN23">
        <f t="shared" si="9"/>
        <v>37.442906338632675</v>
      </c>
      <c r="AO23">
        <f t="shared" si="9"/>
        <v>-1.8721453169316333</v>
      </c>
      <c r="AP23">
        <f t="shared" si="9"/>
        <v>-4.4453218444898148</v>
      </c>
      <c r="AQ23">
        <f t="shared" si="9"/>
        <v>-44.299915468257574</v>
      </c>
      <c r="AR23">
        <f t="shared" si="9"/>
        <v>-13.174476291046345</v>
      </c>
      <c r="AS23">
        <f t="shared" si="9"/>
        <v>0</v>
      </c>
      <c r="AT23">
        <f t="shared" si="9"/>
        <v>2.7797473037009333</v>
      </c>
      <c r="AU23">
        <f t="shared" si="9"/>
        <v>-10.394728987345411</v>
      </c>
      <c r="AW23">
        <v>20</v>
      </c>
      <c r="AX23">
        <f>(R23*SUMPRODUCT(K$23:$K24, X$23:$X24)-$AZ$3*SUMPRODUCT(K$22:$K23, W$23:$W24))/Z23</f>
        <v>23.282424143185292</v>
      </c>
    </row>
    <row r="25" spans="5:50" x14ac:dyDescent="0.25">
      <c r="AN25" s="8">
        <f t="shared" ref="AN25:AU25" si="25">SUM(AN3:AN23)</f>
        <v>1958.2972899168547</v>
      </c>
      <c r="AO25" s="8">
        <f t="shared" si="25"/>
        <v>-255.84594764555712</v>
      </c>
      <c r="AP25" s="8">
        <f t="shared" si="25"/>
        <v>-407.49428455532899</v>
      </c>
      <c r="AQ25" s="8">
        <f t="shared" si="25"/>
        <v>-1329.5399145717611</v>
      </c>
      <c r="AR25" s="8">
        <f t="shared" si="25"/>
        <v>-34.582856855792706</v>
      </c>
      <c r="AS25" s="8">
        <f t="shared" si="25"/>
        <v>-59.012945291127927</v>
      </c>
      <c r="AT25" s="8">
        <f t="shared" si="25"/>
        <v>93.595802146920931</v>
      </c>
      <c r="AU25" s="9">
        <f t="shared" si="25"/>
        <v>3.0730973321624333E-13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412.32403119728622</v>
      </c>
      <c r="K3">
        <v>1</v>
      </c>
      <c r="L3" s="2">
        <v>0</v>
      </c>
      <c r="O3">
        <f>$C$3</f>
        <v>412.32403119728622</v>
      </c>
      <c r="P3">
        <f>O3*B5</f>
        <v>329.85922495782899</v>
      </c>
      <c r="Q3" s="4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412.32403119728622</v>
      </c>
      <c r="AF3">
        <f t="shared" ref="AF3:AG23" si="4">-$Z3*P3</f>
        <v>-329.85922495782899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-117.53519376054277</v>
      </c>
      <c r="AJ3">
        <f t="shared" ref="AJ3:AJ23" si="7">AB3-AC3</f>
        <v>0</v>
      </c>
      <c r="AL3">
        <f t="shared" ref="AL3:AL23" si="8">SUM(AI3:AK3)</f>
        <v>-117.53519376054277</v>
      </c>
      <c r="AN3">
        <f t="shared" ref="AN3:AU23" si="9">AE3*$K3</f>
        <v>412.32403119728622</v>
      </c>
      <c r="AO3">
        <f t="shared" si="9"/>
        <v>-329.85922495782899</v>
      </c>
      <c r="AP3">
        <f t="shared" si="9"/>
        <v>-200</v>
      </c>
      <c r="AQ3">
        <f t="shared" si="9"/>
        <v>0</v>
      </c>
      <c r="AR3">
        <f t="shared" si="9"/>
        <v>-117.53519376054277</v>
      </c>
      <c r="AS3">
        <f t="shared" si="9"/>
        <v>0</v>
      </c>
      <c r="AT3">
        <f t="shared" si="9"/>
        <v>0</v>
      </c>
      <c r="AU3">
        <f t="shared" si="9"/>
        <v>-117.53519376054277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279.92920877634396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148.31188101058612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146.61801635679194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-146.61801635679194</v>
      </c>
      <c r="AK4">
        <f>G4*MAX(0, SUM(AB4, AE4:AF4))</f>
        <v>0</v>
      </c>
      <c r="AL4">
        <f t="shared" si="8"/>
        <v>-288.71441635679196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-133.31119241955156</v>
      </c>
      <c r="AR4">
        <f t="shared" si="9"/>
        <v>-133.31119241955156</v>
      </c>
      <c r="AS4">
        <f t="shared" si="9"/>
        <v>-137.5532567377727</v>
      </c>
      <c r="AT4">
        <f t="shared" si="9"/>
        <v>0</v>
      </c>
      <c r="AU4">
        <f t="shared" si="9"/>
        <v>-270.86444915732426</v>
      </c>
      <c r="AW4">
        <v>1</v>
      </c>
      <c r="AX4">
        <f>(R4*SUMPRODUCT(K5:$K$23, X5:$X$23)-$AZ$3*SUMPRODUCT(K4:$K$22, W5:$W$23))/Z4</f>
        <v>148.31188101058612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412.32403119728622</v>
      </c>
      <c r="P5">
        <f t="shared" ref="P5:P23" si="22">O5*$C$5</f>
        <v>20.616201559864312</v>
      </c>
      <c r="Q5" s="4">
        <f t="shared" ref="Q5:Q23" si="23">$C$8</f>
        <v>25</v>
      </c>
      <c r="R5">
        <f t="shared" si="0"/>
        <v>100000</v>
      </c>
      <c r="S5">
        <f t="shared" si="1"/>
        <v>286.68236951974313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146.61801635679194</v>
      </c>
      <c r="AC5">
        <f t="shared" si="2"/>
        <v>280.15552464902021</v>
      </c>
      <c r="AE5">
        <f t="shared" si="3"/>
        <v>402.93672568350763</v>
      </c>
      <c r="AF5">
        <f t="shared" si="4"/>
        <v>-20.146836284175382</v>
      </c>
      <c r="AG5">
        <f t="shared" si="4"/>
        <v>-24.43082959010901</v>
      </c>
      <c r="AH5">
        <f t="shared" si="5"/>
        <v>-146.00620356394799</v>
      </c>
      <c r="AI5">
        <f t="shared" si="6"/>
        <v>212.35285624527526</v>
      </c>
      <c r="AJ5">
        <f t="shared" si="7"/>
        <v>-133.53750829222827</v>
      </c>
      <c r="AK5">
        <f>G5*SUM(AB5, AE5:AF5)</f>
        <v>21.705724136001091</v>
      </c>
      <c r="AL5">
        <f t="shared" si="8"/>
        <v>100.52107208904809</v>
      </c>
      <c r="AN5">
        <f t="shared" si="9"/>
        <v>347.96105091577311</v>
      </c>
      <c r="AO5">
        <f t="shared" si="9"/>
        <v>-17.398052545788659</v>
      </c>
      <c r="AP5">
        <f t="shared" si="9"/>
        <v>-21.097548565468095</v>
      </c>
      <c r="AQ5">
        <f t="shared" si="9"/>
        <v>-126.08548388373697</v>
      </c>
      <c r="AR5">
        <f t="shared" si="9"/>
        <v>183.37996592077943</v>
      </c>
      <c r="AS5">
        <f t="shared" si="9"/>
        <v>-115.31798607639151</v>
      </c>
      <c r="AT5">
        <f t="shared" si="9"/>
        <v>18.744249654679564</v>
      </c>
      <c r="AU5">
        <f t="shared" si="9"/>
        <v>86.806229499067484</v>
      </c>
      <c r="AW5">
        <v>2</v>
      </c>
      <c r="AX5">
        <f>(R5*SUMPRODUCT(K6:$K$23, X6:$X$23)-$AZ$3*SUMPRODUCT(K5:$K$22, W6:$W$23))/Z5</f>
        <v>286.68236951974313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412.32403119728622</v>
      </c>
      <c r="P6">
        <f t="shared" si="22"/>
        <v>20.616201559864312</v>
      </c>
      <c r="Q6" s="4">
        <f t="shared" si="23"/>
        <v>25</v>
      </c>
      <c r="R6">
        <f t="shared" si="0"/>
        <v>100000</v>
      </c>
      <c r="S6">
        <f t="shared" si="1"/>
        <v>412.16030998140025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280.15552464902021</v>
      </c>
      <c r="AC6">
        <f t="shared" si="2"/>
        <v>398.12309664323743</v>
      </c>
      <c r="AE6">
        <f t="shared" si="3"/>
        <v>398.28124189855731</v>
      </c>
      <c r="AF6">
        <f t="shared" si="4"/>
        <v>-19.914062094927864</v>
      </c>
      <c r="AG6">
        <f t="shared" si="4"/>
        <v>-24.148558643431954</v>
      </c>
      <c r="AH6">
        <f t="shared" si="5"/>
        <v>-151.85060310386945</v>
      </c>
      <c r="AI6">
        <f t="shared" si="6"/>
        <v>202.36801805632803</v>
      </c>
      <c r="AJ6">
        <f t="shared" si="7"/>
        <v>-117.96757199421722</v>
      </c>
      <c r="AK6">
        <f>G6*SUM(AB6, AE6:AF6)</f>
        <v>38.523578210480004</v>
      </c>
      <c r="AL6">
        <f t="shared" si="8"/>
        <v>122.9240242725908</v>
      </c>
      <c r="AN6">
        <f t="shared" si="9"/>
        <v>310.19187377789979</v>
      </c>
      <c r="AO6">
        <f t="shared" si="9"/>
        <v>-15.509593688894988</v>
      </c>
      <c r="AP6">
        <f t="shared" si="9"/>
        <v>-18.807530625681693</v>
      </c>
      <c r="AQ6">
        <f t="shared" si="9"/>
        <v>-118.26523108786171</v>
      </c>
      <c r="AR6">
        <f t="shared" si="9"/>
        <v>157.60951837546136</v>
      </c>
      <c r="AS6">
        <f t="shared" si="9"/>
        <v>-91.876238076097252</v>
      </c>
      <c r="AT6">
        <f t="shared" si="9"/>
        <v>30.003172764992698</v>
      </c>
      <c r="AU6">
        <f t="shared" si="9"/>
        <v>95.736453064356809</v>
      </c>
      <c r="AW6">
        <v>3</v>
      </c>
      <c r="AX6">
        <f>(R6*SUMPRODUCT(K7:$K$23, X7:$X$23)-$AZ$3*SUMPRODUCT(K6:$K$22, W7:$W$23))/Z6</f>
        <v>412.16030998140025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412.32403119728622</v>
      </c>
      <c r="P7">
        <f t="shared" si="22"/>
        <v>20.616201559864312</v>
      </c>
      <c r="Q7" s="4">
        <f t="shared" si="23"/>
        <v>25</v>
      </c>
      <c r="R7">
        <f t="shared" si="0"/>
        <v>100000</v>
      </c>
      <c r="S7">
        <f t="shared" si="1"/>
        <v>520.41427570183384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398.12309664323743</v>
      </c>
      <c r="AC7">
        <f t="shared" si="2"/>
        <v>496.83745034838154</v>
      </c>
      <c r="AE7">
        <f t="shared" si="3"/>
        <v>393.64412150522475</v>
      </c>
      <c r="AF7">
        <f t="shared" si="4"/>
        <v>-19.682206075261238</v>
      </c>
      <c r="AG7">
        <f t="shared" si="4"/>
        <v>-23.867401104550002</v>
      </c>
      <c r="AH7">
        <f t="shared" si="5"/>
        <v>-158.68780979052269</v>
      </c>
      <c r="AI7">
        <f t="shared" si="6"/>
        <v>191.40670453489076</v>
      </c>
      <c r="AJ7">
        <f t="shared" si="7"/>
        <v>-98.714353705144106</v>
      </c>
      <c r="AK7">
        <f>G7*SUM(AB7, AE7:AF7)</f>
        <v>37.909374092794167</v>
      </c>
      <c r="AL7">
        <f t="shared" si="8"/>
        <v>130.60172492254082</v>
      </c>
      <c r="AN7">
        <f t="shared" si="9"/>
        <v>277.5236379418069</v>
      </c>
      <c r="AO7">
        <f t="shared" si="9"/>
        <v>-13.876181897090346</v>
      </c>
      <c r="AP7">
        <f t="shared" si="9"/>
        <v>-16.826792579609503</v>
      </c>
      <c r="AQ7">
        <f t="shared" si="9"/>
        <v>-111.8767329782132</v>
      </c>
      <c r="AR7">
        <f t="shared" si="9"/>
        <v>134.94393048689383</v>
      </c>
      <c r="AS7">
        <f t="shared" si="9"/>
        <v>-69.594755924641092</v>
      </c>
      <c r="AT7">
        <f t="shared" si="9"/>
        <v>26.726545210683359</v>
      </c>
      <c r="AU7">
        <f t="shared" si="9"/>
        <v>92.075719772936097</v>
      </c>
      <c r="AW7">
        <v>4</v>
      </c>
      <c r="AX7">
        <f>(R7*SUMPRODUCT(K8:$K$23, X8:$X$23)-$AZ$3*SUMPRODUCT(K7:$K$22, W8:$W$23))/Z7</f>
        <v>520.41427570183384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412.32403119728622</v>
      </c>
      <c r="P8">
        <f t="shared" si="22"/>
        <v>20.616201559864312</v>
      </c>
      <c r="Q8" s="4">
        <f t="shared" si="23"/>
        <v>25</v>
      </c>
      <c r="R8">
        <f t="shared" si="0"/>
        <v>100000</v>
      </c>
      <c r="S8">
        <f t="shared" si="1"/>
        <v>610.96630938790713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496.83745034838154</v>
      </c>
      <c r="AC8">
        <f t="shared" si="2"/>
        <v>576.44295947316095</v>
      </c>
      <c r="AE8">
        <f t="shared" si="3"/>
        <v>389.02519034705392</v>
      </c>
      <c r="AF8">
        <f t="shared" si="4"/>
        <v>-19.451259517352696</v>
      </c>
      <c r="AG8">
        <f t="shared" si="4"/>
        <v>-23.587346414021862</v>
      </c>
      <c r="AH8">
        <f t="shared" si="5"/>
        <v>-165.5227179305603</v>
      </c>
      <c r="AI8">
        <f t="shared" si="6"/>
        <v>180.46386648511907</v>
      </c>
      <c r="AJ8">
        <f t="shared" si="7"/>
        <v>-79.605509124779417</v>
      </c>
      <c r="AK8">
        <f t="shared" ref="AK8:AK23" si="24">G8*SUM(AB8:AB8, AE8:AF8)</f>
        <v>18.454562419093161</v>
      </c>
      <c r="AL8">
        <f t="shared" si="8"/>
        <v>119.31291977943282</v>
      </c>
      <c r="AN8">
        <f t="shared" si="9"/>
        <v>255.7270287128577</v>
      </c>
      <c r="AO8">
        <f t="shared" si="9"/>
        <v>-12.786351435642885</v>
      </c>
      <c r="AP8">
        <f t="shared" si="9"/>
        <v>-15.505222189590196</v>
      </c>
      <c r="AQ8">
        <f t="shared" si="9"/>
        <v>-108.80692019737019</v>
      </c>
      <c r="AR8">
        <f t="shared" si="9"/>
        <v>118.62853489025446</v>
      </c>
      <c r="AS8">
        <f t="shared" si="9"/>
        <v>-52.328951499241363</v>
      </c>
      <c r="AT8">
        <f t="shared" si="9"/>
        <v>12.131169216627057</v>
      </c>
      <c r="AU8">
        <f t="shared" si="9"/>
        <v>78.430752607640144</v>
      </c>
      <c r="AW8">
        <v>5</v>
      </c>
      <c r="AX8">
        <f>(R8*SUMPRODUCT(K9:$K$23, X9:$X$23)-$AZ$3*SUMPRODUCT(K8:$K$22, W9:$W$23))/Z8</f>
        <v>610.96630938790713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412.32403119728622</v>
      </c>
      <c r="P9">
        <f t="shared" si="22"/>
        <v>20.616201559864312</v>
      </c>
      <c r="Q9" s="4">
        <f t="shared" si="23"/>
        <v>25</v>
      </c>
      <c r="R9">
        <f t="shared" si="0"/>
        <v>100000</v>
      </c>
      <c r="S9">
        <f t="shared" si="1"/>
        <v>688.81721751576549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576.44295947316095</v>
      </c>
      <c r="AC9">
        <f t="shared" si="2"/>
        <v>642.20674195158676</v>
      </c>
      <c r="AE9">
        <f t="shared" si="3"/>
        <v>384.42313282840234</v>
      </c>
      <c r="AF9">
        <f t="shared" si="4"/>
        <v>-19.221156641420116</v>
      </c>
      <c r="AG9">
        <f t="shared" si="4"/>
        <v>-23.308314804750367</v>
      </c>
      <c r="AH9">
        <f t="shared" si="5"/>
        <v>-172.6325805251137</v>
      </c>
      <c r="AI9">
        <f t="shared" si="6"/>
        <v>169.26108085711817</v>
      </c>
      <c r="AJ9">
        <f t="shared" si="7"/>
        <v>-65.76378247842581</v>
      </c>
      <c r="AK9">
        <f t="shared" si="24"/>
        <v>5.5557051203948449</v>
      </c>
      <c r="AL9">
        <f t="shared" si="8"/>
        <v>109.05300349908721</v>
      </c>
      <c r="AN9">
        <f t="shared" si="9"/>
        <v>240.16522580275688</v>
      </c>
      <c r="AO9">
        <f t="shared" si="9"/>
        <v>-12.008261290137844</v>
      </c>
      <c r="AP9">
        <f t="shared" si="9"/>
        <v>-14.561680112688128</v>
      </c>
      <c r="AQ9">
        <f t="shared" si="9"/>
        <v>-107.85080069890978</v>
      </c>
      <c r="AR9">
        <f t="shared" si="9"/>
        <v>105.74448370102114</v>
      </c>
      <c r="AS9">
        <f t="shared" si="9"/>
        <v>-41.085388260504807</v>
      </c>
      <c r="AT9">
        <f t="shared" si="9"/>
        <v>3.4708815905955266</v>
      </c>
      <c r="AU9">
        <f t="shared" si="9"/>
        <v>68.129977031111864</v>
      </c>
      <c r="AW9">
        <v>6</v>
      </c>
      <c r="AX9">
        <f>(R9*SUMPRODUCT(K10:$K$23, X10:$X$23)-$AZ$3*SUMPRODUCT(K9:$K$22, W10:$W$23))/Z9</f>
        <v>688.81721751576549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412.32403119728622</v>
      </c>
      <c r="P10">
        <f t="shared" si="22"/>
        <v>20.616201559864312</v>
      </c>
      <c r="Q10" s="4">
        <f t="shared" si="23"/>
        <v>25</v>
      </c>
      <c r="R10">
        <f t="shared" si="0"/>
        <v>100000</v>
      </c>
      <c r="S10">
        <f t="shared" si="1"/>
        <v>757.5535514580987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642.20674195158676</v>
      </c>
      <c r="AC10">
        <f t="shared" si="2"/>
        <v>697.85828308599662</v>
      </c>
      <c r="AE10">
        <f t="shared" si="3"/>
        <v>379.83287113181802</v>
      </c>
      <c r="AF10">
        <f t="shared" si="4"/>
        <v>-18.991643556590901</v>
      </c>
      <c r="AG10">
        <f t="shared" si="4"/>
        <v>-23.02999839888534</v>
      </c>
      <c r="AH10">
        <f t="shared" si="5"/>
        <v>-180.93303127009597</v>
      </c>
      <c r="AI10">
        <f t="shared" si="6"/>
        <v>156.87819790624576</v>
      </c>
      <c r="AJ10">
        <f t="shared" si="7"/>
        <v>-55.651541134409854</v>
      </c>
      <c r="AK10">
        <f t="shared" si="24"/>
        <v>4.112496675059937</v>
      </c>
      <c r="AL10">
        <f t="shared" si="8"/>
        <v>105.33915344689584</v>
      </c>
      <c r="AN10">
        <f t="shared" si="9"/>
        <v>225.46080488307879</v>
      </c>
      <c r="AO10">
        <f t="shared" si="9"/>
        <v>-11.27304024415394</v>
      </c>
      <c r="AP10">
        <f t="shared" si="9"/>
        <v>-13.670122756876236</v>
      </c>
      <c r="AQ10">
        <f t="shared" si="9"/>
        <v>-107.39804256155098</v>
      </c>
      <c r="AR10">
        <f t="shared" si="9"/>
        <v>93.119599320497599</v>
      </c>
      <c r="AS10">
        <f t="shared" si="9"/>
        <v>-33.03358453353394</v>
      </c>
      <c r="AT10">
        <f t="shared" si="9"/>
        <v>2.4410915455398245</v>
      </c>
      <c r="AU10">
        <f t="shared" si="9"/>
        <v>62.527106332503486</v>
      </c>
      <c r="AW10">
        <v>7</v>
      </c>
      <c r="AX10">
        <f>(R10*SUMPRODUCT(K11:$K$23, X11:$X$23)-$AZ$3*SUMPRODUCT(K10:$K$22, W11:$W$23))/Z10</f>
        <v>757.5535514580987</v>
      </c>
    </row>
    <row r="11" spans="1:52" x14ac:dyDescent="0.25">
      <c r="A11" t="s">
        <v>33</v>
      </c>
      <c r="C11" s="7">
        <f>AU25</f>
        <v>-1.1368683772161603E-12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412.32403119728622</v>
      </c>
      <c r="P11">
        <f t="shared" si="22"/>
        <v>20.616201559864312</v>
      </c>
      <c r="Q11" s="4">
        <f t="shared" si="23"/>
        <v>25</v>
      </c>
      <c r="R11">
        <f t="shared" si="0"/>
        <v>100000</v>
      </c>
      <c r="S11">
        <f t="shared" si="1"/>
        <v>817.81193522565889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697.85828308599662</v>
      </c>
      <c r="AC11">
        <f t="shared" si="2"/>
        <v>744.28977509637048</v>
      </c>
      <c r="AE11">
        <f t="shared" si="3"/>
        <v>375.2556635921157</v>
      </c>
      <c r="AF11">
        <f t="shared" si="4"/>
        <v>-18.762783179605787</v>
      </c>
      <c r="AG11">
        <f t="shared" si="4"/>
        <v>-22.752473491689702</v>
      </c>
      <c r="AH11">
        <f t="shared" si="5"/>
        <v>-188.89969282712599</v>
      </c>
      <c r="AI11">
        <f t="shared" si="6"/>
        <v>144.8407140936942</v>
      </c>
      <c r="AJ11">
        <f t="shared" si="7"/>
        <v>-46.431492010373859</v>
      </c>
      <c r="AK11">
        <f t="shared" si="24"/>
        <v>2.5304427923964155</v>
      </c>
      <c r="AL11">
        <f t="shared" si="8"/>
        <v>100.93966487571676</v>
      </c>
      <c r="AN11">
        <f t="shared" si="9"/>
        <v>211.83439918268036</v>
      </c>
      <c r="AO11">
        <f t="shared" si="9"/>
        <v>-10.59171995913402</v>
      </c>
      <c r="AP11">
        <f t="shared" si="9"/>
        <v>-12.843927539680749</v>
      </c>
      <c r="AQ11">
        <f t="shared" si="9"/>
        <v>-106.63517387794025</v>
      </c>
      <c r="AR11">
        <f t="shared" si="9"/>
        <v>81.763577805925337</v>
      </c>
      <c r="AS11">
        <f t="shared" si="9"/>
        <v>-26.21089611018898</v>
      </c>
      <c r="AT11">
        <f t="shared" si="9"/>
        <v>1.4284523342360047</v>
      </c>
      <c r="AU11">
        <f t="shared" si="9"/>
        <v>56.98113402997236</v>
      </c>
      <c r="AW11">
        <v>8</v>
      </c>
      <c r="AX11">
        <f>(R11*SUMPRODUCT(K12:$K$23, X12:$X$23)-$AZ$3*SUMPRODUCT(K11:$K$22, W12:$W$23))/Z11</f>
        <v>817.81193522565889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412.32403119728622</v>
      </c>
      <c r="P12">
        <f t="shared" si="22"/>
        <v>20.616201559864312</v>
      </c>
      <c r="Q12" s="4">
        <f t="shared" si="23"/>
        <v>25</v>
      </c>
      <c r="R12">
        <f t="shared" si="0"/>
        <v>100000</v>
      </c>
      <c r="S12">
        <f t="shared" si="1"/>
        <v>869.61959775044124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744.28977509637048</v>
      </c>
      <c r="AC12">
        <f t="shared" si="2"/>
        <v>781.80290066309954</v>
      </c>
      <c r="AE12">
        <f t="shared" si="3"/>
        <v>370.68636037759666</v>
      </c>
      <c r="AF12">
        <f t="shared" si="4"/>
        <v>-18.534318018879834</v>
      </c>
      <c r="AG12">
        <f t="shared" si="4"/>
        <v>-22.475427838950829</v>
      </c>
      <c r="AH12">
        <f t="shared" si="5"/>
        <v>-198.08367128790832</v>
      </c>
      <c r="AI12">
        <f t="shared" si="6"/>
        <v>131.59294323185765</v>
      </c>
      <c r="AJ12">
        <f t="shared" si="7"/>
        <v>-37.513125566729059</v>
      </c>
      <c r="AK12">
        <f t="shared" si="24"/>
        <v>2.5218161801467009</v>
      </c>
      <c r="AL12">
        <f t="shared" si="8"/>
        <v>96.601633845275288</v>
      </c>
      <c r="AN12">
        <f t="shared" si="9"/>
        <v>198.93050303088853</v>
      </c>
      <c r="AO12">
        <f t="shared" si="9"/>
        <v>-9.946525151544428</v>
      </c>
      <c r="AP12">
        <f t="shared" si="9"/>
        <v>-12.061539467712077</v>
      </c>
      <c r="AQ12">
        <f t="shared" si="9"/>
        <v>-106.30249338381188</v>
      </c>
      <c r="AR12">
        <f t="shared" si="9"/>
        <v>70.619945027820137</v>
      </c>
      <c r="AS12">
        <f t="shared" si="9"/>
        <v>-20.131587608588234</v>
      </c>
      <c r="AT12">
        <f t="shared" si="9"/>
        <v>1.3533439988377205</v>
      </c>
      <c r="AU12">
        <f t="shared" si="9"/>
        <v>51.841701418069626</v>
      </c>
      <c r="AW12">
        <v>9</v>
      </c>
      <c r="AX12">
        <f>(R12*SUMPRODUCT(K13:$K$23, X13:$X$23)-$AZ$3*SUMPRODUCT(K12:$K$22, W13:$W$23))/Z12</f>
        <v>869.61959775044124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412.32403119728622</v>
      </c>
      <c r="P13">
        <f t="shared" si="22"/>
        <v>20.616201559864312</v>
      </c>
      <c r="Q13" s="4">
        <f t="shared" si="23"/>
        <v>25</v>
      </c>
      <c r="R13">
        <f t="shared" si="0"/>
        <v>100000</v>
      </c>
      <c r="S13">
        <f t="shared" si="1"/>
        <v>913.09038521244111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781.80290066309954</v>
      </c>
      <c r="AC13">
        <f t="shared" si="2"/>
        <v>810.77681211479012</v>
      </c>
      <c r="AE13">
        <f t="shared" si="3"/>
        <v>366.12231273761091</v>
      </c>
      <c r="AF13">
        <f t="shared" si="4"/>
        <v>-18.306115636880545</v>
      </c>
      <c r="AG13">
        <f t="shared" si="4"/>
        <v>-22.198700841816262</v>
      </c>
      <c r="AH13">
        <f t="shared" si="5"/>
        <v>-207.89087498023213</v>
      </c>
      <c r="AI13">
        <f t="shared" si="6"/>
        <v>117.72662127868199</v>
      </c>
      <c r="AJ13">
        <f t="shared" si="7"/>
        <v>-28.973911451690583</v>
      </c>
      <c r="AK13">
        <f t="shared" si="24"/>
        <v>2.2592381955276597</v>
      </c>
      <c r="AL13">
        <f t="shared" si="8"/>
        <v>91.011948022519064</v>
      </c>
      <c r="AN13">
        <f t="shared" si="9"/>
        <v>186.82246489591989</v>
      </c>
      <c r="AO13">
        <f t="shared" si="9"/>
        <v>-9.3411232447959929</v>
      </c>
      <c r="AP13">
        <f t="shared" si="9"/>
        <v>-11.327405799841086</v>
      </c>
      <c r="AQ13">
        <f t="shared" si="9"/>
        <v>-106.08117654116052</v>
      </c>
      <c r="AR13">
        <f t="shared" si="9"/>
        <v>60.072759310122287</v>
      </c>
      <c r="AS13">
        <f t="shared" si="9"/>
        <v>-14.784615323241107</v>
      </c>
      <c r="AT13">
        <f t="shared" si="9"/>
        <v>1.1528290786745286</v>
      </c>
      <c r="AU13">
        <f t="shared" si="9"/>
        <v>46.44097306555571</v>
      </c>
      <c r="AW13">
        <v>10</v>
      </c>
      <c r="AX13">
        <f>(R13*SUMPRODUCT(K14:$K$23, X14:$X$23)-$AZ$3*SUMPRODUCT(K13:$K$22, W14:$W$23))/Z13</f>
        <v>913.09038521244111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412.32403119728622</v>
      </c>
      <c r="P14">
        <f t="shared" si="22"/>
        <v>20.616201559864312</v>
      </c>
      <c r="Q14" s="4">
        <f t="shared" si="23"/>
        <v>25</v>
      </c>
      <c r="R14">
        <f t="shared" si="0"/>
        <v>100000</v>
      </c>
      <c r="S14">
        <f t="shared" si="1"/>
        <v>952.14676979274032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810.77681211479012</v>
      </c>
      <c r="AC14">
        <f t="shared" si="2"/>
        <v>834.92217640119907</v>
      </c>
      <c r="AE14">
        <f t="shared" si="3"/>
        <v>361.5603060699255</v>
      </c>
      <c r="AF14">
        <f t="shared" si="4"/>
        <v>-18.078015303496276</v>
      </c>
      <c r="AG14">
        <f t="shared" si="4"/>
        <v>-21.922097592762452</v>
      </c>
      <c r="AH14">
        <f t="shared" si="5"/>
        <v>-218.46496254260009</v>
      </c>
      <c r="AI14">
        <f t="shared" si="6"/>
        <v>103.0952306310667</v>
      </c>
      <c r="AJ14">
        <f t="shared" si="7"/>
        <v>-24.145364286408949</v>
      </c>
      <c r="AK14">
        <f t="shared" si="24"/>
        <v>80.79813720168535</v>
      </c>
      <c r="AL14">
        <f t="shared" si="8"/>
        <v>159.74800354634311</v>
      </c>
      <c r="AN14">
        <f t="shared" si="9"/>
        <v>169.95150427405184</v>
      </c>
      <c r="AO14">
        <f t="shared" si="9"/>
        <v>-8.4975752137025911</v>
      </c>
      <c r="AP14">
        <f t="shared" si="9"/>
        <v>-10.304486969905382</v>
      </c>
      <c r="AQ14">
        <f t="shared" si="9"/>
        <v>-102.68950543511448</v>
      </c>
      <c r="AR14">
        <f t="shared" si="9"/>
        <v>48.459936655329379</v>
      </c>
      <c r="AS14">
        <f t="shared" si="9"/>
        <v>-11.349533985975073</v>
      </c>
      <c r="AT14">
        <f t="shared" si="9"/>
        <v>37.979182806953204</v>
      </c>
      <c r="AU14">
        <f t="shared" si="9"/>
        <v>75.089585476307519</v>
      </c>
      <c r="AW14">
        <v>11</v>
      </c>
      <c r="AX14">
        <f>(R14*SUMPRODUCT(K15:$K$23, X15:$X$23)-$AZ$3*SUMPRODUCT(K14:$K$22, W15:$W$23))/Z14</f>
        <v>952.14676979274032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412.32403119728622</v>
      </c>
      <c r="P15">
        <f t="shared" si="22"/>
        <v>20.616201559864312</v>
      </c>
      <c r="Q15" s="4">
        <f t="shared" si="23"/>
        <v>25</v>
      </c>
      <c r="R15">
        <f t="shared" si="0"/>
        <v>100000</v>
      </c>
      <c r="S15">
        <f t="shared" si="1"/>
        <v>982.80190388862457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834.92217640119907</v>
      </c>
      <c r="AC15">
        <f t="shared" si="2"/>
        <v>850.92959262660986</v>
      </c>
      <c r="AE15">
        <f t="shared" si="3"/>
        <v>356.99841291376782</v>
      </c>
      <c r="AF15">
        <f t="shared" si="4"/>
        <v>-17.849920645688393</v>
      </c>
      <c r="AG15">
        <f t="shared" si="4"/>
        <v>-21.645501226131145</v>
      </c>
      <c r="AH15">
        <f t="shared" si="5"/>
        <v>-229.50156281472638</v>
      </c>
      <c r="AI15">
        <f t="shared" si="6"/>
        <v>88.001428227221908</v>
      </c>
      <c r="AJ15">
        <f t="shared" si="7"/>
        <v>-16.007416225410793</v>
      </c>
      <c r="AK15">
        <f t="shared" si="24"/>
        <v>82.18494680684951</v>
      </c>
      <c r="AL15">
        <f t="shared" si="8"/>
        <v>154.17895880866064</v>
      </c>
      <c r="AN15">
        <f t="shared" si="9"/>
        <v>154.57950772151926</v>
      </c>
      <c r="AO15">
        <f t="shared" si="9"/>
        <v>-7.7289753860759642</v>
      </c>
      <c r="AP15">
        <f t="shared" si="9"/>
        <v>-9.3724532179617874</v>
      </c>
      <c r="AQ15">
        <f t="shared" si="9"/>
        <v>-99.373659147859982</v>
      </c>
      <c r="AR15">
        <f t="shared" si="9"/>
        <v>38.104419969621546</v>
      </c>
      <c r="AS15">
        <f t="shared" si="9"/>
        <v>-6.9311751271430753</v>
      </c>
      <c r="AT15">
        <f t="shared" si="9"/>
        <v>35.585896631396771</v>
      </c>
      <c r="AU15">
        <f t="shared" si="9"/>
        <v>66.759141473875246</v>
      </c>
      <c r="AW15">
        <v>12</v>
      </c>
      <c r="AX15">
        <f>(R15*SUMPRODUCT(K16:$K$23, X16:$X$23)-$AZ$3*SUMPRODUCT(K15:$K$22, W16:$W$23))/Z15</f>
        <v>982.80190388862457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412.32403119728622</v>
      </c>
      <c r="P16">
        <f t="shared" si="22"/>
        <v>20.616201559864312</v>
      </c>
      <c r="Q16" s="4">
        <f t="shared" si="23"/>
        <v>25</v>
      </c>
      <c r="R16">
        <f t="shared" si="0"/>
        <v>100000</v>
      </c>
      <c r="S16">
        <f t="shared" si="1"/>
        <v>1005.1108229922352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850.92959262660986</v>
      </c>
      <c r="AC16">
        <f t="shared" si="2"/>
        <v>859.10411287111151</v>
      </c>
      <c r="AE16">
        <f t="shared" si="3"/>
        <v>352.42807353584891</v>
      </c>
      <c r="AF16">
        <f t="shared" si="4"/>
        <v>-17.621403676792447</v>
      </c>
      <c r="AG16">
        <f t="shared" si="4"/>
        <v>-21.368392748810059</v>
      </c>
      <c r="AH16">
        <f t="shared" si="5"/>
        <v>-242.61386023910566</v>
      </c>
      <c r="AI16">
        <f t="shared" si="6"/>
        <v>70.824416871140755</v>
      </c>
      <c r="AJ16">
        <f t="shared" si="7"/>
        <v>-8.1745202445016503</v>
      </c>
      <c r="AK16">
        <f t="shared" si="24"/>
        <v>83.001538373996652</v>
      </c>
      <c r="AL16">
        <f t="shared" si="8"/>
        <v>145.65143500063576</v>
      </c>
      <c r="AN16">
        <f t="shared" si="9"/>
        <v>140.57157063510428</v>
      </c>
      <c r="AO16">
        <f t="shared" si="9"/>
        <v>-7.0285785317552136</v>
      </c>
      <c r="AP16">
        <f t="shared" si="9"/>
        <v>-8.523125018139222</v>
      </c>
      <c r="AQ16">
        <f t="shared" si="9"/>
        <v>-96.770416299391783</v>
      </c>
      <c r="AR16">
        <f t="shared" si="9"/>
        <v>28.249450785818063</v>
      </c>
      <c r="AS16">
        <f t="shared" si="9"/>
        <v>-3.2605380678936373</v>
      </c>
      <c r="AT16">
        <f t="shared" si="9"/>
        <v>33.106490346535224</v>
      </c>
      <c r="AU16">
        <f t="shared" si="9"/>
        <v>58.095403064459653</v>
      </c>
      <c r="AW16">
        <v>13</v>
      </c>
      <c r="AX16">
        <f>(R16*SUMPRODUCT(K17:$K$23, X17:$X$23)-$AZ$3*SUMPRODUCT(K16:$K$22, W17:$W$23))/Z16</f>
        <v>1005.1108229922352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412.32403119728622</v>
      </c>
      <c r="P17">
        <f t="shared" si="22"/>
        <v>20.616201559864312</v>
      </c>
      <c r="Q17" s="4">
        <f t="shared" si="23"/>
        <v>25</v>
      </c>
      <c r="R17">
        <f t="shared" si="0"/>
        <v>100000</v>
      </c>
      <c r="S17">
        <f t="shared" si="1"/>
        <v>1019.2882703953857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859.10411287111151</v>
      </c>
      <c r="AC17">
        <f t="shared" si="2"/>
        <v>859.88399924863472</v>
      </c>
      <c r="AE17">
        <f t="shared" si="3"/>
        <v>347.84157458685337</v>
      </c>
      <c r="AF17">
        <f t="shared" si="4"/>
        <v>-17.392078729342671</v>
      </c>
      <c r="AG17">
        <f t="shared" si="4"/>
        <v>-21.090304485577043</v>
      </c>
      <c r="AH17">
        <f t="shared" si="5"/>
        <v>-257.6173429796541</v>
      </c>
      <c r="AI17">
        <f t="shared" si="6"/>
        <v>51.741848392279508</v>
      </c>
      <c r="AJ17">
        <f t="shared" si="7"/>
        <v>-0.7798863775232121</v>
      </c>
      <c r="AK17">
        <f t="shared" si="24"/>
        <v>83.268752611003549</v>
      </c>
      <c r="AL17">
        <f t="shared" si="8"/>
        <v>134.23071462575984</v>
      </c>
      <c r="AN17">
        <f t="shared" si="9"/>
        <v>127.80559208864915</v>
      </c>
      <c r="AO17">
        <f t="shared" si="9"/>
        <v>-6.3902796044324583</v>
      </c>
      <c r="AP17">
        <f t="shared" si="9"/>
        <v>-7.7490991561620577</v>
      </c>
      <c r="AQ17">
        <f t="shared" si="9"/>
        <v>-94.654979327659959</v>
      </c>
      <c r="AR17">
        <f t="shared" si="9"/>
        <v>19.011234000394658</v>
      </c>
      <c r="AS17">
        <f t="shared" si="9"/>
        <v>-0.2865495315205287</v>
      </c>
      <c r="AT17">
        <f t="shared" si="9"/>
        <v>30.594997859507675</v>
      </c>
      <c r="AU17">
        <f t="shared" si="9"/>
        <v>49.319682328381809</v>
      </c>
      <c r="AW17">
        <v>14</v>
      </c>
      <c r="AX17">
        <f>(R17*SUMPRODUCT(K18:$K$23, X18:$X$23)-$AZ$3*SUMPRODUCT(K17:$K$22, W18:$W$23))/Z17</f>
        <v>1019.2882703953857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412.32403119728622</v>
      </c>
      <c r="P18">
        <f t="shared" si="22"/>
        <v>20.616201559864312</v>
      </c>
      <c r="Q18" s="4">
        <f t="shared" si="23"/>
        <v>25</v>
      </c>
      <c r="R18">
        <f t="shared" si="0"/>
        <v>100000</v>
      </c>
      <c r="S18">
        <f t="shared" si="1"/>
        <v>977.46572190458903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859.88399924863472</v>
      </c>
      <c r="AC18">
        <f t="shared" si="2"/>
        <v>812.4811633461552</v>
      </c>
      <c r="AE18">
        <f t="shared" si="3"/>
        <v>342.72865128200124</v>
      </c>
      <c r="AF18">
        <f t="shared" si="4"/>
        <v>-17.136432564100062</v>
      </c>
      <c r="AG18">
        <f t="shared" si="4"/>
        <v>-20.780298099943547</v>
      </c>
      <c r="AH18">
        <f t="shared" si="5"/>
        <v>-396.41336311090618</v>
      </c>
      <c r="AI18">
        <f t="shared" si="6"/>
        <v>-91.601442492948536</v>
      </c>
      <c r="AJ18">
        <f t="shared" si="7"/>
        <v>47.402835902479524</v>
      </c>
      <c r="AK18">
        <f t="shared" si="24"/>
        <v>82.983335257657529</v>
      </c>
      <c r="AL18">
        <f t="shared" si="8"/>
        <v>38.784728667188517</v>
      </c>
      <c r="AN18">
        <f t="shared" si="9"/>
        <v>116.00057636945141</v>
      </c>
      <c r="AO18">
        <f t="shared" si="9"/>
        <v>-5.8000288184725708</v>
      </c>
      <c r="AP18">
        <f t="shared" si="9"/>
        <v>-7.0333383208719757</v>
      </c>
      <c r="AQ18">
        <f t="shared" si="9"/>
        <v>-134.17080372303457</v>
      </c>
      <c r="AR18">
        <f t="shared" si="9"/>
        <v>-31.003594492927689</v>
      </c>
      <c r="AS18">
        <f t="shared" si="9"/>
        <v>16.044051950911179</v>
      </c>
      <c r="AT18">
        <f t="shared" si="9"/>
        <v>28.086693898921247</v>
      </c>
      <c r="AU18">
        <f t="shared" si="9"/>
        <v>13.127151356904738</v>
      </c>
      <c r="AW18">
        <v>15</v>
      </c>
      <c r="AX18">
        <f>(R18*SUMPRODUCT(K19:$K$23, X19:$X$23)-$AZ$3*SUMPRODUCT(K18:$K$22, W19:$W$23))/Z18</f>
        <v>977.46572190458903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412.32403119728622</v>
      </c>
      <c r="P19">
        <f t="shared" si="22"/>
        <v>20.616201559864312</v>
      </c>
      <c r="Q19" s="4">
        <f t="shared" si="23"/>
        <v>25</v>
      </c>
      <c r="R19">
        <f t="shared" si="0"/>
        <v>100000</v>
      </c>
      <c r="S19">
        <f t="shared" si="1"/>
        <v>882.63169246533153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812.4811633461552</v>
      </c>
      <c r="AC19">
        <f t="shared" si="2"/>
        <v>721.51274744006935</v>
      </c>
      <c r="AE19">
        <f t="shared" si="3"/>
        <v>337.05683483193536</v>
      </c>
      <c r="AF19">
        <f t="shared" si="4"/>
        <v>-16.85284174159677</v>
      </c>
      <c r="AG19">
        <f t="shared" si="4"/>
        <v>-20.436404946687581</v>
      </c>
      <c r="AH19">
        <f t="shared" si="5"/>
        <v>-544.36068902612124</v>
      </c>
      <c r="AI19">
        <f t="shared" si="6"/>
        <v>-244.5931008824702</v>
      </c>
      <c r="AJ19">
        <f t="shared" si="7"/>
        <v>90.968415906085852</v>
      </c>
      <c r="AK19">
        <f t="shared" si="24"/>
        <v>79.287960950554577</v>
      </c>
      <c r="AL19">
        <f t="shared" si="8"/>
        <v>-74.336724025829767</v>
      </c>
      <c r="AN19">
        <f t="shared" si="9"/>
        <v>105.08826943870453</v>
      </c>
      <c r="AO19">
        <f t="shared" si="9"/>
        <v>-5.2544134719352273</v>
      </c>
      <c r="AP19">
        <f t="shared" si="9"/>
        <v>-6.3717041384632855</v>
      </c>
      <c r="AQ19">
        <f t="shared" si="9"/>
        <v>-169.72188915480717</v>
      </c>
      <c r="AR19">
        <f t="shared" si="9"/>
        <v>-76.259737326501124</v>
      </c>
      <c r="AS19">
        <f t="shared" si="9"/>
        <v>28.362318793854421</v>
      </c>
      <c r="AT19">
        <f t="shared" si="9"/>
        <v>24.720562654580245</v>
      </c>
      <c r="AU19">
        <f t="shared" si="9"/>
        <v>-23.176855878066466</v>
      </c>
      <c r="AW19">
        <v>16</v>
      </c>
      <c r="AX19">
        <f>(R19*SUMPRODUCT(K20:$K$23, X20:$X$23)-$AZ$3*SUMPRODUCT(K19:$K$22, W20:$W$23))/Z19</f>
        <v>882.63169246533153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412.32403119728622</v>
      </c>
      <c r="P20">
        <f t="shared" si="22"/>
        <v>20.616201559864312</v>
      </c>
      <c r="Q20" s="4">
        <f t="shared" si="23"/>
        <v>25</v>
      </c>
      <c r="R20">
        <f t="shared" si="0"/>
        <v>100000</v>
      </c>
      <c r="S20">
        <f t="shared" si="1"/>
        <v>738.46633299957193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721.51274744006935</v>
      </c>
      <c r="AC20">
        <f t="shared" si="2"/>
        <v>592.47497079585935</v>
      </c>
      <c r="AE20">
        <f t="shared" si="3"/>
        <v>330.80948639832542</v>
      </c>
      <c r="AF20">
        <f t="shared" si="4"/>
        <v>-16.540474319916274</v>
      </c>
      <c r="AG20">
        <f t="shared" si="4"/>
        <v>-20.057616181000725</v>
      </c>
      <c r="AH20">
        <f t="shared" si="5"/>
        <v>-697.69886487991391</v>
      </c>
      <c r="AI20">
        <f t="shared" si="6"/>
        <v>-403.48746898250545</v>
      </c>
      <c r="AJ20">
        <f t="shared" si="7"/>
        <v>129.03777664421</v>
      </c>
      <c r="AK20">
        <f t="shared" si="24"/>
        <v>72.504723166293502</v>
      </c>
      <c r="AL20">
        <f t="shared" si="8"/>
        <v>-201.94496917200195</v>
      </c>
      <c r="AN20">
        <f t="shared" si="9"/>
        <v>95.010241941260603</v>
      </c>
      <c r="AO20">
        <f t="shared" si="9"/>
        <v>-4.750512097063031</v>
      </c>
      <c r="AP20">
        <f t="shared" si="9"/>
        <v>-5.7606539246193424</v>
      </c>
      <c r="AQ20">
        <f t="shared" si="9"/>
        <v>-200.3828205656894</v>
      </c>
      <c r="AR20">
        <f t="shared" si="9"/>
        <v>-115.88374464611115</v>
      </c>
      <c r="AS20">
        <f t="shared" si="9"/>
        <v>37.060334974090388</v>
      </c>
      <c r="AT20">
        <f t="shared" si="9"/>
        <v>20.823741679581225</v>
      </c>
      <c r="AU20">
        <f t="shared" si="9"/>
        <v>-57.999667992439541</v>
      </c>
      <c r="AW20">
        <v>17</v>
      </c>
      <c r="AX20">
        <f>(R20*SUMPRODUCT(K21:$K$23, X21:$X$23)-$AZ$3*SUMPRODUCT(K20:$K$22, W21:$W$23))/Z20</f>
        <v>738.46633299957193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412.32403119728622</v>
      </c>
      <c r="P21">
        <f t="shared" si="22"/>
        <v>20.616201559864312</v>
      </c>
      <c r="Q21" s="4">
        <f t="shared" si="23"/>
        <v>25</v>
      </c>
      <c r="R21">
        <f t="shared" si="0"/>
        <v>100000</v>
      </c>
      <c r="S21">
        <f t="shared" si="1"/>
        <v>543.90131842535629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592.47497079585935</v>
      </c>
      <c r="AC21">
        <f t="shared" si="2"/>
        <v>427.28880079439557</v>
      </c>
      <c r="AE21">
        <f t="shared" si="3"/>
        <v>323.92170208202594</v>
      </c>
      <c r="AF21">
        <f t="shared" si="4"/>
        <v>-16.196085104101297</v>
      </c>
      <c r="AG21">
        <f t="shared" si="4"/>
        <v>-19.639996554496111</v>
      </c>
      <c r="AH21">
        <f t="shared" si="5"/>
        <v>-868.1738587784356</v>
      </c>
      <c r="AI21">
        <f t="shared" si="6"/>
        <v>-580.08823835500709</v>
      </c>
      <c r="AJ21">
        <f t="shared" si="7"/>
        <v>165.18617000146378</v>
      </c>
      <c r="AK21">
        <f t="shared" si="24"/>
        <v>63.014041144164885</v>
      </c>
      <c r="AL21">
        <f t="shared" si="8"/>
        <v>-351.88802720937844</v>
      </c>
      <c r="AN21">
        <f t="shared" si="9"/>
        <v>85.698630485865181</v>
      </c>
      <c r="AO21">
        <f t="shared" si="9"/>
        <v>-4.2849315242932589</v>
      </c>
      <c r="AP21">
        <f t="shared" si="9"/>
        <v>-5.1960729912477888</v>
      </c>
      <c r="AQ21">
        <f t="shared" si="9"/>
        <v>-229.68918180758504</v>
      </c>
      <c r="AR21">
        <f t="shared" si="9"/>
        <v>-153.47155583726092</v>
      </c>
      <c r="AS21">
        <f t="shared" si="9"/>
        <v>43.702624595205428</v>
      </c>
      <c r="AT21">
        <f t="shared" si="9"/>
        <v>16.671365310581773</v>
      </c>
      <c r="AU21">
        <f t="shared" si="9"/>
        <v>-93.09756593147371</v>
      </c>
      <c r="AW21">
        <v>18</v>
      </c>
      <c r="AX21">
        <f>(R21*SUMPRODUCT(K22:$K$23, X22:$X$23)-$AZ$3*SUMPRODUCT(K21:$K$22, W22:$W$23))/Z21</f>
        <v>543.90131842535629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412.32403119728622</v>
      </c>
      <c r="P22">
        <f t="shared" si="22"/>
        <v>20.616201559864312</v>
      </c>
      <c r="Q22" s="4">
        <f t="shared" si="23"/>
        <v>25</v>
      </c>
      <c r="R22">
        <f t="shared" si="0"/>
        <v>100000</v>
      </c>
      <c r="S22">
        <f t="shared" si="1"/>
        <v>297.80315050875106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427.28880079439557</v>
      </c>
      <c r="AC22">
        <f t="shared" si="2"/>
        <v>228.47420678426067</v>
      </c>
      <c r="AE22">
        <f t="shared" si="3"/>
        <v>316.33448405415862</v>
      </c>
      <c r="AF22">
        <f t="shared" si="4"/>
        <v>-15.816724202707933</v>
      </c>
      <c r="AG22">
        <f t="shared" si="4"/>
        <v>-19.179968915200149</v>
      </c>
      <c r="AH22">
        <f t="shared" si="5"/>
        <v>-1054.5106950040051</v>
      </c>
      <c r="AI22">
        <f t="shared" si="6"/>
        <v>-773.17290406775464</v>
      </c>
      <c r="AJ22">
        <f t="shared" si="7"/>
        <v>198.8145940101349</v>
      </c>
      <c r="AK22">
        <f t="shared" si="24"/>
        <v>50.946459245209248</v>
      </c>
      <c r="AL22">
        <f t="shared" si="8"/>
        <v>-523.41185081241053</v>
      </c>
      <c r="AN22">
        <f t="shared" si="9"/>
        <v>77.094206062789723</v>
      </c>
      <c r="AO22">
        <f t="shared" si="9"/>
        <v>-3.8547103031394867</v>
      </c>
      <c r="AP22">
        <f t="shared" si="9"/>
        <v>-4.6743701694349085</v>
      </c>
      <c r="AQ22">
        <f t="shared" si="9"/>
        <v>-256.99589805749991</v>
      </c>
      <c r="AR22">
        <f t="shared" si="9"/>
        <v>-188.43077246728458</v>
      </c>
      <c r="AS22">
        <f t="shared" si="9"/>
        <v>48.453311452073791</v>
      </c>
      <c r="AT22">
        <f t="shared" si="9"/>
        <v>12.416214561505837</v>
      </c>
      <c r="AU22">
        <f t="shared" si="9"/>
        <v>-127.56124645370495</v>
      </c>
      <c r="AW22">
        <v>19</v>
      </c>
      <c r="AX22">
        <f>(R22*SUMPRODUCT(K23:$K$23, X23:$X$23)-$AZ$3*SUMPRODUCT(K22:$K$22, W23:$W$23))/Z22</f>
        <v>297.80315050875106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412.32403119728622</v>
      </c>
      <c r="P23">
        <f t="shared" si="22"/>
        <v>20.616201559864312</v>
      </c>
      <c r="Q23" s="4">
        <f t="shared" si="23"/>
        <v>25</v>
      </c>
      <c r="R23">
        <f t="shared" si="0"/>
        <v>100000</v>
      </c>
      <c r="S23">
        <f t="shared" si="1"/>
        <v>305.84818106344386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228.47420678426067</v>
      </c>
      <c r="AC23">
        <f t="shared" si="2"/>
        <v>228.47420678426067</v>
      </c>
      <c r="AE23">
        <f t="shared" si="3"/>
        <v>308.01362178559805</v>
      </c>
      <c r="AF23">
        <f t="shared" si="4"/>
        <v>-15.400681089279905</v>
      </c>
      <c r="AG23">
        <f t="shared" si="4"/>
        <v>-18.675459012854727</v>
      </c>
      <c r="AH23">
        <f t="shared" si="5"/>
        <v>-1250.8408527736929</v>
      </c>
      <c r="AI23">
        <f t="shared" si="6"/>
        <v>-976.90337109022948</v>
      </c>
      <c r="AJ23">
        <f t="shared" si="7"/>
        <v>0</v>
      </c>
      <c r="AK23">
        <f t="shared" si="24"/>
        <v>36.476100323640516</v>
      </c>
      <c r="AL23">
        <f t="shared" si="8"/>
        <v>-940.427270766589</v>
      </c>
      <c r="AN23">
        <f t="shared" si="9"/>
        <v>69.149093810925578</v>
      </c>
      <c r="AO23">
        <f t="shared" si="9"/>
        <v>-3.4574546905462795</v>
      </c>
      <c r="AP23">
        <f t="shared" si="9"/>
        <v>-4.1926427141618365</v>
      </c>
      <c r="AQ23">
        <f t="shared" si="9"/>
        <v>-280.81391650656701</v>
      </c>
      <c r="AR23">
        <f t="shared" si="9"/>
        <v>-219.31492010034955</v>
      </c>
      <c r="AS23">
        <f t="shared" si="9"/>
        <v>0</v>
      </c>
      <c r="AT23">
        <f t="shared" si="9"/>
        <v>8.1888887527573857</v>
      </c>
      <c r="AU23">
        <f t="shared" si="9"/>
        <v>-211.12603134759217</v>
      </c>
      <c r="AW23">
        <v>20</v>
      </c>
      <c r="AX23">
        <f>(R23*SUMPRODUCT(K$23:$K24, X$23:$X24)-$AZ$3*SUMPRODUCT(K$22:$K23, W$23:$W24))/Z23</f>
        <v>305.84818106344386</v>
      </c>
    </row>
    <row r="25" spans="5:50" x14ac:dyDescent="0.25">
      <c r="AN25" s="8">
        <f t="shared" ref="AN25:AU25" si="25">SUM(AN3:AN23)</f>
        <v>3807.8902131692698</v>
      </c>
      <c r="AO25" s="8">
        <f t="shared" si="25"/>
        <v>-499.63753405642819</v>
      </c>
      <c r="AP25" s="8">
        <f t="shared" si="25"/>
        <v>-405.87971625811531</v>
      </c>
      <c r="AQ25" s="8">
        <f t="shared" si="25"/>
        <v>-2797.8763176553157</v>
      </c>
      <c r="AR25" s="8">
        <f t="shared" si="25"/>
        <v>104.49664519940976</v>
      </c>
      <c r="AS25" s="8">
        <f t="shared" si="25"/>
        <v>-450.12241509659827</v>
      </c>
      <c r="AT25" s="8">
        <f t="shared" si="25"/>
        <v>345.6257698971869</v>
      </c>
      <c r="AU25" s="9">
        <f t="shared" si="25"/>
        <v>-1.1368683772161603E-12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1605.4854187028991</v>
      </c>
      <c r="K3">
        <v>1</v>
      </c>
      <c r="L3" s="2">
        <v>0</v>
      </c>
      <c r="O3">
        <f>$C$3</f>
        <v>1605.4854187028991</v>
      </c>
      <c r="P3">
        <f>O3*B5</f>
        <v>1284.3883349623193</v>
      </c>
      <c r="Q3" s="4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1605.4854187028991</v>
      </c>
      <c r="AF3">
        <f t="shared" ref="AF3:AG23" si="4">-$Z3*P3</f>
        <v>-1284.3883349623193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121.09708374057982</v>
      </c>
      <c r="AJ3">
        <f t="shared" ref="AJ3:AJ23" si="7">AB3-AC3</f>
        <v>0</v>
      </c>
      <c r="AL3">
        <f t="shared" ref="AL3:AL23" si="8">SUM(AI3:AK3)</f>
        <v>121.09708374057982</v>
      </c>
      <c r="AN3">
        <f t="shared" ref="AN3:AU23" si="9">AE3*$K3</f>
        <v>1605.4854187028991</v>
      </c>
      <c r="AO3">
        <f t="shared" si="9"/>
        <v>-1284.3883349623193</v>
      </c>
      <c r="AP3">
        <f t="shared" si="9"/>
        <v>-200</v>
      </c>
      <c r="AQ3">
        <f t="shared" si="9"/>
        <v>0</v>
      </c>
      <c r="AR3">
        <f t="shared" si="9"/>
        <v>121.09708374057982</v>
      </c>
      <c r="AS3">
        <f t="shared" si="9"/>
        <v>0</v>
      </c>
      <c r="AT3">
        <f t="shared" si="9"/>
        <v>0</v>
      </c>
      <c r="AU3">
        <f t="shared" si="9"/>
        <v>121.09708374057982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1307.6622039734355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1090.4269796477204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1076.8398941882715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-1076.8398941882715</v>
      </c>
      <c r="AK4">
        <f>H4*SUM(AB4, AE4:AF4)</f>
        <v>0</v>
      </c>
      <c r="AL4">
        <f t="shared" si="8"/>
        <v>-1322.8733941882715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-230.82230978515807</v>
      </c>
      <c r="AR4">
        <f t="shared" si="9"/>
        <v>-230.82230978515807</v>
      </c>
      <c r="AS4">
        <f t="shared" si="9"/>
        <v>-1010.2635277120474</v>
      </c>
      <c r="AT4">
        <f t="shared" si="9"/>
        <v>0</v>
      </c>
      <c r="AU4">
        <f t="shared" si="9"/>
        <v>-1241.0858374972056</v>
      </c>
      <c r="AW4">
        <v>1</v>
      </c>
      <c r="AX4">
        <f>(R4*SUMPRODUCT(K5:$K$23, X5:$X$23)-$AZ$3*SUMPRODUCT(K4:$K$22, W5:$W$23))/Z4</f>
        <v>1090.4269796477204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1605.4854187028991</v>
      </c>
      <c r="P5">
        <f t="shared" ref="P5:P23" si="22">O5*$C$5</f>
        <v>80.274270935144955</v>
      </c>
      <c r="Q5" s="4">
        <f t="shared" ref="Q5:Q23" si="23">$C$8</f>
        <v>25</v>
      </c>
      <c r="R5">
        <f t="shared" si="0"/>
        <v>100000</v>
      </c>
      <c r="S5">
        <f t="shared" si="1"/>
        <v>2117.949714240367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1076.8398941882715</v>
      </c>
      <c r="AC5">
        <f t="shared" si="2"/>
        <v>2065.1696449783358</v>
      </c>
      <c r="AE5">
        <f t="shared" si="3"/>
        <v>1565.4761441537566</v>
      </c>
      <c r="AF5">
        <f t="shared" si="4"/>
        <v>-78.273807207687838</v>
      </c>
      <c r="AG5">
        <f t="shared" si="4"/>
        <v>-24.376991000929387</v>
      </c>
      <c r="AH5">
        <f t="shared" si="5"/>
        <v>-258.46283128246</v>
      </c>
      <c r="AI5">
        <f t="shared" si="6"/>
        <v>1204.3625146626794</v>
      </c>
      <c r="AJ5">
        <f t="shared" si="7"/>
        <v>-988.32975079006428</v>
      </c>
      <c r="AK5">
        <f>H5*SUM(AB5, AE5:AF5)</f>
        <v>221.53324877000702</v>
      </c>
      <c r="AL5">
        <f t="shared" si="8"/>
        <v>437.56601264262213</v>
      </c>
      <c r="AN5">
        <f t="shared" si="9"/>
        <v>1351.8865111619914</v>
      </c>
      <c r="AO5">
        <f t="shared" si="9"/>
        <v>-67.594325558099584</v>
      </c>
      <c r="AP5">
        <f t="shared" si="9"/>
        <v>-21.051055578165968</v>
      </c>
      <c r="AQ5">
        <f t="shared" si="9"/>
        <v>-223.19881178155913</v>
      </c>
      <c r="AR5">
        <f t="shared" si="9"/>
        <v>1040.0423182441666</v>
      </c>
      <c r="AS5">
        <f t="shared" si="9"/>
        <v>-853.48452204963883</v>
      </c>
      <c r="AT5">
        <f t="shared" si="9"/>
        <v>191.3078087484746</v>
      </c>
      <c r="AU5">
        <f t="shared" si="9"/>
        <v>377.8656049430025</v>
      </c>
      <c r="AW5">
        <v>2</v>
      </c>
      <c r="AX5">
        <f>(R5*SUMPRODUCT(K6:$K$23, X6:$X$23)-$AZ$3*SUMPRODUCT(K5:$K$22, W6:$W$23))/Z5</f>
        <v>2117.949714240367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1605.4854187028991</v>
      </c>
      <c r="P6">
        <f t="shared" si="22"/>
        <v>80.274270935144955</v>
      </c>
      <c r="Q6" s="4">
        <f t="shared" si="23"/>
        <v>25</v>
      </c>
      <c r="R6">
        <f t="shared" si="0"/>
        <v>100000</v>
      </c>
      <c r="S6">
        <f t="shared" si="1"/>
        <v>3068.2407063325254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2065.1696449783358</v>
      </c>
      <c r="AC6">
        <f t="shared" si="2"/>
        <v>2953.4779052158028</v>
      </c>
      <c r="AE6">
        <f t="shared" si="3"/>
        <v>1545.4347181753537</v>
      </c>
      <c r="AF6">
        <f t="shared" si="4"/>
        <v>-77.271735908767681</v>
      </c>
      <c r="AG6">
        <f t="shared" si="4"/>
        <v>-24.064913641880636</v>
      </c>
      <c r="AH6">
        <f t="shared" si="5"/>
        <v>-273.22979615780906</v>
      </c>
      <c r="AI6">
        <f t="shared" si="6"/>
        <v>1170.8682724668965</v>
      </c>
      <c r="AJ6">
        <f t="shared" si="7"/>
        <v>-888.30826023746704</v>
      </c>
      <c r="AK6">
        <f>H6*SUM(AB6, AE6:AF6)</f>
        <v>384.42658984424753</v>
      </c>
      <c r="AL6">
        <f t="shared" si="8"/>
        <v>666.98660207367698</v>
      </c>
      <c r="AN6">
        <f t="shared" si="9"/>
        <v>1203.6250784673721</v>
      </c>
      <c r="AO6">
        <f t="shared" si="9"/>
        <v>-60.181253923368601</v>
      </c>
      <c r="AP6">
        <f t="shared" si="9"/>
        <v>-18.742385705374431</v>
      </c>
      <c r="AQ6">
        <f t="shared" si="9"/>
        <v>-212.7985290950038</v>
      </c>
      <c r="AR6">
        <f t="shared" si="9"/>
        <v>911.9029097436254</v>
      </c>
      <c r="AS6">
        <f t="shared" si="9"/>
        <v>-691.83776374190381</v>
      </c>
      <c r="AT6">
        <f t="shared" si="9"/>
        <v>299.40150750109234</v>
      </c>
      <c r="AU6">
        <f t="shared" si="9"/>
        <v>519.46665350281387</v>
      </c>
      <c r="AW6">
        <v>3</v>
      </c>
      <c r="AX6">
        <f>(R6*SUMPRODUCT(K7:$K$23, X7:$X$23)-$AZ$3*SUMPRODUCT(K6:$K$22, W7:$W$23))/Z6</f>
        <v>3068.2407063325254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1605.4854187028991</v>
      </c>
      <c r="P7">
        <f t="shared" si="22"/>
        <v>80.274270935144955</v>
      </c>
      <c r="Q7" s="4">
        <f t="shared" si="23"/>
        <v>25</v>
      </c>
      <c r="R7">
        <f t="shared" si="0"/>
        <v>100000</v>
      </c>
      <c r="S7">
        <f t="shared" si="1"/>
        <v>3925.2753801341646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2953.4779052158028</v>
      </c>
      <c r="AC7">
        <f t="shared" si="2"/>
        <v>3729.283688567215</v>
      </c>
      <c r="AE7">
        <f t="shared" si="3"/>
        <v>1525.3224307530197</v>
      </c>
      <c r="AF7">
        <f t="shared" si="4"/>
        <v>-76.266121537650989</v>
      </c>
      <c r="AG7">
        <f t="shared" si="4"/>
        <v>-23.751732855745203</v>
      </c>
      <c r="AH7">
        <f t="shared" si="5"/>
        <v>-290.12659886651301</v>
      </c>
      <c r="AI7">
        <f t="shared" si="6"/>
        <v>1135.1779774931106</v>
      </c>
      <c r="AJ7">
        <f t="shared" si="7"/>
        <v>-775.80578335141217</v>
      </c>
      <c r="AK7">
        <f>H7*SUM(AB7, AE7:AF7)</f>
        <v>460.94533225094369</v>
      </c>
      <c r="AL7">
        <f t="shared" si="8"/>
        <v>820.31752639264209</v>
      </c>
      <c r="AN7">
        <f t="shared" si="9"/>
        <v>1075.3698757094212</v>
      </c>
      <c r="AO7">
        <f t="shared" si="9"/>
        <v>-53.768493785471065</v>
      </c>
      <c r="AP7">
        <f t="shared" si="9"/>
        <v>-16.745245132438392</v>
      </c>
      <c r="AQ7">
        <f t="shared" si="9"/>
        <v>-204.54259261699482</v>
      </c>
      <c r="AR7">
        <f t="shared" si="9"/>
        <v>800.31354417451701</v>
      </c>
      <c r="AS7">
        <f t="shared" si="9"/>
        <v>-546.95200961897126</v>
      </c>
      <c r="AT7">
        <f t="shared" si="9"/>
        <v>324.97176640012111</v>
      </c>
      <c r="AU7">
        <f t="shared" si="9"/>
        <v>578.3333009556668</v>
      </c>
      <c r="AW7">
        <v>4</v>
      </c>
      <c r="AX7">
        <f>(R7*SUMPRODUCT(K8:$K$23, X8:$X$23)-$AZ$3*SUMPRODUCT(K7:$K$22, W8:$W$23))/Z7</f>
        <v>3925.2753801341646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1605.4854187028991</v>
      </c>
      <c r="P8">
        <f t="shared" si="22"/>
        <v>80.274270935144955</v>
      </c>
      <c r="Q8" s="4">
        <f t="shared" si="23"/>
        <v>25</v>
      </c>
      <c r="R8">
        <f t="shared" si="0"/>
        <v>100000</v>
      </c>
      <c r="S8">
        <f t="shared" si="1"/>
        <v>4606.0056070984392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3729.283688567215</v>
      </c>
      <c r="AC8">
        <f t="shared" si="2"/>
        <v>4311.7014030486762</v>
      </c>
      <c r="AE8">
        <f t="shared" si="3"/>
        <v>1502.9017163433812</v>
      </c>
      <c r="AF8">
        <f t="shared" si="4"/>
        <v>-75.145085817169061</v>
      </c>
      <c r="AG8">
        <f t="shared" si="4"/>
        <v>-23.402606134498605</v>
      </c>
      <c r="AH8">
        <f t="shared" si="5"/>
        <v>-446.43757075658681</v>
      </c>
      <c r="AI8">
        <f t="shared" si="6"/>
        <v>957.91645363512657</v>
      </c>
      <c r="AJ8">
        <f t="shared" si="7"/>
        <v>-582.41771448146119</v>
      </c>
      <c r="AK8">
        <f t="shared" ref="AK8:AK23" si="24">H8*SUM(AB8:AB8, AE8:AF8)</f>
        <v>373.88542313427348</v>
      </c>
      <c r="AL8">
        <f t="shared" si="8"/>
        <v>749.38416228793881</v>
      </c>
      <c r="AN8">
        <f t="shared" si="9"/>
        <v>987.93754210384009</v>
      </c>
      <c r="AO8">
        <f t="shared" si="9"/>
        <v>-49.396877105192004</v>
      </c>
      <c r="AP8">
        <f t="shared" si="9"/>
        <v>-15.383782540080817</v>
      </c>
      <c r="AQ8">
        <f t="shared" si="9"/>
        <v>-293.46725175693422</v>
      </c>
      <c r="AR8">
        <f t="shared" si="9"/>
        <v>629.68963070163295</v>
      </c>
      <c r="AS8">
        <f t="shared" si="9"/>
        <v>-382.85426057167791</v>
      </c>
      <c r="AT8">
        <f t="shared" si="9"/>
        <v>245.77485137114175</v>
      </c>
      <c r="AU8">
        <f t="shared" si="9"/>
        <v>492.61022150109676</v>
      </c>
      <c r="AW8">
        <v>5</v>
      </c>
      <c r="AX8">
        <f>(R8*SUMPRODUCT(K9:$K$23, X9:$X$23)-$AZ$3*SUMPRODUCT(K8:$K$22, W9:$W$23))/Z8</f>
        <v>4606.0056070984392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1605.4854187028991</v>
      </c>
      <c r="P9">
        <f t="shared" si="22"/>
        <v>80.274270935144955</v>
      </c>
      <c r="Q9" s="4">
        <f t="shared" si="23"/>
        <v>25</v>
      </c>
      <c r="R9">
        <f t="shared" si="0"/>
        <v>100000</v>
      </c>
      <c r="S9">
        <f t="shared" si="1"/>
        <v>5141.5457857314223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4311.7014030486762</v>
      </c>
      <c r="AC9">
        <f t="shared" si="2"/>
        <v>4733.3721228951554</v>
      </c>
      <c r="AE9">
        <f t="shared" si="3"/>
        <v>1478.0301958396144</v>
      </c>
      <c r="AF9">
        <f t="shared" si="4"/>
        <v>-73.901509791980729</v>
      </c>
      <c r="AG9">
        <f t="shared" si="4"/>
        <v>-23.015316405578787</v>
      </c>
      <c r="AH9">
        <f t="shared" si="5"/>
        <v>-613.05467029932549</v>
      </c>
      <c r="AI9">
        <f t="shared" si="6"/>
        <v>768.05869934272948</v>
      </c>
      <c r="AJ9">
        <f t="shared" si="7"/>
        <v>-421.67071984647919</v>
      </c>
      <c r="AK9">
        <f t="shared" si="24"/>
        <v>298.36633065082742</v>
      </c>
      <c r="AL9">
        <f t="shared" si="8"/>
        <v>644.75431014707772</v>
      </c>
      <c r="AN9">
        <f t="shared" si="9"/>
        <v>923.3873443447668</v>
      </c>
      <c r="AO9">
        <f t="shared" si="9"/>
        <v>-46.169367217238346</v>
      </c>
      <c r="AP9">
        <f t="shared" si="9"/>
        <v>-14.378631745699508</v>
      </c>
      <c r="AQ9">
        <f t="shared" si="9"/>
        <v>-383.00091942592394</v>
      </c>
      <c r="AR9">
        <f t="shared" si="9"/>
        <v>479.83842595590505</v>
      </c>
      <c r="AS9">
        <f t="shared" si="9"/>
        <v>-263.43535286557693</v>
      </c>
      <c r="AT9">
        <f t="shared" si="9"/>
        <v>186.40193852403291</v>
      </c>
      <c r="AU9">
        <f t="shared" si="9"/>
        <v>402.80501161436104</v>
      </c>
      <c r="AW9">
        <v>6</v>
      </c>
      <c r="AX9">
        <f>(R9*SUMPRODUCT(K10:$K$23, X10:$X$23)-$AZ$3*SUMPRODUCT(K9:$K$22, W10:$W$23))/Z9</f>
        <v>5141.5457857314223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1605.4854187028991</v>
      </c>
      <c r="P10">
        <f t="shared" si="22"/>
        <v>80.274270935144955</v>
      </c>
      <c r="Q10" s="4">
        <f t="shared" si="23"/>
        <v>25</v>
      </c>
      <c r="R10">
        <f t="shared" si="0"/>
        <v>100000</v>
      </c>
      <c r="S10">
        <f t="shared" si="1"/>
        <v>5554.8363525808427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4733.3721228951554</v>
      </c>
      <c r="AC10">
        <f t="shared" si="2"/>
        <v>5019.0673905771055</v>
      </c>
      <c r="AE10">
        <f t="shared" si="3"/>
        <v>1450.6349061597271</v>
      </c>
      <c r="AF10">
        <f t="shared" si="4"/>
        <v>-72.531745307986355</v>
      </c>
      <c r="AG10">
        <f t="shared" si="4"/>
        <v>-22.588727516001384</v>
      </c>
      <c r="AH10">
        <f t="shared" si="5"/>
        <v>-785.74290208645971</v>
      </c>
      <c r="AI10">
        <f t="shared" si="6"/>
        <v>569.77153124927963</v>
      </c>
      <c r="AJ10">
        <f t="shared" si="7"/>
        <v>-285.6952676819501</v>
      </c>
      <c r="AK10">
        <f t="shared" si="24"/>
        <v>320.85245239671212</v>
      </c>
      <c r="AL10">
        <f t="shared" si="8"/>
        <v>604.92871596404166</v>
      </c>
      <c r="AN10">
        <f t="shared" si="9"/>
        <v>861.06637521837195</v>
      </c>
      <c r="AO10">
        <f t="shared" si="9"/>
        <v>-43.0533187609186</v>
      </c>
      <c r="AP10">
        <f t="shared" si="9"/>
        <v>-13.408193640183342</v>
      </c>
      <c r="AQ10">
        <f t="shared" si="9"/>
        <v>-466.40046346620534</v>
      </c>
      <c r="AR10">
        <f t="shared" si="9"/>
        <v>338.20439935106464</v>
      </c>
      <c r="AS10">
        <f t="shared" si="9"/>
        <v>-169.58270307391342</v>
      </c>
      <c r="AT10">
        <f t="shared" si="9"/>
        <v>190.45126860799661</v>
      </c>
      <c r="AU10">
        <f t="shared" si="9"/>
        <v>359.07296488514783</v>
      </c>
      <c r="AW10">
        <v>7</v>
      </c>
      <c r="AX10">
        <f>(R10*SUMPRODUCT(K11:$K$23, X11:$X$23)-$AZ$3*SUMPRODUCT(K10:$K$22, W11:$W$23))/Z10</f>
        <v>5554.8363525808427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1605.4854187028991</v>
      </c>
      <c r="P11">
        <f t="shared" si="22"/>
        <v>80.274270935144955</v>
      </c>
      <c r="Q11" s="4">
        <f t="shared" si="23"/>
        <v>25</v>
      </c>
      <c r="R11">
        <f t="shared" si="0"/>
        <v>100000</v>
      </c>
      <c r="S11">
        <f t="shared" si="1"/>
        <v>5841.8167229410692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5019.0673905771055</v>
      </c>
      <c r="AC11">
        <f t="shared" si="2"/>
        <v>5168.4673408650269</v>
      </c>
      <c r="AE11">
        <f t="shared" si="3"/>
        <v>1420.4312367785753</v>
      </c>
      <c r="AF11">
        <f t="shared" si="4"/>
        <v>-71.021561838928776</v>
      </c>
      <c r="AG11">
        <f t="shared" si="4"/>
        <v>-22.118407620390716</v>
      </c>
      <c r="AH11">
        <f t="shared" si="5"/>
        <v>-977.730481802604</v>
      </c>
      <c r="AI11">
        <f t="shared" si="6"/>
        <v>349.56078551665166</v>
      </c>
      <c r="AJ11">
        <f t="shared" si="7"/>
        <v>-149.39995028792146</v>
      </c>
      <c r="AK11">
        <f t="shared" si="24"/>
        <v>327.97656887411279</v>
      </c>
      <c r="AL11">
        <f t="shared" si="8"/>
        <v>528.13740410284299</v>
      </c>
      <c r="AN11">
        <f t="shared" si="9"/>
        <v>801.84318803609142</v>
      </c>
      <c r="AO11">
        <f t="shared" si="9"/>
        <v>-40.092159401804572</v>
      </c>
      <c r="AP11">
        <f t="shared" si="9"/>
        <v>-12.485993000856949</v>
      </c>
      <c r="AQ11">
        <f t="shared" si="9"/>
        <v>-551.93557158506496</v>
      </c>
      <c r="AR11">
        <f t="shared" si="9"/>
        <v>197.32946404836488</v>
      </c>
      <c r="AS11">
        <f t="shared" si="9"/>
        <v>-84.337297948323609</v>
      </c>
      <c r="AT11">
        <f t="shared" si="9"/>
        <v>185.14502552308554</v>
      </c>
      <c r="AU11">
        <f t="shared" si="9"/>
        <v>298.1371916231268</v>
      </c>
      <c r="AW11">
        <v>8</v>
      </c>
      <c r="AX11">
        <f>(R11*SUMPRODUCT(K12:$K$23, X12:$X$23)-$AZ$3*SUMPRODUCT(K11:$K$22, W12:$W$23))/Z11</f>
        <v>5841.8167229410692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1605.4854187028991</v>
      </c>
      <c r="P12">
        <f t="shared" si="22"/>
        <v>80.274270935144955</v>
      </c>
      <c r="Q12" s="4">
        <f t="shared" si="23"/>
        <v>25</v>
      </c>
      <c r="R12">
        <f t="shared" si="0"/>
        <v>100000</v>
      </c>
      <c r="S12">
        <f t="shared" si="1"/>
        <v>6000.1921849946675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5168.4673408650269</v>
      </c>
      <c r="AC12">
        <f t="shared" si="2"/>
        <v>5184.2448084456737</v>
      </c>
      <c r="AE12">
        <f t="shared" si="3"/>
        <v>1387.1604759195109</v>
      </c>
      <c r="AF12">
        <f t="shared" si="4"/>
        <v>-69.358023795975541</v>
      </c>
      <c r="AG12">
        <f t="shared" si="4"/>
        <v>-21.600328158698307</v>
      </c>
      <c r="AH12">
        <f t="shared" si="5"/>
        <v>-1187.5815419540183</v>
      </c>
      <c r="AI12">
        <f t="shared" si="6"/>
        <v>108.62058201081868</v>
      </c>
      <c r="AJ12">
        <f t="shared" si="7"/>
        <v>-15.777467580646771</v>
      </c>
      <c r="AK12">
        <f t="shared" si="24"/>
        <v>336.63740225610638</v>
      </c>
      <c r="AL12">
        <f t="shared" si="8"/>
        <v>429.48051668627829</v>
      </c>
      <c r="AN12">
        <f t="shared" si="9"/>
        <v>744.42591029824325</v>
      </c>
      <c r="AO12">
        <f t="shared" si="9"/>
        <v>-37.221295514912164</v>
      </c>
      <c r="AP12">
        <f t="shared" si="9"/>
        <v>-11.591913287192583</v>
      </c>
      <c r="AQ12">
        <f t="shared" si="9"/>
        <v>-637.32097747125317</v>
      </c>
      <c r="AR12">
        <f t="shared" si="9"/>
        <v>58.291724024885305</v>
      </c>
      <c r="AS12">
        <f t="shared" si="9"/>
        <v>-8.4670489606751893</v>
      </c>
      <c r="AT12">
        <f t="shared" si="9"/>
        <v>180.6579764672295</v>
      </c>
      <c r="AU12">
        <f t="shared" si="9"/>
        <v>230.48265153143961</v>
      </c>
      <c r="AW12">
        <v>9</v>
      </c>
      <c r="AX12">
        <f>(R12*SUMPRODUCT(K13:$K$23, X13:$X$23)-$AZ$3*SUMPRODUCT(K12:$K$22, W13:$W$23))/Z12</f>
        <v>6000.1921849946675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1605.4854187028991</v>
      </c>
      <c r="P13">
        <f t="shared" si="22"/>
        <v>80.274270935144955</v>
      </c>
      <c r="Q13" s="4">
        <f t="shared" si="23"/>
        <v>25</v>
      </c>
      <c r="R13">
        <f t="shared" si="0"/>
        <v>100000</v>
      </c>
      <c r="S13">
        <f t="shared" si="1"/>
        <v>6028.5810910454666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5184.2448084456737</v>
      </c>
      <c r="AC13">
        <f t="shared" si="2"/>
        <v>5071.7616257708414</v>
      </c>
      <c r="AE13">
        <f t="shared" si="3"/>
        <v>1350.6726067609241</v>
      </c>
      <c r="AF13">
        <f t="shared" si="4"/>
        <v>-67.533630338046208</v>
      </c>
      <c r="AG13">
        <f t="shared" si="4"/>
        <v>-21.032153126811906</v>
      </c>
      <c r="AH13">
        <f t="shared" si="5"/>
        <v>-1408.6870011976687</v>
      </c>
      <c r="AI13">
        <f t="shared" si="6"/>
        <v>-146.58017790160261</v>
      </c>
      <c r="AJ13">
        <f t="shared" si="7"/>
        <v>112.48318267483228</v>
      </c>
      <c r="AK13">
        <f t="shared" si="24"/>
        <v>334.36374167770413</v>
      </c>
      <c r="AL13">
        <f t="shared" si="8"/>
        <v>300.26674645093379</v>
      </c>
      <c r="AN13">
        <f t="shared" si="9"/>
        <v>689.21225744390813</v>
      </c>
      <c r="AO13">
        <f t="shared" si="9"/>
        <v>-34.460612872195405</v>
      </c>
      <c r="AP13">
        <f t="shared" si="9"/>
        <v>-10.732147570682006</v>
      </c>
      <c r="AQ13">
        <f t="shared" si="9"/>
        <v>-718.81545777080089</v>
      </c>
      <c r="AR13">
        <f t="shared" si="9"/>
        <v>-74.79596076977009</v>
      </c>
      <c r="AS13">
        <f t="shared" si="9"/>
        <v>57.39717224421279</v>
      </c>
      <c r="AT13">
        <f t="shared" si="9"/>
        <v>170.61691194117228</v>
      </c>
      <c r="AU13">
        <f t="shared" si="9"/>
        <v>153.21812341561497</v>
      </c>
      <c r="AW13">
        <v>10</v>
      </c>
      <c r="AX13">
        <f>(R13*SUMPRODUCT(K14:$K$23, X14:$X$23)-$AZ$3*SUMPRODUCT(K13:$K$22, W14:$W$23))/Z13</f>
        <v>6028.5810910454666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1605.4854187028991</v>
      </c>
      <c r="P14">
        <f t="shared" si="22"/>
        <v>80.274270935144955</v>
      </c>
      <c r="Q14" s="4">
        <f t="shared" si="23"/>
        <v>25</v>
      </c>
      <c r="R14">
        <f t="shared" si="0"/>
        <v>100000</v>
      </c>
      <c r="S14">
        <f t="shared" si="1"/>
        <v>5951.7035433109659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5071.7616257708414</v>
      </c>
      <c r="AC14">
        <f t="shared" si="2"/>
        <v>4858.9960474855325</v>
      </c>
      <c r="AE14">
        <f t="shared" si="3"/>
        <v>1310.725113743363</v>
      </c>
      <c r="AF14">
        <f t="shared" si="4"/>
        <v>-65.536255687168151</v>
      </c>
      <c r="AG14">
        <f t="shared" si="4"/>
        <v>-20.410106165933318</v>
      </c>
      <c r="AH14">
        <f t="shared" si="5"/>
        <v>-1646.9017184418794</v>
      </c>
      <c r="AI14">
        <f t="shared" si="6"/>
        <v>-422.12296655161799</v>
      </c>
      <c r="AJ14">
        <f t="shared" si="7"/>
        <v>212.76557828530895</v>
      </c>
      <c r="AK14">
        <f t="shared" si="24"/>
        <v>540.55408680204721</v>
      </c>
      <c r="AL14">
        <f t="shared" si="8"/>
        <v>331.19669853573816</v>
      </c>
      <c r="AN14">
        <f t="shared" si="9"/>
        <v>616.10663845212218</v>
      </c>
      <c r="AO14">
        <f t="shared" si="9"/>
        <v>-30.805331922606108</v>
      </c>
      <c r="AP14">
        <f t="shared" si="9"/>
        <v>-9.5937750551151986</v>
      </c>
      <c r="AQ14">
        <f t="shared" si="9"/>
        <v>-774.12652811115606</v>
      </c>
      <c r="AR14">
        <f t="shared" si="9"/>
        <v>-198.41899663675525</v>
      </c>
      <c r="AS14">
        <f t="shared" si="9"/>
        <v>100.01050856598597</v>
      </c>
      <c r="AT14">
        <f t="shared" si="9"/>
        <v>254.08757170298199</v>
      </c>
      <c r="AU14">
        <f t="shared" si="9"/>
        <v>155.67908363221272</v>
      </c>
      <c r="AW14">
        <v>11</v>
      </c>
      <c r="AX14">
        <f>(R14*SUMPRODUCT(K15:$K$23, X15:$X$23)-$AZ$3*SUMPRODUCT(K14:$K$22, W15:$W$23))/Z14</f>
        <v>5951.7035433109659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1605.4854187028991</v>
      </c>
      <c r="P15">
        <f t="shared" si="22"/>
        <v>80.274270935144955</v>
      </c>
      <c r="Q15" s="4">
        <f t="shared" si="23"/>
        <v>25</v>
      </c>
      <c r="R15">
        <f t="shared" si="0"/>
        <v>100000</v>
      </c>
      <c r="S15">
        <f t="shared" si="1"/>
        <v>5749.5852570055958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4858.9960474855325</v>
      </c>
      <c r="AC15">
        <f t="shared" si="2"/>
        <v>4537.7558901682933</v>
      </c>
      <c r="AE15">
        <f t="shared" si="3"/>
        <v>1267.1002497826425</v>
      </c>
      <c r="AF15">
        <f t="shared" si="4"/>
        <v>-63.355012489132122</v>
      </c>
      <c r="AG15">
        <f t="shared" si="4"/>
        <v>-19.730796602412557</v>
      </c>
      <c r="AH15">
        <f t="shared" si="5"/>
        <v>-1900.8340074457019</v>
      </c>
      <c r="AI15">
        <f t="shared" si="6"/>
        <v>-716.81956675460401</v>
      </c>
      <c r="AJ15">
        <f t="shared" si="7"/>
        <v>321.24015731723921</v>
      </c>
      <c r="AK15">
        <f t="shared" si="24"/>
        <v>518.80089722111234</v>
      </c>
      <c r="AL15">
        <f t="shared" si="8"/>
        <v>123.22148778374753</v>
      </c>
      <c r="AN15">
        <f t="shared" si="9"/>
        <v>548.65155070738763</v>
      </c>
      <c r="AO15">
        <f t="shared" si="9"/>
        <v>-27.432577535369379</v>
      </c>
      <c r="AP15">
        <f t="shared" si="9"/>
        <v>-8.5433904337582405</v>
      </c>
      <c r="AQ15">
        <f t="shared" si="9"/>
        <v>-823.05683863713227</v>
      </c>
      <c r="AR15">
        <f t="shared" si="9"/>
        <v>-310.38125589887221</v>
      </c>
      <c r="AS15">
        <f t="shared" si="9"/>
        <v>139.09626368696721</v>
      </c>
      <c r="AT15">
        <f t="shared" si="9"/>
        <v>224.63961854444779</v>
      </c>
      <c r="AU15">
        <f t="shared" si="9"/>
        <v>53.354626332542772</v>
      </c>
      <c r="AW15">
        <v>12</v>
      </c>
      <c r="AX15">
        <f>(R15*SUMPRODUCT(K16:$K$23, X16:$X$23)-$AZ$3*SUMPRODUCT(K15:$K$22, W16:$W$23))/Z15</f>
        <v>5749.5852570055958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1605.4854187028991</v>
      </c>
      <c r="P16">
        <f t="shared" si="22"/>
        <v>80.274270935144955</v>
      </c>
      <c r="Q16" s="4">
        <f t="shared" si="23"/>
        <v>25</v>
      </c>
      <c r="R16">
        <f t="shared" si="0"/>
        <v>100000</v>
      </c>
      <c r="S16">
        <f t="shared" si="1"/>
        <v>5434.8167890689774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4537.7558901682933</v>
      </c>
      <c r="AC16">
        <f t="shared" si="2"/>
        <v>4129.9862435406267</v>
      </c>
      <c r="AE16">
        <f t="shared" si="3"/>
        <v>1220.028742603467</v>
      </c>
      <c r="AF16">
        <f t="shared" si="4"/>
        <v>-61.00143713017335</v>
      </c>
      <c r="AG16">
        <f t="shared" si="4"/>
        <v>-18.997817239429533</v>
      </c>
      <c r="AH16">
        <f t="shared" si="5"/>
        <v>-2142.6855878355937</v>
      </c>
      <c r="AI16">
        <f t="shared" si="6"/>
        <v>-1002.6560996017295</v>
      </c>
      <c r="AJ16">
        <f t="shared" si="7"/>
        <v>407.76964662766659</v>
      </c>
      <c r="AK16">
        <f t="shared" si="24"/>
        <v>487.48513161744188</v>
      </c>
      <c r="AL16">
        <f t="shared" si="8"/>
        <v>-107.401321356621</v>
      </c>
      <c r="AN16">
        <f t="shared" si="9"/>
        <v>486.62796594805218</v>
      </c>
      <c r="AO16">
        <f t="shared" si="9"/>
        <v>-24.331398297402608</v>
      </c>
      <c r="AP16">
        <f t="shared" si="9"/>
        <v>-7.5775830829595421</v>
      </c>
      <c r="AQ16">
        <f t="shared" si="9"/>
        <v>-854.6443971882195</v>
      </c>
      <c r="AR16">
        <f t="shared" si="9"/>
        <v>-399.92541262052941</v>
      </c>
      <c r="AS16">
        <f t="shared" si="9"/>
        <v>162.64544168880428</v>
      </c>
      <c r="AT16">
        <f t="shared" si="9"/>
        <v>194.44123711601489</v>
      </c>
      <c r="AU16">
        <f t="shared" si="9"/>
        <v>-42.838733815710228</v>
      </c>
      <c r="AW16">
        <v>13</v>
      </c>
      <c r="AX16">
        <f>(R16*SUMPRODUCT(K17:$K$23, X17:$X$23)-$AZ$3*SUMPRODUCT(K16:$K$22, W17:$W$23))/Z16</f>
        <v>5434.8167890689774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1605.4854187028991</v>
      </c>
      <c r="P17">
        <f t="shared" si="22"/>
        <v>80.274270935144955</v>
      </c>
      <c r="Q17" s="4">
        <f t="shared" si="23"/>
        <v>25</v>
      </c>
      <c r="R17">
        <f t="shared" si="0"/>
        <v>100000</v>
      </c>
      <c r="S17">
        <f t="shared" si="1"/>
        <v>5013.8767061058852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4129.9862435406267</v>
      </c>
      <c r="AC17">
        <f t="shared" si="2"/>
        <v>3652.8043920541222</v>
      </c>
      <c r="AE17">
        <f t="shared" si="3"/>
        <v>1169.6586359363405</v>
      </c>
      <c r="AF17">
        <f t="shared" si="4"/>
        <v>-58.48293179681702</v>
      </c>
      <c r="AG17">
        <f t="shared" si="4"/>
        <v>-18.213473356882446</v>
      </c>
      <c r="AH17">
        <f t="shared" si="5"/>
        <v>-2377.4628406111697</v>
      </c>
      <c r="AI17">
        <f t="shared" si="6"/>
        <v>-1284.5006098285285</v>
      </c>
      <c r="AJ17">
        <f t="shared" si="7"/>
        <v>477.18185148650446</v>
      </c>
      <c r="AK17">
        <f t="shared" si="24"/>
        <v>448.49671018688588</v>
      </c>
      <c r="AL17">
        <f t="shared" si="8"/>
        <v>-358.82204815513813</v>
      </c>
      <c r="AN17">
        <f t="shared" si="9"/>
        <v>429.7614932458842</v>
      </c>
      <c r="AO17">
        <f t="shared" si="9"/>
        <v>-21.48807466229421</v>
      </c>
      <c r="AP17">
        <f t="shared" si="9"/>
        <v>-6.6920802929667262</v>
      </c>
      <c r="AQ17">
        <f t="shared" si="9"/>
        <v>-873.53861128869301</v>
      </c>
      <c r="AR17">
        <f t="shared" si="9"/>
        <v>-471.9572729980697</v>
      </c>
      <c r="AS17">
        <f t="shared" si="9"/>
        <v>175.32840671971684</v>
      </c>
      <c r="AT17">
        <f t="shared" si="9"/>
        <v>164.78877679681665</v>
      </c>
      <c r="AU17">
        <f t="shared" si="9"/>
        <v>-131.84008948153624</v>
      </c>
      <c r="AW17">
        <v>14</v>
      </c>
      <c r="AX17">
        <f>(R17*SUMPRODUCT(K18:$K$23, X18:$X$23)-$AZ$3*SUMPRODUCT(K17:$K$22, W18:$W$23))/Z17</f>
        <v>5013.8767061058852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1605.4854187028991</v>
      </c>
      <c r="P18">
        <f t="shared" si="22"/>
        <v>80.274270935144955</v>
      </c>
      <c r="Q18" s="4">
        <f t="shared" si="23"/>
        <v>25</v>
      </c>
      <c r="R18">
        <f t="shared" si="0"/>
        <v>100000</v>
      </c>
      <c r="S18">
        <f t="shared" si="1"/>
        <v>4486.8569025110719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3652.8043920541222</v>
      </c>
      <c r="AC18">
        <f t="shared" si="2"/>
        <v>3118.9927890767017</v>
      </c>
      <c r="AE18">
        <f t="shared" si="3"/>
        <v>1116.0368054304747</v>
      </c>
      <c r="AF18">
        <f t="shared" si="4"/>
        <v>-55.801840271523737</v>
      </c>
      <c r="AG18">
        <f t="shared" si="4"/>
        <v>-17.378494884309525</v>
      </c>
      <c r="AH18">
        <f t="shared" si="5"/>
        <v>-2611.3749560163774</v>
      </c>
      <c r="AI18">
        <f t="shared" si="6"/>
        <v>-1568.518485741736</v>
      </c>
      <c r="AJ18">
        <f t="shared" si="7"/>
        <v>533.81160297742053</v>
      </c>
      <c r="AK18">
        <f t="shared" si="24"/>
        <v>403.30420387543717</v>
      </c>
      <c r="AL18">
        <f t="shared" si="8"/>
        <v>-631.4026788888782</v>
      </c>
      <c r="AN18">
        <f t="shared" si="9"/>
        <v>377.73589163088201</v>
      </c>
      <c r="AO18">
        <f t="shared" si="9"/>
        <v>-18.886794581544102</v>
      </c>
      <c r="AP18">
        <f t="shared" si="9"/>
        <v>-5.881957681310829</v>
      </c>
      <c r="AQ18">
        <f t="shared" si="9"/>
        <v>-883.85082158014154</v>
      </c>
      <c r="AR18">
        <f t="shared" si="9"/>
        <v>-530.88368221211442</v>
      </c>
      <c r="AS18">
        <f t="shared" si="9"/>
        <v>180.6748673811079</v>
      </c>
      <c r="AT18">
        <f t="shared" si="9"/>
        <v>136.50309049674232</v>
      </c>
      <c r="AU18">
        <f t="shared" si="9"/>
        <v>-213.7057243342642</v>
      </c>
      <c r="AW18">
        <v>15</v>
      </c>
      <c r="AX18">
        <f>(R18*SUMPRODUCT(K19:$K$23, X19:$X$23)-$AZ$3*SUMPRODUCT(K18:$K$22, W19:$W$23))/Z18</f>
        <v>4486.8569025110719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1605.4854187028991</v>
      </c>
      <c r="P19">
        <f t="shared" si="22"/>
        <v>80.274270935144955</v>
      </c>
      <c r="Q19" s="4">
        <f t="shared" si="23"/>
        <v>25</v>
      </c>
      <c r="R19">
        <f t="shared" si="0"/>
        <v>100000</v>
      </c>
      <c r="S19">
        <f t="shared" si="1"/>
        <v>3838.8322883831333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3118.9927890767017</v>
      </c>
      <c r="AC19">
        <f t="shared" si="2"/>
        <v>2531.6404283262891</v>
      </c>
      <c r="AE19">
        <f t="shared" si="3"/>
        <v>1058.7885814591132</v>
      </c>
      <c r="AF19">
        <f t="shared" si="4"/>
        <v>-52.939429072955654</v>
      </c>
      <c r="AG19">
        <f t="shared" si="4"/>
        <v>-16.487047610723984</v>
      </c>
      <c r="AH19">
        <f t="shared" si="5"/>
        <v>-2870.6492989697845</v>
      </c>
      <c r="AI19">
        <f t="shared" si="6"/>
        <v>-1881.2871941943508</v>
      </c>
      <c r="AJ19">
        <f t="shared" si="7"/>
        <v>587.35236075041257</v>
      </c>
      <c r="AK19">
        <f t="shared" si="24"/>
        <v>352.97097461485981</v>
      </c>
      <c r="AL19">
        <f t="shared" si="8"/>
        <v>-940.96385882907839</v>
      </c>
      <c r="AN19">
        <f t="shared" si="9"/>
        <v>330.11126975804859</v>
      </c>
      <c r="AO19">
        <f t="shared" si="9"/>
        <v>-16.505563487902428</v>
      </c>
      <c r="AP19">
        <f t="shared" si="9"/>
        <v>-5.1403654295526318</v>
      </c>
      <c r="AQ19">
        <f t="shared" si="9"/>
        <v>-895.01691055927017</v>
      </c>
      <c r="AR19">
        <f t="shared" si="9"/>
        <v>-586.55156971867655</v>
      </c>
      <c r="AS19">
        <f t="shared" si="9"/>
        <v>183.12592050766611</v>
      </c>
      <c r="AT19">
        <f t="shared" si="9"/>
        <v>110.05001249378029</v>
      </c>
      <c r="AU19">
        <f t="shared" si="9"/>
        <v>-293.37563671723018</v>
      </c>
      <c r="AW19">
        <v>16</v>
      </c>
      <c r="AX19">
        <f>(R19*SUMPRODUCT(K20:$K$23, X20:$X$23)-$AZ$3*SUMPRODUCT(K19:$K$22, W20:$W$23))/Z19</f>
        <v>3838.8322883831333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1605.4854187028991</v>
      </c>
      <c r="P20">
        <f t="shared" si="22"/>
        <v>80.274270935144955</v>
      </c>
      <c r="Q20" s="4">
        <f t="shared" si="23"/>
        <v>25</v>
      </c>
      <c r="R20">
        <f t="shared" si="0"/>
        <v>100000</v>
      </c>
      <c r="S20">
        <f t="shared" si="1"/>
        <v>3068.7711798339305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2531.6404283262891</v>
      </c>
      <c r="AC20">
        <f t="shared" si="2"/>
        <v>1908.219897506558</v>
      </c>
      <c r="AE20">
        <f t="shared" si="3"/>
        <v>998.32116557198322</v>
      </c>
      <c r="AF20">
        <f t="shared" si="4"/>
        <v>-49.916058278599159</v>
      </c>
      <c r="AG20">
        <f t="shared" si="4"/>
        <v>-15.545472321675538</v>
      </c>
      <c r="AH20">
        <f t="shared" si="5"/>
        <v>-3106.8192517648276</v>
      </c>
      <c r="AI20">
        <f t="shared" si="6"/>
        <v>-2173.959616793119</v>
      </c>
      <c r="AJ20">
        <f t="shared" si="7"/>
        <v>623.42053081973108</v>
      </c>
      <c r="AK20">
        <f t="shared" si="24"/>
        <v>297.79445657404671</v>
      </c>
      <c r="AL20">
        <f t="shared" si="8"/>
        <v>-1252.7446293993412</v>
      </c>
      <c r="AN20">
        <f t="shared" si="9"/>
        <v>286.72314240065742</v>
      </c>
      <c r="AO20">
        <f t="shared" si="9"/>
        <v>-14.336157120032871</v>
      </c>
      <c r="AP20">
        <f t="shared" si="9"/>
        <v>-4.4647422371532075</v>
      </c>
      <c r="AQ20">
        <f t="shared" si="9"/>
        <v>-892.29499429323721</v>
      </c>
      <c r="AR20">
        <f t="shared" si="9"/>
        <v>-624.37275124976577</v>
      </c>
      <c r="AS20">
        <f t="shared" si="9"/>
        <v>179.04968841495591</v>
      </c>
      <c r="AT20">
        <f t="shared" si="9"/>
        <v>85.528149981159743</v>
      </c>
      <c r="AU20">
        <f t="shared" si="9"/>
        <v>-359.79491285365015</v>
      </c>
      <c r="AW20">
        <v>17</v>
      </c>
      <c r="AX20">
        <f>(R20*SUMPRODUCT(K21:$K$23, X21:$X$23)-$AZ$3*SUMPRODUCT(K20:$K$22, W21:$W$23))/Z20</f>
        <v>3068.7711798339305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1605.4854187028991</v>
      </c>
      <c r="P21">
        <f t="shared" si="22"/>
        <v>80.274270935144955</v>
      </c>
      <c r="Q21" s="4">
        <f t="shared" si="23"/>
        <v>25</v>
      </c>
      <c r="R21">
        <f t="shared" si="0"/>
        <v>100000</v>
      </c>
      <c r="S21">
        <f t="shared" si="1"/>
        <v>2182.0093125575859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1908.219897506558</v>
      </c>
      <c r="AC21">
        <f t="shared" si="2"/>
        <v>1271.4696188644843</v>
      </c>
      <c r="AE21">
        <f t="shared" si="3"/>
        <v>935.52576593633989</v>
      </c>
      <c r="AF21">
        <f t="shared" si="4"/>
        <v>-46.776288296816993</v>
      </c>
      <c r="AG21">
        <f t="shared" si="4"/>
        <v>-14.567646567169826</v>
      </c>
      <c r="AH21">
        <f t="shared" si="5"/>
        <v>-3289.4841251558305</v>
      </c>
      <c r="AI21">
        <f t="shared" si="6"/>
        <v>-2415.3022940834776</v>
      </c>
      <c r="AJ21">
        <f t="shared" si="7"/>
        <v>636.75027864207368</v>
      </c>
      <c r="AK21">
        <f t="shared" si="24"/>
        <v>239.3422633700005</v>
      </c>
      <c r="AL21">
        <f t="shared" si="8"/>
        <v>-1539.2097520714035</v>
      </c>
      <c r="AN21">
        <f t="shared" si="9"/>
        <v>247.50819846174522</v>
      </c>
      <c r="AO21">
        <f t="shared" si="9"/>
        <v>-12.375409923087261</v>
      </c>
      <c r="AP21">
        <f t="shared" si="9"/>
        <v>-3.8541022481180742</v>
      </c>
      <c r="AQ21">
        <f t="shared" si="9"/>
        <v>-870.28526560243574</v>
      </c>
      <c r="AR21">
        <f t="shared" si="9"/>
        <v>-639.00657931189585</v>
      </c>
      <c r="AS21">
        <f t="shared" si="9"/>
        <v>168.46239844498123</v>
      </c>
      <c r="AT21">
        <f t="shared" si="9"/>
        <v>63.321796768659446</v>
      </c>
      <c r="AU21">
        <f t="shared" si="9"/>
        <v>-407.22238409825525</v>
      </c>
      <c r="AW21">
        <v>18</v>
      </c>
      <c r="AX21">
        <f>(R21*SUMPRODUCT(K22:$K$23, X22:$X$23)-$AZ$3*SUMPRODUCT(K21:$K$22, W22:$W$23))/Z21</f>
        <v>2182.0093125575859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1605.4854187028991</v>
      </c>
      <c r="P22">
        <f t="shared" si="22"/>
        <v>80.274270935144955</v>
      </c>
      <c r="Q22" s="4">
        <f t="shared" si="23"/>
        <v>25</v>
      </c>
      <c r="R22">
        <f t="shared" si="0"/>
        <v>100000</v>
      </c>
      <c r="S22">
        <f t="shared" si="1"/>
        <v>1164.0866503937627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1271.4696188644843</v>
      </c>
      <c r="AC22">
        <f t="shared" si="2"/>
        <v>631.33152479403134</v>
      </c>
      <c r="AE22">
        <f t="shared" si="3"/>
        <v>870.72002507839773</v>
      </c>
      <c r="AF22">
        <f t="shared" si="4"/>
        <v>-43.536001253919885</v>
      </c>
      <c r="AG22">
        <f t="shared" si="4"/>
        <v>-13.558516554168836</v>
      </c>
      <c r="AH22">
        <f t="shared" si="5"/>
        <v>-3453.8141893171592</v>
      </c>
      <c r="AI22">
        <f t="shared" si="6"/>
        <v>-2640.1886820468499</v>
      </c>
      <c r="AJ22">
        <f t="shared" si="7"/>
        <v>640.13809407045301</v>
      </c>
      <c r="AK22">
        <f t="shared" si="24"/>
        <v>179.58598951217988</v>
      </c>
      <c r="AL22">
        <f t="shared" si="8"/>
        <v>-1820.464598464217</v>
      </c>
      <c r="AN22">
        <f t="shared" si="9"/>
        <v>212.2040827673367</v>
      </c>
      <c r="AO22">
        <f t="shared" si="9"/>
        <v>-10.610204138366834</v>
      </c>
      <c r="AP22">
        <f t="shared" si="9"/>
        <v>-3.3043601688201605</v>
      </c>
      <c r="AQ22">
        <f t="shared" si="9"/>
        <v>-841.73264767497506</v>
      </c>
      <c r="AR22">
        <f t="shared" si="9"/>
        <v>-643.44312921482526</v>
      </c>
      <c r="AS22">
        <f t="shared" si="9"/>
        <v>156.00872058090181</v>
      </c>
      <c r="AT22">
        <f t="shared" si="9"/>
        <v>43.767088254189908</v>
      </c>
      <c r="AU22">
        <f t="shared" si="9"/>
        <v>-443.6673203797335</v>
      </c>
      <c r="AW22">
        <v>19</v>
      </c>
      <c r="AX22">
        <f>(R22*SUMPRODUCT(K23:$K$23, X23:$X$23)-$AZ$3*SUMPRODUCT(K22:$K$22, W23:$W$23))/Z22</f>
        <v>1164.0866503937627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1605.4854187028991</v>
      </c>
      <c r="P23">
        <f t="shared" si="22"/>
        <v>80.274270935144955</v>
      </c>
      <c r="Q23" s="4">
        <f t="shared" si="23"/>
        <v>25</v>
      </c>
      <c r="R23">
        <f t="shared" si="0"/>
        <v>100000</v>
      </c>
      <c r="S23">
        <f t="shared" si="1"/>
        <v>1259.8994865466634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631.33152479403134</v>
      </c>
      <c r="AC23">
        <f t="shared" si="2"/>
        <v>631.33152479403134</v>
      </c>
      <c r="AE23">
        <f t="shared" si="3"/>
        <v>804.5035086112357</v>
      </c>
      <c r="AF23">
        <f t="shared" si="4"/>
        <v>-40.225175430561791</v>
      </c>
      <c r="AG23">
        <f t="shared" si="4"/>
        <v>-12.527418487257405</v>
      </c>
      <c r="AH23">
        <f t="shared" si="5"/>
        <v>-3582.0516054789732</v>
      </c>
      <c r="AI23">
        <f t="shared" si="6"/>
        <v>-2830.3006907855565</v>
      </c>
      <c r="AJ23">
        <f t="shared" si="7"/>
        <v>0</v>
      </c>
      <c r="AK23">
        <f t="shared" si="24"/>
        <v>119.42512676661148</v>
      </c>
      <c r="AL23">
        <f t="shared" si="8"/>
        <v>-2710.8755640189452</v>
      </c>
      <c r="AN23">
        <f t="shared" si="9"/>
        <v>180.61113098076063</v>
      </c>
      <c r="AO23">
        <f t="shared" si="9"/>
        <v>-9.0305565490380335</v>
      </c>
      <c r="AP23">
        <f t="shared" si="9"/>
        <v>-2.8124069031825849</v>
      </c>
      <c r="AQ23">
        <f t="shared" si="9"/>
        <v>-804.17100083728747</v>
      </c>
      <c r="AR23">
        <f t="shared" si="9"/>
        <v>-635.4028333087474</v>
      </c>
      <c r="AS23">
        <f t="shared" si="9"/>
        <v>0</v>
      </c>
      <c r="AT23">
        <f t="shared" si="9"/>
        <v>26.810954808727317</v>
      </c>
      <c r="AU23">
        <f t="shared" si="9"/>
        <v>-608.59187850002013</v>
      </c>
      <c r="AW23">
        <v>20</v>
      </c>
      <c r="AX23">
        <f>(R23*SUMPRODUCT(K$23:$K24, X$23:$X24)-$AZ$3*SUMPRODUCT(K$22:$K23, W$23:$W24))/Z23</f>
        <v>1259.8994865466634</v>
      </c>
    </row>
    <row r="25" spans="5:50" x14ac:dyDescent="0.25">
      <c r="AN25" s="8">
        <f t="shared" ref="AN25:AU25" si="25">SUM(AN3:AN23)</f>
        <v>13960.280865839777</v>
      </c>
      <c r="AO25" s="8">
        <f t="shared" si="25"/>
        <v>-1902.1281073191628</v>
      </c>
      <c r="AP25" s="8">
        <f t="shared" si="25"/>
        <v>-392.38411173361123</v>
      </c>
      <c r="AQ25" s="8">
        <f t="shared" si="25"/>
        <v>-12435.020900527445</v>
      </c>
      <c r="AR25" s="8">
        <f t="shared" si="25"/>
        <v>-769.25225374043714</v>
      </c>
      <c r="AS25" s="8">
        <f t="shared" si="25"/>
        <v>-2509.4150983074278</v>
      </c>
      <c r="AT25" s="8">
        <f t="shared" si="25"/>
        <v>3278.6673520478671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5733.3444085641404</v>
      </c>
      <c r="K3">
        <v>1</v>
      </c>
      <c r="L3" s="2">
        <v>0</v>
      </c>
      <c r="O3">
        <f>$C$3</f>
        <v>5733.3444085641404</v>
      </c>
      <c r="P3">
        <f>O3*B5</f>
        <v>4586.6755268513125</v>
      </c>
      <c r="Q3" s="4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5733.3444085641404</v>
      </c>
      <c r="AF3">
        <f t="shared" ref="AF3:AG23" si="4">-$Z3*P3</f>
        <v>-4586.6755268513125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946.6688817128279</v>
      </c>
      <c r="AJ3">
        <f t="shared" ref="AJ3:AJ23" si="7">AB3-AC3</f>
        <v>0</v>
      </c>
      <c r="AL3">
        <f t="shared" ref="AL3:AL23" si="8">SUM(AI3:AK3)</f>
        <v>946.6688817128279</v>
      </c>
      <c r="AN3">
        <f t="shared" ref="AN3:AU23" si="9">AE3*$K3</f>
        <v>5733.3444085641404</v>
      </c>
      <c r="AO3">
        <f t="shared" si="9"/>
        <v>-4586.6755268513125</v>
      </c>
      <c r="AP3">
        <f t="shared" si="9"/>
        <v>-200</v>
      </c>
      <c r="AQ3">
        <f t="shared" si="9"/>
        <v>0</v>
      </c>
      <c r="AR3">
        <f t="shared" si="9"/>
        <v>946.6688817128279</v>
      </c>
      <c r="AS3">
        <f t="shared" si="9"/>
        <v>0</v>
      </c>
      <c r="AT3">
        <f t="shared" si="9"/>
        <v>0</v>
      </c>
      <c r="AU3">
        <f t="shared" si="9"/>
        <v>946.6688817128279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4529.3221912500794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2774.8202399545289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2692.7521565376337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-2692.7521565376337</v>
      </c>
      <c r="AK4">
        <f>H4*SUM(AB4, AE4:AF4)</f>
        <v>0</v>
      </c>
      <c r="AL4">
        <f t="shared" si="8"/>
        <v>-4650.3521565376341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-1836.5700347124493</v>
      </c>
      <c r="AR4">
        <f t="shared" si="9"/>
        <v>-1836.5700347124493</v>
      </c>
      <c r="AS4">
        <f t="shared" si="9"/>
        <v>-2526.2709039662573</v>
      </c>
      <c r="AT4">
        <f t="shared" si="9"/>
        <v>0</v>
      </c>
      <c r="AU4">
        <f t="shared" si="9"/>
        <v>-4362.8409386787071</v>
      </c>
      <c r="AW4">
        <v>1</v>
      </c>
      <c r="AX4">
        <f>(R4*SUMPRODUCT(K5:$K$23, X5:$X$23)-$AZ$3*SUMPRODUCT(K4:$K$22, W5:$W$23))/Z4</f>
        <v>2774.8202399545289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5733.3444085641404</v>
      </c>
      <c r="P5">
        <f t="shared" ref="P5:P23" si="22">O5*$C$5</f>
        <v>286.66722042820703</v>
      </c>
      <c r="Q5" s="4">
        <f t="shared" ref="Q5:Q23" si="23">$C$8</f>
        <v>25</v>
      </c>
      <c r="R5">
        <f t="shared" si="0"/>
        <v>100000</v>
      </c>
      <c r="S5">
        <f t="shared" si="1"/>
        <v>5186.0900118317886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2692.7521565376337</v>
      </c>
      <c r="AC5">
        <f t="shared" si="2"/>
        <v>4865.2026527332091</v>
      </c>
      <c r="AE5">
        <f t="shared" si="3"/>
        <v>5378.5958905342868</v>
      </c>
      <c r="AF5">
        <f t="shared" si="4"/>
        <v>-268.92979452671437</v>
      </c>
      <c r="AG5">
        <f t="shared" si="4"/>
        <v>-23.453134450199997</v>
      </c>
      <c r="AH5">
        <f t="shared" si="5"/>
        <v>-2259.4381991999999</v>
      </c>
      <c r="AI5">
        <f t="shared" si="6"/>
        <v>2826.7747623573723</v>
      </c>
      <c r="AJ5">
        <f t="shared" si="7"/>
        <v>-2172.4504961955754</v>
      </c>
      <c r="AK5">
        <f>H5*SUM(AB5, AE5:AF5)</f>
        <v>674.12893701990583</v>
      </c>
      <c r="AL5">
        <f t="shared" si="8"/>
        <v>1328.4532031817027</v>
      </c>
      <c r="AN5">
        <f t="shared" si="9"/>
        <v>4644.7537770275085</v>
      </c>
      <c r="AO5">
        <f t="shared" si="9"/>
        <v>-232.23768885137545</v>
      </c>
      <c r="AP5">
        <f t="shared" si="9"/>
        <v>-20.253247694702598</v>
      </c>
      <c r="AQ5">
        <f t="shared" si="9"/>
        <v>-1951.166126491044</v>
      </c>
      <c r="AR5">
        <f t="shared" si="9"/>
        <v>2441.0967139903864</v>
      </c>
      <c r="AS5">
        <f t="shared" si="9"/>
        <v>-1876.0468071914092</v>
      </c>
      <c r="AT5">
        <f t="shared" si="9"/>
        <v>582.15247810999062</v>
      </c>
      <c r="AU5">
        <f t="shared" si="9"/>
        <v>1147.2023849089676</v>
      </c>
      <c r="AW5">
        <v>2</v>
      </c>
      <c r="AX5">
        <f>(R5*SUMPRODUCT(K6:$K$23, X6:$X$23)-$AZ$3*SUMPRODUCT(K5:$K$22, W6:$W$23))/Z5</f>
        <v>5186.0900118317886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5733.3444085641404</v>
      </c>
      <c r="P6">
        <f t="shared" si="22"/>
        <v>286.66722042820703</v>
      </c>
      <c r="Q6" s="4">
        <f t="shared" si="23"/>
        <v>25</v>
      </c>
      <c r="R6">
        <f t="shared" si="0"/>
        <v>100000</v>
      </c>
      <c r="S6">
        <f t="shared" si="1"/>
        <v>7252.4280055910058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4865.2026527332091</v>
      </c>
      <c r="AC6">
        <f t="shared" si="2"/>
        <v>6550.9366046168252</v>
      </c>
      <c r="AE6">
        <f t="shared" si="3"/>
        <v>5178.7864317968279</v>
      </c>
      <c r="AF6">
        <f t="shared" si="4"/>
        <v>-258.93932158984143</v>
      </c>
      <c r="AG6">
        <f t="shared" si="4"/>
        <v>-22.581873958509515</v>
      </c>
      <c r="AH6">
        <f t="shared" si="5"/>
        <v>-2546.9165887539189</v>
      </c>
      <c r="AI6">
        <f t="shared" si="6"/>
        <v>2350.348647494558</v>
      </c>
      <c r="AJ6">
        <f t="shared" si="7"/>
        <v>-1685.7339518836161</v>
      </c>
      <c r="AK6">
        <f>H6*SUM(AB6, AE6:AF6)</f>
        <v>1064.6134142078931</v>
      </c>
      <c r="AL6">
        <f t="shared" si="8"/>
        <v>1729.228109818835</v>
      </c>
      <c r="AN6">
        <f t="shared" si="9"/>
        <v>4033.3746563534569</v>
      </c>
      <c r="AO6">
        <f t="shared" si="9"/>
        <v>-201.66873281767286</v>
      </c>
      <c r="AP6">
        <f t="shared" si="9"/>
        <v>-17.587355515956069</v>
      </c>
      <c r="AQ6">
        <f t="shared" si="9"/>
        <v>-1983.6054172564243</v>
      </c>
      <c r="AR6">
        <f t="shared" si="9"/>
        <v>1830.5131507634035</v>
      </c>
      <c r="AS6">
        <f t="shared" si="9"/>
        <v>-1312.8938002030893</v>
      </c>
      <c r="AT6">
        <f t="shared" si="9"/>
        <v>829.14884022166632</v>
      </c>
      <c r="AU6">
        <f t="shared" si="9"/>
        <v>1346.7681907819804</v>
      </c>
      <c r="AW6">
        <v>3</v>
      </c>
      <c r="AX6">
        <f>(R6*SUMPRODUCT(K7:$K$23, X7:$X$23)-$AZ$3*SUMPRODUCT(K6:$K$22, W7:$W$23))/Z6</f>
        <v>7252.4280055910058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5733.3444085641404</v>
      </c>
      <c r="P7">
        <f t="shared" si="22"/>
        <v>286.66722042820703</v>
      </c>
      <c r="Q7" s="4">
        <f t="shared" si="23"/>
        <v>25</v>
      </c>
      <c r="R7">
        <f t="shared" si="0"/>
        <v>100000</v>
      </c>
      <c r="S7">
        <f t="shared" si="1"/>
        <v>8943.5262877298228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6550.9366046168252</v>
      </c>
      <c r="AC7">
        <f t="shared" si="2"/>
        <v>7744.935897717879</v>
      </c>
      <c r="AE7">
        <f t="shared" si="3"/>
        <v>4964.9750551736643</v>
      </c>
      <c r="AF7">
        <f t="shared" si="4"/>
        <v>-248.2487527586832</v>
      </c>
      <c r="AG7">
        <f t="shared" si="4"/>
        <v>-21.649558710258489</v>
      </c>
      <c r="AH7">
        <f t="shared" si="5"/>
        <v>-2825.9860346637151</v>
      </c>
      <c r="AI7">
        <f t="shared" si="6"/>
        <v>1869.0907090410074</v>
      </c>
      <c r="AJ7">
        <f t="shared" si="7"/>
        <v>-1193.9992931010538</v>
      </c>
      <c r="AK7">
        <f>H7*SUM(AB7, AE7:AF7)</f>
        <v>1179.7243063662302</v>
      </c>
      <c r="AL7">
        <f t="shared" si="8"/>
        <v>1854.8157223061837</v>
      </c>
      <c r="AN7">
        <f t="shared" si="9"/>
        <v>3500.3645788822741</v>
      </c>
      <c r="AO7">
        <f t="shared" si="9"/>
        <v>-175.0182289441137</v>
      </c>
      <c r="AP7">
        <f t="shared" si="9"/>
        <v>-15.263188156172992</v>
      </c>
      <c r="AQ7">
        <f t="shared" si="9"/>
        <v>-1992.3526918519115</v>
      </c>
      <c r="AR7">
        <f t="shared" si="9"/>
        <v>1317.7304699300757</v>
      </c>
      <c r="AS7">
        <f t="shared" si="9"/>
        <v>-841.78324892615512</v>
      </c>
      <c r="AT7">
        <f t="shared" si="9"/>
        <v>831.71921892090393</v>
      </c>
      <c r="AU7">
        <f t="shared" si="9"/>
        <v>1307.6664399248248</v>
      </c>
      <c r="AW7">
        <v>4</v>
      </c>
      <c r="AX7">
        <f>(R7*SUMPRODUCT(K8:$K$23, X8:$X$23)-$AZ$3*SUMPRODUCT(K7:$K$22, W8:$W$23))/Z7</f>
        <v>8943.5262877298228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5733.3444085641404</v>
      </c>
      <c r="P8">
        <f t="shared" si="22"/>
        <v>286.66722042820703</v>
      </c>
      <c r="Q8" s="4">
        <f t="shared" si="23"/>
        <v>25</v>
      </c>
      <c r="R8">
        <f t="shared" si="0"/>
        <v>100000</v>
      </c>
      <c r="S8">
        <f t="shared" si="1"/>
        <v>10250.454936998774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7744.935897717879</v>
      </c>
      <c r="AC8">
        <f t="shared" si="2"/>
        <v>8469.7690060742207</v>
      </c>
      <c r="AE8">
        <f t="shared" si="3"/>
        <v>4737.3607387442826</v>
      </c>
      <c r="AF8">
        <f t="shared" si="4"/>
        <v>-236.86803693721413</v>
      </c>
      <c r="AG8">
        <f t="shared" si="4"/>
        <v>-20.657056340745399</v>
      </c>
      <c r="AH8">
        <f t="shared" si="5"/>
        <v>-3104.0271296420215</v>
      </c>
      <c r="AI8">
        <f t="shared" si="6"/>
        <v>1375.8085158243011</v>
      </c>
      <c r="AJ8">
        <f t="shared" si="7"/>
        <v>-724.83310835634165</v>
      </c>
      <c r="AK8">
        <f t="shared" ref="AK8:AK23" si="24">H8*SUM(AB8:AB8, AE8:AF8)</f>
        <v>887.79357346555878</v>
      </c>
      <c r="AL8">
        <f t="shared" si="8"/>
        <v>1538.7689809335184</v>
      </c>
      <c r="AN8">
        <f t="shared" si="9"/>
        <v>3114.1201539654962</v>
      </c>
      <c r="AO8">
        <f t="shared" si="9"/>
        <v>-155.70600769827482</v>
      </c>
      <c r="AP8">
        <f t="shared" si="9"/>
        <v>-13.578986068383587</v>
      </c>
      <c r="AQ8">
        <f t="shared" si="9"/>
        <v>-2040.4427646428521</v>
      </c>
      <c r="AR8">
        <f t="shared" si="9"/>
        <v>904.39239555598522</v>
      </c>
      <c r="AS8">
        <f t="shared" si="9"/>
        <v>-476.47150290527662</v>
      </c>
      <c r="AT8">
        <f t="shared" si="9"/>
        <v>583.59411751763139</v>
      </c>
      <c r="AU8">
        <f t="shared" si="9"/>
        <v>1011.51501016834</v>
      </c>
      <c r="AW8">
        <v>5</v>
      </c>
      <c r="AX8">
        <f>(R8*SUMPRODUCT(K9:$K$23, X9:$X$23)-$AZ$3*SUMPRODUCT(K8:$K$22, W9:$W$23))/Z8</f>
        <v>10250.454936998774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5733.3444085641404</v>
      </c>
      <c r="P9">
        <f t="shared" si="22"/>
        <v>286.66722042820703</v>
      </c>
      <c r="Q9" s="4">
        <f t="shared" si="23"/>
        <v>25</v>
      </c>
      <c r="R9">
        <f t="shared" si="0"/>
        <v>100000</v>
      </c>
      <c r="S9">
        <f t="shared" si="1"/>
        <v>11223.612666460078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8469.7690060742207</v>
      </c>
      <c r="AC9">
        <f t="shared" si="2"/>
        <v>8798.1594314448303</v>
      </c>
      <c r="AE9">
        <f t="shared" si="3"/>
        <v>4494.3530822896555</v>
      </c>
      <c r="AF9">
        <f t="shared" si="4"/>
        <v>-224.7176541144828</v>
      </c>
      <c r="AG9">
        <f t="shared" si="4"/>
        <v>-19.597431978690523</v>
      </c>
      <c r="AH9">
        <f t="shared" si="5"/>
        <v>-3412.2151945896876</v>
      </c>
      <c r="AI9">
        <f t="shared" si="6"/>
        <v>837.82280160679511</v>
      </c>
      <c r="AJ9">
        <f t="shared" si="7"/>
        <v>-328.39042537060959</v>
      </c>
      <c r="AK9">
        <f t="shared" si="24"/>
        <v>664.99691146781834</v>
      </c>
      <c r="AL9">
        <f t="shared" si="8"/>
        <v>1174.4292877040039</v>
      </c>
      <c r="AN9">
        <f t="shared" si="9"/>
        <v>2807.8105365402794</v>
      </c>
      <c r="AO9">
        <f t="shared" si="9"/>
        <v>-140.39052682701399</v>
      </c>
      <c r="AP9">
        <f t="shared" si="9"/>
        <v>-12.243336246930035</v>
      </c>
      <c r="AQ9">
        <f t="shared" si="9"/>
        <v>-2131.7536919975996</v>
      </c>
      <c r="AR9">
        <f t="shared" si="9"/>
        <v>523.42298146873611</v>
      </c>
      <c r="AS9">
        <f t="shared" si="9"/>
        <v>-205.15924752062381</v>
      </c>
      <c r="AT9">
        <f t="shared" si="9"/>
        <v>415.45141216071147</v>
      </c>
      <c r="AU9">
        <f t="shared" si="9"/>
        <v>733.71514610882377</v>
      </c>
      <c r="AW9">
        <v>6</v>
      </c>
      <c r="AX9">
        <f>(R9*SUMPRODUCT(K10:$K$23, X10:$X$23)-$AZ$3*SUMPRODUCT(K9:$K$22, W10:$W$23))/Z9</f>
        <v>11223.612666460078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5733.3444085641404</v>
      </c>
      <c r="P10">
        <f t="shared" si="22"/>
        <v>286.66722042820703</v>
      </c>
      <c r="Q10" s="4">
        <f t="shared" si="23"/>
        <v>25</v>
      </c>
      <c r="R10">
        <f t="shared" si="0"/>
        <v>100000</v>
      </c>
      <c r="S10">
        <f t="shared" si="1"/>
        <v>11938.740824481947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8798.1594314448303</v>
      </c>
      <c r="AC10">
        <f t="shared" si="2"/>
        <v>8824.2684390713384</v>
      </c>
      <c r="AE10">
        <f t="shared" si="3"/>
        <v>4237.6805777600939</v>
      </c>
      <c r="AF10">
        <f t="shared" si="4"/>
        <v>-211.88402888800471</v>
      </c>
      <c r="AG10">
        <f t="shared" si="4"/>
        <v>-18.478222638387511</v>
      </c>
      <c r="AH10">
        <f t="shared" si="5"/>
        <v>-3692.9400820644423</v>
      </c>
      <c r="AI10">
        <f t="shared" si="6"/>
        <v>314.37824416925923</v>
      </c>
      <c r="AJ10">
        <f t="shared" si="7"/>
        <v>-26.109007626508173</v>
      </c>
      <c r="AK10">
        <f t="shared" si="24"/>
        <v>673.25768896663828</v>
      </c>
      <c r="AL10">
        <f t="shared" si="8"/>
        <v>961.52692550938934</v>
      </c>
      <c r="AN10">
        <f t="shared" si="9"/>
        <v>2515.398077718256</v>
      </c>
      <c r="AO10">
        <f t="shared" si="9"/>
        <v>-125.76990388591281</v>
      </c>
      <c r="AP10">
        <f t="shared" si="9"/>
        <v>-10.968284383722436</v>
      </c>
      <c r="AQ10">
        <f t="shared" si="9"/>
        <v>-2192.0515746997585</v>
      </c>
      <c r="AR10">
        <f t="shared" si="9"/>
        <v>186.60831474886206</v>
      </c>
      <c r="AS10">
        <f t="shared" si="9"/>
        <v>-15.497757886594526</v>
      </c>
      <c r="AT10">
        <f t="shared" si="9"/>
        <v>399.63160638474898</v>
      </c>
      <c r="AU10">
        <f t="shared" si="9"/>
        <v>570.74216324701649</v>
      </c>
      <c r="AW10">
        <v>7</v>
      </c>
      <c r="AX10">
        <f>(R10*SUMPRODUCT(K11:$K$23, X11:$X$23)-$AZ$3*SUMPRODUCT(K10:$K$22, W11:$W$23))/Z10</f>
        <v>11938.740824481947</v>
      </c>
    </row>
    <row r="11" spans="1:52" x14ac:dyDescent="0.25">
      <c r="A11" t="s">
        <v>33</v>
      </c>
      <c r="C11" s="7">
        <f>AU25</f>
        <v>-1.7053025658242404E-12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5733.3444085641404</v>
      </c>
      <c r="P11">
        <f t="shared" si="22"/>
        <v>286.66722042820703</v>
      </c>
      <c r="Q11" s="4">
        <f t="shared" si="23"/>
        <v>25</v>
      </c>
      <c r="R11">
        <f t="shared" si="0"/>
        <v>100000</v>
      </c>
      <c r="S11">
        <f t="shared" si="1"/>
        <v>12422.330459326877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8824.2684390713384</v>
      </c>
      <c r="AC11">
        <f t="shared" si="2"/>
        <v>8604.1651837047648</v>
      </c>
      <c r="AE11">
        <f t="shared" si="3"/>
        <v>3971.1262317384062</v>
      </c>
      <c r="AF11">
        <f t="shared" si="4"/>
        <v>-198.55631158692032</v>
      </c>
      <c r="AG11">
        <f t="shared" si="4"/>
        <v>-17.315923956210298</v>
      </c>
      <c r="AH11">
        <f t="shared" si="5"/>
        <v>-3910.0658231733505</v>
      </c>
      <c r="AI11">
        <f t="shared" si="6"/>
        <v>-154.81182697807481</v>
      </c>
      <c r="AJ11">
        <f t="shared" si="7"/>
        <v>220.10325536657365</v>
      </c>
      <c r="AK11">
        <f t="shared" si="24"/>
        <v>648.73717549997548</v>
      </c>
      <c r="AL11">
        <f t="shared" si="8"/>
        <v>714.02860388847432</v>
      </c>
      <c r="AN11">
        <f t="shared" si="9"/>
        <v>2241.7280297020443</v>
      </c>
      <c r="AO11">
        <f t="shared" si="9"/>
        <v>-112.08640148510223</v>
      </c>
      <c r="AP11">
        <f t="shared" si="9"/>
        <v>-9.7749579911573079</v>
      </c>
      <c r="AQ11">
        <f t="shared" si="9"/>
        <v>-2207.2590097320035</v>
      </c>
      <c r="AR11">
        <f t="shared" si="9"/>
        <v>-87.392339506218633</v>
      </c>
      <c r="AS11">
        <f t="shared" si="9"/>
        <v>124.24979922330962</v>
      </c>
      <c r="AT11">
        <f t="shared" si="9"/>
        <v>366.21659080109282</v>
      </c>
      <c r="AU11">
        <f t="shared" si="9"/>
        <v>403.07405051818381</v>
      </c>
      <c r="AW11">
        <v>8</v>
      </c>
      <c r="AX11">
        <f>(R11*SUMPRODUCT(K12:$K$23, X12:$X$23)-$AZ$3*SUMPRODUCT(K11:$K$22, W12:$W$23))/Z11</f>
        <v>12422.330459326877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5733.3444085641404</v>
      </c>
      <c r="P12">
        <f t="shared" si="22"/>
        <v>286.66722042820703</v>
      </c>
      <c r="Q12" s="4">
        <f t="shared" si="23"/>
        <v>25</v>
      </c>
      <c r="R12">
        <f t="shared" si="0"/>
        <v>100000</v>
      </c>
      <c r="S12">
        <f t="shared" si="1"/>
        <v>12676.426834558659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8604.1651837047648</v>
      </c>
      <c r="AC12">
        <f t="shared" si="2"/>
        <v>8171.9423611921247</v>
      </c>
      <c r="AE12">
        <f t="shared" si="3"/>
        <v>3696.0383754134232</v>
      </c>
      <c r="AF12">
        <f t="shared" si="4"/>
        <v>-184.80191877067116</v>
      </c>
      <c r="AG12">
        <f t="shared" si="4"/>
        <v>-16.116415271915695</v>
      </c>
      <c r="AH12">
        <f t="shared" si="5"/>
        <v>-4105.397778929987</v>
      </c>
      <c r="AI12">
        <f t="shared" si="6"/>
        <v>-610.27773755915086</v>
      </c>
      <c r="AJ12">
        <f t="shared" si="7"/>
        <v>432.22282251264005</v>
      </c>
      <c r="AK12">
        <f t="shared" si="24"/>
        <v>628.78934513403624</v>
      </c>
      <c r="AL12">
        <f t="shared" si="8"/>
        <v>450.73443008752542</v>
      </c>
      <c r="AN12">
        <f t="shared" si="9"/>
        <v>1983.4956228049475</v>
      </c>
      <c r="AO12">
        <f t="shared" si="9"/>
        <v>-99.174781140247376</v>
      </c>
      <c r="AP12">
        <f t="shared" si="9"/>
        <v>-8.6489467641352391</v>
      </c>
      <c r="AQ12">
        <f t="shared" si="9"/>
        <v>-2203.1801884280862</v>
      </c>
      <c r="AR12">
        <f t="shared" si="9"/>
        <v>-327.50829352752129</v>
      </c>
      <c r="AS12">
        <f t="shared" si="9"/>
        <v>231.95432229091128</v>
      </c>
      <c r="AT12">
        <f t="shared" si="9"/>
        <v>337.44263101712079</v>
      </c>
      <c r="AU12">
        <f t="shared" si="9"/>
        <v>241.88865978051081</v>
      </c>
      <c r="AW12">
        <v>9</v>
      </c>
      <c r="AX12">
        <f>(R12*SUMPRODUCT(K13:$K$23, X13:$X$23)-$AZ$3*SUMPRODUCT(K12:$K$22, W13:$W$23))/Z12</f>
        <v>12676.426834558659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5733.3444085641404</v>
      </c>
      <c r="P13">
        <f t="shared" si="22"/>
        <v>286.66722042820703</v>
      </c>
      <c r="Q13" s="4">
        <f t="shared" si="23"/>
        <v>25</v>
      </c>
      <c r="R13">
        <f t="shared" si="0"/>
        <v>100000</v>
      </c>
      <c r="S13">
        <f t="shared" si="1"/>
        <v>12702.883308028018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8171.9423611921247</v>
      </c>
      <c r="AC13">
        <f t="shared" si="2"/>
        <v>7566.240804494636</v>
      </c>
      <c r="AE13">
        <f t="shared" si="3"/>
        <v>3414.9620490399834</v>
      </c>
      <c r="AF13">
        <f t="shared" si="4"/>
        <v>-170.74810245199919</v>
      </c>
      <c r="AG13">
        <f t="shared" si="4"/>
        <v>-14.890794123317052</v>
      </c>
      <c r="AH13">
        <f t="shared" si="5"/>
        <v>-4257.827983517951</v>
      </c>
      <c r="AI13">
        <f t="shared" si="6"/>
        <v>-1028.5048310532839</v>
      </c>
      <c r="AJ13">
        <f t="shared" si="7"/>
        <v>605.70155669748874</v>
      </c>
      <c r="AK13">
        <f t="shared" si="24"/>
        <v>590.21528111223165</v>
      </c>
      <c r="AL13">
        <f t="shared" si="8"/>
        <v>167.41200675643654</v>
      </c>
      <c r="AN13">
        <f t="shared" si="9"/>
        <v>1742.564179596726</v>
      </c>
      <c r="AO13">
        <f t="shared" si="9"/>
        <v>-87.128208979836316</v>
      </c>
      <c r="AP13">
        <f t="shared" si="9"/>
        <v>-7.5983756400268918</v>
      </c>
      <c r="AQ13">
        <f t="shared" si="9"/>
        <v>-2172.6562170870175</v>
      </c>
      <c r="AR13">
        <f t="shared" si="9"/>
        <v>-524.81862211015482</v>
      </c>
      <c r="AS13">
        <f t="shared" si="9"/>
        <v>309.07337214003149</v>
      </c>
      <c r="AT13">
        <f t="shared" si="9"/>
        <v>301.17113817001751</v>
      </c>
      <c r="AU13">
        <f t="shared" si="9"/>
        <v>85.425888199894246</v>
      </c>
      <c r="AW13">
        <v>10</v>
      </c>
      <c r="AX13">
        <f>(R13*SUMPRODUCT(K14:$K$23, X14:$X$23)-$AZ$3*SUMPRODUCT(K13:$K$22, W14:$W$23))/Z13</f>
        <v>12702.883308028018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5733.3444085641404</v>
      </c>
      <c r="P14">
        <f t="shared" si="22"/>
        <v>286.66722042820703</v>
      </c>
      <c r="Q14" s="4">
        <f t="shared" si="23"/>
        <v>25</v>
      </c>
      <c r="R14">
        <f t="shared" si="0"/>
        <v>100000</v>
      </c>
      <c r="S14">
        <f t="shared" si="1"/>
        <v>12608.883980781429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7566.240804494636</v>
      </c>
      <c r="AC14">
        <f t="shared" si="2"/>
        <v>6882.4548492249833</v>
      </c>
      <c r="AE14">
        <f t="shared" si="3"/>
        <v>3129.4985414366329</v>
      </c>
      <c r="AF14">
        <f t="shared" si="4"/>
        <v>-156.47492707183164</v>
      </c>
      <c r="AG14">
        <f t="shared" si="4"/>
        <v>-13.646042860960733</v>
      </c>
      <c r="AH14">
        <f t="shared" si="5"/>
        <v>-4383.3732844925944</v>
      </c>
      <c r="AI14">
        <f t="shared" si="6"/>
        <v>-1423.9957129887539</v>
      </c>
      <c r="AJ14">
        <f t="shared" si="7"/>
        <v>683.78595526965273</v>
      </c>
      <c r="AK14">
        <f t="shared" si="24"/>
        <v>901.86593485063997</v>
      </c>
      <c r="AL14">
        <f t="shared" si="8"/>
        <v>161.65617713153881</v>
      </c>
      <c r="AN14">
        <f t="shared" si="9"/>
        <v>1471.0215026694466</v>
      </c>
      <c r="AO14">
        <f t="shared" si="9"/>
        <v>-73.551075133472338</v>
      </c>
      <c r="AP14">
        <f t="shared" si="9"/>
        <v>-6.4143255569651432</v>
      </c>
      <c r="AQ14">
        <f t="shared" si="9"/>
        <v>-2060.4056114227674</v>
      </c>
      <c r="AR14">
        <f t="shared" si="9"/>
        <v>-669.34950944375817</v>
      </c>
      <c r="AS14">
        <f t="shared" si="9"/>
        <v>321.41374412121439</v>
      </c>
      <c r="AT14">
        <f t="shared" si="9"/>
        <v>423.92228822747848</v>
      </c>
      <c r="AU14">
        <f t="shared" si="9"/>
        <v>75.986522904934702</v>
      </c>
      <c r="AW14">
        <v>11</v>
      </c>
      <c r="AX14">
        <f>(R14*SUMPRODUCT(K15:$K$23, X15:$X$23)-$AZ$3*SUMPRODUCT(K14:$K$22, W15:$W$23))/Z14</f>
        <v>12608.883980781429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5733.3444085641404</v>
      </c>
      <c r="P15">
        <f t="shared" si="22"/>
        <v>286.66722042820703</v>
      </c>
      <c r="Q15" s="4">
        <f t="shared" si="23"/>
        <v>25</v>
      </c>
      <c r="R15">
        <f t="shared" si="0"/>
        <v>100000</v>
      </c>
      <c r="S15">
        <f t="shared" si="1"/>
        <v>12310.827796914553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6882.4548492249833</v>
      </c>
      <c r="AC15">
        <f t="shared" si="2"/>
        <v>6099.5762318865027</v>
      </c>
      <c r="AE15">
        <f t="shared" si="3"/>
        <v>2840.6677325518222</v>
      </c>
      <c r="AF15">
        <f t="shared" si="4"/>
        <v>-142.03338662759111</v>
      </c>
      <c r="AG15">
        <f t="shared" si="4"/>
        <v>-12.386608627194086</v>
      </c>
      <c r="AH15">
        <f t="shared" si="5"/>
        <v>-4491.8952206281674</v>
      </c>
      <c r="AI15">
        <f t="shared" si="6"/>
        <v>-1805.6474833311304</v>
      </c>
      <c r="AJ15">
        <f t="shared" si="7"/>
        <v>782.87861733848058</v>
      </c>
      <c r="AK15">
        <f t="shared" si="24"/>
        <v>819.87296460730875</v>
      </c>
      <c r="AL15">
        <f t="shared" si="8"/>
        <v>-202.89590138534106</v>
      </c>
      <c r="AN15">
        <f t="shared" si="9"/>
        <v>1230.0027221810951</v>
      </c>
      <c r="AO15">
        <f t="shared" si="9"/>
        <v>-61.500136109054758</v>
      </c>
      <c r="AP15">
        <f t="shared" si="9"/>
        <v>-5.3633736024290979</v>
      </c>
      <c r="AQ15">
        <f t="shared" si="9"/>
        <v>-1944.9805008210701</v>
      </c>
      <c r="AR15">
        <f t="shared" si="9"/>
        <v>-781.84128835145884</v>
      </c>
      <c r="AS15">
        <f t="shared" si="9"/>
        <v>338.98467583136676</v>
      </c>
      <c r="AT15">
        <f t="shared" si="9"/>
        <v>355.00314477250373</v>
      </c>
      <c r="AU15">
        <f t="shared" si="9"/>
        <v>-87.853467747588383</v>
      </c>
      <c r="AW15">
        <v>12</v>
      </c>
      <c r="AX15">
        <f>(R15*SUMPRODUCT(K16:$K$23, X16:$X$23)-$AZ$3*SUMPRODUCT(K15:$K$22, W16:$W$23))/Z15</f>
        <v>12310.827796914553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5733.3444085641404</v>
      </c>
      <c r="P16">
        <f t="shared" si="22"/>
        <v>286.66722042820703</v>
      </c>
      <c r="Q16" s="4">
        <f t="shared" si="23"/>
        <v>25</v>
      </c>
      <c r="R16">
        <f t="shared" si="0"/>
        <v>100000</v>
      </c>
      <c r="S16">
        <f t="shared" si="1"/>
        <v>11819.329777728944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6099.5762318865027</v>
      </c>
      <c r="AC16">
        <f t="shared" si="2"/>
        <v>5261.0987167180401</v>
      </c>
      <c r="AE16">
        <f t="shared" si="3"/>
        <v>2552.0644129277548</v>
      </c>
      <c r="AF16">
        <f t="shared" si="4"/>
        <v>-127.60322064638774</v>
      </c>
      <c r="AG16">
        <f t="shared" si="4"/>
        <v>-11.128166350497048</v>
      </c>
      <c r="AH16">
        <f t="shared" si="5"/>
        <v>-4538.3047617003867</v>
      </c>
      <c r="AI16">
        <f t="shared" si="6"/>
        <v>-2124.9717357695167</v>
      </c>
      <c r="AJ16">
        <f t="shared" si="7"/>
        <v>838.47751516846256</v>
      </c>
      <c r="AK16">
        <f t="shared" si="24"/>
        <v>729.41893046089297</v>
      </c>
      <c r="AL16">
        <f t="shared" si="8"/>
        <v>-557.0752901401612</v>
      </c>
      <c r="AN16">
        <f t="shared" si="9"/>
        <v>1017.931685430043</v>
      </c>
      <c r="AO16">
        <f t="shared" si="9"/>
        <v>-50.896584271502149</v>
      </c>
      <c r="AP16">
        <f t="shared" si="9"/>
        <v>-4.4386470308216399</v>
      </c>
      <c r="AQ16">
        <f t="shared" si="9"/>
        <v>-1810.1753982663449</v>
      </c>
      <c r="AR16">
        <f t="shared" si="9"/>
        <v>-847.57894413862573</v>
      </c>
      <c r="AS16">
        <f t="shared" si="9"/>
        <v>334.44015985139993</v>
      </c>
      <c r="AT16">
        <f t="shared" si="9"/>
        <v>290.94040005707927</v>
      </c>
      <c r="AU16">
        <f t="shared" si="9"/>
        <v>-222.19838423014647</v>
      </c>
      <c r="AW16">
        <v>13</v>
      </c>
      <c r="AX16">
        <f>(R16*SUMPRODUCT(K17:$K$23, X17:$X$23)-$AZ$3*SUMPRODUCT(K16:$K$22, W17:$W$23))/Z16</f>
        <v>11819.329777728944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5733.3444085641404</v>
      </c>
      <c r="P17">
        <f t="shared" si="22"/>
        <v>286.66722042820703</v>
      </c>
      <c r="Q17" s="4">
        <f t="shared" si="23"/>
        <v>25</v>
      </c>
      <c r="R17">
        <f t="shared" si="0"/>
        <v>100000</v>
      </c>
      <c r="S17">
        <f t="shared" si="1"/>
        <v>11139.081063454811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5261.0987167180401</v>
      </c>
      <c r="AC17">
        <f t="shared" si="2"/>
        <v>4405.5503887560672</v>
      </c>
      <c r="AE17">
        <f t="shared" si="3"/>
        <v>2267.5602721745686</v>
      </c>
      <c r="AF17">
        <f t="shared" si="4"/>
        <v>-113.37801360872844</v>
      </c>
      <c r="AG17">
        <f t="shared" si="4"/>
        <v>-9.8875983657436368</v>
      </c>
      <c r="AH17">
        <f t="shared" si="5"/>
        <v>-4517.1452849937623</v>
      </c>
      <c r="AI17">
        <f t="shared" si="6"/>
        <v>-2372.8506247936657</v>
      </c>
      <c r="AJ17">
        <f t="shared" si="7"/>
        <v>855.54832796197297</v>
      </c>
      <c r="AK17">
        <f t="shared" si="24"/>
        <v>634.54042361699226</v>
      </c>
      <c r="AL17">
        <f t="shared" si="8"/>
        <v>-882.76187321470047</v>
      </c>
      <c r="AN17">
        <f t="shared" si="9"/>
        <v>833.15769118796527</v>
      </c>
      <c r="AO17">
        <f t="shared" si="9"/>
        <v>-41.657884559398262</v>
      </c>
      <c r="AP17">
        <f t="shared" si="9"/>
        <v>-3.632948030923461</v>
      </c>
      <c r="AQ17">
        <f t="shared" si="9"/>
        <v>-1659.7108277950431</v>
      </c>
      <c r="AR17">
        <f t="shared" si="9"/>
        <v>-871.84396919739947</v>
      </c>
      <c r="AS17">
        <f t="shared" si="9"/>
        <v>314.3496022449479</v>
      </c>
      <c r="AT17">
        <f t="shared" si="9"/>
        <v>233.14583554560826</v>
      </c>
      <c r="AU17">
        <f t="shared" si="9"/>
        <v>-324.34853140684328</v>
      </c>
      <c r="AW17">
        <v>14</v>
      </c>
      <c r="AX17">
        <f>(R17*SUMPRODUCT(K18:$K$23, X18:$X$23)-$AZ$3*SUMPRODUCT(K17:$K$22, W18:$W$23))/Z17</f>
        <v>11139.081063454811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5733.3444085641404</v>
      </c>
      <c r="P18">
        <f t="shared" si="22"/>
        <v>286.66722042820703</v>
      </c>
      <c r="Q18" s="4">
        <f t="shared" si="23"/>
        <v>25</v>
      </c>
      <c r="R18">
        <f t="shared" si="0"/>
        <v>100000</v>
      </c>
      <c r="S18">
        <f t="shared" si="1"/>
        <v>10248.376888355468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4405.5503887560672</v>
      </c>
      <c r="AC18">
        <f t="shared" si="2"/>
        <v>3556.2974801607734</v>
      </c>
      <c r="AE18">
        <f t="shared" si="3"/>
        <v>1989.5324396429728</v>
      </c>
      <c r="AF18">
        <f t="shared" si="4"/>
        <v>-99.476621982148643</v>
      </c>
      <c r="AG18">
        <f t="shared" si="4"/>
        <v>-8.6752700425214453</v>
      </c>
      <c r="AH18">
        <f t="shared" si="5"/>
        <v>-4453.8093582590272</v>
      </c>
      <c r="AI18">
        <f t="shared" si="6"/>
        <v>-2572.4288106407244</v>
      </c>
      <c r="AJ18">
        <f t="shared" si="7"/>
        <v>849.25290859529377</v>
      </c>
      <c r="AK18">
        <f t="shared" si="24"/>
        <v>538.72761429550621</v>
      </c>
      <c r="AL18">
        <f t="shared" si="8"/>
        <v>-1184.4482877499245</v>
      </c>
      <c r="AN18">
        <f t="shared" si="9"/>
        <v>673.3808476210861</v>
      </c>
      <c r="AO18">
        <f t="shared" si="9"/>
        <v>-33.669042381054311</v>
      </c>
      <c r="AP18">
        <f t="shared" si="9"/>
        <v>-2.9362480239946365</v>
      </c>
      <c r="AQ18">
        <f t="shared" si="9"/>
        <v>-1507.4445940400892</v>
      </c>
      <c r="AR18">
        <f t="shared" si="9"/>
        <v>-870.669036824052</v>
      </c>
      <c r="AS18">
        <f t="shared" si="9"/>
        <v>287.43971801595529</v>
      </c>
      <c r="AT18">
        <f t="shared" si="9"/>
        <v>182.33874970960184</v>
      </c>
      <c r="AU18">
        <f t="shared" si="9"/>
        <v>-400.89056909849489</v>
      </c>
      <c r="AW18">
        <v>15</v>
      </c>
      <c r="AX18">
        <f>(R18*SUMPRODUCT(K19:$K$23, X19:$X$23)-$AZ$3*SUMPRODUCT(K18:$K$22, W19:$W$23))/Z18</f>
        <v>10248.376888355468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5733.3444085641404</v>
      </c>
      <c r="P19">
        <f t="shared" si="22"/>
        <v>286.66722042820703</v>
      </c>
      <c r="Q19" s="4">
        <f t="shared" si="23"/>
        <v>25</v>
      </c>
      <c r="R19">
        <f t="shared" si="0"/>
        <v>100000</v>
      </c>
      <c r="S19">
        <f t="shared" si="1"/>
        <v>9110.4128051754633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3556.2974801607734</v>
      </c>
      <c r="AC19">
        <f t="shared" si="2"/>
        <v>2734.105768318319</v>
      </c>
      <c r="AE19">
        <f t="shared" si="3"/>
        <v>1720.6212665035098</v>
      </c>
      <c r="AF19">
        <f t="shared" si="4"/>
        <v>-86.031063325175481</v>
      </c>
      <c r="AG19">
        <f t="shared" si="4"/>
        <v>-7.5026945177641196</v>
      </c>
      <c r="AH19">
        <f t="shared" si="5"/>
        <v>-4343.2912973284465</v>
      </c>
      <c r="AI19">
        <f t="shared" si="6"/>
        <v>-2716.2037886678763</v>
      </c>
      <c r="AJ19">
        <f t="shared" si="7"/>
        <v>822.19171184245442</v>
      </c>
      <c r="AK19">
        <f t="shared" si="24"/>
        <v>444.19464083869417</v>
      </c>
      <c r="AL19">
        <f t="shared" si="8"/>
        <v>-1449.8174359867278</v>
      </c>
      <c r="AN19">
        <f t="shared" si="9"/>
        <v>536.45881812913137</v>
      </c>
      <c r="AO19">
        <f t="shared" si="9"/>
        <v>-26.822940906456566</v>
      </c>
      <c r="AP19">
        <f t="shared" si="9"/>
        <v>-2.3392054440676895</v>
      </c>
      <c r="AQ19">
        <f t="shared" si="9"/>
        <v>-1354.1602452061795</v>
      </c>
      <c r="AR19">
        <f t="shared" si="9"/>
        <v>-846.86357342757242</v>
      </c>
      <c r="AS19">
        <f t="shared" si="9"/>
        <v>256.34461377248743</v>
      </c>
      <c r="AT19">
        <f t="shared" si="9"/>
        <v>138.49191375383583</v>
      </c>
      <c r="AU19">
        <f t="shared" si="9"/>
        <v>-452.02704590124921</v>
      </c>
      <c r="AW19">
        <v>16</v>
      </c>
      <c r="AX19">
        <f>(R19*SUMPRODUCT(K20:$K$23, X20:$X$23)-$AZ$3*SUMPRODUCT(K19:$K$22, W20:$W$23))/Z19</f>
        <v>9110.4128051754633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5733.3444085641404</v>
      </c>
      <c r="P20">
        <f t="shared" si="22"/>
        <v>286.66722042820703</v>
      </c>
      <c r="Q20" s="4">
        <f t="shared" si="23"/>
        <v>25</v>
      </c>
      <c r="R20">
        <f t="shared" si="0"/>
        <v>100000</v>
      </c>
      <c r="S20">
        <f t="shared" si="1"/>
        <v>7660.7281580538302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2734.105768318319</v>
      </c>
      <c r="AC20">
        <f t="shared" si="2"/>
        <v>1955.2703570028098</v>
      </c>
      <c r="AE20">
        <f t="shared" si="3"/>
        <v>1463.3384891445064</v>
      </c>
      <c r="AF20">
        <f t="shared" si="4"/>
        <v>-73.166924457225335</v>
      </c>
      <c r="AG20">
        <f t="shared" si="4"/>
        <v>-6.380824109217369</v>
      </c>
      <c r="AH20">
        <f t="shared" si="5"/>
        <v>-4187.3738534764389</v>
      </c>
      <c r="AI20">
        <f t="shared" si="6"/>
        <v>-2803.5831128983755</v>
      </c>
      <c r="AJ20">
        <f t="shared" si="7"/>
        <v>778.83541131550919</v>
      </c>
      <c r="AK20">
        <f t="shared" si="24"/>
        <v>352.92265993995528</v>
      </c>
      <c r="AL20">
        <f t="shared" si="8"/>
        <v>-1671.8250416429109</v>
      </c>
      <c r="AN20">
        <f t="shared" si="9"/>
        <v>420.27858816651548</v>
      </c>
      <c r="AO20">
        <f t="shared" si="9"/>
        <v>-21.013929408325776</v>
      </c>
      <c r="AP20">
        <f t="shared" si="9"/>
        <v>-1.8326065827247684</v>
      </c>
      <c r="AQ20">
        <f t="shared" si="9"/>
        <v>-1202.6360164238599</v>
      </c>
      <c r="AR20">
        <f t="shared" si="9"/>
        <v>-805.20396424839521</v>
      </c>
      <c r="AS20">
        <f t="shared" si="9"/>
        <v>223.68566774535617</v>
      </c>
      <c r="AT20">
        <f t="shared" si="9"/>
        <v>101.36126286013946</v>
      </c>
      <c r="AU20">
        <f t="shared" si="9"/>
        <v>-480.15703364289953</v>
      </c>
      <c r="AW20">
        <v>17</v>
      </c>
      <c r="AX20">
        <f>(R20*SUMPRODUCT(K21:$K$23, X21:$X$23)-$AZ$3*SUMPRODUCT(K20:$K$22, W21:$W$23))/Z20</f>
        <v>7660.7281580538302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5733.3444085641404</v>
      </c>
      <c r="P21">
        <f t="shared" si="22"/>
        <v>286.66722042820703</v>
      </c>
      <c r="Q21" s="4">
        <f t="shared" si="23"/>
        <v>25</v>
      </c>
      <c r="R21">
        <f t="shared" si="0"/>
        <v>100000</v>
      </c>
      <c r="S21">
        <f t="shared" si="1"/>
        <v>5793.9763020317168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1955.2703570028098</v>
      </c>
      <c r="AC21">
        <f t="shared" si="2"/>
        <v>1233.1753895958618</v>
      </c>
      <c r="AE21">
        <f t="shared" si="3"/>
        <v>1220.2706494051581</v>
      </c>
      <c r="AF21">
        <f t="shared" si="4"/>
        <v>-61.013532470257907</v>
      </c>
      <c r="AG21">
        <f t="shared" si="4"/>
        <v>-5.3209373205558173</v>
      </c>
      <c r="AH21">
        <f t="shared" si="5"/>
        <v>-3984.3141902775087</v>
      </c>
      <c r="AI21">
        <f t="shared" si="6"/>
        <v>-2830.3780106631643</v>
      </c>
      <c r="AJ21">
        <f t="shared" si="7"/>
        <v>722.09496740694794</v>
      </c>
      <c r="AK21">
        <f t="shared" si="24"/>
        <v>266.51634499979775</v>
      </c>
      <c r="AL21">
        <f t="shared" si="8"/>
        <v>-1841.7666982564187</v>
      </c>
      <c r="AN21">
        <f t="shared" si="9"/>
        <v>322.84197941648864</v>
      </c>
      <c r="AO21">
        <f t="shared" si="9"/>
        <v>-16.142098970824431</v>
      </c>
      <c r="AP21">
        <f t="shared" si="9"/>
        <v>-1.4077384699506532</v>
      </c>
      <c r="AQ21">
        <f t="shared" si="9"/>
        <v>-1054.1135939255985</v>
      </c>
      <c r="AR21">
        <f t="shared" si="9"/>
        <v>-748.82145194988482</v>
      </c>
      <c r="AS21">
        <f t="shared" si="9"/>
        <v>191.04169121660308</v>
      </c>
      <c r="AT21">
        <f t="shared" si="9"/>
        <v>70.511131615371937</v>
      </c>
      <c r="AU21">
        <f t="shared" si="9"/>
        <v>-487.26862911790982</v>
      </c>
      <c r="AW21">
        <v>18</v>
      </c>
      <c r="AX21">
        <f>(R21*SUMPRODUCT(K22:$K$23, X22:$X$23)-$AZ$3*SUMPRODUCT(K21:$K$22, W22:$W$23))/Z21</f>
        <v>5793.9763020317168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5733.3444085641404</v>
      </c>
      <c r="P22">
        <f t="shared" si="22"/>
        <v>286.66722042820703</v>
      </c>
      <c r="Q22" s="4">
        <f t="shared" si="23"/>
        <v>25</v>
      </c>
      <c r="R22">
        <f t="shared" si="0"/>
        <v>100000</v>
      </c>
      <c r="S22">
        <f t="shared" si="1"/>
        <v>3340.85237474013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1233.1753895958618</v>
      </c>
      <c r="AC22">
        <f t="shared" si="2"/>
        <v>579.3592056460875</v>
      </c>
      <c r="AE22">
        <f t="shared" si="3"/>
        <v>994.25700080493243</v>
      </c>
      <c r="AF22">
        <f t="shared" si="4"/>
        <v>-49.712850040246622</v>
      </c>
      <c r="AG22">
        <f t="shared" si="4"/>
        <v>-4.335414593791751</v>
      </c>
      <c r="AH22">
        <f t="shared" si="5"/>
        <v>-3729.2534142340323</v>
      </c>
      <c r="AI22">
        <f t="shared" si="6"/>
        <v>-2789.0446780631382</v>
      </c>
      <c r="AJ22">
        <f t="shared" si="7"/>
        <v>653.81618394977431</v>
      </c>
      <c r="AK22">
        <f t="shared" si="24"/>
        <v>186.35181650773279</v>
      </c>
      <c r="AL22">
        <f t="shared" si="8"/>
        <v>-1948.8766776056311</v>
      </c>
      <c r="AN22">
        <f t="shared" si="9"/>
        <v>242.31140758686143</v>
      </c>
      <c r="AO22">
        <f t="shared" si="9"/>
        <v>-12.115570379343071</v>
      </c>
      <c r="AP22">
        <f t="shared" si="9"/>
        <v>-1.0565883990193863</v>
      </c>
      <c r="AQ22">
        <f t="shared" si="9"/>
        <v>-908.86022760673154</v>
      </c>
      <c r="AR22">
        <f t="shared" si="9"/>
        <v>-679.72097879823264</v>
      </c>
      <c r="AS22">
        <f t="shared" si="9"/>
        <v>159.34222208913832</v>
      </c>
      <c r="AT22">
        <f t="shared" si="9"/>
        <v>45.415994987010848</v>
      </c>
      <c r="AU22">
        <f t="shared" si="9"/>
        <v>-474.96276172208343</v>
      </c>
      <c r="AW22">
        <v>19</v>
      </c>
      <c r="AX22">
        <f>(R22*SUMPRODUCT(K23:$K$23, X23:$X$23)-$AZ$3*SUMPRODUCT(K22:$K$22, W23:$W$23))/Z22</f>
        <v>3340.85237474013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5733.3444085641404</v>
      </c>
      <c r="P23">
        <f t="shared" si="22"/>
        <v>286.66722042820703</v>
      </c>
      <c r="Q23" s="4">
        <f t="shared" si="23"/>
        <v>25</v>
      </c>
      <c r="R23">
        <f t="shared" si="0"/>
        <v>100000</v>
      </c>
      <c r="S23">
        <f t="shared" si="1"/>
        <v>4218.1520808114592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579.3592056460875</v>
      </c>
      <c r="AC23">
        <f t="shared" si="2"/>
        <v>579.3592056460875</v>
      </c>
      <c r="AE23">
        <f t="shared" si="3"/>
        <v>787.46944126352093</v>
      </c>
      <c r="AF23">
        <f t="shared" si="4"/>
        <v>-39.373472063176045</v>
      </c>
      <c r="AG23">
        <f t="shared" si="4"/>
        <v>-3.4337263957457549</v>
      </c>
      <c r="AH23">
        <f t="shared" si="5"/>
        <v>-3433.3362084323139</v>
      </c>
      <c r="AI23">
        <f t="shared" si="6"/>
        <v>-2688.673965627715</v>
      </c>
      <c r="AJ23">
        <f t="shared" si="7"/>
        <v>0</v>
      </c>
      <c r="AK23">
        <f t="shared" si="24"/>
        <v>113.59299422195892</v>
      </c>
      <c r="AL23">
        <f t="shared" si="8"/>
        <v>-2575.0809714057559</v>
      </c>
      <c r="AN23">
        <f t="shared" si="9"/>
        <v>176.7869808857734</v>
      </c>
      <c r="AO23">
        <f t="shared" si="9"/>
        <v>-8.8393490442886709</v>
      </c>
      <c r="AP23">
        <f t="shared" si="9"/>
        <v>-0.77087197405104069</v>
      </c>
      <c r="AQ23">
        <f t="shared" si="9"/>
        <v>-770.78437695392347</v>
      </c>
      <c r="AR23">
        <f t="shared" si="9"/>
        <v>-603.60761708648988</v>
      </c>
      <c r="AS23">
        <f t="shared" si="9"/>
        <v>0</v>
      </c>
      <c r="AT23">
        <f t="shared" si="9"/>
        <v>25.501640376105723</v>
      </c>
      <c r="AU23">
        <f t="shared" si="9"/>
        <v>-578.10597671038408</v>
      </c>
      <c r="AW23">
        <v>20</v>
      </c>
      <c r="AX23">
        <f>(R23*SUMPRODUCT(K$23:$K24, X$23:$X24)-$AZ$3*SUMPRODUCT(K$22:$K23, W$23:$W24))/Z23</f>
        <v>4218.1520808114592</v>
      </c>
    </row>
    <row r="25" spans="5:50" x14ac:dyDescent="0.25">
      <c r="AN25" s="8">
        <f t="shared" ref="AN25:AU25" si="25">SUM(AN3:AN23)</f>
        <v>39241.126244429543</v>
      </c>
      <c r="AO25" s="8">
        <f t="shared" si="25"/>
        <v>-6262.064618644582</v>
      </c>
      <c r="AP25" s="8">
        <f t="shared" si="25"/>
        <v>-346.10923157613468</v>
      </c>
      <c r="AQ25" s="8">
        <f t="shared" si="25"/>
        <v>-34984.309109360758</v>
      </c>
      <c r="AR25" s="8">
        <f t="shared" si="25"/>
        <v>-2351.3567151519374</v>
      </c>
      <c r="AS25" s="8">
        <f t="shared" si="25"/>
        <v>-4161.8036800566852</v>
      </c>
      <c r="AT25" s="8">
        <f t="shared" si="25"/>
        <v>6513.1603952086198</v>
      </c>
      <c r="AU25" s="9">
        <f t="shared" si="25"/>
        <v>-1.7053025658242404E-12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453.66549654694148</v>
      </c>
      <c r="K3">
        <v>1</v>
      </c>
      <c r="L3" s="2">
        <v>0</v>
      </c>
      <c r="O3">
        <f>$C$3</f>
        <v>453.66549654694148</v>
      </c>
      <c r="P3">
        <f>O3*B5</f>
        <v>362.93239723755323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453.66549654694148</v>
      </c>
      <c r="AF3">
        <f t="shared" ref="AF3:AG23" si="4">-$Z3*P3</f>
        <v>-362.93239723755323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-109.26690069061175</v>
      </c>
      <c r="AJ3">
        <f t="shared" ref="AJ3:AJ23" si="7">AB3-AC3</f>
        <v>0</v>
      </c>
      <c r="AL3">
        <f t="shared" ref="AL3:AL23" si="8">SUM(AI3:AK3)</f>
        <v>-109.26690069061175</v>
      </c>
      <c r="AN3">
        <f t="shared" ref="AN3:AU23" si="9">AE3*$K3</f>
        <v>453.66549654694148</v>
      </c>
      <c r="AO3">
        <f t="shared" si="9"/>
        <v>-362.93239723755323</v>
      </c>
      <c r="AP3">
        <f t="shared" si="9"/>
        <v>-200</v>
      </c>
      <c r="AQ3">
        <f t="shared" si="9"/>
        <v>0</v>
      </c>
      <c r="AR3">
        <f t="shared" si="9"/>
        <v>-109.26690069061175</v>
      </c>
      <c r="AS3">
        <f t="shared" si="9"/>
        <v>0</v>
      </c>
      <c r="AT3">
        <f t="shared" si="9"/>
        <v>0</v>
      </c>
      <c r="AU3">
        <f t="shared" si="9"/>
        <v>-109.26690069061175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330.74242305266949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59.305347424590664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58.643492571385195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-58.643492571385195</v>
      </c>
      <c r="AK4">
        <f>G4*MAX(0, SUM(AB4, AE4:AF4))</f>
        <v>0</v>
      </c>
      <c r="AL4">
        <f t="shared" si="8"/>
        <v>-348.67374257138522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-272.09893048128339</v>
      </c>
      <c r="AR4">
        <f t="shared" si="9"/>
        <v>-272.09893048128339</v>
      </c>
      <c r="AS4">
        <f t="shared" si="9"/>
        <v>-55.017818342607363</v>
      </c>
      <c r="AT4">
        <f t="shared" si="9"/>
        <v>0</v>
      </c>
      <c r="AU4">
        <f t="shared" si="9"/>
        <v>-327.11674882389076</v>
      </c>
      <c r="AW4">
        <v>1</v>
      </c>
      <c r="AX4">
        <f>(R4*SUMPRODUCT(K5:$K$23, X5:$X$23)-$AZ$3*SUMPRODUCT(K4:$K$22, W5:$W$23))/Z4</f>
        <v>59.305347424590664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453.66549654694148</v>
      </c>
      <c r="P5">
        <f t="shared" ref="P5:P23" si="22">O5*$C$5</f>
        <v>22.683274827347077</v>
      </c>
      <c r="Q5" s="4">
        <f t="shared" ref="Q5:Q23" si="23">$C$8</f>
        <v>25</v>
      </c>
      <c r="R5">
        <f t="shared" si="0"/>
        <v>250000</v>
      </c>
      <c r="S5">
        <f t="shared" si="1"/>
        <v>117.86779787614188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58.643492571385195</v>
      </c>
      <c r="AC5">
        <f t="shared" si="2"/>
        <v>115.25024252479488</v>
      </c>
      <c r="AE5">
        <f t="shared" si="3"/>
        <v>443.59069605346161</v>
      </c>
      <c r="AF5">
        <f t="shared" si="4"/>
        <v>-22.179534802673086</v>
      </c>
      <c r="AG5">
        <f t="shared" si="4"/>
        <v>-24.444811178601643</v>
      </c>
      <c r="AH5">
        <f t="shared" si="5"/>
        <v>-289.75826648355144</v>
      </c>
      <c r="AI5">
        <f t="shared" si="6"/>
        <v>107.20808358863547</v>
      </c>
      <c r="AJ5">
        <f t="shared" si="7"/>
        <v>-56.60674995340969</v>
      </c>
      <c r="AK5">
        <f>G5*SUM(AB5, AE5:AF5)</f>
        <v>19.682240806709125</v>
      </c>
      <c r="AL5">
        <f t="shared" si="8"/>
        <v>70.283574441934917</v>
      </c>
      <c r="AN5">
        <f t="shared" si="9"/>
        <v>383.06829568188829</v>
      </c>
      <c r="AO5">
        <f t="shared" si="9"/>
        <v>-19.153414784094416</v>
      </c>
      <c r="AP5">
        <f t="shared" si="9"/>
        <v>-21.109622541145335</v>
      </c>
      <c r="AQ5">
        <f t="shared" si="9"/>
        <v>-250.2243764107601</v>
      </c>
      <c r="AR5">
        <f t="shared" si="9"/>
        <v>92.580881945888436</v>
      </c>
      <c r="AS5">
        <f t="shared" si="9"/>
        <v>-48.883467172923005</v>
      </c>
      <c r="AT5">
        <f t="shared" si="9"/>
        <v>16.996845308310746</v>
      </c>
      <c r="AU5">
        <f t="shared" si="9"/>
        <v>60.694260081276177</v>
      </c>
      <c r="AW5">
        <v>2</v>
      </c>
      <c r="AX5">
        <f>(R5*SUMPRODUCT(K6:$K$23, X6:$X$23)-$AZ$3*SUMPRODUCT(K5:$K$22, W6:$W$23))/Z5</f>
        <v>117.86779787614188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453.66549654694148</v>
      </c>
      <c r="P6">
        <f t="shared" si="22"/>
        <v>22.683274827347077</v>
      </c>
      <c r="Q6" s="4">
        <f t="shared" si="23"/>
        <v>25</v>
      </c>
      <c r="R6">
        <f t="shared" si="0"/>
        <v>250000</v>
      </c>
      <c r="S6">
        <f t="shared" si="1"/>
        <v>174.29731310462171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115.25024252479488</v>
      </c>
      <c r="AC6">
        <f t="shared" si="2"/>
        <v>168.52001608347746</v>
      </c>
      <c r="AE6">
        <f t="shared" si="3"/>
        <v>438.62820035968849</v>
      </c>
      <c r="AF6">
        <f t="shared" si="4"/>
        <v>-21.931410017984426</v>
      </c>
      <c r="AG6">
        <f t="shared" si="4"/>
        <v>-24.171344509241454</v>
      </c>
      <c r="AH6">
        <f t="shared" si="5"/>
        <v>-290.18557574173906</v>
      </c>
      <c r="AI6">
        <f t="shared" si="6"/>
        <v>102.33987009072354</v>
      </c>
      <c r="AJ6">
        <f t="shared" si="7"/>
        <v>-53.269773558682573</v>
      </c>
      <c r="AK6">
        <f>G6*SUM(AB6, AE6:AF6)</f>
        <v>31.11890142269019</v>
      </c>
      <c r="AL6">
        <f t="shared" si="8"/>
        <v>80.18899795473115</v>
      </c>
      <c r="AN6">
        <f t="shared" si="9"/>
        <v>341.6151428895418</v>
      </c>
      <c r="AO6">
        <f t="shared" si="9"/>
        <v>-17.08075714447709</v>
      </c>
      <c r="AP6">
        <f t="shared" si="9"/>
        <v>-18.825276855399689</v>
      </c>
      <c r="AQ6">
        <f t="shared" si="9"/>
        <v>-226.00413480074255</v>
      </c>
      <c r="AR6">
        <f t="shared" si="9"/>
        <v>79.704974088922469</v>
      </c>
      <c r="AS6">
        <f t="shared" si="9"/>
        <v>-41.487896334572568</v>
      </c>
      <c r="AT6">
        <f t="shared" si="9"/>
        <v>24.236216338485274</v>
      </c>
      <c r="AU6">
        <f t="shared" si="9"/>
        <v>62.453294092835179</v>
      </c>
      <c r="AW6">
        <v>3</v>
      </c>
      <c r="AX6">
        <f>(R6*SUMPRODUCT(K7:$K$23, X7:$X$23)-$AZ$3*SUMPRODUCT(K6:$K$22, W7:$W$23))/Z6</f>
        <v>174.29731310462171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453.66549654694148</v>
      </c>
      <c r="P7">
        <f t="shared" si="22"/>
        <v>22.683274827347077</v>
      </c>
      <c r="Q7" s="4">
        <f t="shared" si="23"/>
        <v>25</v>
      </c>
      <c r="R7">
        <f t="shared" si="0"/>
        <v>250000</v>
      </c>
      <c r="S7">
        <f t="shared" si="1"/>
        <v>222.33001144219747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168.52001608347746</v>
      </c>
      <c r="AC7">
        <f t="shared" si="2"/>
        <v>212.55238789443547</v>
      </c>
      <c r="AE7">
        <f t="shared" si="3"/>
        <v>433.71420696137983</v>
      </c>
      <c r="AF7">
        <f t="shared" si="4"/>
        <v>-21.685710348068994</v>
      </c>
      <c r="AG7">
        <f t="shared" si="4"/>
        <v>-23.900550640426694</v>
      </c>
      <c r="AH7">
        <f t="shared" si="5"/>
        <v>-290.80423722345847</v>
      </c>
      <c r="AI7">
        <f t="shared" si="6"/>
        <v>97.323708749425691</v>
      </c>
      <c r="AJ7">
        <f t="shared" si="7"/>
        <v>-44.032371810958011</v>
      </c>
      <c r="AK7">
        <f>G7*SUM(AB7, AE7:AF7)</f>
        <v>28.504931973412305</v>
      </c>
      <c r="AL7">
        <f t="shared" si="8"/>
        <v>81.796268911879991</v>
      </c>
      <c r="AN7">
        <f t="shared" si="9"/>
        <v>305.77350954133402</v>
      </c>
      <c r="AO7">
        <f t="shared" si="9"/>
        <v>-15.288675477066702</v>
      </c>
      <c r="AP7">
        <f t="shared" si="9"/>
        <v>-16.850163384074722</v>
      </c>
      <c r="AQ7">
        <f t="shared" si="9"/>
        <v>-205.02033546073221</v>
      </c>
      <c r="AR7">
        <f t="shared" si="9"/>
        <v>68.614335219460372</v>
      </c>
      <c r="AS7">
        <f t="shared" si="9"/>
        <v>-31.043329100041298</v>
      </c>
      <c r="AT7">
        <f t="shared" si="9"/>
        <v>20.096305237064524</v>
      </c>
      <c r="AU7">
        <f t="shared" si="9"/>
        <v>57.667311356483602</v>
      </c>
      <c r="AW7">
        <v>4</v>
      </c>
      <c r="AX7">
        <f>(R7*SUMPRODUCT(K8:$K$23, X8:$X$23)-$AZ$3*SUMPRODUCT(K7:$K$22, W8:$W$23))/Z7</f>
        <v>222.33001144219747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453.66549654694148</v>
      </c>
      <c r="P8">
        <f t="shared" si="22"/>
        <v>22.683274827347077</v>
      </c>
      <c r="Q8" s="4">
        <f t="shared" si="23"/>
        <v>25</v>
      </c>
      <c r="R8">
        <f t="shared" si="0"/>
        <v>250000</v>
      </c>
      <c r="S8">
        <f t="shared" si="1"/>
        <v>257.39657093129654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212.55238789443547</v>
      </c>
      <c r="AC8">
        <f t="shared" si="2"/>
        <v>243.31505087741513</v>
      </c>
      <c r="AE8">
        <f t="shared" si="3"/>
        <v>428.84659641837311</v>
      </c>
      <c r="AF8">
        <f t="shared" si="4"/>
        <v>-21.442329820918658</v>
      </c>
      <c r="AG8">
        <f t="shared" si="4"/>
        <v>-23.632312776843481</v>
      </c>
      <c r="AH8">
        <f t="shared" si="5"/>
        <v>-292.32357178945006</v>
      </c>
      <c r="AI8">
        <f t="shared" si="6"/>
        <v>91.448382031160918</v>
      </c>
      <c r="AJ8">
        <f t="shared" si="7"/>
        <v>-30.762662982979663</v>
      </c>
      <c r="AK8">
        <f t="shared" ref="AK8:AK23" si="24">G8*SUM(AB8:AB8, AE8:AF8)</f>
        <v>13.205076740677255</v>
      </c>
      <c r="AL8">
        <f t="shared" si="8"/>
        <v>73.890795788858512</v>
      </c>
      <c r="AN8">
        <f t="shared" si="9"/>
        <v>281.90376509515181</v>
      </c>
      <c r="AO8">
        <f t="shared" si="9"/>
        <v>-14.095188254757591</v>
      </c>
      <c r="AP8">
        <f t="shared" si="9"/>
        <v>-15.534780980747495</v>
      </c>
      <c r="AQ8">
        <f t="shared" si="9"/>
        <v>-192.15989167631014</v>
      </c>
      <c r="AR8">
        <f t="shared" si="9"/>
        <v>60.113904183336565</v>
      </c>
      <c r="AS8">
        <f t="shared" si="9"/>
        <v>-20.221940879752033</v>
      </c>
      <c r="AT8">
        <f t="shared" si="9"/>
        <v>8.6804019960920638</v>
      </c>
      <c r="AU8">
        <f t="shared" si="9"/>
        <v>48.572365299676598</v>
      </c>
      <c r="AW8">
        <v>5</v>
      </c>
      <c r="AX8">
        <f>(R8*SUMPRODUCT(K9:$K$23, X9:$X$23)-$AZ$3*SUMPRODUCT(K8:$K$22, W9:$W$23))/Z8</f>
        <v>257.39657093129654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453.66549654694148</v>
      </c>
      <c r="P9">
        <f t="shared" si="22"/>
        <v>22.683274827347077</v>
      </c>
      <c r="Q9" s="4">
        <f t="shared" si="23"/>
        <v>25</v>
      </c>
      <c r="R9">
        <f t="shared" si="0"/>
        <v>250000</v>
      </c>
      <c r="S9">
        <f t="shared" si="1"/>
        <v>282.11964614082103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243.31505087741513</v>
      </c>
      <c r="AC9">
        <f t="shared" si="2"/>
        <v>263.68429204031736</v>
      </c>
      <c r="AE9">
        <f t="shared" si="3"/>
        <v>424.02032937609857</v>
      </c>
      <c r="AF9">
        <f t="shared" si="4"/>
        <v>-21.20101646880493</v>
      </c>
      <c r="AG9">
        <f t="shared" si="4"/>
        <v>-23.366353216384866</v>
      </c>
      <c r="AH9">
        <f t="shared" si="5"/>
        <v>-296.36432690179447</v>
      </c>
      <c r="AI9">
        <f t="shared" si="6"/>
        <v>83.088632789114286</v>
      </c>
      <c r="AJ9">
        <f t="shared" si="7"/>
        <v>-20.369241162902227</v>
      </c>
      <c r="AK9">
        <f t="shared" si="24"/>
        <v>3.8121927463297816</v>
      </c>
      <c r="AL9">
        <f t="shared" si="8"/>
        <v>66.531584372541843</v>
      </c>
      <c r="AN9">
        <f t="shared" si="9"/>
        <v>264.90325231033074</v>
      </c>
      <c r="AO9">
        <f t="shared" si="9"/>
        <v>-13.24516261551654</v>
      </c>
      <c r="AP9">
        <f t="shared" si="9"/>
        <v>-14.597939138342692</v>
      </c>
      <c r="AQ9">
        <f t="shared" si="9"/>
        <v>-185.15120296369636</v>
      </c>
      <c r="AR9">
        <f t="shared" si="9"/>
        <v>51.908947592775164</v>
      </c>
      <c r="AS9">
        <f t="shared" si="9"/>
        <v>-12.725517757805935</v>
      </c>
      <c r="AT9">
        <f t="shared" si="9"/>
        <v>2.3816364145146465</v>
      </c>
      <c r="AU9">
        <f t="shared" si="9"/>
        <v>41.565066249483877</v>
      </c>
      <c r="AW9">
        <v>6</v>
      </c>
      <c r="AX9">
        <f>(R9*SUMPRODUCT(K10:$K$23, X10:$X$23)-$AZ$3*SUMPRODUCT(K9:$K$22, W10:$W$23))/Z9</f>
        <v>282.11964614082103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453.66549654694148</v>
      </c>
      <c r="P10">
        <f t="shared" si="22"/>
        <v>22.683274827347077</v>
      </c>
      <c r="Q10" s="4">
        <f t="shared" si="23"/>
        <v>25</v>
      </c>
      <c r="R10">
        <f t="shared" si="0"/>
        <v>250000</v>
      </c>
      <c r="S10">
        <f t="shared" si="1"/>
        <v>300.5580531451123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263.68429204031736</v>
      </c>
      <c r="AC10">
        <f t="shared" si="2"/>
        <v>277.74597030900395</v>
      </c>
      <c r="AE10">
        <f t="shared" si="3"/>
        <v>419.23269802825916</v>
      </c>
      <c r="AF10">
        <f t="shared" si="4"/>
        <v>-20.96163490141296</v>
      </c>
      <c r="AG10">
        <f t="shared" si="4"/>
        <v>-23.10252274083183</v>
      </c>
      <c r="AH10">
        <f t="shared" si="5"/>
        <v>-301.66943389187952</v>
      </c>
      <c r="AI10">
        <f t="shared" si="6"/>
        <v>73.499106494134878</v>
      </c>
      <c r="AJ10">
        <f t="shared" si="7"/>
        <v>-14.061678268686592</v>
      </c>
      <c r="AK10">
        <f t="shared" si="24"/>
        <v>2.7140169561853709</v>
      </c>
      <c r="AL10">
        <f t="shared" si="8"/>
        <v>62.151445181633655</v>
      </c>
      <c r="AN10">
        <f t="shared" si="9"/>
        <v>248.84771359863009</v>
      </c>
      <c r="AO10">
        <f t="shared" si="9"/>
        <v>-12.442385679931506</v>
      </c>
      <c r="AP10">
        <f t="shared" si="9"/>
        <v>-13.713171681157455</v>
      </c>
      <c r="AQ10">
        <f t="shared" si="9"/>
        <v>-179.06463221894751</v>
      </c>
      <c r="AR10">
        <f t="shared" si="9"/>
        <v>43.62752401859364</v>
      </c>
      <c r="AS10">
        <f t="shared" si="9"/>
        <v>-8.3467165203949119</v>
      </c>
      <c r="AT10">
        <f t="shared" si="9"/>
        <v>1.6109833927341182</v>
      </c>
      <c r="AU10">
        <f t="shared" si="9"/>
        <v>36.891790890932846</v>
      </c>
      <c r="AW10">
        <v>7</v>
      </c>
      <c r="AX10">
        <f>(R10*SUMPRODUCT(K11:$K$23, X11:$X$23)-$AZ$3*SUMPRODUCT(K10:$K$22, W11:$W$23))/Z10</f>
        <v>300.5580531451123</v>
      </c>
    </row>
    <row r="11" spans="1:52" x14ac:dyDescent="0.25">
      <c r="A11" t="s">
        <v>33</v>
      </c>
      <c r="C11" s="7">
        <f>AU25</f>
        <v>-1.5774048733874224E-12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453.66549654694148</v>
      </c>
      <c r="P11">
        <f t="shared" si="22"/>
        <v>22.683274827347077</v>
      </c>
      <c r="Q11" s="4">
        <f t="shared" si="23"/>
        <v>25</v>
      </c>
      <c r="R11">
        <f t="shared" si="0"/>
        <v>250000</v>
      </c>
      <c r="S11">
        <f t="shared" si="1"/>
        <v>313.14886800922284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277.74597030900395</v>
      </c>
      <c r="AC11">
        <f t="shared" si="2"/>
        <v>286.10332766148667</v>
      </c>
      <c r="AE11">
        <f t="shared" si="3"/>
        <v>414.48404087303913</v>
      </c>
      <c r="AF11">
        <f t="shared" si="4"/>
        <v>-20.72420204365196</v>
      </c>
      <c r="AG11">
        <f t="shared" si="4"/>
        <v>-22.840840003695973</v>
      </c>
      <c r="AH11">
        <f t="shared" si="5"/>
        <v>-306.57509727538655</v>
      </c>
      <c r="AI11">
        <f t="shared" si="6"/>
        <v>64.343901550304622</v>
      </c>
      <c r="AJ11">
        <f t="shared" si="7"/>
        <v>-8.3573573524827225</v>
      </c>
      <c r="AK11">
        <f t="shared" si="24"/>
        <v>1.6116139419321385</v>
      </c>
      <c r="AL11">
        <f t="shared" si="8"/>
        <v>57.598158139754041</v>
      </c>
      <c r="AN11">
        <f t="shared" si="9"/>
        <v>233.97908756038436</v>
      </c>
      <c r="AO11">
        <f t="shared" si="9"/>
        <v>-11.69895437801922</v>
      </c>
      <c r="AP11">
        <f t="shared" si="9"/>
        <v>-12.893811042569235</v>
      </c>
      <c r="AQ11">
        <f t="shared" si="9"/>
        <v>-173.06374783004816</v>
      </c>
      <c r="AR11">
        <f t="shared" si="9"/>
        <v>36.322574309747722</v>
      </c>
      <c r="AS11">
        <f t="shared" si="9"/>
        <v>-4.717785619999181</v>
      </c>
      <c r="AT11">
        <f t="shared" si="9"/>
        <v>0.90976713805099396</v>
      </c>
      <c r="AU11">
        <f t="shared" si="9"/>
        <v>32.514555827799533</v>
      </c>
      <c r="AW11">
        <v>8</v>
      </c>
      <c r="AX11">
        <f>(R11*SUMPRODUCT(K12:$K$23, X12:$X$23)-$AZ$3*SUMPRODUCT(K11:$K$22, W12:$W$23))/Z11</f>
        <v>313.14886800922284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453.66549654694148</v>
      </c>
      <c r="P12">
        <f t="shared" si="22"/>
        <v>22.683274827347077</v>
      </c>
      <c r="Q12" s="4">
        <f t="shared" si="23"/>
        <v>25</v>
      </c>
      <c r="R12">
        <f t="shared" si="0"/>
        <v>250000</v>
      </c>
      <c r="S12">
        <f t="shared" si="1"/>
        <v>319.28069668770951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286.10332766148667</v>
      </c>
      <c r="AC12">
        <f t="shared" si="2"/>
        <v>288.38800693984876</v>
      </c>
      <c r="AE12">
        <f t="shared" si="3"/>
        <v>409.77011677757838</v>
      </c>
      <c r="AF12">
        <f t="shared" si="4"/>
        <v>-20.488505838878922</v>
      </c>
      <c r="AG12">
        <f t="shared" si="4"/>
        <v>-22.581071290219821</v>
      </c>
      <c r="AH12">
        <f t="shared" si="5"/>
        <v>-313.60313439194545</v>
      </c>
      <c r="AI12">
        <f t="shared" si="6"/>
        <v>53.097405256534216</v>
      </c>
      <c r="AJ12">
        <f t="shared" si="7"/>
        <v>-2.2846792783620913</v>
      </c>
      <c r="AK12">
        <f t="shared" si="24"/>
        <v>1.5533853587804278</v>
      </c>
      <c r="AL12">
        <f t="shared" si="8"/>
        <v>52.366111336952549</v>
      </c>
      <c r="AN12">
        <f t="shared" si="9"/>
        <v>219.90497674247908</v>
      </c>
      <c r="AO12">
        <f t="shared" si="9"/>
        <v>-10.995248837123954</v>
      </c>
      <c r="AP12">
        <f t="shared" si="9"/>
        <v>-12.118233501130119</v>
      </c>
      <c r="AQ12">
        <f t="shared" si="9"/>
        <v>-168.29653298574254</v>
      </c>
      <c r="AR12">
        <f t="shared" si="9"/>
        <v>28.494961418482447</v>
      </c>
      <c r="AS12">
        <f t="shared" si="9"/>
        <v>-1.2260834136056511</v>
      </c>
      <c r="AT12">
        <f t="shared" si="9"/>
        <v>0.83363124153861878</v>
      </c>
      <c r="AU12">
        <f t="shared" si="9"/>
        <v>28.102509246415412</v>
      </c>
      <c r="AW12">
        <v>9</v>
      </c>
      <c r="AX12">
        <f>(R12*SUMPRODUCT(K13:$K$23, X13:$X$23)-$AZ$3*SUMPRODUCT(K12:$K$22, W13:$W$23))/Z12</f>
        <v>319.28069668770951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453.66549654694148</v>
      </c>
      <c r="P13">
        <f t="shared" si="22"/>
        <v>22.683274827347077</v>
      </c>
      <c r="Q13" s="4">
        <f t="shared" si="23"/>
        <v>25</v>
      </c>
      <c r="R13">
        <f t="shared" si="0"/>
        <v>250000</v>
      </c>
      <c r="S13">
        <f t="shared" si="1"/>
        <v>319.15008687789822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288.38800693984876</v>
      </c>
      <c r="AC13">
        <f t="shared" si="2"/>
        <v>284.97771287576643</v>
      </c>
      <c r="AE13">
        <f t="shared" si="3"/>
        <v>405.09014702558591</v>
      </c>
      <c r="AF13">
        <f t="shared" si="4"/>
        <v>-20.254507351279297</v>
      </c>
      <c r="AG13">
        <f t="shared" si="4"/>
        <v>-22.323173687932787</v>
      </c>
      <c r="AH13">
        <f t="shared" si="5"/>
        <v>-320.86889384835916</v>
      </c>
      <c r="AI13">
        <f t="shared" si="6"/>
        <v>41.643572138014633</v>
      </c>
      <c r="AJ13">
        <f t="shared" si="7"/>
        <v>3.4102940640823363</v>
      </c>
      <c r="AK13">
        <f t="shared" si="24"/>
        <v>1.3464472932283109</v>
      </c>
      <c r="AL13">
        <f t="shared" si="8"/>
        <v>46.400313495325278</v>
      </c>
      <c r="AN13">
        <f t="shared" si="9"/>
        <v>206.70671286458341</v>
      </c>
      <c r="AO13">
        <f t="shared" si="9"/>
        <v>-10.335335643229172</v>
      </c>
      <c r="AP13">
        <f t="shared" si="9"/>
        <v>-11.390920978007147</v>
      </c>
      <c r="AQ13">
        <f t="shared" si="9"/>
        <v>-163.73085051535472</v>
      </c>
      <c r="AR13">
        <f t="shared" si="9"/>
        <v>21.249605727992357</v>
      </c>
      <c r="AS13">
        <f t="shared" si="9"/>
        <v>1.7401822311998532</v>
      </c>
      <c r="AT13">
        <f t="shared" si="9"/>
        <v>0.68705619248512861</v>
      </c>
      <c r="AU13">
        <f t="shared" si="9"/>
        <v>23.676844151677336</v>
      </c>
      <c r="AW13">
        <v>10</v>
      </c>
      <c r="AX13">
        <f>(R13*SUMPRODUCT(K14:$K$23, X14:$X$23)-$AZ$3*SUMPRODUCT(K13:$K$22, W14:$W$23))/Z13</f>
        <v>319.15008687789822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453.66549654694148</v>
      </c>
      <c r="P14">
        <f t="shared" si="22"/>
        <v>22.683274827347077</v>
      </c>
      <c r="Q14" s="4">
        <f t="shared" si="23"/>
        <v>25</v>
      </c>
      <c r="R14">
        <f t="shared" si="0"/>
        <v>250000</v>
      </c>
      <c r="S14">
        <f t="shared" si="1"/>
        <v>318.01110680738196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284.97771287576643</v>
      </c>
      <c r="AC14">
        <f t="shared" si="2"/>
        <v>280.70168995206518</v>
      </c>
      <c r="AE14">
        <f t="shared" si="3"/>
        <v>400.44095576448348</v>
      </c>
      <c r="AF14">
        <f t="shared" si="4"/>
        <v>-20.022047788224178</v>
      </c>
      <c r="AG14">
        <f t="shared" si="4"/>
        <v>-22.066972186138539</v>
      </c>
      <c r="AH14">
        <f t="shared" si="5"/>
        <v>-329.69764914918574</v>
      </c>
      <c r="AI14">
        <f t="shared" si="6"/>
        <v>28.654286640935027</v>
      </c>
      <c r="AJ14">
        <f t="shared" si="7"/>
        <v>4.2760229237012481</v>
      </c>
      <c r="AK14">
        <f t="shared" si="24"/>
        <v>46.577763459641808</v>
      </c>
      <c r="AL14">
        <f t="shared" si="8"/>
        <v>79.508073024278076</v>
      </c>
      <c r="AN14">
        <f t="shared" si="9"/>
        <v>188.22736252455522</v>
      </c>
      <c r="AO14">
        <f t="shared" si="9"/>
        <v>-9.4113681262277638</v>
      </c>
      <c r="AP14">
        <f t="shared" si="9"/>
        <v>-10.372585305541252</v>
      </c>
      <c r="AQ14">
        <f t="shared" si="9"/>
        <v>-154.97445512640431</v>
      </c>
      <c r="AR14">
        <f t="shared" si="9"/>
        <v>13.468953966381896</v>
      </c>
      <c r="AS14">
        <f t="shared" si="9"/>
        <v>2.0099455498657806</v>
      </c>
      <c r="AT14">
        <f t="shared" si="9"/>
        <v>21.893888330087176</v>
      </c>
      <c r="AU14">
        <f t="shared" si="9"/>
        <v>37.372787846334852</v>
      </c>
      <c r="AW14">
        <v>11</v>
      </c>
      <c r="AX14">
        <f>(R14*SUMPRODUCT(K15:$K$23, X15:$X$23)-$AZ$3*SUMPRODUCT(K14:$K$22, W15:$W$23))/Z14</f>
        <v>318.01110680738196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453.66549654694148</v>
      </c>
      <c r="P15">
        <f t="shared" si="22"/>
        <v>22.683274827347077</v>
      </c>
      <c r="Q15" s="4">
        <f t="shared" si="23"/>
        <v>25</v>
      </c>
      <c r="R15">
        <f t="shared" si="0"/>
        <v>250000</v>
      </c>
      <c r="S15">
        <f t="shared" si="1"/>
        <v>308.8379772945342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280.70168995206518</v>
      </c>
      <c r="AC15">
        <f t="shared" si="2"/>
        <v>269.45511867157768</v>
      </c>
      <c r="AE15">
        <f t="shared" si="3"/>
        <v>395.81430781317243</v>
      </c>
      <c r="AF15">
        <f t="shared" si="4"/>
        <v>-19.790715390658626</v>
      </c>
      <c r="AG15">
        <f t="shared" si="4"/>
        <v>-21.812012971335641</v>
      </c>
      <c r="AH15">
        <f t="shared" si="5"/>
        <v>-342.89492941513515</v>
      </c>
      <c r="AI15">
        <f t="shared" si="6"/>
        <v>11.316650036042972</v>
      </c>
      <c r="AJ15">
        <f t="shared" si="7"/>
        <v>11.246571280487501</v>
      </c>
      <c r="AK15">
        <f t="shared" si="24"/>
        <v>45.970769766220535</v>
      </c>
      <c r="AL15">
        <f t="shared" si="8"/>
        <v>68.533991082751015</v>
      </c>
      <c r="AN15">
        <f t="shared" si="9"/>
        <v>171.38670267890839</v>
      </c>
      <c r="AO15">
        <f t="shared" si="9"/>
        <v>-8.5693351339454207</v>
      </c>
      <c r="AP15">
        <f t="shared" si="9"/>
        <v>-9.4445524281332887</v>
      </c>
      <c r="AQ15">
        <f t="shared" si="9"/>
        <v>-148.47273117149632</v>
      </c>
      <c r="AR15">
        <f t="shared" si="9"/>
        <v>4.9000839453333391</v>
      </c>
      <c r="AS15">
        <f t="shared" si="9"/>
        <v>4.8697400022130148</v>
      </c>
      <c r="AT15">
        <f t="shared" si="9"/>
        <v>19.905239639701549</v>
      </c>
      <c r="AU15">
        <f t="shared" si="9"/>
        <v>29.675063587247905</v>
      </c>
      <c r="AW15">
        <v>12</v>
      </c>
      <c r="AX15">
        <f>(R15*SUMPRODUCT(K16:$K$23, X16:$X$23)-$AZ$3*SUMPRODUCT(K15:$K$22, W16:$W$23))/Z15</f>
        <v>308.8379772945342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453.66549654694148</v>
      </c>
      <c r="P16">
        <f t="shared" si="22"/>
        <v>22.683274827347077</v>
      </c>
      <c r="Q16" s="4">
        <f t="shared" si="23"/>
        <v>25</v>
      </c>
      <c r="R16">
        <f t="shared" si="0"/>
        <v>250000</v>
      </c>
      <c r="S16">
        <f t="shared" si="1"/>
        <v>291.62691112333931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269.45511867157768</v>
      </c>
      <c r="AC16">
        <f t="shared" si="2"/>
        <v>251.47641130395144</v>
      </c>
      <c r="AE16">
        <f t="shared" si="3"/>
        <v>391.20590951155032</v>
      </c>
      <c r="AF16">
        <f t="shared" si="4"/>
        <v>-19.560295475577519</v>
      </c>
      <c r="AG16">
        <f t="shared" si="4"/>
        <v>-21.558059434164598</v>
      </c>
      <c r="AH16">
        <f t="shared" si="5"/>
        <v>-358.33407457686354</v>
      </c>
      <c r="AI16">
        <f t="shared" si="6"/>
        <v>-8.2465199750553211</v>
      </c>
      <c r="AJ16">
        <f t="shared" si="7"/>
        <v>17.978707367626242</v>
      </c>
      <c r="AK16">
        <f t="shared" si="24"/>
        <v>44.877051289528538</v>
      </c>
      <c r="AL16">
        <f t="shared" si="8"/>
        <v>54.609238682099459</v>
      </c>
      <c r="AN16">
        <f t="shared" si="9"/>
        <v>156.03873037140241</v>
      </c>
      <c r="AO16">
        <f t="shared" si="9"/>
        <v>-7.8019365185701206</v>
      </c>
      <c r="AP16">
        <f t="shared" si="9"/>
        <v>-8.5987766073839396</v>
      </c>
      <c r="AQ16">
        <f t="shared" si="9"/>
        <v>-142.92727355677727</v>
      </c>
      <c r="AR16">
        <f t="shared" si="9"/>
        <v>-3.2892563113289301</v>
      </c>
      <c r="AS16">
        <f t="shared" si="9"/>
        <v>7.1710948202855525</v>
      </c>
      <c r="AT16">
        <f t="shared" si="9"/>
        <v>17.899929259181064</v>
      </c>
      <c r="AU16">
        <f t="shared" si="9"/>
        <v>21.781767768137687</v>
      </c>
      <c r="AW16">
        <v>13</v>
      </c>
      <c r="AX16">
        <f>(R16*SUMPRODUCT(K17:$K$23, X17:$X$23)-$AZ$3*SUMPRODUCT(K16:$K$22, W17:$W$23))/Z16</f>
        <v>291.62691112333931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453.66549654694148</v>
      </c>
      <c r="P17">
        <f t="shared" si="22"/>
        <v>22.683274827347077</v>
      </c>
      <c r="Q17" s="4">
        <f t="shared" si="23"/>
        <v>25</v>
      </c>
      <c r="R17">
        <f t="shared" si="0"/>
        <v>250000</v>
      </c>
      <c r="S17">
        <f t="shared" si="1"/>
        <v>267.4289084903329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251.47641130395144</v>
      </c>
      <c r="AC17">
        <f t="shared" si="2"/>
        <v>227.90400731997875</v>
      </c>
      <c r="AE17">
        <f t="shared" si="3"/>
        <v>386.61558778187737</v>
      </c>
      <c r="AF17">
        <f t="shared" si="4"/>
        <v>-19.33077938909387</v>
      </c>
      <c r="AG17">
        <f t="shared" si="4"/>
        <v>-21.305102036885543</v>
      </c>
      <c r="AH17">
        <f t="shared" si="5"/>
        <v>-373.76802937409292</v>
      </c>
      <c r="AI17">
        <f t="shared" si="6"/>
        <v>-27.788323018195001</v>
      </c>
      <c r="AJ17">
        <f t="shared" si="7"/>
        <v>23.572403983972691</v>
      </c>
      <c r="AK17">
        <f t="shared" si="24"/>
        <v>43.313285378771447</v>
      </c>
      <c r="AL17">
        <f t="shared" si="8"/>
        <v>39.097366344549137</v>
      </c>
      <c r="AN17">
        <f t="shared" si="9"/>
        <v>142.05212291213982</v>
      </c>
      <c r="AO17">
        <f t="shared" si="9"/>
        <v>-7.102606145606992</v>
      </c>
      <c r="AP17">
        <f t="shared" si="9"/>
        <v>-7.8280210856547621</v>
      </c>
      <c r="AQ17">
        <f t="shared" si="9"/>
        <v>-137.33161240056381</v>
      </c>
      <c r="AR17">
        <f t="shared" si="9"/>
        <v>-10.210116719685752</v>
      </c>
      <c r="AS17">
        <f t="shared" si="9"/>
        <v>8.6610838618205985</v>
      </c>
      <c r="AT17">
        <f t="shared" si="9"/>
        <v>15.914371620797439</v>
      </c>
      <c r="AU17">
        <f t="shared" si="9"/>
        <v>14.365338762932286</v>
      </c>
      <c r="AW17">
        <v>14</v>
      </c>
      <c r="AX17">
        <f>(R17*SUMPRODUCT(K18:$K$23, X18:$X$23)-$AZ$3*SUMPRODUCT(K17:$K$22, W18:$W$23))/Z17</f>
        <v>267.4289084903329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453.66549654694148</v>
      </c>
      <c r="P18">
        <f t="shared" si="22"/>
        <v>22.683274827347077</v>
      </c>
      <c r="Q18" s="4">
        <f t="shared" si="23"/>
        <v>25</v>
      </c>
      <c r="R18">
        <f t="shared" si="0"/>
        <v>250000</v>
      </c>
      <c r="S18">
        <f t="shared" si="1"/>
        <v>236.93242334664981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227.90400731997875</v>
      </c>
      <c r="AC18">
        <f t="shared" si="2"/>
        <v>199.52618372745161</v>
      </c>
      <c r="AE18">
        <f t="shared" si="3"/>
        <v>382.04203517724466</v>
      </c>
      <c r="AF18">
        <f t="shared" si="4"/>
        <v>-19.102101758862233</v>
      </c>
      <c r="AG18">
        <f t="shared" si="4"/>
        <v>-21.053068730438163</v>
      </c>
      <c r="AH18">
        <f t="shared" si="5"/>
        <v>-389.82286078522066</v>
      </c>
      <c r="AI18">
        <f t="shared" si="6"/>
        <v>-47.935996097276359</v>
      </c>
      <c r="AJ18">
        <f t="shared" si="7"/>
        <v>28.377823592527136</v>
      </c>
      <c r="AK18">
        <f t="shared" si="24"/>
        <v>41.35907585168529</v>
      </c>
      <c r="AL18">
        <f t="shared" si="8"/>
        <v>21.800903346936067</v>
      </c>
      <c r="AN18">
        <f t="shared" si="9"/>
        <v>129.30665735749642</v>
      </c>
      <c r="AO18">
        <f t="shared" si="9"/>
        <v>-6.465332867874821</v>
      </c>
      <c r="AP18">
        <f t="shared" si="9"/>
        <v>-7.1256607754892851</v>
      </c>
      <c r="AQ18">
        <f t="shared" si="9"/>
        <v>-131.94017005560099</v>
      </c>
      <c r="AR18">
        <f t="shared" si="9"/>
        <v>-16.224506341468665</v>
      </c>
      <c r="AS18">
        <f t="shared" si="9"/>
        <v>9.6048109212065711</v>
      </c>
      <c r="AT18">
        <f t="shared" si="9"/>
        <v>13.998469690109939</v>
      </c>
      <c r="AU18">
        <f t="shared" si="9"/>
        <v>7.3787742698478471</v>
      </c>
      <c r="AW18">
        <v>15</v>
      </c>
      <c r="AX18">
        <f>(R18*SUMPRODUCT(K19:$K$23, X19:$X$23)-$AZ$3*SUMPRODUCT(K18:$K$22, W19:$W$23))/Z18</f>
        <v>236.93242334664981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453.66549654694148</v>
      </c>
      <c r="P19">
        <f t="shared" si="22"/>
        <v>22.683274827347077</v>
      </c>
      <c r="Q19" s="4">
        <f t="shared" si="23"/>
        <v>25</v>
      </c>
      <c r="R19">
        <f t="shared" si="0"/>
        <v>250000</v>
      </c>
      <c r="S19">
        <f t="shared" si="1"/>
        <v>199.99936207215256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199.52618372745161</v>
      </c>
      <c r="AC19">
        <f t="shared" si="2"/>
        <v>166.4129206119668</v>
      </c>
      <c r="AE19">
        <f t="shared" si="3"/>
        <v>377.4802053319475</v>
      </c>
      <c r="AF19">
        <f t="shared" si="4"/>
        <v>-18.874010266597377</v>
      </c>
      <c r="AG19">
        <f t="shared" si="4"/>
        <v>-20.801681426355128</v>
      </c>
      <c r="AH19">
        <f t="shared" si="5"/>
        <v>-408.56616778656092</v>
      </c>
      <c r="AI19">
        <f t="shared" si="6"/>
        <v>-70.761654147565935</v>
      </c>
      <c r="AJ19">
        <f t="shared" si="7"/>
        <v>33.113263115484813</v>
      </c>
      <c r="AK19">
        <f t="shared" si="24"/>
        <v>39.069266515496125</v>
      </c>
      <c r="AL19">
        <f t="shared" si="8"/>
        <v>1.4208754834150028</v>
      </c>
      <c r="AN19">
        <f t="shared" si="9"/>
        <v>117.6915505822067</v>
      </c>
      <c r="AO19">
        <f t="shared" si="9"/>
        <v>-5.8845775291103362</v>
      </c>
      <c r="AP19">
        <f t="shared" si="9"/>
        <v>-6.4855907864942175</v>
      </c>
      <c r="AQ19">
        <f t="shared" si="9"/>
        <v>-127.3835955449524</v>
      </c>
      <c r="AR19">
        <f t="shared" si="9"/>
        <v>-22.062213278350256</v>
      </c>
      <c r="AS19">
        <f t="shared" si="9"/>
        <v>10.324120909786339</v>
      </c>
      <c r="AT19">
        <f t="shared" si="9"/>
        <v>12.181095833289437</v>
      </c>
      <c r="AU19">
        <f t="shared" si="9"/>
        <v>0.44300346472552199</v>
      </c>
      <c r="AW19">
        <v>16</v>
      </c>
      <c r="AX19">
        <f>(R19*SUMPRODUCT(K20:$K$23, X20:$X$23)-$AZ$3*SUMPRODUCT(K19:$K$22, W20:$W$23))/Z19</f>
        <v>199.99936207215256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453.66549654694148</v>
      </c>
      <c r="P20">
        <f t="shared" si="22"/>
        <v>22.683274827347077</v>
      </c>
      <c r="Q20" s="4">
        <f t="shared" si="23"/>
        <v>25</v>
      </c>
      <c r="R20">
        <f t="shared" si="0"/>
        <v>250000</v>
      </c>
      <c r="S20">
        <f t="shared" si="1"/>
        <v>157.78573856344369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166.4129206119668</v>
      </c>
      <c r="AC20">
        <f t="shared" si="2"/>
        <v>129.70624557005087</v>
      </c>
      <c r="AE20">
        <f t="shared" si="3"/>
        <v>372.93134878673789</v>
      </c>
      <c r="AF20">
        <f t="shared" si="4"/>
        <v>-18.646567439336895</v>
      </c>
      <c r="AG20">
        <f t="shared" si="4"/>
        <v>-20.551009037787278</v>
      </c>
      <c r="AH20">
        <f t="shared" si="5"/>
        <v>-426.55574304299569</v>
      </c>
      <c r="AI20">
        <f t="shared" si="6"/>
        <v>-92.821970733381931</v>
      </c>
      <c r="AJ20">
        <f t="shared" si="7"/>
        <v>36.706675041915929</v>
      </c>
      <c r="AK20">
        <f t="shared" si="24"/>
        <v>36.448839137155751</v>
      </c>
      <c r="AL20">
        <f t="shared" si="8"/>
        <v>-19.666456554310251</v>
      </c>
      <c r="AN20">
        <f t="shared" si="9"/>
        <v>107.10786459444161</v>
      </c>
      <c r="AO20">
        <f t="shared" si="9"/>
        <v>-5.3553932297220799</v>
      </c>
      <c r="AP20">
        <f t="shared" si="9"/>
        <v>-5.9023589742712002</v>
      </c>
      <c r="AQ20">
        <f t="shared" si="9"/>
        <v>-122.5090755080425</v>
      </c>
      <c r="AR20">
        <f t="shared" si="9"/>
        <v>-26.658963117594173</v>
      </c>
      <c r="AS20">
        <f t="shared" si="9"/>
        <v>10.542352078719949</v>
      </c>
      <c r="AT20">
        <f t="shared" si="9"/>
        <v>10.468300237102229</v>
      </c>
      <c r="AU20">
        <f t="shared" si="9"/>
        <v>-5.648310801771995</v>
      </c>
      <c r="AW20">
        <v>17</v>
      </c>
      <c r="AX20">
        <f>(R20*SUMPRODUCT(K21:$K$23, X21:$X$23)-$AZ$3*SUMPRODUCT(K20:$K$22, W21:$W$23))/Z20</f>
        <v>157.78573856344369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453.66549654694148</v>
      </c>
      <c r="P21">
        <f t="shared" si="22"/>
        <v>22.683274827347077</v>
      </c>
      <c r="Q21" s="4">
        <f t="shared" si="23"/>
        <v>25</v>
      </c>
      <c r="R21">
        <f t="shared" si="0"/>
        <v>250000</v>
      </c>
      <c r="S21">
        <f t="shared" si="1"/>
        <v>110.16071933708534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129.70624557005087</v>
      </c>
      <c r="AC21">
        <f t="shared" si="2"/>
        <v>89.453894991341684</v>
      </c>
      <c r="AE21">
        <f t="shared" si="3"/>
        <v>368.39034760771671</v>
      </c>
      <c r="AF21">
        <f t="shared" si="4"/>
        <v>-18.419517380385837</v>
      </c>
      <c r="AG21">
        <f t="shared" si="4"/>
        <v>-20.300769532381597</v>
      </c>
      <c r="AH21">
        <f t="shared" si="5"/>
        <v>-447.29415027807266</v>
      </c>
      <c r="AI21">
        <f t="shared" si="6"/>
        <v>-117.62408958312341</v>
      </c>
      <c r="AJ21">
        <f t="shared" si="7"/>
        <v>40.252350578709184</v>
      </c>
      <c r="AK21">
        <f t="shared" si="24"/>
        <v>33.577395305816722</v>
      </c>
      <c r="AL21">
        <f t="shared" si="8"/>
        <v>-43.794343698597501</v>
      </c>
      <c r="AN21">
        <f t="shared" si="9"/>
        <v>97.463516866179603</v>
      </c>
      <c r="AO21">
        <f t="shared" si="9"/>
        <v>-4.8731758433089807</v>
      </c>
      <c r="AP21">
        <f t="shared" si="9"/>
        <v>-5.3708909762820651</v>
      </c>
      <c r="AQ21">
        <f t="shared" si="9"/>
        <v>-118.33877093379421</v>
      </c>
      <c r="AR21">
        <f t="shared" si="9"/>
        <v>-31.119320887205653</v>
      </c>
      <c r="AS21">
        <f t="shared" si="9"/>
        <v>10.649398593116718</v>
      </c>
      <c r="AT21">
        <f t="shared" si="9"/>
        <v>8.8834331707183338</v>
      </c>
      <c r="AU21">
        <f t="shared" si="9"/>
        <v>-11.586489123370599</v>
      </c>
      <c r="AW21">
        <v>18</v>
      </c>
      <c r="AX21">
        <f>(R21*SUMPRODUCT(K22:$K$23, X22:$X$23)-$AZ$3*SUMPRODUCT(K21:$K$22, W22:$W$23))/Z21</f>
        <v>110.16071933708534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453.66549654694148</v>
      </c>
      <c r="P22">
        <f t="shared" si="22"/>
        <v>22.683274827347077</v>
      </c>
      <c r="Q22" s="4">
        <f t="shared" si="23"/>
        <v>25</v>
      </c>
      <c r="R22">
        <f t="shared" si="0"/>
        <v>250000</v>
      </c>
      <c r="S22">
        <f t="shared" si="1"/>
        <v>57.480793346872787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89.453894991341684</v>
      </c>
      <c r="AC22">
        <f t="shared" si="2"/>
        <v>46.101476691722297</v>
      </c>
      <c r="AE22">
        <f t="shared" si="3"/>
        <v>363.85456945046315</v>
      </c>
      <c r="AF22">
        <f t="shared" si="4"/>
        <v>-18.192728472523161</v>
      </c>
      <c r="AG22">
        <f t="shared" si="4"/>
        <v>-20.050817850372635</v>
      </c>
      <c r="AH22">
        <f t="shared" si="5"/>
        <v>-469.43986685147979</v>
      </c>
      <c r="AI22">
        <f t="shared" si="6"/>
        <v>-143.82884372391248</v>
      </c>
      <c r="AJ22">
        <f t="shared" si="7"/>
        <v>43.352418299619387</v>
      </c>
      <c r="AK22">
        <f t="shared" si="24"/>
        <v>30.45810151784972</v>
      </c>
      <c r="AL22">
        <f t="shared" si="8"/>
        <v>-70.018323906443385</v>
      </c>
      <c r="AN22">
        <f t="shared" si="9"/>
        <v>88.67537549051751</v>
      </c>
      <c r="AO22">
        <f t="shared" si="9"/>
        <v>-4.433768774525876</v>
      </c>
      <c r="AP22">
        <f t="shared" si="9"/>
        <v>-4.8866056690153279</v>
      </c>
      <c r="AQ22">
        <f t="shared" si="9"/>
        <v>-114.40767811750928</v>
      </c>
      <c r="AR22">
        <f t="shared" si="9"/>
        <v>-35.052677070532987</v>
      </c>
      <c r="AS22">
        <f t="shared" si="9"/>
        <v>10.565462945667669</v>
      </c>
      <c r="AT22">
        <f t="shared" si="9"/>
        <v>7.422975594075468</v>
      </c>
      <c r="AU22">
        <f t="shared" si="9"/>
        <v>-17.064238530789854</v>
      </c>
      <c r="AW22">
        <v>19</v>
      </c>
      <c r="AX22">
        <f>(R22*SUMPRODUCT(K23:$K$23, X23:$X$23)-$AZ$3*SUMPRODUCT(K22:$K$22, W23:$W$23))/Z22</f>
        <v>57.480793346872787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453.66549654694148</v>
      </c>
      <c r="P23">
        <f t="shared" si="22"/>
        <v>22.683274827347077</v>
      </c>
      <c r="Q23" s="4">
        <f t="shared" si="23"/>
        <v>25</v>
      </c>
      <c r="R23">
        <f t="shared" si="0"/>
        <v>250000</v>
      </c>
      <c r="S23">
        <f t="shared" si="1"/>
        <v>58.206060357963231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46.101476691722297</v>
      </c>
      <c r="AC23">
        <f t="shared" si="2"/>
        <v>46.101476691722297</v>
      </c>
      <c r="AE23">
        <f t="shared" si="3"/>
        <v>359.32081962382961</v>
      </c>
      <c r="AF23">
        <f t="shared" si="4"/>
        <v>-17.966040981191483</v>
      </c>
      <c r="AG23">
        <f t="shared" si="4"/>
        <v>-19.80097794293301</v>
      </c>
      <c r="AH23">
        <f t="shared" si="5"/>
        <v>-493.31728935896558</v>
      </c>
      <c r="AI23">
        <f t="shared" si="6"/>
        <v>-171.76348865926047</v>
      </c>
      <c r="AJ23">
        <f t="shared" si="7"/>
        <v>0</v>
      </c>
      <c r="AK23">
        <f t="shared" si="24"/>
        <v>27.12193787340523</v>
      </c>
      <c r="AL23">
        <f t="shared" si="8"/>
        <v>-144.64155078585526</v>
      </c>
      <c r="AN23">
        <f t="shared" si="9"/>
        <v>80.667565675657514</v>
      </c>
      <c r="AO23">
        <f t="shared" si="9"/>
        <v>-4.0333782837828762</v>
      </c>
      <c r="AP23">
        <f t="shared" si="9"/>
        <v>-4.4453218444898148</v>
      </c>
      <c r="AQ23">
        <f t="shared" si="9"/>
        <v>-110.74978867064394</v>
      </c>
      <c r="AR23">
        <f t="shared" si="9"/>
        <v>-38.560923123259116</v>
      </c>
      <c r="AS23">
        <f t="shared" si="9"/>
        <v>0</v>
      </c>
      <c r="AT23">
        <f t="shared" si="9"/>
        <v>6.088878197885875</v>
      </c>
      <c r="AU23">
        <f t="shared" si="9"/>
        <v>-32.47204492537324</v>
      </c>
      <c r="AW23">
        <v>20</v>
      </c>
      <c r="AX23">
        <f>(R23*SUMPRODUCT(K$23:$K24, X$23:$X24)-$AZ$3*SUMPRODUCT(K$22:$K23, W$23:$W24))/Z23</f>
        <v>58.206060357963231</v>
      </c>
    </row>
    <row r="25" spans="5:50" x14ac:dyDescent="0.25">
      <c r="AN25" s="8">
        <f t="shared" ref="AN25:AU25" si="25">SUM(AN3:AN23)</f>
        <v>4218.9854018847718</v>
      </c>
      <c r="AO25" s="8">
        <f t="shared" si="25"/>
        <v>-551.19839250444466</v>
      </c>
      <c r="AP25" s="8">
        <f t="shared" si="25"/>
        <v>-407.49428455532899</v>
      </c>
      <c r="AQ25" s="8">
        <f t="shared" si="25"/>
        <v>-3323.8497864294022</v>
      </c>
      <c r="AR25" s="8">
        <f t="shared" si="25"/>
        <v>-63.557061604406243</v>
      </c>
      <c r="AS25" s="8">
        <f t="shared" si="25"/>
        <v>-147.5323632278199</v>
      </c>
      <c r="AT25" s="8">
        <f t="shared" si="25"/>
        <v>211.08942483222464</v>
      </c>
      <c r="AU25" s="9">
        <f t="shared" si="25"/>
        <v>-1.5774048733874224E-12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957.76237645493859</v>
      </c>
      <c r="K3">
        <v>1</v>
      </c>
      <c r="L3" s="2">
        <v>0</v>
      </c>
      <c r="O3">
        <f>$C$3</f>
        <v>957.76237645493859</v>
      </c>
      <c r="P3">
        <f>O3*B5</f>
        <v>766.20990116395092</v>
      </c>
      <c r="Q3" s="4">
        <f>B8</f>
        <v>200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957.76237645493859</v>
      </c>
      <c r="AF3">
        <f t="shared" ref="AF3:AG23" si="4">-$Z3*P3</f>
        <v>-766.20990116395092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-8.4475247090123275</v>
      </c>
      <c r="AJ3">
        <f t="shared" ref="AJ3:AJ23" si="7">AB3-AC3</f>
        <v>-9.0949470177292824E-13</v>
      </c>
      <c r="AL3">
        <f t="shared" ref="AL3:AL23" si="8">SUM(AI3:AK3)</f>
        <v>-8.447524709013237</v>
      </c>
      <c r="AN3">
        <f t="shared" ref="AN3:AU23" si="9">AE3*$K3</f>
        <v>957.76237645493859</v>
      </c>
      <c r="AO3">
        <f t="shared" si="9"/>
        <v>-766.20990116395092</v>
      </c>
      <c r="AP3">
        <f t="shared" si="9"/>
        <v>-200</v>
      </c>
      <c r="AQ3">
        <f t="shared" si="9"/>
        <v>0</v>
      </c>
      <c r="AR3">
        <f t="shared" si="9"/>
        <v>-8.4475247090123275</v>
      </c>
      <c r="AS3">
        <f t="shared" si="9"/>
        <v>-9.0949470177292824E-13</v>
      </c>
      <c r="AT3">
        <f t="shared" si="9"/>
        <v>0</v>
      </c>
      <c r="AU3">
        <f t="shared" si="9"/>
        <v>-8.447524709013237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699.8230219408598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370.77970252646696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9.0949470177292824E-13</v>
      </c>
      <c r="AC4">
        <f t="shared" si="2"/>
        <v>366.54504089198144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-366.54504089198053</v>
      </c>
      <c r="AK4">
        <f>G4*MAX(0, SUM(AB4, AE4:AF4))</f>
        <v>1.9917933968827128E-14</v>
      </c>
      <c r="AL4">
        <f t="shared" si="8"/>
        <v>-721.78604089198052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-333.27798104887881</v>
      </c>
      <c r="AR4">
        <f t="shared" si="9"/>
        <v>-333.27798104887881</v>
      </c>
      <c r="AS4">
        <f t="shared" si="9"/>
        <v>-343.88314184443237</v>
      </c>
      <c r="AT4">
        <f t="shared" si="9"/>
        <v>1.8686494013347524E-14</v>
      </c>
      <c r="AU4">
        <f t="shared" si="9"/>
        <v>-677.16112289331124</v>
      </c>
      <c r="AW4">
        <v>1</v>
      </c>
      <c r="AX4">
        <f>(R4*SUMPRODUCT(K5:$K$23, X5:$X$23)-$AZ$3*SUMPRODUCT(K4:$K$22, W5:$W$23))/Z4</f>
        <v>370.77970252646696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957.76237645493859</v>
      </c>
      <c r="P5">
        <f t="shared" ref="P5:P23" si="22">O5*$C$5</f>
        <v>47.888118822746932</v>
      </c>
      <c r="Q5" s="4">
        <f t="shared" ref="Q5:Q23" si="23">$C$8</f>
        <v>25</v>
      </c>
      <c r="R5">
        <f t="shared" si="0"/>
        <v>250000</v>
      </c>
      <c r="S5">
        <f t="shared" si="1"/>
        <v>716.70592379935795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366.54504089198144</v>
      </c>
      <c r="AC5">
        <f t="shared" si="2"/>
        <v>700.38881162255075</v>
      </c>
      <c r="AE5">
        <f t="shared" si="3"/>
        <v>935.95717627953752</v>
      </c>
      <c r="AF5">
        <f t="shared" si="4"/>
        <v>-46.79785881397688</v>
      </c>
      <c r="AG5">
        <f t="shared" si="4"/>
        <v>-24.43082959010901</v>
      </c>
      <c r="AH5">
        <f t="shared" si="5"/>
        <v>-365.01550890986999</v>
      </c>
      <c r="AI5">
        <f t="shared" si="6"/>
        <v>499.71297896558161</v>
      </c>
      <c r="AJ5">
        <f t="shared" si="7"/>
        <v>-333.8437707305693</v>
      </c>
      <c r="AK5">
        <f>G5*SUM(AB5, AE5:AF5)</f>
        <v>51.483878692659232</v>
      </c>
      <c r="AL5">
        <f t="shared" si="8"/>
        <v>217.35308692767154</v>
      </c>
      <c r="AN5">
        <f t="shared" si="9"/>
        <v>808.25753005744809</v>
      </c>
      <c r="AO5">
        <f t="shared" si="9"/>
        <v>-40.412876502872415</v>
      </c>
      <c r="AP5">
        <f t="shared" si="9"/>
        <v>-21.097548565468095</v>
      </c>
      <c r="AQ5">
        <f t="shared" si="9"/>
        <v>-315.21370970934242</v>
      </c>
      <c r="AR5">
        <f t="shared" si="9"/>
        <v>431.53339527976522</v>
      </c>
      <c r="AS5">
        <f t="shared" si="9"/>
        <v>-288.29496519097756</v>
      </c>
      <c r="AT5">
        <f t="shared" si="9"/>
        <v>44.459547599513165</v>
      </c>
      <c r="AU5">
        <f t="shared" si="9"/>
        <v>187.69797768830077</v>
      </c>
      <c r="AW5">
        <v>2</v>
      </c>
      <c r="AX5">
        <f>(R5*SUMPRODUCT(K6:$K$23, X6:$X$23)-$AZ$3*SUMPRODUCT(K5:$K$22, W6:$W$23))/Z5</f>
        <v>716.70592379935795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957.76237645493859</v>
      </c>
      <c r="P6">
        <f t="shared" si="22"/>
        <v>47.888118822746932</v>
      </c>
      <c r="Q6" s="4">
        <f t="shared" si="23"/>
        <v>25</v>
      </c>
      <c r="R6">
        <f t="shared" si="0"/>
        <v>250000</v>
      </c>
      <c r="S6">
        <f t="shared" si="1"/>
        <v>1030.4007749535012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700.38881162255075</v>
      </c>
      <c r="AC6">
        <f t="shared" si="2"/>
        <v>995.30774160809415</v>
      </c>
      <c r="AE6">
        <f t="shared" si="3"/>
        <v>925.14323657179341</v>
      </c>
      <c r="AF6">
        <f t="shared" si="4"/>
        <v>-46.257161828589673</v>
      </c>
      <c r="AG6">
        <f t="shared" si="4"/>
        <v>-24.148558643431954</v>
      </c>
      <c r="AH6">
        <f t="shared" si="5"/>
        <v>-379.62650775967359</v>
      </c>
      <c r="AI6">
        <f t="shared" si="6"/>
        <v>475.11100834009812</v>
      </c>
      <c r="AJ6">
        <f t="shared" si="7"/>
        <v>-294.9189299855434</v>
      </c>
      <c r="AK6">
        <f>G6*SUM(AB6, AE6:AF6)</f>
        <v>92.387580852396638</v>
      </c>
      <c r="AL6">
        <f t="shared" si="8"/>
        <v>272.57965920695136</v>
      </c>
      <c r="AN6">
        <f t="shared" si="9"/>
        <v>720.52580909207745</v>
      </c>
      <c r="AO6">
        <f t="shared" si="9"/>
        <v>-36.026290454603874</v>
      </c>
      <c r="AP6">
        <f t="shared" si="9"/>
        <v>-18.807530625681693</v>
      </c>
      <c r="AQ6">
        <f t="shared" si="9"/>
        <v>-295.66307771965421</v>
      </c>
      <c r="AR6">
        <f t="shared" si="9"/>
        <v>370.02891029213754</v>
      </c>
      <c r="AS6">
        <f t="shared" si="9"/>
        <v>-229.69059519024341</v>
      </c>
      <c r="AT6">
        <f t="shared" si="9"/>
        <v>71.953870289757006</v>
      </c>
      <c r="AU6">
        <f t="shared" si="9"/>
        <v>212.29218539165117</v>
      </c>
      <c r="AW6">
        <v>3</v>
      </c>
      <c r="AX6">
        <f>(R6*SUMPRODUCT(K7:$K$23, X7:$X$23)-$AZ$3*SUMPRODUCT(K6:$K$22, W7:$W$23))/Z6</f>
        <v>1030.4007749535012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957.76237645493859</v>
      </c>
      <c r="P7">
        <f t="shared" si="22"/>
        <v>47.888118822746932</v>
      </c>
      <c r="Q7" s="4">
        <f t="shared" si="23"/>
        <v>25</v>
      </c>
      <c r="R7">
        <f t="shared" si="0"/>
        <v>250000</v>
      </c>
      <c r="S7">
        <f t="shared" si="1"/>
        <v>1301.0356892545851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995.30774160809415</v>
      </c>
      <c r="AC7">
        <f t="shared" si="2"/>
        <v>1242.0936258709544</v>
      </c>
      <c r="AE7">
        <f t="shared" si="3"/>
        <v>914.37195206788147</v>
      </c>
      <c r="AF7">
        <f t="shared" si="4"/>
        <v>-45.718597603394073</v>
      </c>
      <c r="AG7">
        <f t="shared" si="4"/>
        <v>-23.867401104550002</v>
      </c>
      <c r="AH7">
        <f t="shared" si="5"/>
        <v>-396.71952447630667</v>
      </c>
      <c r="AI7">
        <f t="shared" si="6"/>
        <v>448.06642888363069</v>
      </c>
      <c r="AJ7">
        <f t="shared" si="7"/>
        <v>-246.78588426286024</v>
      </c>
      <c r="AK7">
        <f>G7*SUM(AB7, AE7:AF7)</f>
        <v>91.52048981716375</v>
      </c>
      <c r="AL7">
        <f t="shared" si="8"/>
        <v>292.80103443793422</v>
      </c>
      <c r="AN7">
        <f t="shared" si="9"/>
        <v>644.64275396644496</v>
      </c>
      <c r="AO7">
        <f t="shared" si="9"/>
        <v>-32.232137698322248</v>
      </c>
      <c r="AP7">
        <f t="shared" si="9"/>
        <v>-16.826792579609503</v>
      </c>
      <c r="AQ7">
        <f t="shared" si="9"/>
        <v>-279.69183244553295</v>
      </c>
      <c r="AR7">
        <f t="shared" si="9"/>
        <v>315.89199124298023</v>
      </c>
      <c r="AS7">
        <f t="shared" si="9"/>
        <v>-173.98688981160271</v>
      </c>
      <c r="AT7">
        <f t="shared" si="9"/>
        <v>64.522999055984286</v>
      </c>
      <c r="AU7">
        <f t="shared" si="9"/>
        <v>206.4281004873618</v>
      </c>
      <c r="AW7">
        <v>4</v>
      </c>
      <c r="AX7">
        <f>(R7*SUMPRODUCT(K8:$K$23, X8:$X$23)-$AZ$3*SUMPRODUCT(K7:$K$22, W8:$W$23))/Z7</f>
        <v>1301.0356892545851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957.76237645493859</v>
      </c>
      <c r="P8">
        <f t="shared" si="22"/>
        <v>47.888118822746932</v>
      </c>
      <c r="Q8" s="4">
        <f t="shared" si="23"/>
        <v>25</v>
      </c>
      <c r="R8">
        <f t="shared" si="0"/>
        <v>250000</v>
      </c>
      <c r="S8">
        <f t="shared" si="1"/>
        <v>1527.4157734697685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1242.0936258709544</v>
      </c>
      <c r="AC8">
        <f t="shared" si="2"/>
        <v>1441.1073986829028</v>
      </c>
      <c r="AE8">
        <f t="shared" si="3"/>
        <v>903.64291823037809</v>
      </c>
      <c r="AF8">
        <f t="shared" si="4"/>
        <v>-45.182145911518909</v>
      </c>
      <c r="AG8">
        <f t="shared" si="4"/>
        <v>-23.587346414021862</v>
      </c>
      <c r="AH8">
        <f t="shared" si="5"/>
        <v>-413.80679482640073</v>
      </c>
      <c r="AI8">
        <f t="shared" si="6"/>
        <v>421.06663107843656</v>
      </c>
      <c r="AJ8">
        <f t="shared" si="7"/>
        <v>-199.01377281194846</v>
      </c>
      <c r="AK8">
        <f t="shared" ref="AK8:AK23" si="24">G8*SUM(AB8:AB8, AE8:AF8)</f>
        <v>44.741808681443025</v>
      </c>
      <c r="AL8">
        <f t="shared" si="8"/>
        <v>266.79466694793115</v>
      </c>
      <c r="AN8">
        <f t="shared" si="9"/>
        <v>594.01273807055009</v>
      </c>
      <c r="AO8">
        <f t="shared" si="9"/>
        <v>-29.700636903527506</v>
      </c>
      <c r="AP8">
        <f t="shared" si="9"/>
        <v>-15.505222189590196</v>
      </c>
      <c r="AQ8">
        <f t="shared" si="9"/>
        <v>-272.01730049342547</v>
      </c>
      <c r="AR8">
        <f t="shared" si="9"/>
        <v>276.78957848400694</v>
      </c>
      <c r="AS8">
        <f t="shared" si="9"/>
        <v>-130.82237874810335</v>
      </c>
      <c r="AT8">
        <f t="shared" si="9"/>
        <v>29.41117973141354</v>
      </c>
      <c r="AU8">
        <f t="shared" si="9"/>
        <v>175.37837946731713</v>
      </c>
      <c r="AW8">
        <v>5</v>
      </c>
      <c r="AX8">
        <f>(R8*SUMPRODUCT(K9:$K$23, X9:$X$23)-$AZ$3*SUMPRODUCT(K8:$K$22, W9:$W$23))/Z8</f>
        <v>1527.4157734697685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957.76237645493859</v>
      </c>
      <c r="P9">
        <f t="shared" si="22"/>
        <v>47.888118822746932</v>
      </c>
      <c r="Q9" s="4">
        <f t="shared" si="23"/>
        <v>25</v>
      </c>
      <c r="R9">
        <f t="shared" si="0"/>
        <v>250000</v>
      </c>
      <c r="S9">
        <f t="shared" si="1"/>
        <v>1722.0430437894142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1441.1073986829028</v>
      </c>
      <c r="AC9">
        <f t="shared" si="2"/>
        <v>1605.5168548789675</v>
      </c>
      <c r="AE9">
        <f t="shared" si="3"/>
        <v>892.95307914230148</v>
      </c>
      <c r="AF9">
        <f t="shared" si="4"/>
        <v>-44.647653957115082</v>
      </c>
      <c r="AG9">
        <f t="shared" si="4"/>
        <v>-23.308314804750367</v>
      </c>
      <c r="AH9">
        <f t="shared" si="5"/>
        <v>-431.58145131278422</v>
      </c>
      <c r="AI9">
        <f t="shared" si="6"/>
        <v>393.41565906765186</v>
      </c>
      <c r="AJ9">
        <f t="shared" si="7"/>
        <v>-164.40945619606464</v>
      </c>
      <c r="AK9">
        <f t="shared" si="24"/>
        <v>13.507535660821729</v>
      </c>
      <c r="AL9">
        <f t="shared" si="8"/>
        <v>242.51373853240895</v>
      </c>
      <c r="AN9">
        <f t="shared" si="9"/>
        <v>557.86517399619197</v>
      </c>
      <c r="AO9">
        <f t="shared" si="9"/>
        <v>-27.8932586998096</v>
      </c>
      <c r="AP9">
        <f t="shared" si="9"/>
        <v>-14.561680112688128</v>
      </c>
      <c r="AQ9">
        <f t="shared" si="9"/>
        <v>-269.62700174727445</v>
      </c>
      <c r="AR9">
        <f t="shared" si="9"/>
        <v>245.78323343641981</v>
      </c>
      <c r="AS9">
        <f t="shared" si="9"/>
        <v>-102.71347065126209</v>
      </c>
      <c r="AT9">
        <f t="shared" si="9"/>
        <v>8.4387230501763444</v>
      </c>
      <c r="AU9">
        <f t="shared" si="9"/>
        <v>151.50848583533406</v>
      </c>
      <c r="AW9">
        <v>6</v>
      </c>
      <c r="AX9">
        <f>(R9*SUMPRODUCT(K10:$K$23, X10:$X$23)-$AZ$3*SUMPRODUCT(K9:$K$22, W10:$W$23))/Z9</f>
        <v>1722.0430437894142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957.76237645493859</v>
      </c>
      <c r="P10">
        <f t="shared" si="22"/>
        <v>47.888118822746932</v>
      </c>
      <c r="Q10" s="4">
        <f t="shared" si="23"/>
        <v>25</v>
      </c>
      <c r="R10">
        <f t="shared" si="0"/>
        <v>250000</v>
      </c>
      <c r="S10">
        <f t="shared" si="1"/>
        <v>1893.8838786452473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1605.5168548789675</v>
      </c>
      <c r="AC10">
        <f t="shared" si="2"/>
        <v>1744.6457077149921</v>
      </c>
      <c r="AE10">
        <f t="shared" si="3"/>
        <v>882.29063985079415</v>
      </c>
      <c r="AF10">
        <f t="shared" si="4"/>
        <v>-44.11453199253971</v>
      </c>
      <c r="AG10">
        <f t="shared" si="4"/>
        <v>-23.02999839888534</v>
      </c>
      <c r="AH10">
        <f t="shared" si="5"/>
        <v>-452.33257817523997</v>
      </c>
      <c r="AI10">
        <f t="shared" si="6"/>
        <v>362.81353128412911</v>
      </c>
      <c r="AJ10">
        <f t="shared" si="7"/>
        <v>-139.12885283602463</v>
      </c>
      <c r="AK10">
        <f t="shared" si="24"/>
        <v>10.01914114722261</v>
      </c>
      <c r="AL10">
        <f t="shared" si="8"/>
        <v>233.70381959532708</v>
      </c>
      <c r="AN10">
        <f t="shared" si="9"/>
        <v>523.70917032226089</v>
      </c>
      <c r="AO10">
        <f t="shared" si="9"/>
        <v>-26.185458516113044</v>
      </c>
      <c r="AP10">
        <f t="shared" si="9"/>
        <v>-13.670122756876236</v>
      </c>
      <c r="AQ10">
        <f t="shared" si="9"/>
        <v>-268.49510640387746</v>
      </c>
      <c r="AR10">
        <f t="shared" si="9"/>
        <v>215.35848264539408</v>
      </c>
      <c r="AS10">
        <f t="shared" si="9"/>
        <v>-82.58396133383485</v>
      </c>
      <c r="AT10">
        <f t="shared" si="9"/>
        <v>5.94715149470579</v>
      </c>
      <c r="AU10">
        <f t="shared" si="9"/>
        <v>138.72167280626502</v>
      </c>
      <c r="AW10">
        <v>7</v>
      </c>
      <c r="AX10">
        <f>(R10*SUMPRODUCT(K11:$K$23, X11:$X$23)-$AZ$3*SUMPRODUCT(K10:$K$22, W11:$W$23))/Z10</f>
        <v>1893.8838786452473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957.76237645493859</v>
      </c>
      <c r="P11">
        <f t="shared" si="22"/>
        <v>47.888118822746932</v>
      </c>
      <c r="Q11" s="4">
        <f t="shared" si="23"/>
        <v>25</v>
      </c>
      <c r="R11">
        <f t="shared" si="0"/>
        <v>250000</v>
      </c>
      <c r="S11">
        <f t="shared" si="1"/>
        <v>2044.5298380641482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1744.6457077149921</v>
      </c>
      <c r="AC11">
        <f t="shared" si="2"/>
        <v>1860.724437740927</v>
      </c>
      <c r="AE11">
        <f t="shared" si="3"/>
        <v>871.65852326514903</v>
      </c>
      <c r="AF11">
        <f t="shared" si="4"/>
        <v>-43.582926163257454</v>
      </c>
      <c r="AG11">
        <f t="shared" si="4"/>
        <v>-22.752473491689702</v>
      </c>
      <c r="AH11">
        <f t="shared" si="5"/>
        <v>-472.24923206781494</v>
      </c>
      <c r="AI11">
        <f t="shared" si="6"/>
        <v>333.073891542387</v>
      </c>
      <c r="AJ11">
        <f t="shared" si="7"/>
        <v>-116.07873002593487</v>
      </c>
      <c r="AK11">
        <f t="shared" si="24"/>
        <v>6.1745311315605207</v>
      </c>
      <c r="AL11">
        <f t="shared" si="8"/>
        <v>223.16969264801264</v>
      </c>
      <c r="AN11">
        <f t="shared" si="9"/>
        <v>492.05722253678675</v>
      </c>
      <c r="AO11">
        <f t="shared" si="9"/>
        <v>-24.60286112683934</v>
      </c>
      <c r="AP11">
        <f t="shared" si="9"/>
        <v>-12.843927539680749</v>
      </c>
      <c r="AQ11">
        <f t="shared" si="9"/>
        <v>-266.58793469485062</v>
      </c>
      <c r="AR11">
        <f t="shared" si="9"/>
        <v>188.0224991754161</v>
      </c>
      <c r="AS11">
        <f t="shared" si="9"/>
        <v>-65.527240275472579</v>
      </c>
      <c r="AT11">
        <f t="shared" si="9"/>
        <v>3.4855652276326086</v>
      </c>
      <c r="AU11">
        <f t="shared" si="9"/>
        <v>125.98082412757611</v>
      </c>
      <c r="AW11">
        <v>8</v>
      </c>
      <c r="AX11">
        <f>(R11*SUMPRODUCT(K12:$K$23, X12:$X$23)-$AZ$3*SUMPRODUCT(K11:$K$22, W12:$W$23))/Z11</f>
        <v>2044.5298380641482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957.76237645493859</v>
      </c>
      <c r="P12">
        <f t="shared" si="22"/>
        <v>47.888118822746932</v>
      </c>
      <c r="Q12" s="4">
        <f t="shared" si="23"/>
        <v>25</v>
      </c>
      <c r="R12">
        <f t="shared" si="0"/>
        <v>250000</v>
      </c>
      <c r="S12">
        <f t="shared" si="1"/>
        <v>2174.0489943761036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1860.724437740927</v>
      </c>
      <c r="AC12">
        <f t="shared" si="2"/>
        <v>1954.5072516577493</v>
      </c>
      <c r="AE12">
        <f t="shared" si="3"/>
        <v>861.04476715500118</v>
      </c>
      <c r="AF12">
        <f t="shared" si="4"/>
        <v>-43.052238357750063</v>
      </c>
      <c r="AG12">
        <f t="shared" si="4"/>
        <v>-22.475427838950829</v>
      </c>
      <c r="AH12">
        <f t="shared" si="5"/>
        <v>-495.20917821977076</v>
      </c>
      <c r="AI12">
        <f t="shared" si="6"/>
        <v>300.3079227385295</v>
      </c>
      <c r="AJ12">
        <f t="shared" si="7"/>
        <v>-93.782813916822306</v>
      </c>
      <c r="AK12">
        <f t="shared" si="24"/>
        <v>6.1610490230378092</v>
      </c>
      <c r="AL12">
        <f t="shared" si="8"/>
        <v>212.686157844745</v>
      </c>
      <c r="AN12">
        <f t="shared" si="9"/>
        <v>462.08354817203815</v>
      </c>
      <c r="AO12">
        <f t="shared" si="9"/>
        <v>-23.10417740860191</v>
      </c>
      <c r="AP12">
        <f t="shared" si="9"/>
        <v>-12.061539467712077</v>
      </c>
      <c r="AQ12">
        <f t="shared" si="9"/>
        <v>-265.75623345952965</v>
      </c>
      <c r="AR12">
        <f t="shared" si="9"/>
        <v>161.16159783619446</v>
      </c>
      <c r="AS12">
        <f t="shared" si="9"/>
        <v>-50.3289690214704</v>
      </c>
      <c r="AT12">
        <f t="shared" si="9"/>
        <v>3.3063546770439767</v>
      </c>
      <c r="AU12">
        <f t="shared" si="9"/>
        <v>114.13898349176804</v>
      </c>
      <c r="AW12">
        <v>9</v>
      </c>
      <c r="AX12">
        <f>(R12*SUMPRODUCT(K13:$K$23, X13:$X$23)-$AZ$3*SUMPRODUCT(K12:$K$22, W13:$W$23))/Z12</f>
        <v>2174.0489943761036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957.76237645493859</v>
      </c>
      <c r="P13">
        <f t="shared" si="22"/>
        <v>47.888118822746932</v>
      </c>
      <c r="Q13" s="4">
        <f t="shared" si="23"/>
        <v>25</v>
      </c>
      <c r="R13">
        <f t="shared" si="0"/>
        <v>250000</v>
      </c>
      <c r="S13">
        <f t="shared" si="1"/>
        <v>2282.7259630311032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1954.5072516577493</v>
      </c>
      <c r="AC13">
        <f t="shared" si="2"/>
        <v>2026.9420302869755</v>
      </c>
      <c r="AE13">
        <f t="shared" si="3"/>
        <v>850.44321889880757</v>
      </c>
      <c r="AF13">
        <f t="shared" si="4"/>
        <v>-42.522160944940381</v>
      </c>
      <c r="AG13">
        <f t="shared" si="4"/>
        <v>-22.198700841816262</v>
      </c>
      <c r="AH13">
        <f t="shared" si="5"/>
        <v>-519.72718745058035</v>
      </c>
      <c r="AI13">
        <f t="shared" si="6"/>
        <v>265.99516966147053</v>
      </c>
      <c r="AJ13">
        <f t="shared" si="7"/>
        <v>-72.43477862922623</v>
      </c>
      <c r="AK13">
        <f t="shared" si="24"/>
        <v>5.5248566192232333</v>
      </c>
      <c r="AL13">
        <f t="shared" si="8"/>
        <v>199.08524765146754</v>
      </c>
      <c r="AN13">
        <f t="shared" si="9"/>
        <v>433.9585239170101</v>
      </c>
      <c r="AO13">
        <f t="shared" si="9"/>
        <v>-21.697926195850506</v>
      </c>
      <c r="AP13">
        <f t="shared" si="9"/>
        <v>-11.327405799841086</v>
      </c>
      <c r="AQ13">
        <f t="shared" si="9"/>
        <v>-265.20294135290129</v>
      </c>
      <c r="AR13">
        <f t="shared" si="9"/>
        <v>135.7302505684172</v>
      </c>
      <c r="AS13">
        <f t="shared" si="9"/>
        <v>-36.961538308102654</v>
      </c>
      <c r="AT13">
        <f t="shared" si="9"/>
        <v>2.819187183873022</v>
      </c>
      <c r="AU13">
        <f t="shared" si="9"/>
        <v>101.58789944418757</v>
      </c>
      <c r="AW13">
        <v>10</v>
      </c>
      <c r="AX13">
        <f>(R13*SUMPRODUCT(K14:$K$23, X14:$X$23)-$AZ$3*SUMPRODUCT(K13:$K$22, W14:$W$23))/Z13</f>
        <v>2282.7259630311032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957.76237645493859</v>
      </c>
      <c r="P14">
        <f t="shared" si="22"/>
        <v>47.888118822746932</v>
      </c>
      <c r="Q14" s="4">
        <f t="shared" si="23"/>
        <v>25</v>
      </c>
      <c r="R14">
        <f t="shared" si="0"/>
        <v>250000</v>
      </c>
      <c r="S14">
        <f t="shared" si="1"/>
        <v>2380.3669244818511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2026.9420302869755</v>
      </c>
      <c r="AC14">
        <f t="shared" si="2"/>
        <v>2087.3054410029981</v>
      </c>
      <c r="AE14">
        <f t="shared" si="3"/>
        <v>839.84641149285017</v>
      </c>
      <c r="AF14">
        <f t="shared" si="4"/>
        <v>-41.992320574642513</v>
      </c>
      <c r="AG14">
        <f t="shared" si="4"/>
        <v>-21.922097592762452</v>
      </c>
      <c r="AH14">
        <f t="shared" si="5"/>
        <v>-546.16240635650024</v>
      </c>
      <c r="AI14">
        <f t="shared" si="6"/>
        <v>229.76958696894496</v>
      </c>
      <c r="AJ14">
        <f t="shared" si="7"/>
        <v>-60.363410716022599</v>
      </c>
      <c r="AK14">
        <f t="shared" si="24"/>
        <v>197.73572848436285</v>
      </c>
      <c r="AL14">
        <f t="shared" si="8"/>
        <v>367.14190473728524</v>
      </c>
      <c r="AN14">
        <f t="shared" si="9"/>
        <v>394.76999713782112</v>
      </c>
      <c r="AO14">
        <f t="shared" si="9"/>
        <v>-19.738499856891057</v>
      </c>
      <c r="AP14">
        <f t="shared" si="9"/>
        <v>-10.304486969905382</v>
      </c>
      <c r="AQ14">
        <f t="shared" si="9"/>
        <v>-256.72376358778621</v>
      </c>
      <c r="AR14">
        <f t="shared" si="9"/>
        <v>108.00324672323845</v>
      </c>
      <c r="AS14">
        <f t="shared" si="9"/>
        <v>-28.373834964937789</v>
      </c>
      <c r="AT14">
        <f t="shared" si="9"/>
        <v>92.945724241487028</v>
      </c>
      <c r="AU14">
        <f t="shared" si="9"/>
        <v>172.5751359997877</v>
      </c>
      <c r="AW14">
        <v>11</v>
      </c>
      <c r="AX14">
        <f>(R14*SUMPRODUCT(K15:$K$23, X15:$X$23)-$AZ$3*SUMPRODUCT(K14:$K$22, W15:$W$23))/Z14</f>
        <v>2380.3669244818511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957.76237645493859</v>
      </c>
      <c r="P15">
        <f t="shared" si="22"/>
        <v>47.888118822746932</v>
      </c>
      <c r="Q15" s="4">
        <f t="shared" si="23"/>
        <v>25</v>
      </c>
      <c r="R15">
        <f t="shared" si="0"/>
        <v>250000</v>
      </c>
      <c r="S15">
        <f t="shared" si="1"/>
        <v>2457.0047597215612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2087.3054410029981</v>
      </c>
      <c r="AC15">
        <f t="shared" si="2"/>
        <v>2127.3239815665243</v>
      </c>
      <c r="AE15">
        <f t="shared" si="3"/>
        <v>829.24986775590605</v>
      </c>
      <c r="AF15">
        <f t="shared" si="4"/>
        <v>-41.462493387795305</v>
      </c>
      <c r="AG15">
        <f t="shared" si="4"/>
        <v>-21.645501226131145</v>
      </c>
      <c r="AH15">
        <f t="shared" si="5"/>
        <v>-573.75390703681592</v>
      </c>
      <c r="AI15">
        <f t="shared" si="6"/>
        <v>192.38796610516363</v>
      </c>
      <c r="AJ15">
        <f t="shared" si="7"/>
        <v>-40.01854056352613</v>
      </c>
      <c r="AK15">
        <f t="shared" si="24"/>
        <v>201.25649707597765</v>
      </c>
      <c r="AL15">
        <f t="shared" si="8"/>
        <v>353.62592261761517</v>
      </c>
      <c r="AN15">
        <f t="shared" si="9"/>
        <v>359.0633226899127</v>
      </c>
      <c r="AO15">
        <f t="shared" si="9"/>
        <v>-17.953166134495635</v>
      </c>
      <c r="AP15">
        <f t="shared" si="9"/>
        <v>-9.3724532179617874</v>
      </c>
      <c r="AQ15">
        <f t="shared" si="9"/>
        <v>-248.43414786964993</v>
      </c>
      <c r="AR15">
        <f t="shared" si="9"/>
        <v>83.303555467805339</v>
      </c>
      <c r="AS15">
        <f t="shared" si="9"/>
        <v>-17.327937817857318</v>
      </c>
      <c r="AT15">
        <f t="shared" si="9"/>
        <v>87.143609378668557</v>
      </c>
      <c r="AU15">
        <f t="shared" si="9"/>
        <v>153.11922702861659</v>
      </c>
      <c r="AW15">
        <v>12</v>
      </c>
      <c r="AX15">
        <f>(R15*SUMPRODUCT(K16:$K$23, X16:$X$23)-$AZ$3*SUMPRODUCT(K15:$K$22, W16:$W$23))/Z15</f>
        <v>2457.0047597215612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957.76237645493859</v>
      </c>
      <c r="P16">
        <f t="shared" si="22"/>
        <v>47.888118822746932</v>
      </c>
      <c r="Q16" s="4">
        <f t="shared" si="23"/>
        <v>25</v>
      </c>
      <c r="R16">
        <f t="shared" si="0"/>
        <v>250000</v>
      </c>
      <c r="S16">
        <f t="shared" si="1"/>
        <v>2512.7770574805882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2127.3239815665243</v>
      </c>
      <c r="AC16">
        <f t="shared" si="2"/>
        <v>2147.7602821777791</v>
      </c>
      <c r="AE16">
        <f t="shared" si="3"/>
        <v>818.63370480491199</v>
      </c>
      <c r="AF16">
        <f t="shared" si="4"/>
        <v>-40.931685240245599</v>
      </c>
      <c r="AG16">
        <f t="shared" si="4"/>
        <v>-21.368392748810059</v>
      </c>
      <c r="AH16">
        <f t="shared" si="5"/>
        <v>-606.5346505977642</v>
      </c>
      <c r="AI16">
        <f t="shared" si="6"/>
        <v>149.79897621809221</v>
      </c>
      <c r="AJ16">
        <f t="shared" si="7"/>
        <v>-20.436300611254865</v>
      </c>
      <c r="AK16">
        <f t="shared" si="24"/>
        <v>203.35182007918337</v>
      </c>
      <c r="AL16">
        <f t="shared" si="8"/>
        <v>332.71449568602071</v>
      </c>
      <c r="AN16">
        <f t="shared" si="9"/>
        <v>326.52513888782249</v>
      </c>
      <c r="AO16">
        <f t="shared" si="9"/>
        <v>-16.326256944391126</v>
      </c>
      <c r="AP16">
        <f t="shared" si="9"/>
        <v>-8.523125018139222</v>
      </c>
      <c r="AQ16">
        <f t="shared" si="9"/>
        <v>-241.92604074847947</v>
      </c>
      <c r="AR16">
        <f t="shared" si="9"/>
        <v>59.749716176812719</v>
      </c>
      <c r="AS16">
        <f t="shared" si="9"/>
        <v>-8.1513451697343875</v>
      </c>
      <c r="AT16">
        <f t="shared" si="9"/>
        <v>81.110123984292159</v>
      </c>
      <c r="AU16">
        <f t="shared" si="9"/>
        <v>132.70849499137049</v>
      </c>
      <c r="AW16">
        <v>13</v>
      </c>
      <c r="AX16">
        <f>(R16*SUMPRODUCT(K17:$K$23, X17:$X$23)-$AZ$3*SUMPRODUCT(K16:$K$22, W17:$W$23))/Z16</f>
        <v>2512.7770574805882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957.76237645493859</v>
      </c>
      <c r="P17">
        <f t="shared" si="22"/>
        <v>47.888118822746932</v>
      </c>
      <c r="Q17" s="4">
        <f t="shared" si="23"/>
        <v>25</v>
      </c>
      <c r="R17">
        <f t="shared" si="0"/>
        <v>250000</v>
      </c>
      <c r="S17">
        <f t="shared" si="1"/>
        <v>2548.2206759884643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2147.7602821777791</v>
      </c>
      <c r="AC17">
        <f t="shared" si="2"/>
        <v>2149.709998121587</v>
      </c>
      <c r="AE17">
        <f t="shared" si="3"/>
        <v>807.98000577058087</v>
      </c>
      <c r="AF17">
        <f t="shared" si="4"/>
        <v>-40.399000288529045</v>
      </c>
      <c r="AG17">
        <f t="shared" si="4"/>
        <v>-21.090304485577043</v>
      </c>
      <c r="AH17">
        <f t="shared" si="5"/>
        <v>-644.04335744913521</v>
      </c>
      <c r="AI17">
        <f t="shared" si="6"/>
        <v>102.44734354733964</v>
      </c>
      <c r="AJ17">
        <f t="shared" si="7"/>
        <v>-1.9497159438078597</v>
      </c>
      <c r="AK17">
        <f t="shared" si="24"/>
        <v>204.07389013618817</v>
      </c>
      <c r="AL17">
        <f t="shared" si="8"/>
        <v>304.57151773971998</v>
      </c>
      <c r="AN17">
        <f t="shared" si="9"/>
        <v>296.87182492762929</v>
      </c>
      <c r="AO17">
        <f t="shared" si="9"/>
        <v>-14.843591246381466</v>
      </c>
      <c r="AP17">
        <f t="shared" si="9"/>
        <v>-7.7490991561620577</v>
      </c>
      <c r="AQ17">
        <f t="shared" si="9"/>
        <v>-236.63744831914988</v>
      </c>
      <c r="AR17">
        <f t="shared" si="9"/>
        <v>37.641686205935933</v>
      </c>
      <c r="AS17">
        <f t="shared" si="9"/>
        <v>-0.7163738288012591</v>
      </c>
      <c r="AT17">
        <f t="shared" si="9"/>
        <v>74.981791321718632</v>
      </c>
      <c r="AU17">
        <f t="shared" si="9"/>
        <v>111.90710369885332</v>
      </c>
      <c r="AW17">
        <v>14</v>
      </c>
      <c r="AX17">
        <f>(R17*SUMPRODUCT(K18:$K$23, X18:$X$23)-$AZ$3*SUMPRODUCT(K17:$K$22, W18:$W$23))/Z17</f>
        <v>2548.2206759884643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957.76237645493859</v>
      </c>
      <c r="P18">
        <f t="shared" si="22"/>
        <v>47.888118822746932</v>
      </c>
      <c r="Q18" s="4">
        <f t="shared" si="23"/>
        <v>25</v>
      </c>
      <c r="R18">
        <f t="shared" si="0"/>
        <v>250000</v>
      </c>
      <c r="S18">
        <f t="shared" si="1"/>
        <v>2443.664304761473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2149.709998121587</v>
      </c>
      <c r="AC18">
        <f t="shared" si="2"/>
        <v>2031.2029083653883</v>
      </c>
      <c r="AE18">
        <f t="shared" si="3"/>
        <v>796.10350766575914</v>
      </c>
      <c r="AF18">
        <f t="shared" si="4"/>
        <v>-39.80517538328796</v>
      </c>
      <c r="AG18">
        <f t="shared" si="4"/>
        <v>-20.780298099943547</v>
      </c>
      <c r="AH18">
        <f t="shared" si="5"/>
        <v>-991.03340777726544</v>
      </c>
      <c r="AI18">
        <f t="shared" si="6"/>
        <v>-255.51537359473787</v>
      </c>
      <c r="AJ18">
        <f t="shared" si="7"/>
        <v>118.50708975619864</v>
      </c>
      <c r="AK18">
        <f t="shared" si="24"/>
        <v>203.42058312828408</v>
      </c>
      <c r="AL18">
        <f t="shared" si="8"/>
        <v>66.412299289744851</v>
      </c>
      <c r="AN18">
        <f t="shared" si="9"/>
        <v>269.45067298439727</v>
      </c>
      <c r="AO18">
        <f t="shared" si="9"/>
        <v>-13.472533649219864</v>
      </c>
      <c r="AP18">
        <f t="shared" si="9"/>
        <v>-7.0333383208719757</v>
      </c>
      <c r="AQ18">
        <f t="shared" si="9"/>
        <v>-335.42700930758639</v>
      </c>
      <c r="AR18">
        <f t="shared" si="9"/>
        <v>-86.482208293281005</v>
      </c>
      <c r="AS18">
        <f t="shared" si="9"/>
        <v>40.110129877277892</v>
      </c>
      <c r="AT18">
        <f t="shared" si="9"/>
        <v>68.850108679344231</v>
      </c>
      <c r="AU18">
        <f t="shared" si="9"/>
        <v>22.478030263341125</v>
      </c>
      <c r="AW18">
        <v>15</v>
      </c>
      <c r="AX18">
        <f>(R18*SUMPRODUCT(K19:$K$23, X19:$X$23)-$AZ$3*SUMPRODUCT(K18:$K$22, W19:$W$23))/Z18</f>
        <v>2443.664304761473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957.76237645493859</v>
      </c>
      <c r="P19">
        <f t="shared" si="22"/>
        <v>47.888118822746932</v>
      </c>
      <c r="Q19" s="4">
        <f t="shared" si="23"/>
        <v>25</v>
      </c>
      <c r="R19">
        <f t="shared" si="0"/>
        <v>250000</v>
      </c>
      <c r="S19">
        <f t="shared" si="1"/>
        <v>2206.579231163329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2031.2029083653883</v>
      </c>
      <c r="AC19">
        <f t="shared" si="2"/>
        <v>1803.7818686001735</v>
      </c>
      <c r="AE19">
        <f t="shared" si="3"/>
        <v>782.92879071739844</v>
      </c>
      <c r="AF19">
        <f t="shared" si="4"/>
        <v>-39.146439535869924</v>
      </c>
      <c r="AG19">
        <f t="shared" si="4"/>
        <v>-20.436404946687581</v>
      </c>
      <c r="AH19">
        <f t="shared" si="5"/>
        <v>-1360.9017225653031</v>
      </c>
      <c r="AI19">
        <f t="shared" si="6"/>
        <v>-637.55577633046221</v>
      </c>
      <c r="AJ19">
        <f t="shared" si="7"/>
        <v>227.4210397652148</v>
      </c>
      <c r="AK19">
        <f t="shared" si="24"/>
        <v>194.24896816828419</v>
      </c>
      <c r="AL19">
        <f t="shared" si="8"/>
        <v>-215.88576839696321</v>
      </c>
      <c r="AN19">
        <f t="shared" si="9"/>
        <v>244.10313990889455</v>
      </c>
      <c r="AO19">
        <f t="shared" si="9"/>
        <v>-12.205156995444728</v>
      </c>
      <c r="AP19">
        <f t="shared" si="9"/>
        <v>-6.3717041384632855</v>
      </c>
      <c r="AQ19">
        <f t="shared" si="9"/>
        <v>-424.30472288701787</v>
      </c>
      <c r="AR19">
        <f t="shared" si="9"/>
        <v>-198.77844411203137</v>
      </c>
      <c r="AS19">
        <f t="shared" si="9"/>
        <v>70.905796984636098</v>
      </c>
      <c r="AT19">
        <f t="shared" si="9"/>
        <v>60.563340646207472</v>
      </c>
      <c r="AU19">
        <f t="shared" si="9"/>
        <v>-67.309306481187804</v>
      </c>
      <c r="AW19">
        <v>16</v>
      </c>
      <c r="AX19">
        <f>(R19*SUMPRODUCT(K20:$K$23, X20:$X$23)-$AZ$3*SUMPRODUCT(K19:$K$22, W20:$W$23))/Z19</f>
        <v>2206.579231163329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957.76237645493859</v>
      </c>
      <c r="P20">
        <f t="shared" si="22"/>
        <v>47.888118822746932</v>
      </c>
      <c r="Q20" s="4">
        <f t="shared" si="23"/>
        <v>25</v>
      </c>
      <c r="R20">
        <f t="shared" si="0"/>
        <v>250000</v>
      </c>
      <c r="S20">
        <f t="shared" si="1"/>
        <v>1846.1658324989298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1803.7818686001735</v>
      </c>
      <c r="AC20">
        <f t="shared" si="2"/>
        <v>1481.1874269896484</v>
      </c>
      <c r="AE20">
        <f t="shared" si="3"/>
        <v>768.41720558145141</v>
      </c>
      <c r="AF20">
        <f t="shared" si="4"/>
        <v>-38.420860279072571</v>
      </c>
      <c r="AG20">
        <f t="shared" si="4"/>
        <v>-20.057616181000725</v>
      </c>
      <c r="AH20">
        <f t="shared" si="5"/>
        <v>-1744.2471621997847</v>
      </c>
      <c r="AI20">
        <f t="shared" si="6"/>
        <v>-1034.3084330784068</v>
      </c>
      <c r="AJ20">
        <f t="shared" si="7"/>
        <v>322.59444161052511</v>
      </c>
      <c r="AK20">
        <f t="shared" si="24"/>
        <v>177.36447497317866</v>
      </c>
      <c r="AL20">
        <f t="shared" si="8"/>
        <v>-534.34951649470304</v>
      </c>
      <c r="AN20">
        <f t="shared" si="9"/>
        <v>220.69350371111562</v>
      </c>
      <c r="AO20">
        <f t="shared" si="9"/>
        <v>-11.034675185555781</v>
      </c>
      <c r="AP20">
        <f t="shared" si="9"/>
        <v>-5.7606539246193424</v>
      </c>
      <c r="AQ20">
        <f t="shared" si="9"/>
        <v>-500.95705141422349</v>
      </c>
      <c r="AR20">
        <f t="shared" si="9"/>
        <v>-297.05887681328301</v>
      </c>
      <c r="AS20">
        <f t="shared" si="9"/>
        <v>92.650837435226009</v>
      </c>
      <c r="AT20">
        <f t="shared" si="9"/>
        <v>50.940019473007681</v>
      </c>
      <c r="AU20">
        <f t="shared" si="9"/>
        <v>-153.46801990504935</v>
      </c>
      <c r="AW20">
        <v>17</v>
      </c>
      <c r="AX20">
        <f>(R20*SUMPRODUCT(K21:$K$23, X21:$X$23)-$AZ$3*SUMPRODUCT(K20:$K$22, W21:$W$23))/Z20</f>
        <v>1846.1658324989298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957.76237645493859</v>
      </c>
      <c r="P21">
        <f t="shared" si="22"/>
        <v>47.888118822746932</v>
      </c>
      <c r="Q21" s="4">
        <f t="shared" si="23"/>
        <v>25</v>
      </c>
      <c r="R21">
        <f t="shared" si="0"/>
        <v>250000</v>
      </c>
      <c r="S21">
        <f t="shared" si="1"/>
        <v>1359.7532960633907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1481.1874269896484</v>
      </c>
      <c r="AC21">
        <f t="shared" si="2"/>
        <v>1068.222001985989</v>
      </c>
      <c r="AE21">
        <f t="shared" si="3"/>
        <v>752.41799094404007</v>
      </c>
      <c r="AF21">
        <f t="shared" si="4"/>
        <v>-37.620899547202008</v>
      </c>
      <c r="AG21">
        <f t="shared" si="4"/>
        <v>-19.639996554496111</v>
      </c>
      <c r="AH21">
        <f t="shared" si="5"/>
        <v>-2170.4346469460888</v>
      </c>
      <c r="AI21">
        <f t="shared" si="6"/>
        <v>-1475.277552103747</v>
      </c>
      <c r="AJ21">
        <f t="shared" si="7"/>
        <v>412.96542500365945</v>
      </c>
      <c r="AK21">
        <f t="shared" si="24"/>
        <v>153.71891628705407</v>
      </c>
      <c r="AL21">
        <f t="shared" si="8"/>
        <v>-908.59321081303347</v>
      </c>
      <c r="AN21">
        <f t="shared" si="9"/>
        <v>199.06412865323213</v>
      </c>
      <c r="AO21">
        <f t="shared" si="9"/>
        <v>-9.9532064326616076</v>
      </c>
      <c r="AP21">
        <f t="shared" si="9"/>
        <v>-5.1960729912477888</v>
      </c>
      <c r="AQ21">
        <f t="shared" si="9"/>
        <v>-574.22295451896252</v>
      </c>
      <c r="AR21">
        <f t="shared" si="9"/>
        <v>-390.30810528963985</v>
      </c>
      <c r="AS21">
        <f t="shared" si="9"/>
        <v>109.25656148801357</v>
      </c>
      <c r="AT21">
        <f t="shared" si="9"/>
        <v>40.668780513619289</v>
      </c>
      <c r="AU21">
        <f t="shared" si="9"/>
        <v>-240.38276328800697</v>
      </c>
      <c r="AW21">
        <v>18</v>
      </c>
      <c r="AX21">
        <f>(R21*SUMPRODUCT(K22:$K$23, X22:$X$23)-$AZ$3*SUMPRODUCT(K21:$K$22, W22:$W$23))/Z21</f>
        <v>1359.7532960633907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957.76237645493859</v>
      </c>
      <c r="P22">
        <f t="shared" si="22"/>
        <v>47.888118822746932</v>
      </c>
      <c r="Q22" s="4">
        <f t="shared" si="23"/>
        <v>25</v>
      </c>
      <c r="R22">
        <f t="shared" si="0"/>
        <v>250000</v>
      </c>
      <c r="S22">
        <f t="shared" si="1"/>
        <v>744.50787627187776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1068.222001985989</v>
      </c>
      <c r="AC22">
        <f t="shared" si="2"/>
        <v>571.18551696065174</v>
      </c>
      <c r="AE22">
        <f t="shared" si="3"/>
        <v>734.79410434215777</v>
      </c>
      <c r="AF22">
        <f t="shared" si="4"/>
        <v>-36.73970521710789</v>
      </c>
      <c r="AG22">
        <f t="shared" si="4"/>
        <v>-19.179968915200149</v>
      </c>
      <c r="AH22">
        <f t="shared" si="5"/>
        <v>-2636.2767375100129</v>
      </c>
      <c r="AI22">
        <f t="shared" si="6"/>
        <v>-1957.4023073001631</v>
      </c>
      <c r="AJ22">
        <f t="shared" si="7"/>
        <v>497.03648502533724</v>
      </c>
      <c r="AK22">
        <f t="shared" si="24"/>
        <v>123.63934807777272</v>
      </c>
      <c r="AL22">
        <f t="shared" si="8"/>
        <v>-1336.7264741970532</v>
      </c>
      <c r="AN22">
        <f t="shared" si="9"/>
        <v>179.07743527632206</v>
      </c>
      <c r="AO22">
        <f t="shared" si="9"/>
        <v>-8.9538717638161032</v>
      </c>
      <c r="AP22">
        <f t="shared" si="9"/>
        <v>-4.6743701694349085</v>
      </c>
      <c r="AQ22">
        <f t="shared" si="9"/>
        <v>-642.48974514374981</v>
      </c>
      <c r="AR22">
        <f t="shared" si="9"/>
        <v>-477.04055180067871</v>
      </c>
      <c r="AS22">
        <f t="shared" si="9"/>
        <v>121.13327863018448</v>
      </c>
      <c r="AT22">
        <f t="shared" si="9"/>
        <v>30.132274091701213</v>
      </c>
      <c r="AU22">
        <f t="shared" si="9"/>
        <v>-325.77499907879303</v>
      </c>
      <c r="AW22">
        <v>19</v>
      </c>
      <c r="AX22">
        <f>(R22*SUMPRODUCT(K23:$K$23, X23:$X$23)-$AZ$3*SUMPRODUCT(K22:$K$22, W23:$W$23))/Z22</f>
        <v>744.50787627187776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957.76237645493859</v>
      </c>
      <c r="P23">
        <f t="shared" si="22"/>
        <v>47.888118822746932</v>
      </c>
      <c r="Q23" s="4">
        <f t="shared" si="23"/>
        <v>25</v>
      </c>
      <c r="R23">
        <f t="shared" si="0"/>
        <v>250000</v>
      </c>
      <c r="S23">
        <f t="shared" si="1"/>
        <v>764.62045265860979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571.18551696065174</v>
      </c>
      <c r="AC23">
        <f t="shared" si="2"/>
        <v>571.18551696065174</v>
      </c>
      <c r="AE23">
        <f t="shared" si="3"/>
        <v>715.46608022154169</v>
      </c>
      <c r="AF23">
        <f t="shared" si="4"/>
        <v>-35.773304011077087</v>
      </c>
      <c r="AG23">
        <f t="shared" si="4"/>
        <v>-18.675459012854727</v>
      </c>
      <c r="AH23">
        <f t="shared" si="5"/>
        <v>-3127.1021319342321</v>
      </c>
      <c r="AI23">
        <f t="shared" si="6"/>
        <v>-2466.0848147366223</v>
      </c>
      <c r="AJ23">
        <f t="shared" si="7"/>
        <v>0</v>
      </c>
      <c r="AK23">
        <f t="shared" si="24"/>
        <v>87.561480521978154</v>
      </c>
      <c r="AL23">
        <f t="shared" si="8"/>
        <v>-2378.5233342146444</v>
      </c>
      <c r="AN23">
        <f t="shared" si="9"/>
        <v>160.62221798168494</v>
      </c>
      <c r="AO23">
        <f t="shared" si="9"/>
        <v>-8.0311108990842488</v>
      </c>
      <c r="AP23">
        <f t="shared" si="9"/>
        <v>-4.1926427141618365</v>
      </c>
      <c r="AQ23">
        <f t="shared" si="9"/>
        <v>-702.03479126641753</v>
      </c>
      <c r="AR23">
        <f t="shared" si="9"/>
        <v>-553.63632689797873</v>
      </c>
      <c r="AS23">
        <f t="shared" si="9"/>
        <v>0</v>
      </c>
      <c r="AT23">
        <f t="shared" si="9"/>
        <v>19.657562531609138</v>
      </c>
      <c r="AU23">
        <f t="shared" si="9"/>
        <v>-533.97876436636955</v>
      </c>
      <c r="AW23">
        <v>20</v>
      </c>
      <c r="AX23">
        <f>(R23*SUMPRODUCT(K$23:$K24, X$23:$X24)-$AZ$3*SUMPRODUCT(K$22:$K23, W$23:$W24))/Z23</f>
        <v>764.62045265860979</v>
      </c>
    </row>
    <row r="25" spans="5:50" x14ac:dyDescent="0.25">
      <c r="AN25" s="8">
        <f t="shared" ref="AN25:AU25" si="25">SUM(AN3:AN23)</f>
        <v>8845.1162287445786</v>
      </c>
      <c r="AO25" s="8">
        <f t="shared" si="25"/>
        <v>-1160.5775937784331</v>
      </c>
      <c r="AP25" s="8">
        <f t="shared" si="25"/>
        <v>-405.87971625811531</v>
      </c>
      <c r="AQ25" s="8">
        <f t="shared" si="25"/>
        <v>-6994.6907941382897</v>
      </c>
      <c r="AR25" s="8">
        <f t="shared" si="25"/>
        <v>283.96812456974044</v>
      </c>
      <c r="AS25" s="8">
        <f t="shared" si="25"/>
        <v>-1125.3060377414954</v>
      </c>
      <c r="AT25" s="8">
        <f t="shared" si="25"/>
        <v>841.33791317175519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3940.8520827890966</v>
      </c>
      <c r="K3">
        <v>1</v>
      </c>
      <c r="L3" s="2">
        <v>0</v>
      </c>
      <c r="O3">
        <f>$C$3</f>
        <v>3940.8520827890966</v>
      </c>
      <c r="P3">
        <f>O3*B5</f>
        <v>3152.6816662312776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3940.8520827890966</v>
      </c>
      <c r="AF3">
        <f t="shared" ref="AF3:AG23" si="4">-$Z3*P3</f>
        <v>-3152.6816662312776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588.17041655781895</v>
      </c>
      <c r="AJ3">
        <f t="shared" ref="AJ3:AJ23" si="7">AB3-AC3</f>
        <v>0</v>
      </c>
      <c r="AL3">
        <f t="shared" ref="AL3:AL23" si="8">SUM(AI3:AK3)</f>
        <v>588.17041655781895</v>
      </c>
      <c r="AN3">
        <f t="shared" ref="AN3:AU23" si="9">AE3*$K3</f>
        <v>3940.8520827890966</v>
      </c>
      <c r="AO3">
        <f t="shared" si="9"/>
        <v>-3152.6816662312776</v>
      </c>
      <c r="AP3">
        <f t="shared" si="9"/>
        <v>-200</v>
      </c>
      <c r="AQ3">
        <f t="shared" si="9"/>
        <v>0</v>
      </c>
      <c r="AR3">
        <f t="shared" si="9"/>
        <v>588.17041655781895</v>
      </c>
      <c r="AS3">
        <f t="shared" si="9"/>
        <v>0</v>
      </c>
      <c r="AT3">
        <f t="shared" si="9"/>
        <v>0</v>
      </c>
      <c r="AU3">
        <f t="shared" si="9"/>
        <v>588.17041655781895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3269.1555099335883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2726.0674491193035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2692.0997354706815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-2692.0997354706815</v>
      </c>
      <c r="AK4">
        <f>H4*SUM(AB4, AE4:AF4)</f>
        <v>0</v>
      </c>
      <c r="AL4">
        <f t="shared" si="8"/>
        <v>-3307.1834854706813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-577.0557744628951</v>
      </c>
      <c r="AR4">
        <f t="shared" si="9"/>
        <v>-577.0557744628951</v>
      </c>
      <c r="AS4">
        <f t="shared" si="9"/>
        <v>-2525.6588192801214</v>
      </c>
      <c r="AT4">
        <f t="shared" si="9"/>
        <v>0</v>
      </c>
      <c r="AU4">
        <f t="shared" si="9"/>
        <v>-3102.7145937430159</v>
      </c>
      <c r="AW4">
        <v>1</v>
      </c>
      <c r="AX4">
        <f>(R4*SUMPRODUCT(K5:$K$23, X5:$X$23)-$AZ$3*SUMPRODUCT(K4:$K$22, W5:$W$23))/Z4</f>
        <v>2726.0674491193035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3940.8520827890966</v>
      </c>
      <c r="P5">
        <f t="shared" ref="P5:P23" si="22">O5*$C$5</f>
        <v>197.04260413945485</v>
      </c>
      <c r="Q5" s="4">
        <f t="shared" ref="Q5:Q23" si="23">$C$8</f>
        <v>25</v>
      </c>
      <c r="R5">
        <f t="shared" si="0"/>
        <v>250000</v>
      </c>
      <c r="S5">
        <f t="shared" si="1"/>
        <v>5294.8742856009212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2692.0997354706815</v>
      </c>
      <c r="AC5">
        <f t="shared" si="2"/>
        <v>5162.9241124458422</v>
      </c>
      <c r="AE5">
        <f t="shared" si="3"/>
        <v>3842.6446303257453</v>
      </c>
      <c r="AF5">
        <f t="shared" si="4"/>
        <v>-192.13223151628728</v>
      </c>
      <c r="AG5">
        <f t="shared" si="4"/>
        <v>-24.376991000929387</v>
      </c>
      <c r="AH5">
        <f t="shared" si="5"/>
        <v>-646.15707820615</v>
      </c>
      <c r="AI5">
        <f t="shared" si="6"/>
        <v>2979.9783296023784</v>
      </c>
      <c r="AJ5">
        <f t="shared" si="7"/>
        <v>-2470.8243769751607</v>
      </c>
      <c r="AK5">
        <f>H5*SUM(AB5, AE5:AF5)</f>
        <v>548.00168840180413</v>
      </c>
      <c r="AL5">
        <f t="shared" si="8"/>
        <v>1057.1556410290218</v>
      </c>
      <c r="AN5">
        <f t="shared" si="9"/>
        <v>3318.3638488049751</v>
      </c>
      <c r="AO5">
        <f t="shared" si="9"/>
        <v>-165.91819244024876</v>
      </c>
      <c r="AP5">
        <f t="shared" si="9"/>
        <v>-21.051055578165968</v>
      </c>
      <c r="AQ5">
        <f t="shared" si="9"/>
        <v>-557.99702945389788</v>
      </c>
      <c r="AR5">
        <f t="shared" si="9"/>
        <v>2573.3975713326627</v>
      </c>
      <c r="AS5">
        <f t="shared" si="9"/>
        <v>-2133.7113051240972</v>
      </c>
      <c r="AT5">
        <f t="shared" si="9"/>
        <v>473.23371449065843</v>
      </c>
      <c r="AU5">
        <f t="shared" si="9"/>
        <v>912.91998069922386</v>
      </c>
      <c r="AW5">
        <v>2</v>
      </c>
      <c r="AX5">
        <f>(R5*SUMPRODUCT(K6:$K$23, X6:$X$23)-$AZ$3*SUMPRODUCT(K5:$K$22, W6:$W$23))/Z5</f>
        <v>5294.8742856009212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3940.8520827890966</v>
      </c>
      <c r="P6">
        <f t="shared" si="22"/>
        <v>197.04260413945485</v>
      </c>
      <c r="Q6" s="4">
        <f t="shared" si="23"/>
        <v>25</v>
      </c>
      <c r="R6">
        <f t="shared" si="0"/>
        <v>250000</v>
      </c>
      <c r="S6">
        <f t="shared" si="1"/>
        <v>7670.6017658313185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5162.9241124458422</v>
      </c>
      <c r="AC6">
        <f t="shared" si="2"/>
        <v>7383.6947630395116</v>
      </c>
      <c r="AE6">
        <f t="shared" si="3"/>
        <v>3793.4506019098021</v>
      </c>
      <c r="AF6">
        <f t="shared" si="4"/>
        <v>-189.67253009549012</v>
      </c>
      <c r="AG6">
        <f t="shared" si="4"/>
        <v>-24.064913641880636</v>
      </c>
      <c r="AH6">
        <f t="shared" si="5"/>
        <v>-683.07449039452263</v>
      </c>
      <c r="AI6">
        <f t="shared" si="6"/>
        <v>2896.6386677779092</v>
      </c>
      <c r="AJ6">
        <f t="shared" si="7"/>
        <v>-2220.7706505936694</v>
      </c>
      <c r="AK6">
        <f>H6*SUM(AB6, AE6:AF6)</f>
        <v>953.81719764750494</v>
      </c>
      <c r="AL6">
        <f t="shared" si="8"/>
        <v>1629.6852148317448</v>
      </c>
      <c r="AN6">
        <f t="shared" si="9"/>
        <v>2954.4387897384568</v>
      </c>
      <c r="AO6">
        <f t="shared" si="9"/>
        <v>-147.72193948692285</v>
      </c>
      <c r="AP6">
        <f t="shared" si="9"/>
        <v>-18.742385705374431</v>
      </c>
      <c r="AQ6">
        <f t="shared" si="9"/>
        <v>-531.99632273750944</v>
      </c>
      <c r="AR6">
        <f t="shared" si="9"/>
        <v>2255.9781418086504</v>
      </c>
      <c r="AS6">
        <f t="shared" si="9"/>
        <v>-1729.5944093547607</v>
      </c>
      <c r="AT6">
        <f t="shared" si="9"/>
        <v>742.85784178412905</v>
      </c>
      <c r="AU6">
        <f t="shared" si="9"/>
        <v>1269.2415742380188</v>
      </c>
      <c r="AW6">
        <v>3</v>
      </c>
      <c r="AX6">
        <f>(R6*SUMPRODUCT(K7:$K$23, X7:$X$23)-$AZ$3*SUMPRODUCT(K6:$K$22, W7:$W$23))/Z6</f>
        <v>7670.6017658313185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3940.8520827890966</v>
      </c>
      <c r="P7">
        <f t="shared" si="22"/>
        <v>197.04260413945485</v>
      </c>
      <c r="Q7" s="4">
        <f t="shared" si="23"/>
        <v>25</v>
      </c>
      <c r="R7">
        <f t="shared" si="0"/>
        <v>250000</v>
      </c>
      <c r="S7">
        <f t="shared" si="1"/>
        <v>9813.1884503354104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7383.6947630395116</v>
      </c>
      <c r="AC7">
        <f t="shared" si="2"/>
        <v>9323.2092214180375</v>
      </c>
      <c r="AE7">
        <f t="shared" si="3"/>
        <v>3744.0826357765482</v>
      </c>
      <c r="AF7">
        <f t="shared" si="4"/>
        <v>-187.20413178882742</v>
      </c>
      <c r="AG7">
        <f t="shared" si="4"/>
        <v>-23.751732855745203</v>
      </c>
      <c r="AH7">
        <f t="shared" si="5"/>
        <v>-725.31649716628249</v>
      </c>
      <c r="AI7">
        <f t="shared" si="6"/>
        <v>2807.8102739656933</v>
      </c>
      <c r="AJ7">
        <f t="shared" si="7"/>
        <v>-1939.5144583785259</v>
      </c>
      <c r="AK7">
        <f>H7*SUM(AB7, AE7:AF7)</f>
        <v>1145.4780210577512</v>
      </c>
      <c r="AL7">
        <f t="shared" si="8"/>
        <v>2013.7738366449187</v>
      </c>
      <c r="AN7">
        <f t="shared" si="9"/>
        <v>2639.6213662793525</v>
      </c>
      <c r="AO7">
        <f t="shared" si="9"/>
        <v>-131.98106831396765</v>
      </c>
      <c r="AP7">
        <f t="shared" si="9"/>
        <v>-16.745245132438392</v>
      </c>
      <c r="AQ7">
        <f t="shared" si="9"/>
        <v>-511.35648154248707</v>
      </c>
      <c r="AR7">
        <f t="shared" si="9"/>
        <v>1979.5385712904597</v>
      </c>
      <c r="AS7">
        <f t="shared" si="9"/>
        <v>-1367.380024047425</v>
      </c>
      <c r="AT7">
        <f t="shared" si="9"/>
        <v>807.57519347868492</v>
      </c>
      <c r="AU7">
        <f t="shared" si="9"/>
        <v>1419.7337407217194</v>
      </c>
      <c r="AW7">
        <v>4</v>
      </c>
      <c r="AX7">
        <f>(R7*SUMPRODUCT(K8:$K$23, X8:$X$23)-$AZ$3*SUMPRODUCT(K7:$K$22, W8:$W$23))/Z7</f>
        <v>9813.1884503354104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3940.8520827890966</v>
      </c>
      <c r="P8">
        <f t="shared" si="22"/>
        <v>197.04260413945485</v>
      </c>
      <c r="Q8" s="4">
        <f t="shared" si="23"/>
        <v>25</v>
      </c>
      <c r="R8">
        <f t="shared" si="0"/>
        <v>250000</v>
      </c>
      <c r="S8">
        <f t="shared" si="1"/>
        <v>11515.0140177461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9323.2092214180375</v>
      </c>
      <c r="AC8">
        <f t="shared" si="2"/>
        <v>10779.253507621692</v>
      </c>
      <c r="AE8">
        <f t="shared" si="3"/>
        <v>3689.0483651132686</v>
      </c>
      <c r="AF8">
        <f t="shared" si="4"/>
        <v>-184.45241825566345</v>
      </c>
      <c r="AG8">
        <f t="shared" si="4"/>
        <v>-23.402606134498605</v>
      </c>
      <c r="AH8">
        <f t="shared" si="5"/>
        <v>-1116.0939268914672</v>
      </c>
      <c r="AI8">
        <f t="shared" si="6"/>
        <v>2365.0994138316396</v>
      </c>
      <c r="AJ8">
        <f t="shared" si="7"/>
        <v>-1456.0442862036543</v>
      </c>
      <c r="AK8">
        <f t="shared" ref="AK8:AK23" si="24">H8*SUM(AB8:AB8, AE8:AF8)</f>
        <v>930.01587469998424</v>
      </c>
      <c r="AL8">
        <f t="shared" si="8"/>
        <v>1839.0710023279694</v>
      </c>
      <c r="AN8">
        <f t="shared" si="9"/>
        <v>2425.0084585700811</v>
      </c>
      <c r="AO8">
        <f t="shared" si="9"/>
        <v>-121.25042292850407</v>
      </c>
      <c r="AP8">
        <f t="shared" si="9"/>
        <v>-15.383782540080817</v>
      </c>
      <c r="AQ8">
        <f t="shared" si="9"/>
        <v>-733.66812939233557</v>
      </c>
      <c r="AR8">
        <f t="shared" si="9"/>
        <v>1554.7061237091607</v>
      </c>
      <c r="AS8">
        <f t="shared" si="9"/>
        <v>-957.13565142919572</v>
      </c>
      <c r="AT8">
        <f t="shared" si="9"/>
        <v>611.34909048086388</v>
      </c>
      <c r="AU8">
        <f t="shared" si="9"/>
        <v>1208.9195627608287</v>
      </c>
      <c r="AW8">
        <v>5</v>
      </c>
      <c r="AX8">
        <f>(R8*SUMPRODUCT(K9:$K$23, X9:$X$23)-$AZ$3*SUMPRODUCT(K8:$K$22, W9:$W$23))/Z8</f>
        <v>11515.0140177461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3940.8520827890966</v>
      </c>
      <c r="P9">
        <f t="shared" si="22"/>
        <v>197.04260413945485</v>
      </c>
      <c r="Q9" s="4">
        <f t="shared" si="23"/>
        <v>25</v>
      </c>
      <c r="R9">
        <f t="shared" si="0"/>
        <v>250000</v>
      </c>
      <c r="S9">
        <f t="shared" si="1"/>
        <v>12853.864464328561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10779.253507621692</v>
      </c>
      <c r="AC9">
        <f t="shared" si="2"/>
        <v>11833.430307237892</v>
      </c>
      <c r="AE9">
        <f t="shared" si="3"/>
        <v>3627.9983037190091</v>
      </c>
      <c r="AF9">
        <f t="shared" si="4"/>
        <v>-181.39991518595048</v>
      </c>
      <c r="AG9">
        <f t="shared" si="4"/>
        <v>-23.015316405578787</v>
      </c>
      <c r="AH9">
        <f t="shared" si="5"/>
        <v>-1532.6366757483136</v>
      </c>
      <c r="AI9">
        <f t="shared" si="6"/>
        <v>1890.9463963791666</v>
      </c>
      <c r="AJ9">
        <f t="shared" si="7"/>
        <v>-1054.1767996161998</v>
      </c>
      <c r="AK9">
        <f t="shared" si="24"/>
        <v>742.58946897927808</v>
      </c>
      <c r="AL9">
        <f t="shared" si="8"/>
        <v>1579.3590657422449</v>
      </c>
      <c r="AN9">
        <f t="shared" si="9"/>
        <v>2266.5624345078932</v>
      </c>
      <c r="AO9">
        <f t="shared" si="9"/>
        <v>-113.32812172539467</v>
      </c>
      <c r="AP9">
        <f t="shared" si="9"/>
        <v>-14.378631745699508</v>
      </c>
      <c r="AQ9">
        <f t="shared" si="9"/>
        <v>-957.50229856480973</v>
      </c>
      <c r="AR9">
        <f t="shared" si="9"/>
        <v>1181.3533824719893</v>
      </c>
      <c r="AS9">
        <f t="shared" si="9"/>
        <v>-658.58838216394338</v>
      </c>
      <c r="AT9">
        <f t="shared" si="9"/>
        <v>463.92673142218626</v>
      </c>
      <c r="AU9">
        <f t="shared" si="9"/>
        <v>986.69173173023228</v>
      </c>
      <c r="AW9">
        <v>6</v>
      </c>
      <c r="AX9">
        <f>(R9*SUMPRODUCT(K10:$K$23, X10:$X$23)-$AZ$3*SUMPRODUCT(K9:$K$22, W10:$W$23))/Z9</f>
        <v>12853.864464328561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3940.8520827890966</v>
      </c>
      <c r="P10">
        <f t="shared" si="22"/>
        <v>197.04260413945485</v>
      </c>
      <c r="Q10" s="4">
        <f t="shared" si="23"/>
        <v>25</v>
      </c>
      <c r="R10">
        <f t="shared" si="0"/>
        <v>250000</v>
      </c>
      <c r="S10">
        <f t="shared" si="1"/>
        <v>13887.090881452103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11833.430307237892</v>
      </c>
      <c r="AC10">
        <f t="shared" si="2"/>
        <v>12547.668476442761</v>
      </c>
      <c r="AE10">
        <f t="shared" si="3"/>
        <v>3560.753355159577</v>
      </c>
      <c r="AF10">
        <f t="shared" si="4"/>
        <v>-178.03766775797888</v>
      </c>
      <c r="AG10">
        <f t="shared" si="4"/>
        <v>-22.588727516001384</v>
      </c>
      <c r="AH10">
        <f t="shared" si="5"/>
        <v>-1964.3572552161493</v>
      </c>
      <c r="AI10">
        <f t="shared" si="6"/>
        <v>1395.7697046694477</v>
      </c>
      <c r="AJ10">
        <f t="shared" si="7"/>
        <v>-714.23816920486934</v>
      </c>
      <c r="AK10">
        <f t="shared" si="24"/>
        <v>798.84766471857324</v>
      </c>
      <c r="AL10">
        <f t="shared" si="8"/>
        <v>1480.3792001831516</v>
      </c>
      <c r="AN10">
        <f t="shared" si="9"/>
        <v>2113.5883133342413</v>
      </c>
      <c r="AO10">
        <f t="shared" si="9"/>
        <v>-105.67941566671209</v>
      </c>
      <c r="AP10">
        <f t="shared" si="9"/>
        <v>-13.408193640183342</v>
      </c>
      <c r="AQ10">
        <f t="shared" si="9"/>
        <v>-1166.0011586655132</v>
      </c>
      <c r="AR10">
        <f t="shared" si="9"/>
        <v>828.49954536183282</v>
      </c>
      <c r="AS10">
        <f t="shared" si="9"/>
        <v>-423.95675768478003</v>
      </c>
      <c r="AT10">
        <f t="shared" si="9"/>
        <v>474.17917498749608</v>
      </c>
      <c r="AU10">
        <f t="shared" si="9"/>
        <v>878.72196266454887</v>
      </c>
      <c r="AW10">
        <v>7</v>
      </c>
      <c r="AX10">
        <f>(R10*SUMPRODUCT(K11:$K$23, X11:$X$23)-$AZ$3*SUMPRODUCT(K10:$K$22, W11:$W$23))/Z10</f>
        <v>13887.090881452103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3940.8520827890966</v>
      </c>
      <c r="P11">
        <f t="shared" si="22"/>
        <v>197.04260413945485</v>
      </c>
      <c r="Q11" s="4">
        <f t="shared" si="23"/>
        <v>25</v>
      </c>
      <c r="R11">
        <f t="shared" si="0"/>
        <v>250000</v>
      </c>
      <c r="S11">
        <f t="shared" si="1"/>
        <v>14604.541807352674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12547.668476442761</v>
      </c>
      <c r="AC11">
        <f t="shared" si="2"/>
        <v>12921.168352162569</v>
      </c>
      <c r="AE11">
        <f t="shared" si="3"/>
        <v>3486.6149095517994</v>
      </c>
      <c r="AF11">
        <f t="shared" si="4"/>
        <v>-174.33074547759</v>
      </c>
      <c r="AG11">
        <f t="shared" si="4"/>
        <v>-22.118407620390716</v>
      </c>
      <c r="AH11">
        <f t="shared" si="5"/>
        <v>-2444.3262045065098</v>
      </c>
      <c r="AI11">
        <f t="shared" si="6"/>
        <v>845.83955194730879</v>
      </c>
      <c r="AJ11">
        <f t="shared" si="7"/>
        <v>-373.49987571980819</v>
      </c>
      <c r="AK11">
        <f t="shared" si="24"/>
        <v>816.78756098662404</v>
      </c>
      <c r="AL11">
        <f t="shared" si="8"/>
        <v>1289.1272372141248</v>
      </c>
      <c r="AN11">
        <f t="shared" si="9"/>
        <v>1968.2180609246875</v>
      </c>
      <c r="AO11">
        <f t="shared" si="9"/>
        <v>-98.410903046234395</v>
      </c>
      <c r="AP11">
        <f t="shared" si="9"/>
        <v>-12.485993000856949</v>
      </c>
      <c r="AQ11">
        <f t="shared" si="9"/>
        <v>-1379.8389289626623</v>
      </c>
      <c r="AR11">
        <f t="shared" si="9"/>
        <v>477.48223591493405</v>
      </c>
      <c r="AS11">
        <f t="shared" si="9"/>
        <v>-210.84324487081159</v>
      </c>
      <c r="AT11">
        <f t="shared" si="9"/>
        <v>461.08218750178969</v>
      </c>
      <c r="AU11">
        <f t="shared" si="9"/>
        <v>727.72117854591215</v>
      </c>
      <c r="AW11">
        <v>8</v>
      </c>
      <c r="AX11">
        <f>(R11*SUMPRODUCT(K12:$K$23, X12:$X$23)-$AZ$3*SUMPRODUCT(K11:$K$22, W12:$W$23))/Z11</f>
        <v>14604.541807352674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3940.8520827890966</v>
      </c>
      <c r="P12">
        <f t="shared" si="22"/>
        <v>197.04260413945485</v>
      </c>
      <c r="Q12" s="4">
        <f t="shared" si="23"/>
        <v>25</v>
      </c>
      <c r="R12">
        <f t="shared" si="0"/>
        <v>250000</v>
      </c>
      <c r="S12">
        <f t="shared" si="1"/>
        <v>15000.480462486672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12921.168352162569</v>
      </c>
      <c r="AC12">
        <f t="shared" si="2"/>
        <v>12960.612021114186</v>
      </c>
      <c r="AE12">
        <f t="shared" si="3"/>
        <v>3404.9479285253678</v>
      </c>
      <c r="AF12">
        <f t="shared" si="4"/>
        <v>-170.24739642626841</v>
      </c>
      <c r="AG12">
        <f t="shared" si="4"/>
        <v>-21.600328158698307</v>
      </c>
      <c r="AH12">
        <f t="shared" si="5"/>
        <v>-2968.953854885046</v>
      </c>
      <c r="AI12">
        <f t="shared" si="6"/>
        <v>244.14634905535513</v>
      </c>
      <c r="AJ12">
        <f t="shared" si="7"/>
        <v>-39.443668951616928</v>
      </c>
      <c r="AK12">
        <f t="shared" si="24"/>
        <v>838.48959509318058</v>
      </c>
      <c r="AL12">
        <f t="shared" si="8"/>
        <v>1043.1922751969187</v>
      </c>
      <c r="AN12">
        <f t="shared" si="9"/>
        <v>1827.2806248537397</v>
      </c>
      <c r="AO12">
        <f t="shared" si="9"/>
        <v>-91.364031242686991</v>
      </c>
      <c r="AP12">
        <f t="shared" si="9"/>
        <v>-11.591913287192583</v>
      </c>
      <c r="AQ12">
        <f t="shared" si="9"/>
        <v>-1593.3024436781332</v>
      </c>
      <c r="AR12">
        <f t="shared" si="9"/>
        <v>131.02223664572696</v>
      </c>
      <c r="AS12">
        <f t="shared" si="9"/>
        <v>-21.167622401687971</v>
      </c>
      <c r="AT12">
        <f t="shared" si="9"/>
        <v>449.97921360835022</v>
      </c>
      <c r="AU12">
        <f t="shared" si="9"/>
        <v>559.83382785238916</v>
      </c>
      <c r="AW12">
        <v>9</v>
      </c>
      <c r="AX12">
        <f>(R12*SUMPRODUCT(K13:$K$23, X13:$X$23)-$AZ$3*SUMPRODUCT(K12:$K$22, W13:$W$23))/Z12</f>
        <v>15000.480462486672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3940.8520827890966</v>
      </c>
      <c r="P13">
        <f t="shared" si="22"/>
        <v>197.04260413945485</v>
      </c>
      <c r="Q13" s="4">
        <f t="shared" si="23"/>
        <v>25</v>
      </c>
      <c r="R13">
        <f t="shared" si="0"/>
        <v>250000</v>
      </c>
      <c r="S13">
        <f t="shared" si="1"/>
        <v>15071.452727613667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12960.612021114186</v>
      </c>
      <c r="AC13">
        <f t="shared" si="2"/>
        <v>12679.404064427104</v>
      </c>
      <c r="AE13">
        <f t="shared" si="3"/>
        <v>3315.3841782134364</v>
      </c>
      <c r="AF13">
        <f t="shared" si="4"/>
        <v>-165.76920891067184</v>
      </c>
      <c r="AG13">
        <f t="shared" si="4"/>
        <v>-21.032153126811906</v>
      </c>
      <c r="AH13">
        <f t="shared" si="5"/>
        <v>-3521.7175029941718</v>
      </c>
      <c r="AI13">
        <f t="shared" si="6"/>
        <v>-393.13468681821905</v>
      </c>
      <c r="AJ13">
        <f t="shared" si="7"/>
        <v>281.20795668708161</v>
      </c>
      <c r="AK13">
        <f t="shared" si="24"/>
        <v>832.89873540455642</v>
      </c>
      <c r="AL13">
        <f t="shared" si="8"/>
        <v>720.97200527341897</v>
      </c>
      <c r="AN13">
        <f t="shared" si="9"/>
        <v>1691.7522442688851</v>
      </c>
      <c r="AO13">
        <f t="shared" si="9"/>
        <v>-84.58761221344426</v>
      </c>
      <c r="AP13">
        <f t="shared" si="9"/>
        <v>-10.732147570682006</v>
      </c>
      <c r="AQ13">
        <f t="shared" si="9"/>
        <v>-1797.0386444270023</v>
      </c>
      <c r="AR13">
        <f t="shared" si="9"/>
        <v>-200.60615994224327</v>
      </c>
      <c r="AS13">
        <f t="shared" si="9"/>
        <v>143.49293061053245</v>
      </c>
      <c r="AT13">
        <f t="shared" si="9"/>
        <v>425.00604126930324</v>
      </c>
      <c r="AU13">
        <f t="shared" si="9"/>
        <v>367.8928119375924</v>
      </c>
      <c r="AW13">
        <v>10</v>
      </c>
      <c r="AX13">
        <f>(R13*SUMPRODUCT(K14:$K$23, X14:$X$23)-$AZ$3*SUMPRODUCT(K13:$K$22, W14:$W$23))/Z13</f>
        <v>15071.452727613667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3940.8520827890966</v>
      </c>
      <c r="P14">
        <f t="shared" si="22"/>
        <v>197.04260413945485</v>
      </c>
      <c r="Q14" s="4">
        <f t="shared" si="23"/>
        <v>25</v>
      </c>
      <c r="R14">
        <f t="shared" si="0"/>
        <v>250000</v>
      </c>
      <c r="S14">
        <f t="shared" si="1"/>
        <v>14879.258858277417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12679.404064427104</v>
      </c>
      <c r="AC14">
        <f t="shared" si="2"/>
        <v>12147.490118713833</v>
      </c>
      <c r="AE14">
        <f t="shared" si="3"/>
        <v>3217.3283757585959</v>
      </c>
      <c r="AF14">
        <f t="shared" si="4"/>
        <v>-160.8664187879298</v>
      </c>
      <c r="AG14">
        <f t="shared" si="4"/>
        <v>-20.410106165933318</v>
      </c>
      <c r="AH14">
        <f t="shared" si="5"/>
        <v>-4117.2542961046984</v>
      </c>
      <c r="AI14">
        <f t="shared" si="6"/>
        <v>-1081.2024452999658</v>
      </c>
      <c r="AJ14">
        <f t="shared" si="7"/>
        <v>531.91394571327146</v>
      </c>
      <c r="AK14">
        <f t="shared" si="24"/>
        <v>1346.5495271830503</v>
      </c>
      <c r="AL14">
        <f t="shared" si="8"/>
        <v>797.26102759635592</v>
      </c>
      <c r="AN14">
        <f t="shared" si="9"/>
        <v>1512.3059363104326</v>
      </c>
      <c r="AO14">
        <f t="shared" si="9"/>
        <v>-75.615296815521631</v>
      </c>
      <c r="AP14">
        <f t="shared" si="9"/>
        <v>-9.5937750551151986</v>
      </c>
      <c r="AQ14">
        <f t="shared" si="9"/>
        <v>-1935.3163202778901</v>
      </c>
      <c r="AR14">
        <f t="shared" si="9"/>
        <v>-508.21945583809446</v>
      </c>
      <c r="AS14">
        <f t="shared" si="9"/>
        <v>250.0262714149645</v>
      </c>
      <c r="AT14">
        <f t="shared" si="9"/>
        <v>632.94591215445416</v>
      </c>
      <c r="AU14">
        <f t="shared" si="9"/>
        <v>374.75272773132423</v>
      </c>
      <c r="AW14">
        <v>11</v>
      </c>
      <c r="AX14">
        <f>(R14*SUMPRODUCT(K15:$K$23, X15:$X$23)-$AZ$3*SUMPRODUCT(K14:$K$22, W15:$W$23))/Z14</f>
        <v>14879.258858277417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3940.8520827890966</v>
      </c>
      <c r="P15">
        <f t="shared" si="22"/>
        <v>197.04260413945485</v>
      </c>
      <c r="Q15" s="4">
        <f t="shared" si="23"/>
        <v>25</v>
      </c>
      <c r="R15">
        <f t="shared" si="0"/>
        <v>250000</v>
      </c>
      <c r="S15">
        <f t="shared" si="1"/>
        <v>14373.963142513991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12147.490118713833</v>
      </c>
      <c r="AC15">
        <f t="shared" si="2"/>
        <v>11344.389725420735</v>
      </c>
      <c r="AE15">
        <f t="shared" si="3"/>
        <v>3110.2460354282221</v>
      </c>
      <c r="AF15">
        <f t="shared" si="4"/>
        <v>-155.51230177141113</v>
      </c>
      <c r="AG15">
        <f t="shared" si="4"/>
        <v>-19.730796602412557</v>
      </c>
      <c r="AH15">
        <f t="shared" si="5"/>
        <v>-4752.0850186142543</v>
      </c>
      <c r="AI15">
        <f t="shared" si="6"/>
        <v>-1817.0820815598563</v>
      </c>
      <c r="AJ15">
        <f t="shared" si="7"/>
        <v>803.10039329309802</v>
      </c>
      <c r="AK15">
        <f t="shared" si="24"/>
        <v>1292.3274994950609</v>
      </c>
      <c r="AL15">
        <f t="shared" si="8"/>
        <v>278.34581122830264</v>
      </c>
      <c r="AN15">
        <f t="shared" si="9"/>
        <v>1346.7295193982641</v>
      </c>
      <c r="AO15">
        <f t="shared" si="9"/>
        <v>-67.336475969913209</v>
      </c>
      <c r="AP15">
        <f t="shared" si="9"/>
        <v>-8.5433904337582405</v>
      </c>
      <c r="AQ15">
        <f t="shared" si="9"/>
        <v>-2057.6420965928305</v>
      </c>
      <c r="AR15">
        <f t="shared" si="9"/>
        <v>-786.79244359823792</v>
      </c>
      <c r="AS15">
        <f t="shared" si="9"/>
        <v>347.740659217418</v>
      </c>
      <c r="AT15">
        <f t="shared" si="9"/>
        <v>559.57489294268044</v>
      </c>
      <c r="AU15">
        <f t="shared" si="9"/>
        <v>120.52310856186054</v>
      </c>
      <c r="AW15">
        <v>12</v>
      </c>
      <c r="AX15">
        <f>(R15*SUMPRODUCT(K16:$K$23, X16:$X$23)-$AZ$3*SUMPRODUCT(K15:$K$22, W16:$W$23))/Z15</f>
        <v>14373.963142513991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3940.8520827890966</v>
      </c>
      <c r="P16">
        <f t="shared" si="22"/>
        <v>197.04260413945485</v>
      </c>
      <c r="Q16" s="4">
        <f t="shared" si="23"/>
        <v>25</v>
      </c>
      <c r="R16">
        <f t="shared" si="0"/>
        <v>250000</v>
      </c>
      <c r="S16">
        <f t="shared" si="1"/>
        <v>13587.041972672447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11344.389725420735</v>
      </c>
      <c r="AC16">
        <f t="shared" si="2"/>
        <v>10324.965608851569</v>
      </c>
      <c r="AE16">
        <f t="shared" si="3"/>
        <v>2994.7035054580992</v>
      </c>
      <c r="AF16">
        <f t="shared" si="4"/>
        <v>-149.73517527290497</v>
      </c>
      <c r="AG16">
        <f t="shared" si="4"/>
        <v>-18.997817239429533</v>
      </c>
      <c r="AH16">
        <f t="shared" si="5"/>
        <v>-5356.7139695889846</v>
      </c>
      <c r="AI16">
        <f t="shared" si="6"/>
        <v>-2530.7434566432198</v>
      </c>
      <c r="AJ16">
        <f t="shared" si="7"/>
        <v>1019.4241165691656</v>
      </c>
      <c r="AK16">
        <f t="shared" si="24"/>
        <v>1214.2117475343107</v>
      </c>
      <c r="AL16">
        <f t="shared" si="8"/>
        <v>-297.10759253974356</v>
      </c>
      <c r="AN16">
        <f t="shared" si="9"/>
        <v>1194.4853629995414</v>
      </c>
      <c r="AO16">
        <f t="shared" si="9"/>
        <v>-59.724268149977071</v>
      </c>
      <c r="AP16">
        <f t="shared" si="9"/>
        <v>-7.5775830829595421</v>
      </c>
      <c r="AQ16">
        <f t="shared" si="9"/>
        <v>-2136.610992970549</v>
      </c>
      <c r="AR16">
        <f t="shared" si="9"/>
        <v>-1009.427481203944</v>
      </c>
      <c r="AS16">
        <f t="shared" si="9"/>
        <v>406.61360422201034</v>
      </c>
      <c r="AT16">
        <f t="shared" si="9"/>
        <v>484.30776448100079</v>
      </c>
      <c r="AU16">
        <f t="shared" si="9"/>
        <v>-118.50611250093283</v>
      </c>
      <c r="AW16">
        <v>13</v>
      </c>
      <c r="AX16">
        <f>(R16*SUMPRODUCT(K17:$K$23, X17:$X$23)-$AZ$3*SUMPRODUCT(K16:$K$22, W17:$W$23))/Z16</f>
        <v>13587.041972672447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3940.8520827890966</v>
      </c>
      <c r="P17">
        <f t="shared" si="22"/>
        <v>197.04260413945485</v>
      </c>
      <c r="Q17" s="4">
        <f t="shared" si="23"/>
        <v>25</v>
      </c>
      <c r="R17">
        <f t="shared" si="0"/>
        <v>250000</v>
      </c>
      <c r="S17">
        <f t="shared" si="1"/>
        <v>12534.691765264712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10324.965608851569</v>
      </c>
      <c r="AC17">
        <f t="shared" si="2"/>
        <v>9132.0109801353046</v>
      </c>
      <c r="AE17">
        <f t="shared" si="3"/>
        <v>2871.0641765317559</v>
      </c>
      <c r="AF17">
        <f t="shared" si="4"/>
        <v>-143.55320882658782</v>
      </c>
      <c r="AG17">
        <f t="shared" si="4"/>
        <v>-18.213473356882446</v>
      </c>
      <c r="AH17">
        <f t="shared" si="5"/>
        <v>-5943.6571015279242</v>
      </c>
      <c r="AI17">
        <f t="shared" si="6"/>
        <v>-3234.3596071796383</v>
      </c>
      <c r="AJ17">
        <f t="shared" si="7"/>
        <v>1192.9546287162648</v>
      </c>
      <c r="AK17">
        <f t="shared" si="24"/>
        <v>1116.9265256091132</v>
      </c>
      <c r="AL17">
        <f t="shared" si="8"/>
        <v>-924.47845285426024</v>
      </c>
      <c r="AN17">
        <f t="shared" si="9"/>
        <v>1054.8999424291917</v>
      </c>
      <c r="AO17">
        <f t="shared" si="9"/>
        <v>-52.744997121459591</v>
      </c>
      <c r="AP17">
        <f t="shared" si="9"/>
        <v>-6.6920802929667262</v>
      </c>
      <c r="AQ17">
        <f t="shared" si="9"/>
        <v>-2183.8465282217326</v>
      </c>
      <c r="AR17">
        <f t="shared" si="9"/>
        <v>-1188.3836632069672</v>
      </c>
      <c r="AS17">
        <f t="shared" si="9"/>
        <v>438.32101679929343</v>
      </c>
      <c r="AT17">
        <f t="shared" si="9"/>
        <v>410.38641253432752</v>
      </c>
      <c r="AU17">
        <f t="shared" si="9"/>
        <v>-339.67623387334635</v>
      </c>
      <c r="AW17">
        <v>14</v>
      </c>
      <c r="AX17">
        <f>(R17*SUMPRODUCT(K18:$K$23, X18:$X$23)-$AZ$3*SUMPRODUCT(K17:$K$22, W18:$W$23))/Z17</f>
        <v>12534.691765264712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3940.8520827890966</v>
      </c>
      <c r="P18">
        <f t="shared" si="22"/>
        <v>197.04260413945485</v>
      </c>
      <c r="Q18" s="4">
        <f t="shared" si="23"/>
        <v>25</v>
      </c>
      <c r="R18">
        <f t="shared" si="0"/>
        <v>250000</v>
      </c>
      <c r="S18">
        <f t="shared" si="1"/>
        <v>11217.142256277684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9132.0109801353046</v>
      </c>
      <c r="AC18">
        <f t="shared" si="2"/>
        <v>7797.4819726917576</v>
      </c>
      <c r="AE18">
        <f t="shared" si="3"/>
        <v>2739.4431104228343</v>
      </c>
      <c r="AF18">
        <f t="shared" si="4"/>
        <v>-136.97215552114173</v>
      </c>
      <c r="AG18">
        <f t="shared" si="4"/>
        <v>-17.378494884309525</v>
      </c>
      <c r="AH18">
        <f t="shared" si="5"/>
        <v>-6528.4373900409437</v>
      </c>
      <c r="AI18">
        <f t="shared" si="6"/>
        <v>-3943.3449300235607</v>
      </c>
      <c r="AJ18">
        <f t="shared" si="7"/>
        <v>1334.529007443547</v>
      </c>
      <c r="AK18">
        <f t="shared" si="24"/>
        <v>1004.143088144986</v>
      </c>
      <c r="AL18">
        <f t="shared" si="8"/>
        <v>-1604.6728344350277</v>
      </c>
      <c r="AN18">
        <f t="shared" si="9"/>
        <v>927.19700717084436</v>
      </c>
      <c r="AO18">
        <f t="shared" si="9"/>
        <v>-46.359850358542225</v>
      </c>
      <c r="AP18">
        <f t="shared" si="9"/>
        <v>-5.881957681310829</v>
      </c>
      <c r="AQ18">
        <f t="shared" si="9"/>
        <v>-2209.6270539503539</v>
      </c>
      <c r="AR18">
        <f t="shared" si="9"/>
        <v>-1334.6718548193626</v>
      </c>
      <c r="AS18">
        <f t="shared" si="9"/>
        <v>451.68716845276828</v>
      </c>
      <c r="AT18">
        <f t="shared" si="9"/>
        <v>339.86413609283318</v>
      </c>
      <c r="AU18">
        <f t="shared" si="9"/>
        <v>-543.12055027376107</v>
      </c>
      <c r="AW18">
        <v>15</v>
      </c>
      <c r="AX18">
        <f>(R18*SUMPRODUCT(K19:$K$23, X19:$X$23)-$AZ$3*SUMPRODUCT(K18:$K$22, W19:$W$23))/Z18</f>
        <v>11217.142256277684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3940.8520827890966</v>
      </c>
      <c r="P19">
        <f t="shared" si="22"/>
        <v>197.04260413945485</v>
      </c>
      <c r="Q19" s="4">
        <f t="shared" si="23"/>
        <v>25</v>
      </c>
      <c r="R19">
        <f t="shared" si="0"/>
        <v>250000</v>
      </c>
      <c r="S19">
        <f t="shared" si="1"/>
        <v>9597.0807209578325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7797.4819726917576</v>
      </c>
      <c r="AC19">
        <f t="shared" si="2"/>
        <v>6329.1010708157219</v>
      </c>
      <c r="AE19">
        <f t="shared" si="3"/>
        <v>2598.9206366305843</v>
      </c>
      <c r="AF19">
        <f t="shared" si="4"/>
        <v>-129.94603183152924</v>
      </c>
      <c r="AG19">
        <f t="shared" si="4"/>
        <v>-16.487047610723984</v>
      </c>
      <c r="AH19">
        <f t="shared" si="5"/>
        <v>-7176.6232474244607</v>
      </c>
      <c r="AI19">
        <f t="shared" si="6"/>
        <v>-4724.1356902361294</v>
      </c>
      <c r="AJ19">
        <f t="shared" si="7"/>
        <v>1468.3809018760358</v>
      </c>
      <c r="AK19">
        <f t="shared" si="24"/>
        <v>878.52122224904394</v>
      </c>
      <c r="AL19">
        <f t="shared" si="8"/>
        <v>-2377.2335661110496</v>
      </c>
      <c r="AN19">
        <f t="shared" si="9"/>
        <v>810.29679237398227</v>
      </c>
      <c r="AO19">
        <f t="shared" si="9"/>
        <v>-40.514839618699121</v>
      </c>
      <c r="AP19">
        <f t="shared" si="9"/>
        <v>-5.1403654295526318</v>
      </c>
      <c r="AQ19">
        <f t="shared" si="9"/>
        <v>-2237.5422763981751</v>
      </c>
      <c r="AR19">
        <f t="shared" si="9"/>
        <v>-1472.9006890724447</v>
      </c>
      <c r="AS19">
        <f t="shared" si="9"/>
        <v>457.81480126916665</v>
      </c>
      <c r="AT19">
        <f t="shared" si="9"/>
        <v>273.90714375325354</v>
      </c>
      <c r="AU19">
        <f t="shared" si="9"/>
        <v>-741.17874405002453</v>
      </c>
      <c r="AW19">
        <v>16</v>
      </c>
      <c r="AX19">
        <f>(R19*SUMPRODUCT(K20:$K$23, X20:$X$23)-$AZ$3*SUMPRODUCT(K19:$K$22, W20:$W$23))/Z19</f>
        <v>9597.0807209578325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3940.8520827890966</v>
      </c>
      <c r="P20">
        <f t="shared" si="22"/>
        <v>197.04260413945485</v>
      </c>
      <c r="Q20" s="4">
        <f t="shared" si="23"/>
        <v>25</v>
      </c>
      <c r="R20">
        <f t="shared" si="0"/>
        <v>250000</v>
      </c>
      <c r="S20">
        <f t="shared" si="1"/>
        <v>7671.927949584825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6329.1010708157219</v>
      </c>
      <c r="AC20">
        <f t="shared" si="2"/>
        <v>4770.5497437663944</v>
      </c>
      <c r="AE20">
        <f t="shared" si="3"/>
        <v>2450.4962790726117</v>
      </c>
      <c r="AF20">
        <f t="shared" si="4"/>
        <v>-122.52481395363061</v>
      </c>
      <c r="AG20">
        <f t="shared" si="4"/>
        <v>-15.545472321675538</v>
      </c>
      <c r="AH20">
        <f t="shared" si="5"/>
        <v>-7767.0481294120691</v>
      </c>
      <c r="AI20">
        <f t="shared" si="6"/>
        <v>-5454.6221366147638</v>
      </c>
      <c r="AJ20">
        <f t="shared" si="7"/>
        <v>1558.5513270493275</v>
      </c>
      <c r="AK20">
        <f t="shared" si="24"/>
        <v>740.8030110450045</v>
      </c>
      <c r="AL20">
        <f t="shared" si="8"/>
        <v>-3155.2677985204318</v>
      </c>
      <c r="AN20">
        <f t="shared" si="9"/>
        <v>703.79554977606665</v>
      </c>
      <c r="AO20">
        <f t="shared" si="9"/>
        <v>-35.189777488803344</v>
      </c>
      <c r="AP20">
        <f t="shared" si="9"/>
        <v>-4.4647422371532075</v>
      </c>
      <c r="AQ20">
        <f t="shared" si="9"/>
        <v>-2230.7374857330929</v>
      </c>
      <c r="AR20">
        <f t="shared" si="9"/>
        <v>-1566.5964556829829</v>
      </c>
      <c r="AS20">
        <f t="shared" si="9"/>
        <v>447.6242210373897</v>
      </c>
      <c r="AT20">
        <f t="shared" si="9"/>
        <v>212.76256033798103</v>
      </c>
      <c r="AU20">
        <f t="shared" si="9"/>
        <v>-906.2096743076122</v>
      </c>
      <c r="AW20">
        <v>17</v>
      </c>
      <c r="AX20">
        <f>(R20*SUMPRODUCT(K21:$K$23, X21:$X$23)-$AZ$3*SUMPRODUCT(K20:$K$22, W21:$W$23))/Z20</f>
        <v>7671.927949584825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3940.8520827890966</v>
      </c>
      <c r="P21">
        <f t="shared" si="22"/>
        <v>197.04260413945485</v>
      </c>
      <c r="Q21" s="4">
        <f t="shared" si="23"/>
        <v>25</v>
      </c>
      <c r="R21">
        <f t="shared" si="0"/>
        <v>250000</v>
      </c>
      <c r="S21">
        <f t="shared" si="1"/>
        <v>5455.0232813939647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4770.5497437663944</v>
      </c>
      <c r="AC21">
        <f t="shared" si="2"/>
        <v>3178.6740471612106</v>
      </c>
      <c r="AE21">
        <f t="shared" si="3"/>
        <v>2296.3576126226658</v>
      </c>
      <c r="AF21">
        <f t="shared" si="4"/>
        <v>-114.81788063113329</v>
      </c>
      <c r="AG21">
        <f t="shared" si="4"/>
        <v>-14.567646567169826</v>
      </c>
      <c r="AH21">
        <f t="shared" si="5"/>
        <v>-8223.710312889576</v>
      </c>
      <c r="AI21">
        <f t="shared" si="6"/>
        <v>-6056.7382274652136</v>
      </c>
      <c r="AJ21">
        <f t="shared" si="7"/>
        <v>1591.8756966051837</v>
      </c>
      <c r="AK21">
        <f t="shared" si="24"/>
        <v>594.90420061955729</v>
      </c>
      <c r="AL21">
        <f t="shared" si="8"/>
        <v>-3869.9583302404722</v>
      </c>
      <c r="AN21">
        <f t="shared" si="9"/>
        <v>607.53787487113016</v>
      </c>
      <c r="AO21">
        <f t="shared" si="9"/>
        <v>-30.376893743556508</v>
      </c>
      <c r="AP21">
        <f t="shared" si="9"/>
        <v>-3.8541022481180742</v>
      </c>
      <c r="AQ21">
        <f t="shared" si="9"/>
        <v>-2175.7131640060893</v>
      </c>
      <c r="AR21">
        <f t="shared" si="9"/>
        <v>-1602.4062851266337</v>
      </c>
      <c r="AS21">
        <f t="shared" si="9"/>
        <v>421.15599611245295</v>
      </c>
      <c r="AT21">
        <f t="shared" si="9"/>
        <v>157.39135394662219</v>
      </c>
      <c r="AU21">
        <f t="shared" si="9"/>
        <v>-1023.8589350675585</v>
      </c>
      <c r="AW21">
        <v>18</v>
      </c>
      <c r="AX21">
        <f>(R21*SUMPRODUCT(K22:$K$23, X22:$X$23)-$AZ$3*SUMPRODUCT(K21:$K$22, W22:$W$23))/Z21</f>
        <v>5455.0232813939647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3940.8520827890966</v>
      </c>
      <c r="P22">
        <f t="shared" si="22"/>
        <v>197.04260413945485</v>
      </c>
      <c r="Q22" s="4">
        <f t="shared" si="23"/>
        <v>25</v>
      </c>
      <c r="R22">
        <f t="shared" si="0"/>
        <v>250000</v>
      </c>
      <c r="S22">
        <f t="shared" si="1"/>
        <v>2910.2166259844066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3178.6740471612106</v>
      </c>
      <c r="AC22">
        <f t="shared" si="2"/>
        <v>1578.3288119850781</v>
      </c>
      <c r="AE22">
        <f t="shared" si="3"/>
        <v>2137.284328081068</v>
      </c>
      <c r="AF22">
        <f t="shared" si="4"/>
        <v>-106.86421640405342</v>
      </c>
      <c r="AG22">
        <f t="shared" si="4"/>
        <v>-13.558516554168836</v>
      </c>
      <c r="AH22">
        <f t="shared" si="5"/>
        <v>-8634.535473292899</v>
      </c>
      <c r="AI22">
        <f t="shared" si="6"/>
        <v>-6617.6738781700533</v>
      </c>
      <c r="AJ22">
        <f t="shared" si="7"/>
        <v>1600.3452351761325</v>
      </c>
      <c r="AK22">
        <f t="shared" si="24"/>
        <v>445.75260536010461</v>
      </c>
      <c r="AL22">
        <f t="shared" si="8"/>
        <v>-4571.5760376338158</v>
      </c>
      <c r="AN22">
        <f t="shared" si="9"/>
        <v>520.87978614321037</v>
      </c>
      <c r="AO22">
        <f t="shared" si="9"/>
        <v>-26.043989307160523</v>
      </c>
      <c r="AP22">
        <f t="shared" si="9"/>
        <v>-3.3043601688201605</v>
      </c>
      <c r="AQ22">
        <f t="shared" si="9"/>
        <v>-2104.3316191874378</v>
      </c>
      <c r="AR22">
        <f t="shared" si="9"/>
        <v>-1612.8001825202082</v>
      </c>
      <c r="AS22">
        <f t="shared" si="9"/>
        <v>390.02180145225458</v>
      </c>
      <c r="AT22">
        <f t="shared" si="9"/>
        <v>108.63483098723368</v>
      </c>
      <c r="AU22">
        <f t="shared" si="9"/>
        <v>-1114.1435500807197</v>
      </c>
      <c r="AW22">
        <v>19</v>
      </c>
      <c r="AX22">
        <f>(R22*SUMPRODUCT(K23:$K$23, X23:$X$23)-$AZ$3*SUMPRODUCT(K22:$K$22, W23:$W$23))/Z22</f>
        <v>2910.2166259844066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3940.8520827890966</v>
      </c>
      <c r="P23">
        <f t="shared" si="22"/>
        <v>197.04260413945485</v>
      </c>
      <c r="Q23" s="4">
        <f t="shared" si="23"/>
        <v>25</v>
      </c>
      <c r="R23">
        <f t="shared" si="0"/>
        <v>250000</v>
      </c>
      <c r="S23">
        <f t="shared" si="1"/>
        <v>3149.7487163666578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1578.3288119850781</v>
      </c>
      <c r="AC23">
        <f t="shared" si="2"/>
        <v>1578.3288119850781</v>
      </c>
      <c r="AE23">
        <f t="shared" si="3"/>
        <v>1974.7481294991592</v>
      </c>
      <c r="AF23">
        <f t="shared" si="4"/>
        <v>-98.737406474957965</v>
      </c>
      <c r="AG23">
        <f t="shared" si="4"/>
        <v>-12.527418487257405</v>
      </c>
      <c r="AH23">
        <f t="shared" si="5"/>
        <v>-8955.129013697433</v>
      </c>
      <c r="AI23">
        <f t="shared" si="6"/>
        <v>-7091.6457091604889</v>
      </c>
      <c r="AJ23">
        <f t="shared" si="7"/>
        <v>0</v>
      </c>
      <c r="AK23">
        <f t="shared" si="24"/>
        <v>295.5947426898141</v>
      </c>
      <c r="AL23">
        <f t="shared" si="8"/>
        <v>-6796.0509664706751</v>
      </c>
      <c r="AN23">
        <f t="shared" si="9"/>
        <v>443.33118408230092</v>
      </c>
      <c r="AO23">
        <f t="shared" si="9"/>
        <v>-22.166559204115046</v>
      </c>
      <c r="AP23">
        <f t="shared" si="9"/>
        <v>-2.8124069031825849</v>
      </c>
      <c r="AQ23">
        <f t="shared" si="9"/>
        <v>-2010.4275020932187</v>
      </c>
      <c r="AR23">
        <f t="shared" si="9"/>
        <v>-1592.0752841182152</v>
      </c>
      <c r="AS23">
        <f t="shared" si="9"/>
        <v>0</v>
      </c>
      <c r="AT23">
        <f t="shared" si="9"/>
        <v>66.361054013716</v>
      </c>
      <c r="AU23">
        <f t="shared" si="9"/>
        <v>-1525.7142301044994</v>
      </c>
      <c r="AW23">
        <v>20</v>
      </c>
      <c r="AX23">
        <f>(R23*SUMPRODUCT(K$23:$K24, X$23:$X24)-$AZ$3*SUMPRODUCT(K$22:$K23, W$23:$W24))/Z23</f>
        <v>3149.7487163666578</v>
      </c>
    </row>
    <row r="25" spans="5:50" x14ac:dyDescent="0.25">
      <c r="AN25" s="8">
        <f t="shared" ref="AN25:AU25" si="25">SUM(AN3:AN23)</f>
        <v>34267.145179626372</v>
      </c>
      <c r="AO25" s="8">
        <f t="shared" si="25"/>
        <v>-4668.9963210731421</v>
      </c>
      <c r="AP25" s="8">
        <f t="shared" si="25"/>
        <v>-392.38411173361123</v>
      </c>
      <c r="AQ25" s="8">
        <f t="shared" si="25"/>
        <v>-31087.552251318619</v>
      </c>
      <c r="AR25" s="8">
        <f t="shared" si="25"/>
        <v>-1881.7875044989921</v>
      </c>
      <c r="AS25" s="8">
        <f t="shared" si="25"/>
        <v>-6273.5377457685745</v>
      </c>
      <c r="AT25" s="8">
        <f t="shared" si="25"/>
        <v>8155.3252502675641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14249.421245087367</v>
      </c>
      <c r="K3">
        <v>1</v>
      </c>
      <c r="L3" s="2">
        <v>0</v>
      </c>
      <c r="O3">
        <f>$C$3</f>
        <v>14249.421245087367</v>
      </c>
      <c r="P3">
        <f>O3*B5</f>
        <v>11399.536996069895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14249.421245087367</v>
      </c>
      <c r="AF3">
        <f t="shared" ref="AF3:AG23" si="4">-$Z3*P3</f>
        <v>-11399.536996069895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2649.884249017472</v>
      </c>
      <c r="AJ3">
        <f t="shared" ref="AJ3:AJ23" si="7">AB3-AC3</f>
        <v>0</v>
      </c>
      <c r="AL3">
        <f t="shared" ref="AL3:AL23" si="8">SUM(AI3:AK3)</f>
        <v>2649.884249017472</v>
      </c>
      <c r="AN3">
        <f t="shared" ref="AN3:AU23" si="9">AE3*$K3</f>
        <v>14249.421245087367</v>
      </c>
      <c r="AO3">
        <f t="shared" si="9"/>
        <v>-11399.536996069895</v>
      </c>
      <c r="AP3">
        <f t="shared" si="9"/>
        <v>-200</v>
      </c>
      <c r="AQ3">
        <f t="shared" si="9"/>
        <v>0</v>
      </c>
      <c r="AR3">
        <f t="shared" si="9"/>
        <v>2649.884249017472</v>
      </c>
      <c r="AS3">
        <f t="shared" si="9"/>
        <v>0</v>
      </c>
      <c r="AT3">
        <f t="shared" si="9"/>
        <v>0</v>
      </c>
      <c r="AU3">
        <f t="shared" si="9"/>
        <v>2649.884249017472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11323.305478125198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6937.0505998863173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6731.8803913440788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-6731.8803913440788</v>
      </c>
      <c r="AK4">
        <f>H4*SUM(AB4, AE4:AF4)</f>
        <v>0</v>
      </c>
      <c r="AL4">
        <f t="shared" si="8"/>
        <v>-11625.880391344079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-4591.4250867811234</v>
      </c>
      <c r="AR4">
        <f t="shared" si="9"/>
        <v>-4591.4250867811234</v>
      </c>
      <c r="AS4">
        <f t="shared" si="9"/>
        <v>-6315.6772599156375</v>
      </c>
      <c r="AT4">
        <f t="shared" si="9"/>
        <v>0</v>
      </c>
      <c r="AU4">
        <f t="shared" si="9"/>
        <v>-10907.102346696762</v>
      </c>
      <c r="AW4">
        <v>1</v>
      </c>
      <c r="AX4">
        <f>(R4*SUMPRODUCT(K5:$K$23, X5:$X$23)-$AZ$3*SUMPRODUCT(K4:$K$22, W5:$W$23))/Z4</f>
        <v>6937.0505998863173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14249.421245087367</v>
      </c>
      <c r="P5">
        <f t="shared" ref="P5:P23" si="22">O5*$C$5</f>
        <v>712.47106225436846</v>
      </c>
      <c r="Q5" s="4">
        <f t="shared" ref="Q5:Q23" si="23">$C$8</f>
        <v>25</v>
      </c>
      <c r="R5">
        <f t="shared" si="0"/>
        <v>250000</v>
      </c>
      <c r="S5">
        <f t="shared" si="1"/>
        <v>12965.225029579469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6731.8803913440788</v>
      </c>
      <c r="AC5">
        <f t="shared" si="2"/>
        <v>12163.006631833021</v>
      </c>
      <c r="AE5">
        <f t="shared" si="3"/>
        <v>13367.743691942811</v>
      </c>
      <c r="AF5">
        <f t="shared" si="4"/>
        <v>-668.38718459714062</v>
      </c>
      <c r="AG5">
        <f t="shared" si="4"/>
        <v>-23.453134450199997</v>
      </c>
      <c r="AH5">
        <f t="shared" si="5"/>
        <v>-5648.5954979999997</v>
      </c>
      <c r="AI5">
        <f t="shared" si="6"/>
        <v>7027.3078748954713</v>
      </c>
      <c r="AJ5">
        <f t="shared" si="7"/>
        <v>-5431.1262404889421</v>
      </c>
      <c r="AK5">
        <f>H5*SUM(AB5, AE5:AF5)</f>
        <v>1678.8588680467944</v>
      </c>
      <c r="AL5">
        <f t="shared" si="8"/>
        <v>3275.0405024533238</v>
      </c>
      <c r="AN5">
        <f t="shared" si="9"/>
        <v>11543.882319316479</v>
      </c>
      <c r="AO5">
        <f t="shared" si="9"/>
        <v>-577.19411596582393</v>
      </c>
      <c r="AP5">
        <f t="shared" si="9"/>
        <v>-20.253247694702598</v>
      </c>
      <c r="AQ5">
        <f t="shared" si="9"/>
        <v>-4877.9153162276098</v>
      </c>
      <c r="AR5">
        <f t="shared" si="9"/>
        <v>6068.5196394283421</v>
      </c>
      <c r="AS5">
        <f t="shared" si="9"/>
        <v>-4690.1170179785267</v>
      </c>
      <c r="AT5">
        <f t="shared" si="9"/>
        <v>1449.7995809984279</v>
      </c>
      <c r="AU5">
        <f t="shared" si="9"/>
        <v>2828.202202448244</v>
      </c>
      <c r="AW5">
        <v>2</v>
      </c>
      <c r="AX5">
        <f>(R5*SUMPRODUCT(K6:$K$23, X6:$X$23)-$AZ$3*SUMPRODUCT(K5:$K$22, W6:$W$23))/Z5</f>
        <v>12965.225029579469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14249.421245087367</v>
      </c>
      <c r="P6">
        <f t="shared" si="22"/>
        <v>712.47106225436846</v>
      </c>
      <c r="Q6" s="4">
        <f t="shared" si="23"/>
        <v>25</v>
      </c>
      <c r="R6">
        <f t="shared" si="0"/>
        <v>250000</v>
      </c>
      <c r="S6">
        <f t="shared" si="1"/>
        <v>18131.070013977507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12163.006631833021</v>
      </c>
      <c r="AC6">
        <f t="shared" si="2"/>
        <v>16377.341511542058</v>
      </c>
      <c r="AE6">
        <f t="shared" si="3"/>
        <v>12871.145381530827</v>
      </c>
      <c r="AF6">
        <f t="shared" si="4"/>
        <v>-643.55726907654139</v>
      </c>
      <c r="AG6">
        <f t="shared" si="4"/>
        <v>-22.581873958509515</v>
      </c>
      <c r="AH6">
        <f t="shared" si="5"/>
        <v>-6367.2914718847978</v>
      </c>
      <c r="AI6">
        <f t="shared" si="6"/>
        <v>5837.7147666109768</v>
      </c>
      <c r="AJ6">
        <f t="shared" si="7"/>
        <v>-4214.3348797090366</v>
      </c>
      <c r="AK6">
        <f>H6*SUM(AB6, AE6:AF6)</f>
        <v>2653.6967081784592</v>
      </c>
      <c r="AL6">
        <f t="shared" si="8"/>
        <v>4277.0765950803998</v>
      </c>
      <c r="AN6">
        <f t="shared" si="9"/>
        <v>10024.385493358757</v>
      </c>
      <c r="AO6">
        <f t="shared" si="9"/>
        <v>-501.2192746679379</v>
      </c>
      <c r="AP6">
        <f t="shared" si="9"/>
        <v>-17.587355515956069</v>
      </c>
      <c r="AQ6">
        <f t="shared" si="9"/>
        <v>-4959.0135431410617</v>
      </c>
      <c r="AR6">
        <f t="shared" si="9"/>
        <v>4546.5653200338002</v>
      </c>
      <c r="AS6">
        <f t="shared" si="9"/>
        <v>-3282.2345005077204</v>
      </c>
      <c r="AT6">
        <f t="shared" si="9"/>
        <v>2066.7685739459939</v>
      </c>
      <c r="AU6">
        <f t="shared" si="9"/>
        <v>3331.0993934720741</v>
      </c>
      <c r="AW6">
        <v>3</v>
      </c>
      <c r="AX6">
        <f>(R6*SUMPRODUCT(K7:$K$23, X7:$X$23)-$AZ$3*SUMPRODUCT(K6:$K$22, W7:$W$23))/Z6</f>
        <v>18131.070013977507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14249.421245087367</v>
      </c>
      <c r="P7">
        <f t="shared" si="22"/>
        <v>712.47106225436846</v>
      </c>
      <c r="Q7" s="4">
        <f t="shared" si="23"/>
        <v>25</v>
      </c>
      <c r="R7">
        <f t="shared" si="0"/>
        <v>250000</v>
      </c>
      <c r="S7">
        <f t="shared" si="1"/>
        <v>22358.815719324564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16377.341511542058</v>
      </c>
      <c r="AC7">
        <f t="shared" si="2"/>
        <v>19362.339744294703</v>
      </c>
      <c r="AE7">
        <f t="shared" si="3"/>
        <v>12339.747273308943</v>
      </c>
      <c r="AF7">
        <f t="shared" si="4"/>
        <v>-616.98736366544722</v>
      </c>
      <c r="AG7">
        <f t="shared" si="4"/>
        <v>-21.649558710258489</v>
      </c>
      <c r="AH7">
        <f t="shared" si="5"/>
        <v>-7064.9650866592874</v>
      </c>
      <c r="AI7">
        <f t="shared" si="6"/>
        <v>4636.1452642739514</v>
      </c>
      <c r="AJ7">
        <f t="shared" si="7"/>
        <v>-2984.998232752645</v>
      </c>
      <c r="AK7">
        <f>H7*SUM(AB7, AE7:AF7)</f>
        <v>2942.0806187981275</v>
      </c>
      <c r="AL7">
        <f t="shared" si="8"/>
        <v>4593.2276503194335</v>
      </c>
      <c r="AN7">
        <f t="shared" si="9"/>
        <v>8699.6639032134935</v>
      </c>
      <c r="AO7">
        <f t="shared" si="9"/>
        <v>-434.98319516067471</v>
      </c>
      <c r="AP7">
        <f t="shared" si="9"/>
        <v>-15.263188156172992</v>
      </c>
      <c r="AQ7">
        <f t="shared" si="9"/>
        <v>-4980.8817296297784</v>
      </c>
      <c r="AR7">
        <f t="shared" si="9"/>
        <v>3268.5357902668679</v>
      </c>
      <c r="AS7">
        <f t="shared" si="9"/>
        <v>-2104.458122315395</v>
      </c>
      <c r="AT7">
        <f t="shared" si="9"/>
        <v>2074.2007103390761</v>
      </c>
      <c r="AU7">
        <f t="shared" si="9"/>
        <v>3238.2783782905485</v>
      </c>
      <c r="AW7">
        <v>4</v>
      </c>
      <c r="AX7">
        <f>(R7*SUMPRODUCT(K8:$K$23, X8:$X$23)-$AZ$3*SUMPRODUCT(K7:$K$22, W8:$W$23))/Z7</f>
        <v>22358.815719324564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14249.421245087367</v>
      </c>
      <c r="P8">
        <f t="shared" si="22"/>
        <v>712.47106225436846</v>
      </c>
      <c r="Q8" s="4">
        <f t="shared" si="23"/>
        <v>25</v>
      </c>
      <c r="R8">
        <f t="shared" si="0"/>
        <v>250000</v>
      </c>
      <c r="S8">
        <f t="shared" si="1"/>
        <v>25626.137342496932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19362.339744294703</v>
      </c>
      <c r="AC8">
        <f t="shared" si="2"/>
        <v>21174.42251518555</v>
      </c>
      <c r="AE8">
        <f t="shared" si="3"/>
        <v>11774.043899311369</v>
      </c>
      <c r="AF8">
        <f t="shared" si="4"/>
        <v>-588.70219496556854</v>
      </c>
      <c r="AG8">
        <f t="shared" si="4"/>
        <v>-20.657056340745399</v>
      </c>
      <c r="AH8">
        <f t="shared" si="5"/>
        <v>-7760.0678241050528</v>
      </c>
      <c r="AI8">
        <f t="shared" si="6"/>
        <v>3404.6168239000026</v>
      </c>
      <c r="AJ8">
        <f t="shared" si="7"/>
        <v>-1812.0827708908473</v>
      </c>
      <c r="AK8">
        <f t="shared" ref="AK8:AK23" si="24">H8*SUM(AB8:AB8, AE8:AF8)</f>
        <v>2214.7069050264367</v>
      </c>
      <c r="AL8">
        <f t="shared" si="8"/>
        <v>3807.240958035592</v>
      </c>
      <c r="AN8">
        <f t="shared" si="9"/>
        <v>7739.7077027828191</v>
      </c>
      <c r="AO8">
        <f t="shared" si="9"/>
        <v>-386.98538513914099</v>
      </c>
      <c r="AP8">
        <f t="shared" si="9"/>
        <v>-13.578986068383587</v>
      </c>
      <c r="AQ8">
        <f t="shared" si="9"/>
        <v>-5101.1069116071303</v>
      </c>
      <c r="AR8">
        <f t="shared" si="9"/>
        <v>2238.0364199681649</v>
      </c>
      <c r="AS8">
        <f t="shared" si="9"/>
        <v>-1191.178757263187</v>
      </c>
      <c r="AT8">
        <f t="shared" si="9"/>
        <v>1455.8450978123115</v>
      </c>
      <c r="AU8">
        <f t="shared" si="9"/>
        <v>2502.7027605172893</v>
      </c>
      <c r="AW8">
        <v>5</v>
      </c>
      <c r="AX8">
        <f>(R8*SUMPRODUCT(K9:$K$23, X9:$X$23)-$AZ$3*SUMPRODUCT(K8:$K$22, W9:$W$23))/Z8</f>
        <v>25626.137342496932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14249.421245087367</v>
      </c>
      <c r="P9">
        <f t="shared" si="22"/>
        <v>712.47106225436846</v>
      </c>
      <c r="Q9" s="4">
        <f t="shared" si="23"/>
        <v>25</v>
      </c>
      <c r="R9">
        <f t="shared" si="0"/>
        <v>250000</v>
      </c>
      <c r="S9">
        <f t="shared" si="1"/>
        <v>28059.031666150204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21174.42251518555</v>
      </c>
      <c r="AC9">
        <f t="shared" si="2"/>
        <v>21995.398578612083</v>
      </c>
      <c r="AE9">
        <f t="shared" si="3"/>
        <v>11170.082543452292</v>
      </c>
      <c r="AF9">
        <f t="shared" si="4"/>
        <v>-558.50412717261474</v>
      </c>
      <c r="AG9">
        <f t="shared" si="4"/>
        <v>-19.597431978690523</v>
      </c>
      <c r="AH9">
        <f t="shared" si="5"/>
        <v>-8530.537986474219</v>
      </c>
      <c r="AI9">
        <f t="shared" si="6"/>
        <v>2061.4429978267672</v>
      </c>
      <c r="AJ9">
        <f t="shared" si="7"/>
        <v>-820.97606342653307</v>
      </c>
      <c r="AK9">
        <f t="shared" si="24"/>
        <v>1659.2292486224849</v>
      </c>
      <c r="AL9">
        <f t="shared" si="8"/>
        <v>2899.6961830227192</v>
      </c>
      <c r="AN9">
        <f t="shared" si="9"/>
        <v>6978.4182251101238</v>
      </c>
      <c r="AO9">
        <f t="shared" si="9"/>
        <v>-348.92091125550627</v>
      </c>
      <c r="AP9">
        <f t="shared" si="9"/>
        <v>-12.243336246930035</v>
      </c>
      <c r="AQ9">
        <f t="shared" si="9"/>
        <v>-5329.3842299939988</v>
      </c>
      <c r="AR9">
        <f t="shared" si="9"/>
        <v>1287.8697476136877</v>
      </c>
      <c r="AS9">
        <f t="shared" si="9"/>
        <v>-512.89811880156515</v>
      </c>
      <c r="AT9">
        <f t="shared" si="9"/>
        <v>1036.5899789174084</v>
      </c>
      <c r="AU9">
        <f t="shared" si="9"/>
        <v>1811.561607729531</v>
      </c>
      <c r="AW9">
        <v>6</v>
      </c>
      <c r="AX9">
        <f>(R9*SUMPRODUCT(K10:$K$23, X10:$X$23)-$AZ$3*SUMPRODUCT(K9:$K$22, W10:$W$23))/Z9</f>
        <v>28059.031666150204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14249.421245087367</v>
      </c>
      <c r="P10">
        <f t="shared" si="22"/>
        <v>712.47106225436846</v>
      </c>
      <c r="Q10" s="4">
        <f t="shared" si="23"/>
        <v>25</v>
      </c>
      <c r="R10">
        <f t="shared" si="0"/>
        <v>250000</v>
      </c>
      <c r="S10">
        <f t="shared" si="1"/>
        <v>29846.852061204874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21995.398578612083</v>
      </c>
      <c r="AC10">
        <f t="shared" si="2"/>
        <v>22060.671097678351</v>
      </c>
      <c r="AE10">
        <f t="shared" si="3"/>
        <v>10532.159129395734</v>
      </c>
      <c r="AF10">
        <f t="shared" si="4"/>
        <v>-526.6079564697867</v>
      </c>
      <c r="AG10">
        <f t="shared" si="4"/>
        <v>-18.478222638387511</v>
      </c>
      <c r="AH10">
        <f t="shared" si="5"/>
        <v>-9232.3502051611049</v>
      </c>
      <c r="AI10">
        <f t="shared" si="6"/>
        <v>754.72274512645527</v>
      </c>
      <c r="AJ10">
        <f t="shared" si="7"/>
        <v>-65.272519066267705</v>
      </c>
      <c r="AK10">
        <f t="shared" si="24"/>
        <v>1680.0498619557466</v>
      </c>
      <c r="AL10">
        <f t="shared" si="8"/>
        <v>2369.5000880159341</v>
      </c>
      <c r="AN10">
        <f t="shared" si="9"/>
        <v>6251.6681807829791</v>
      </c>
      <c r="AO10">
        <f t="shared" si="9"/>
        <v>-312.58340903914893</v>
      </c>
      <c r="AP10">
        <f t="shared" si="9"/>
        <v>-10.968284383722436</v>
      </c>
      <c r="AQ10">
        <f t="shared" si="9"/>
        <v>-5480.1289367493964</v>
      </c>
      <c r="AR10">
        <f t="shared" si="9"/>
        <v>447.98755061071188</v>
      </c>
      <c r="AS10">
        <f t="shared" si="9"/>
        <v>-38.744394716484699</v>
      </c>
      <c r="AT10">
        <f t="shared" si="9"/>
        <v>997.24226866292861</v>
      </c>
      <c r="AU10">
        <f t="shared" si="9"/>
        <v>1406.4854245571557</v>
      </c>
      <c r="AW10">
        <v>7</v>
      </c>
      <c r="AX10">
        <f>(R10*SUMPRODUCT(K11:$K$23, X11:$X$23)-$AZ$3*SUMPRODUCT(K10:$K$22, W11:$W$23))/Z10</f>
        <v>29846.852061204874</v>
      </c>
    </row>
    <row r="11" spans="1:52" x14ac:dyDescent="0.25">
      <c r="A11" t="s">
        <v>33</v>
      </c>
      <c r="C11" s="7">
        <f>AU25</f>
        <v>4.0927261579781771E-12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14249.421245087367</v>
      </c>
      <c r="P11">
        <f t="shared" si="22"/>
        <v>712.47106225436846</v>
      </c>
      <c r="Q11" s="4">
        <f t="shared" si="23"/>
        <v>25</v>
      </c>
      <c r="R11">
        <f t="shared" si="0"/>
        <v>250000</v>
      </c>
      <c r="S11">
        <f t="shared" si="1"/>
        <v>31055.826148317199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22060.671097678351</v>
      </c>
      <c r="AC11">
        <f t="shared" si="2"/>
        <v>21510.412959261917</v>
      </c>
      <c r="AE11">
        <f t="shared" si="3"/>
        <v>9869.6757879976121</v>
      </c>
      <c r="AF11">
        <f t="shared" si="4"/>
        <v>-493.48378939988066</v>
      </c>
      <c r="AG11">
        <f t="shared" si="4"/>
        <v>-17.315923956210298</v>
      </c>
      <c r="AH11">
        <f t="shared" si="5"/>
        <v>-9775.1645579333763</v>
      </c>
      <c r="AI11">
        <f t="shared" si="6"/>
        <v>-416.2884832918553</v>
      </c>
      <c r="AJ11">
        <f t="shared" si="7"/>
        <v>550.25813841643321</v>
      </c>
      <c r="AK11">
        <f t="shared" si="24"/>
        <v>1618.9984494582184</v>
      </c>
      <c r="AL11">
        <f t="shared" si="8"/>
        <v>1752.9681045827963</v>
      </c>
      <c r="AN11">
        <f t="shared" si="9"/>
        <v>5571.4997627613393</v>
      </c>
      <c r="AO11">
        <f t="shared" si="9"/>
        <v>-278.574988138067</v>
      </c>
      <c r="AP11">
        <f t="shared" si="9"/>
        <v>-9.7749579911573079</v>
      </c>
      <c r="AQ11">
        <f t="shared" si="9"/>
        <v>-5518.1475243300092</v>
      </c>
      <c r="AR11">
        <f t="shared" si="9"/>
        <v>-234.9977076978945</v>
      </c>
      <c r="AS11">
        <f t="shared" si="9"/>
        <v>310.62449805827356</v>
      </c>
      <c r="AT11">
        <f t="shared" si="9"/>
        <v>913.93574326289934</v>
      </c>
      <c r="AU11">
        <f t="shared" si="9"/>
        <v>989.56253362327845</v>
      </c>
      <c r="AW11">
        <v>8</v>
      </c>
      <c r="AX11">
        <f>(R11*SUMPRODUCT(K12:$K$23, X12:$X$23)-$AZ$3*SUMPRODUCT(K11:$K$22, W12:$W$23))/Z11</f>
        <v>31055.826148317199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14249.421245087367</v>
      </c>
      <c r="P12">
        <f t="shared" si="22"/>
        <v>712.47106225436846</v>
      </c>
      <c r="Q12" s="4">
        <f t="shared" si="23"/>
        <v>25</v>
      </c>
      <c r="R12">
        <f t="shared" si="0"/>
        <v>250000</v>
      </c>
      <c r="S12">
        <f t="shared" si="1"/>
        <v>31691.067086396652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21510.412959261917</v>
      </c>
      <c r="AC12">
        <f t="shared" si="2"/>
        <v>20429.855902980315</v>
      </c>
      <c r="AE12">
        <f t="shared" si="3"/>
        <v>9185.98360681144</v>
      </c>
      <c r="AF12">
        <f t="shared" si="4"/>
        <v>-459.29918034057209</v>
      </c>
      <c r="AG12">
        <f t="shared" si="4"/>
        <v>-16.116415271915695</v>
      </c>
      <c r="AH12">
        <f t="shared" si="5"/>
        <v>-10263.494447324967</v>
      </c>
      <c r="AI12">
        <f t="shared" si="6"/>
        <v>-1552.9264361260157</v>
      </c>
      <c r="AJ12">
        <f t="shared" si="7"/>
        <v>1080.5570562816029</v>
      </c>
      <c r="AK12">
        <f t="shared" si="24"/>
        <v>1569.3053543195317</v>
      </c>
      <c r="AL12">
        <f t="shared" si="8"/>
        <v>1096.9359744751189</v>
      </c>
      <c r="AN12">
        <f t="shared" si="9"/>
        <v>4929.6994307399318</v>
      </c>
      <c r="AO12">
        <f t="shared" si="9"/>
        <v>-246.48497153699665</v>
      </c>
      <c r="AP12">
        <f t="shared" si="9"/>
        <v>-8.6489467641352391</v>
      </c>
      <c r="AQ12">
        <f t="shared" si="9"/>
        <v>-5507.9504710702149</v>
      </c>
      <c r="AR12">
        <f t="shared" si="9"/>
        <v>-833.38495863141532</v>
      </c>
      <c r="AS12">
        <f t="shared" si="9"/>
        <v>579.88580572727972</v>
      </c>
      <c r="AT12">
        <f t="shared" si="9"/>
        <v>842.17477876943963</v>
      </c>
      <c r="AU12">
        <f t="shared" si="9"/>
        <v>588.67562586530391</v>
      </c>
      <c r="AW12">
        <v>9</v>
      </c>
      <c r="AX12">
        <f>(R12*SUMPRODUCT(K13:$K$23, X13:$X$23)-$AZ$3*SUMPRODUCT(K12:$K$22, W13:$W$23))/Z12</f>
        <v>31691.067086396652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14249.421245087367</v>
      </c>
      <c r="P13">
        <f t="shared" si="22"/>
        <v>712.47106225436846</v>
      </c>
      <c r="Q13" s="4">
        <f t="shared" si="23"/>
        <v>25</v>
      </c>
      <c r="R13">
        <f t="shared" si="0"/>
        <v>250000</v>
      </c>
      <c r="S13">
        <f t="shared" si="1"/>
        <v>31757.208270070041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20429.855902980315</v>
      </c>
      <c r="AC13">
        <f t="shared" si="2"/>
        <v>18915.602011236588</v>
      </c>
      <c r="AE13">
        <f t="shared" si="3"/>
        <v>8487.4079254806456</v>
      </c>
      <c r="AF13">
        <f t="shared" si="4"/>
        <v>-424.37039627403232</v>
      </c>
      <c r="AG13">
        <f t="shared" si="4"/>
        <v>-14.890794123317052</v>
      </c>
      <c r="AH13">
        <f t="shared" si="5"/>
        <v>-10644.569958794878</v>
      </c>
      <c r="AI13">
        <f t="shared" si="6"/>
        <v>-2596.4232237115821</v>
      </c>
      <c r="AJ13">
        <f t="shared" si="7"/>
        <v>1514.2538917437269</v>
      </c>
      <c r="AK13">
        <f t="shared" si="24"/>
        <v>1473.0825904440642</v>
      </c>
      <c r="AL13">
        <f t="shared" si="8"/>
        <v>390.91325847620897</v>
      </c>
      <c r="AN13">
        <f t="shared" si="9"/>
        <v>4330.8982109261406</v>
      </c>
      <c r="AO13">
        <f t="shared" si="9"/>
        <v>-216.54491054630705</v>
      </c>
      <c r="AP13">
        <f t="shared" si="9"/>
        <v>-7.5983756400268918</v>
      </c>
      <c r="AQ13">
        <f t="shared" si="9"/>
        <v>-5431.6405427175441</v>
      </c>
      <c r="AR13">
        <f t="shared" si="9"/>
        <v>-1324.8856179777376</v>
      </c>
      <c r="AS13">
        <f t="shared" si="9"/>
        <v>772.68343035008127</v>
      </c>
      <c r="AT13">
        <f t="shared" si="9"/>
        <v>751.67481185244822</v>
      </c>
      <c r="AU13">
        <f t="shared" si="9"/>
        <v>199.4726242247919</v>
      </c>
      <c r="AW13">
        <v>10</v>
      </c>
      <c r="AX13">
        <f>(R13*SUMPRODUCT(K14:$K$23, X14:$X$23)-$AZ$3*SUMPRODUCT(K13:$K$22, W14:$W$23))/Z13</f>
        <v>31757.208270070041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14249.421245087367</v>
      </c>
      <c r="P14">
        <f t="shared" si="22"/>
        <v>712.47106225436846</v>
      </c>
      <c r="Q14" s="4">
        <f t="shared" si="23"/>
        <v>25</v>
      </c>
      <c r="R14">
        <f t="shared" si="0"/>
        <v>250000</v>
      </c>
      <c r="S14">
        <f t="shared" si="1"/>
        <v>31522.209951953573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18915.602011236588</v>
      </c>
      <c r="AC14">
        <f t="shared" si="2"/>
        <v>17206.137123062457</v>
      </c>
      <c r="AE14">
        <f t="shared" si="3"/>
        <v>7777.9285221738664</v>
      </c>
      <c r="AF14">
        <f t="shared" si="4"/>
        <v>-388.89642610869339</v>
      </c>
      <c r="AG14">
        <f t="shared" si="4"/>
        <v>-13.646042860960733</v>
      </c>
      <c r="AH14">
        <f t="shared" si="5"/>
        <v>-10958.433211231486</v>
      </c>
      <c r="AI14">
        <f t="shared" si="6"/>
        <v>-3583.0471580272733</v>
      </c>
      <c r="AJ14">
        <f t="shared" si="7"/>
        <v>1709.4648881741305</v>
      </c>
      <c r="AK14">
        <f t="shared" si="24"/>
        <v>2250.9401498300267</v>
      </c>
      <c r="AL14">
        <f t="shared" si="8"/>
        <v>377.35787997688385</v>
      </c>
      <c r="AN14">
        <f t="shared" si="9"/>
        <v>3656.0170745730388</v>
      </c>
      <c r="AO14">
        <f t="shared" si="9"/>
        <v>-182.80085372865196</v>
      </c>
      <c r="AP14">
        <f t="shared" si="9"/>
        <v>-6.4143255569651432</v>
      </c>
      <c r="AQ14">
        <f t="shared" si="9"/>
        <v>-5151.0140285569187</v>
      </c>
      <c r="AR14">
        <f t="shared" si="9"/>
        <v>-1684.2121332694967</v>
      </c>
      <c r="AS14">
        <f t="shared" si="9"/>
        <v>803.53436030303533</v>
      </c>
      <c r="AT14">
        <f t="shared" si="9"/>
        <v>1058.0549304560209</v>
      </c>
      <c r="AU14">
        <f t="shared" si="9"/>
        <v>177.37715748955949</v>
      </c>
      <c r="AW14">
        <v>11</v>
      </c>
      <c r="AX14">
        <f>(R14*SUMPRODUCT(K15:$K$23, X15:$X$23)-$AZ$3*SUMPRODUCT(K14:$K$22, W15:$W$23))/Z14</f>
        <v>31522.209951953573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14249.421245087367</v>
      </c>
      <c r="P15">
        <f t="shared" si="22"/>
        <v>712.47106225436846</v>
      </c>
      <c r="Q15" s="4">
        <f t="shared" si="23"/>
        <v>25</v>
      </c>
      <c r="R15">
        <f t="shared" si="0"/>
        <v>250000</v>
      </c>
      <c r="S15">
        <f t="shared" si="1"/>
        <v>30777.06949228638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17206.137123062457</v>
      </c>
      <c r="AC15">
        <f t="shared" si="2"/>
        <v>15248.940579716256</v>
      </c>
      <c r="AE15">
        <f t="shared" si="3"/>
        <v>7060.0801650768753</v>
      </c>
      <c r="AF15">
        <f t="shared" si="4"/>
        <v>-353.00400825384378</v>
      </c>
      <c r="AG15">
        <f t="shared" si="4"/>
        <v>-12.386608627194086</v>
      </c>
      <c r="AH15">
        <f t="shared" si="5"/>
        <v>-11229.738051570417</v>
      </c>
      <c r="AI15">
        <f t="shared" si="6"/>
        <v>-4535.048503374579</v>
      </c>
      <c r="AJ15">
        <f t="shared" si="7"/>
        <v>1957.196543346201</v>
      </c>
      <c r="AK15">
        <f t="shared" si="24"/>
        <v>2046.3014867863615</v>
      </c>
      <c r="AL15">
        <f t="shared" si="8"/>
        <v>-531.55047324201655</v>
      </c>
      <c r="AN15">
        <f t="shared" si="9"/>
        <v>3056.9987902317584</v>
      </c>
      <c r="AO15">
        <f t="shared" si="9"/>
        <v>-152.84993951158791</v>
      </c>
      <c r="AP15">
        <f t="shared" si="9"/>
        <v>-5.3633736024290979</v>
      </c>
      <c r="AQ15">
        <f t="shared" si="9"/>
        <v>-4862.451252052675</v>
      </c>
      <c r="AR15">
        <f t="shared" si="9"/>
        <v>-1963.6657749349333</v>
      </c>
      <c r="AS15">
        <f t="shared" si="9"/>
        <v>847.46168957841667</v>
      </c>
      <c r="AT15">
        <f t="shared" si="9"/>
        <v>886.04392914669415</v>
      </c>
      <c r="AU15">
        <f t="shared" si="9"/>
        <v>-230.16015620982253</v>
      </c>
      <c r="AW15">
        <v>12</v>
      </c>
      <c r="AX15">
        <f>(R15*SUMPRODUCT(K16:$K$23, X16:$X$23)-$AZ$3*SUMPRODUCT(K15:$K$22, W16:$W$23))/Z15</f>
        <v>30777.06949228638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14249.421245087367</v>
      </c>
      <c r="P16">
        <f t="shared" si="22"/>
        <v>712.47106225436846</v>
      </c>
      <c r="Q16" s="4">
        <f t="shared" si="23"/>
        <v>25</v>
      </c>
      <c r="R16">
        <f t="shared" si="0"/>
        <v>250000</v>
      </c>
      <c r="S16">
        <f t="shared" si="1"/>
        <v>29548.32444432237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15248.940579716256</v>
      </c>
      <c r="AC16">
        <f t="shared" si="2"/>
        <v>13152.746791795103</v>
      </c>
      <c r="AE16">
        <f t="shared" si="3"/>
        <v>6342.7972005455604</v>
      </c>
      <c r="AF16">
        <f t="shared" si="4"/>
        <v>-317.13986002727802</v>
      </c>
      <c r="AG16">
        <f t="shared" si="4"/>
        <v>-11.128166350497048</v>
      </c>
      <c r="AH16">
        <f t="shared" si="5"/>
        <v>-11345.761904250967</v>
      </c>
      <c r="AI16">
        <f t="shared" si="6"/>
        <v>-5331.2327300831812</v>
      </c>
      <c r="AJ16">
        <f t="shared" si="7"/>
        <v>2096.1937879211528</v>
      </c>
      <c r="AK16">
        <f t="shared" si="24"/>
        <v>1820.5098932303104</v>
      </c>
      <c r="AL16">
        <f t="shared" si="8"/>
        <v>-1414.5290489317181</v>
      </c>
      <c r="AN16">
        <f t="shared" si="9"/>
        <v>2529.9260520173539</v>
      </c>
      <c r="AO16">
        <f t="shared" si="9"/>
        <v>-126.49630260086769</v>
      </c>
      <c r="AP16">
        <f t="shared" si="9"/>
        <v>-4.4386470308216399</v>
      </c>
      <c r="AQ16">
        <f t="shared" si="9"/>
        <v>-4525.4384956658623</v>
      </c>
      <c r="AR16">
        <f t="shared" si="9"/>
        <v>-2126.4473932801975</v>
      </c>
      <c r="AS16">
        <f t="shared" si="9"/>
        <v>836.10039962849839</v>
      </c>
      <c r="AT16">
        <f t="shared" si="9"/>
        <v>726.13947146891917</v>
      </c>
      <c r="AU16">
        <f t="shared" si="9"/>
        <v>-564.20752218277994</v>
      </c>
      <c r="AW16">
        <v>13</v>
      </c>
      <c r="AX16">
        <f>(R16*SUMPRODUCT(K17:$K$23, X17:$X$23)-$AZ$3*SUMPRODUCT(K16:$K$22, W17:$W$23))/Z16</f>
        <v>29548.32444432237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14249.421245087367</v>
      </c>
      <c r="P17">
        <f t="shared" si="22"/>
        <v>712.47106225436846</v>
      </c>
      <c r="Q17" s="4">
        <f t="shared" si="23"/>
        <v>25</v>
      </c>
      <c r="R17">
        <f t="shared" si="0"/>
        <v>250000</v>
      </c>
      <c r="S17">
        <f t="shared" si="1"/>
        <v>27847.702658637027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13152.746791795103</v>
      </c>
      <c r="AC17">
        <f t="shared" si="2"/>
        <v>11013.875971890167</v>
      </c>
      <c r="AE17">
        <f t="shared" si="3"/>
        <v>5635.7021686287408</v>
      </c>
      <c r="AF17">
        <f t="shared" si="4"/>
        <v>-281.78510843143704</v>
      </c>
      <c r="AG17">
        <f t="shared" si="4"/>
        <v>-9.8875983657436368</v>
      </c>
      <c r="AH17">
        <f t="shared" si="5"/>
        <v>-11292.863212484406</v>
      </c>
      <c r="AI17">
        <f t="shared" si="6"/>
        <v>-5948.833750652846</v>
      </c>
      <c r="AJ17">
        <f t="shared" si="7"/>
        <v>2138.8708199049361</v>
      </c>
      <c r="AK17">
        <f t="shared" si="24"/>
        <v>1583.6522391426945</v>
      </c>
      <c r="AL17">
        <f t="shared" si="8"/>
        <v>-2226.3106916052157</v>
      </c>
      <c r="AN17">
        <f t="shared" si="9"/>
        <v>2070.6962741655634</v>
      </c>
      <c r="AO17">
        <f t="shared" si="9"/>
        <v>-103.53481370827818</v>
      </c>
      <c r="AP17">
        <f t="shared" si="9"/>
        <v>-3.632948030923461</v>
      </c>
      <c r="AQ17">
        <f t="shared" si="9"/>
        <v>-4149.2770694876081</v>
      </c>
      <c r="AR17">
        <f t="shared" si="9"/>
        <v>-2185.7485570612457</v>
      </c>
      <c r="AS17">
        <f t="shared" si="9"/>
        <v>785.87400561237109</v>
      </c>
      <c r="AT17">
        <f t="shared" si="9"/>
        <v>581.87297572622231</v>
      </c>
      <c r="AU17">
        <f t="shared" si="9"/>
        <v>-818.00157572265232</v>
      </c>
      <c r="AW17">
        <v>14</v>
      </c>
      <c r="AX17">
        <f>(R17*SUMPRODUCT(K18:$K$23, X18:$X$23)-$AZ$3*SUMPRODUCT(K17:$K$22, W18:$W$23))/Z17</f>
        <v>27847.702658637027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14249.421245087367</v>
      </c>
      <c r="P18">
        <f t="shared" si="22"/>
        <v>712.47106225436846</v>
      </c>
      <c r="Q18" s="4">
        <f t="shared" si="23"/>
        <v>25</v>
      </c>
      <c r="R18">
        <f t="shared" si="0"/>
        <v>250000</v>
      </c>
      <c r="S18">
        <f t="shared" si="1"/>
        <v>25620.942220888675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11013.875971890167</v>
      </c>
      <c r="AC18">
        <f t="shared" si="2"/>
        <v>8890.7437004019357</v>
      </c>
      <c r="AE18">
        <f t="shared" si="3"/>
        <v>4944.7030900310028</v>
      </c>
      <c r="AF18">
        <f t="shared" si="4"/>
        <v>-247.23515450155017</v>
      </c>
      <c r="AG18">
        <f t="shared" si="4"/>
        <v>-8.6752700425214453</v>
      </c>
      <c r="AH18">
        <f t="shared" si="5"/>
        <v>-11134.523395647568</v>
      </c>
      <c r="AI18">
        <f t="shared" si="6"/>
        <v>-6445.7307301606361</v>
      </c>
      <c r="AJ18">
        <f t="shared" si="7"/>
        <v>2123.1322714882317</v>
      </c>
      <c r="AK18">
        <f t="shared" si="24"/>
        <v>1344.4511208457118</v>
      </c>
      <c r="AL18">
        <f t="shared" si="8"/>
        <v>-2978.1473378266928</v>
      </c>
      <c r="AN18">
        <f t="shared" si="9"/>
        <v>1673.5933989581988</v>
      </c>
      <c r="AO18">
        <f t="shared" si="9"/>
        <v>-83.679669947909957</v>
      </c>
      <c r="AP18">
        <f t="shared" si="9"/>
        <v>-2.9362480239946365</v>
      </c>
      <c r="AQ18">
        <f t="shared" si="9"/>
        <v>-3768.611485100223</v>
      </c>
      <c r="AR18">
        <f t="shared" si="9"/>
        <v>-2181.6340041139288</v>
      </c>
      <c r="AS18">
        <f t="shared" si="9"/>
        <v>718.59929503988735</v>
      </c>
      <c r="AT18">
        <f t="shared" si="9"/>
        <v>455.04542539787303</v>
      </c>
      <c r="AU18">
        <f t="shared" si="9"/>
        <v>-1007.9892836761683</v>
      </c>
      <c r="AW18">
        <v>15</v>
      </c>
      <c r="AX18">
        <f>(R18*SUMPRODUCT(K19:$K$23, X19:$X$23)-$AZ$3*SUMPRODUCT(K18:$K$22, W19:$W$23))/Z18</f>
        <v>25620.942220888675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14249.421245087367</v>
      </c>
      <c r="P19">
        <f t="shared" si="22"/>
        <v>712.47106225436846</v>
      </c>
      <c r="Q19" s="4">
        <f t="shared" si="23"/>
        <v>25</v>
      </c>
      <c r="R19">
        <f t="shared" si="0"/>
        <v>250000</v>
      </c>
      <c r="S19">
        <f t="shared" si="1"/>
        <v>22776.032012938653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8890.7437004019357</v>
      </c>
      <c r="AC19">
        <f t="shared" si="2"/>
        <v>6835.2644207957965</v>
      </c>
      <c r="AE19">
        <f t="shared" si="3"/>
        <v>4276.3621862731425</v>
      </c>
      <c r="AF19">
        <f t="shared" si="4"/>
        <v>-213.81810931365715</v>
      </c>
      <c r="AG19">
        <f t="shared" si="4"/>
        <v>-7.5026945177641196</v>
      </c>
      <c r="AH19">
        <f t="shared" si="5"/>
        <v>-10858.228243321117</v>
      </c>
      <c r="AI19">
        <f t="shared" si="6"/>
        <v>-6803.1868608793957</v>
      </c>
      <c r="AJ19">
        <f t="shared" si="7"/>
        <v>2055.4792796061392</v>
      </c>
      <c r="AK19">
        <f t="shared" si="24"/>
        <v>1108.4387416843717</v>
      </c>
      <c r="AL19">
        <f t="shared" si="8"/>
        <v>-3639.2688395888845</v>
      </c>
      <c r="AN19">
        <f t="shared" si="9"/>
        <v>1333.2929500528865</v>
      </c>
      <c r="AO19">
        <f t="shared" si="9"/>
        <v>-66.664647502644328</v>
      </c>
      <c r="AP19">
        <f t="shared" si="9"/>
        <v>-2.3392054440676895</v>
      </c>
      <c r="AQ19">
        <f t="shared" si="9"/>
        <v>-3385.4006130154489</v>
      </c>
      <c r="AR19">
        <f t="shared" si="9"/>
        <v>-2121.1115159092747</v>
      </c>
      <c r="AS19">
        <f t="shared" si="9"/>
        <v>640.86153443121964</v>
      </c>
      <c r="AT19">
        <f t="shared" si="9"/>
        <v>345.59129827617215</v>
      </c>
      <c r="AU19">
        <f t="shared" si="9"/>
        <v>-1134.6586832018827</v>
      </c>
      <c r="AW19">
        <v>16</v>
      </c>
      <c r="AX19">
        <f>(R19*SUMPRODUCT(K20:$K$23, X20:$X$23)-$AZ$3*SUMPRODUCT(K19:$K$22, W20:$W$23))/Z19</f>
        <v>22776.032012938653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14249.421245087367</v>
      </c>
      <c r="P20">
        <f t="shared" si="22"/>
        <v>712.47106225436846</v>
      </c>
      <c r="Q20" s="4">
        <f t="shared" si="23"/>
        <v>25</v>
      </c>
      <c r="R20">
        <f t="shared" si="0"/>
        <v>250000</v>
      </c>
      <c r="S20">
        <f t="shared" si="1"/>
        <v>19151.820395134575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6835.2644207957965</v>
      </c>
      <c r="AC20">
        <f t="shared" si="2"/>
        <v>4888.1758925070244</v>
      </c>
      <c r="AE20">
        <f t="shared" si="3"/>
        <v>3636.9220249219061</v>
      </c>
      <c r="AF20">
        <f t="shared" si="4"/>
        <v>-181.84610124609532</v>
      </c>
      <c r="AG20">
        <f t="shared" si="4"/>
        <v>-6.380824109217369</v>
      </c>
      <c r="AH20">
        <f t="shared" si="5"/>
        <v>-10468.434633691097</v>
      </c>
      <c r="AI20">
        <f t="shared" si="6"/>
        <v>-7019.7395341245028</v>
      </c>
      <c r="AJ20">
        <f t="shared" si="7"/>
        <v>1947.0885282887721</v>
      </c>
      <c r="AK20">
        <f t="shared" si="24"/>
        <v>880.56500395712453</v>
      </c>
      <c r="AL20">
        <f t="shared" si="8"/>
        <v>-4192.0860018786061</v>
      </c>
      <c r="AN20">
        <f t="shared" si="9"/>
        <v>1044.5433269506109</v>
      </c>
      <c r="AO20">
        <f t="shared" si="9"/>
        <v>-52.227166347530549</v>
      </c>
      <c r="AP20">
        <f t="shared" si="9"/>
        <v>-1.8326065827247684</v>
      </c>
      <c r="AQ20">
        <f t="shared" si="9"/>
        <v>-3006.5900410596496</v>
      </c>
      <c r="AR20">
        <f t="shared" si="9"/>
        <v>-2016.1064870392941</v>
      </c>
      <c r="AS20">
        <f t="shared" si="9"/>
        <v>559.21416936339017</v>
      </c>
      <c r="AT20">
        <f t="shared" si="9"/>
        <v>252.90294719733589</v>
      </c>
      <c r="AU20">
        <f t="shared" si="9"/>
        <v>-1203.9893704785679</v>
      </c>
      <c r="AW20">
        <v>17</v>
      </c>
      <c r="AX20">
        <f>(R20*SUMPRODUCT(K21:$K$23, X21:$X$23)-$AZ$3*SUMPRODUCT(K20:$K$22, W21:$W$23))/Z20</f>
        <v>19151.820395134575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14249.421245087367</v>
      </c>
      <c r="P21">
        <f t="shared" si="22"/>
        <v>712.47106225436846</v>
      </c>
      <c r="Q21" s="4">
        <f t="shared" si="23"/>
        <v>25</v>
      </c>
      <c r="R21">
        <f t="shared" si="0"/>
        <v>250000</v>
      </c>
      <c r="S21">
        <f t="shared" si="1"/>
        <v>14484.940755079295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4888.1758925070244</v>
      </c>
      <c r="AC21">
        <f t="shared" si="2"/>
        <v>3082.938473989655</v>
      </c>
      <c r="AE21">
        <f t="shared" si="3"/>
        <v>3032.8110919722526</v>
      </c>
      <c r="AF21">
        <f t="shared" si="4"/>
        <v>-151.64055459861265</v>
      </c>
      <c r="AG21">
        <f t="shared" si="4"/>
        <v>-5.3209373205558173</v>
      </c>
      <c r="AH21">
        <f t="shared" si="5"/>
        <v>-9960.7854756937722</v>
      </c>
      <c r="AI21">
        <f t="shared" si="6"/>
        <v>-7084.9358756406882</v>
      </c>
      <c r="AJ21">
        <f t="shared" si="7"/>
        <v>1805.2374185173694</v>
      </c>
      <c r="AK21">
        <f t="shared" si="24"/>
        <v>664.83851269774834</v>
      </c>
      <c r="AL21">
        <f t="shared" si="8"/>
        <v>-4614.8599444255706</v>
      </c>
      <c r="AN21">
        <f t="shared" si="9"/>
        <v>802.37833844966497</v>
      </c>
      <c r="AO21">
        <f t="shared" si="9"/>
        <v>-40.118916922483251</v>
      </c>
      <c r="AP21">
        <f t="shared" si="9"/>
        <v>-1.4077384699506532</v>
      </c>
      <c r="AQ21">
        <f t="shared" si="9"/>
        <v>-2635.2839848139961</v>
      </c>
      <c r="AR21">
        <f t="shared" si="9"/>
        <v>-1874.4323017567651</v>
      </c>
      <c r="AS21">
        <f t="shared" si="9"/>
        <v>477.60422804150755</v>
      </c>
      <c r="AT21">
        <f t="shared" si="9"/>
        <v>175.89358683361291</v>
      </c>
      <c r="AU21">
        <f t="shared" si="9"/>
        <v>-1220.9344868816447</v>
      </c>
      <c r="AW21">
        <v>18</v>
      </c>
      <c r="AX21">
        <f>(R21*SUMPRODUCT(K22:$K$23, X22:$X$23)-$AZ$3*SUMPRODUCT(K21:$K$22, W22:$W$23))/Z21</f>
        <v>14484.940755079295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14249.421245087367</v>
      </c>
      <c r="P22">
        <f t="shared" si="22"/>
        <v>712.47106225436846</v>
      </c>
      <c r="Q22" s="4">
        <f t="shared" si="23"/>
        <v>25</v>
      </c>
      <c r="R22">
        <f t="shared" si="0"/>
        <v>250000</v>
      </c>
      <c r="S22">
        <f t="shared" si="1"/>
        <v>8352.1309368503244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3082.938473989655</v>
      </c>
      <c r="AC22">
        <f t="shared" si="2"/>
        <v>1448.3980141152188</v>
      </c>
      <c r="AE22">
        <f t="shared" si="3"/>
        <v>2471.0859527615198</v>
      </c>
      <c r="AF22">
        <f t="shared" si="4"/>
        <v>-123.55429763807601</v>
      </c>
      <c r="AG22">
        <f t="shared" si="4"/>
        <v>-4.335414593791751</v>
      </c>
      <c r="AH22">
        <f t="shared" si="5"/>
        <v>-9323.1335355850806</v>
      </c>
      <c r="AI22">
        <f t="shared" si="6"/>
        <v>-6979.9372950554289</v>
      </c>
      <c r="AJ22">
        <f t="shared" si="7"/>
        <v>1634.5404598744362</v>
      </c>
      <c r="AK22">
        <f t="shared" si="24"/>
        <v>464.69618988846622</v>
      </c>
      <c r="AL22">
        <f t="shared" si="8"/>
        <v>-4880.7006452925261</v>
      </c>
      <c r="AN22">
        <f t="shared" si="9"/>
        <v>602.23092721198771</v>
      </c>
      <c r="AO22">
        <f t="shared" si="9"/>
        <v>-30.111546360599387</v>
      </c>
      <c r="AP22">
        <f t="shared" si="9"/>
        <v>-1.0565883990193863</v>
      </c>
      <c r="AQ22">
        <f t="shared" si="9"/>
        <v>-2272.1505690168287</v>
      </c>
      <c r="AR22">
        <f t="shared" si="9"/>
        <v>-1701.08777656446</v>
      </c>
      <c r="AS22">
        <f t="shared" si="9"/>
        <v>398.35555522284591</v>
      </c>
      <c r="AT22">
        <f t="shared" si="9"/>
        <v>113.25159167193775</v>
      </c>
      <c r="AU22">
        <f t="shared" si="9"/>
        <v>-1189.4806296696763</v>
      </c>
      <c r="AW22">
        <v>19</v>
      </c>
      <c r="AX22">
        <f>(R22*SUMPRODUCT(K23:$K$23, X23:$X$23)-$AZ$3*SUMPRODUCT(K22:$K$22, W23:$W$23))/Z22</f>
        <v>8352.1309368503244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14249.421245087367</v>
      </c>
      <c r="P23">
        <f t="shared" si="22"/>
        <v>712.47106225436846</v>
      </c>
      <c r="Q23" s="4">
        <f t="shared" si="23"/>
        <v>25</v>
      </c>
      <c r="R23">
        <f t="shared" si="0"/>
        <v>250000</v>
      </c>
      <c r="S23">
        <f t="shared" si="1"/>
        <v>10545.380202028646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1448.3980141152188</v>
      </c>
      <c r="AC23">
        <f t="shared" si="2"/>
        <v>1448.3980141152185</v>
      </c>
      <c r="AE23">
        <f t="shared" si="3"/>
        <v>1957.1445541342734</v>
      </c>
      <c r="AF23">
        <f t="shared" si="4"/>
        <v>-97.857227706713687</v>
      </c>
      <c r="AG23">
        <f t="shared" si="4"/>
        <v>-3.4337263957457549</v>
      </c>
      <c r="AH23">
        <f t="shared" si="5"/>
        <v>-8583.340521080785</v>
      </c>
      <c r="AI23">
        <f t="shared" si="6"/>
        <v>-6727.4869210489705</v>
      </c>
      <c r="AJ23">
        <f t="shared" si="7"/>
        <v>0</v>
      </c>
      <c r="AK23">
        <f t="shared" si="24"/>
        <v>283.0452499609267</v>
      </c>
      <c r="AL23">
        <f t="shared" si="8"/>
        <v>-6444.4416710880441</v>
      </c>
      <c r="AN23">
        <f t="shared" si="9"/>
        <v>439.3791793714135</v>
      </c>
      <c r="AO23">
        <f t="shared" si="9"/>
        <v>-21.968958968570679</v>
      </c>
      <c r="AP23">
        <f t="shared" si="9"/>
        <v>-0.77087197405104069</v>
      </c>
      <c r="AQ23">
        <f t="shared" si="9"/>
        <v>-1926.9609423848087</v>
      </c>
      <c r="AR23">
        <f t="shared" si="9"/>
        <v>-1510.3215939560168</v>
      </c>
      <c r="AS23">
        <f t="shared" si="9"/>
        <v>0</v>
      </c>
      <c r="AT23">
        <f t="shared" si="9"/>
        <v>63.543691440727557</v>
      </c>
      <c r="AU23">
        <f t="shared" si="9"/>
        <v>-1446.7779025152893</v>
      </c>
      <c r="AW23">
        <v>20</v>
      </c>
      <c r="AX23">
        <f>(R23*SUMPRODUCT(K$23:$K24, X$23:$X24)-$AZ$3*SUMPRODUCT(K$22:$K23, W$23:$W24))/Z23</f>
        <v>10545.380202028646</v>
      </c>
    </row>
    <row r="25" spans="5:50" x14ac:dyDescent="0.25">
      <c r="AN25" s="8">
        <f t="shared" ref="AN25:AU25" si="25">SUM(AN3:AN23)</f>
        <v>97528.300786061911</v>
      </c>
      <c r="AO25" s="8">
        <f t="shared" si="25"/>
        <v>-15563.480973118623</v>
      </c>
      <c r="AP25" s="8">
        <f t="shared" si="25"/>
        <v>-346.10923157613468</v>
      </c>
      <c r="AQ25" s="8">
        <f t="shared" si="25"/>
        <v>-87460.772773401899</v>
      </c>
      <c r="AR25" s="8">
        <f t="shared" si="25"/>
        <v>-5842.0621920347394</v>
      </c>
      <c r="AS25" s="8">
        <f t="shared" si="25"/>
        <v>-10404.509200141709</v>
      </c>
      <c r="AT25" s="8">
        <f t="shared" si="25"/>
        <v>16246.571392176449</v>
      </c>
      <c r="AU25" s="9">
        <f t="shared" si="25"/>
        <v>4.0927261579781771E-12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858.81669490359036</v>
      </c>
      <c r="K3">
        <v>1</v>
      </c>
      <c r="L3" s="2">
        <v>0</v>
      </c>
      <c r="O3">
        <f>$C$3</f>
        <v>858.81669490359036</v>
      </c>
      <c r="P3">
        <f>O3*B5</f>
        <v>687.05335592287236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858.81669490359036</v>
      </c>
      <c r="AF3">
        <f t="shared" ref="AF3:AG23" si="4">-$Z3*P3</f>
        <v>-687.05335592287236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-28.236661019281996</v>
      </c>
      <c r="AJ3">
        <f t="shared" ref="AJ3:AJ23" si="7">AB3-AC3</f>
        <v>0</v>
      </c>
      <c r="AL3">
        <f t="shared" ref="AL3:AL23" si="8">SUM(AI3:AK3)</f>
        <v>-28.236661019281996</v>
      </c>
      <c r="AN3">
        <f t="shared" ref="AN3:AU23" si="9">AE3*$K3</f>
        <v>858.81669490359036</v>
      </c>
      <c r="AO3">
        <f t="shared" si="9"/>
        <v>-687.05335592287236</v>
      </c>
      <c r="AP3">
        <f t="shared" si="9"/>
        <v>-200</v>
      </c>
      <c r="AQ3">
        <f t="shared" si="9"/>
        <v>0</v>
      </c>
      <c r="AR3">
        <f t="shared" si="9"/>
        <v>-28.236661019281996</v>
      </c>
      <c r="AS3">
        <f t="shared" si="9"/>
        <v>0</v>
      </c>
      <c r="AT3">
        <f t="shared" si="9"/>
        <v>0</v>
      </c>
      <c r="AU3">
        <f t="shared" si="9"/>
        <v>-28.236661019281996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661.48484610533899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118.61069484918133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117.28698514277039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-117.28698514277039</v>
      </c>
      <c r="AK4">
        <f>G4*MAX(0, SUM(AB4, AE4:AF4))</f>
        <v>0</v>
      </c>
      <c r="AL4">
        <f t="shared" si="8"/>
        <v>-697.34748514277044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-544.19786096256678</v>
      </c>
      <c r="AR4">
        <f t="shared" si="9"/>
        <v>-544.19786096256678</v>
      </c>
      <c r="AS4">
        <f t="shared" si="9"/>
        <v>-110.03563668521473</v>
      </c>
      <c r="AT4">
        <f t="shared" si="9"/>
        <v>0</v>
      </c>
      <c r="AU4">
        <f t="shared" si="9"/>
        <v>-654.23349764778152</v>
      </c>
      <c r="AW4">
        <v>1</v>
      </c>
      <c r="AX4">
        <f>(R4*SUMPRODUCT(K5:$K$23, X5:$X$23)-$AZ$3*SUMPRODUCT(K4:$K$22, W5:$W$23))/Z4</f>
        <v>118.61069484918133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858.81669490359036</v>
      </c>
      <c r="P5">
        <f t="shared" ref="P5:P23" si="22">O5*$C$5</f>
        <v>42.940834745179522</v>
      </c>
      <c r="Q5" s="4">
        <f t="shared" ref="Q5:Q23" si="23">$C$8</f>
        <v>25</v>
      </c>
      <c r="R5">
        <f t="shared" si="0"/>
        <v>500000</v>
      </c>
      <c r="S5">
        <f t="shared" si="1"/>
        <v>235.73559575228376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117.28698514277039</v>
      </c>
      <c r="AC5">
        <f t="shared" si="2"/>
        <v>230.50048504958977</v>
      </c>
      <c r="AE5">
        <f t="shared" si="3"/>
        <v>839.74447775796011</v>
      </c>
      <c r="AF5">
        <f t="shared" si="4"/>
        <v>-41.987223887898011</v>
      </c>
      <c r="AG5">
        <f t="shared" si="4"/>
        <v>-24.444811178601643</v>
      </c>
      <c r="AH5">
        <f t="shared" si="5"/>
        <v>-579.51653296710288</v>
      </c>
      <c r="AI5">
        <f t="shared" si="6"/>
        <v>193.79590972435756</v>
      </c>
      <c r="AJ5">
        <f t="shared" si="7"/>
        <v>-113.21349990681938</v>
      </c>
      <c r="AK5">
        <f>G5*SUM(AB5, AE5:AF5)</f>
        <v>37.516813799526133</v>
      </c>
      <c r="AL5">
        <f t="shared" si="8"/>
        <v>118.09922361706431</v>
      </c>
      <c r="AN5">
        <f t="shared" si="9"/>
        <v>725.17185045795065</v>
      </c>
      <c r="AO5">
        <f t="shared" si="9"/>
        <v>-36.258592522897537</v>
      </c>
      <c r="AP5">
        <f t="shared" si="9"/>
        <v>-21.109622541145335</v>
      </c>
      <c r="AQ5">
        <f t="shared" si="9"/>
        <v>-500.4487528215202</v>
      </c>
      <c r="AR5">
        <f t="shared" si="9"/>
        <v>167.35488257238754</v>
      </c>
      <c r="AS5">
        <f t="shared" si="9"/>
        <v>-97.766934345846011</v>
      </c>
      <c r="AT5">
        <f t="shared" si="9"/>
        <v>32.398113958339579</v>
      </c>
      <c r="AU5">
        <f t="shared" si="9"/>
        <v>101.98606218488111</v>
      </c>
      <c r="AW5">
        <v>2</v>
      </c>
      <c r="AX5">
        <f>(R5*SUMPRODUCT(K6:$K$23, X6:$X$23)-$AZ$3*SUMPRODUCT(K5:$K$22, W6:$W$23))/Z5</f>
        <v>235.73559575228376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858.81669490359036</v>
      </c>
      <c r="P6">
        <f t="shared" si="22"/>
        <v>42.940834745179522</v>
      </c>
      <c r="Q6" s="4">
        <f t="shared" si="23"/>
        <v>25</v>
      </c>
      <c r="R6">
        <f t="shared" si="0"/>
        <v>500000</v>
      </c>
      <c r="S6">
        <f t="shared" si="1"/>
        <v>348.59462620924342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230.50048504958977</v>
      </c>
      <c r="AC6">
        <f t="shared" si="2"/>
        <v>337.04003216695492</v>
      </c>
      <c r="AE6">
        <f t="shared" si="3"/>
        <v>830.35016811211165</v>
      </c>
      <c r="AF6">
        <f t="shared" si="4"/>
        <v>-41.517508405605589</v>
      </c>
      <c r="AG6">
        <f t="shared" si="4"/>
        <v>-24.171344509241454</v>
      </c>
      <c r="AH6">
        <f t="shared" si="5"/>
        <v>-580.37115148347812</v>
      </c>
      <c r="AI6">
        <f t="shared" si="6"/>
        <v>184.29016371378657</v>
      </c>
      <c r="AJ6">
        <f t="shared" si="7"/>
        <v>-106.53954711736515</v>
      </c>
      <c r="AK6">
        <f>G6*SUM(AB6, AE6:AF6)</f>
        <v>59.630988968231605</v>
      </c>
      <c r="AL6">
        <f t="shared" si="8"/>
        <v>137.38160556465303</v>
      </c>
      <c r="AN6">
        <f t="shared" si="9"/>
        <v>646.69848198397665</v>
      </c>
      <c r="AO6">
        <f t="shared" si="9"/>
        <v>-32.334924099198837</v>
      </c>
      <c r="AP6">
        <f t="shared" si="9"/>
        <v>-18.825276855399689</v>
      </c>
      <c r="AQ6">
        <f t="shared" si="9"/>
        <v>-452.0082696014851</v>
      </c>
      <c r="AR6">
        <f t="shared" si="9"/>
        <v>143.53001142789304</v>
      </c>
      <c r="AS6">
        <f t="shared" si="9"/>
        <v>-82.975792669145136</v>
      </c>
      <c r="AT6">
        <f t="shared" si="9"/>
        <v>46.442177681057473</v>
      </c>
      <c r="AU6">
        <f t="shared" si="9"/>
        <v>106.99639643980538</v>
      </c>
      <c r="AW6">
        <v>3</v>
      </c>
      <c r="AX6">
        <f>(R6*SUMPRODUCT(K7:$K$23, X7:$X$23)-$AZ$3*SUMPRODUCT(K6:$K$22, W7:$W$23))/Z6</f>
        <v>348.59462620924342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858.81669490359036</v>
      </c>
      <c r="P7">
        <f t="shared" si="22"/>
        <v>42.940834745179522</v>
      </c>
      <c r="Q7" s="4">
        <f t="shared" si="23"/>
        <v>25</v>
      </c>
      <c r="R7">
        <f t="shared" si="0"/>
        <v>500000</v>
      </c>
      <c r="S7">
        <f t="shared" si="1"/>
        <v>444.66002288439495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337.04003216695492</v>
      </c>
      <c r="AC7">
        <f t="shared" si="2"/>
        <v>425.10477578887094</v>
      </c>
      <c r="AE7">
        <f t="shared" si="3"/>
        <v>821.04767629548576</v>
      </c>
      <c r="AF7">
        <f t="shared" si="4"/>
        <v>-41.052383814774288</v>
      </c>
      <c r="AG7">
        <f t="shared" si="4"/>
        <v>-23.900550640426694</v>
      </c>
      <c r="AH7">
        <f t="shared" si="5"/>
        <v>-581.60847444691694</v>
      </c>
      <c r="AI7">
        <f t="shared" si="6"/>
        <v>174.48626739336783</v>
      </c>
      <c r="AJ7">
        <f t="shared" si="7"/>
        <v>-88.064743621916023</v>
      </c>
      <c r="AK7">
        <f>G7*SUM(AB7, AE7:AF7)</f>
        <v>54.846434440200426</v>
      </c>
      <c r="AL7">
        <f t="shared" si="8"/>
        <v>141.26795821165223</v>
      </c>
      <c r="AN7">
        <f t="shared" si="9"/>
        <v>578.84806504386199</v>
      </c>
      <c r="AO7">
        <f t="shared" si="9"/>
        <v>-28.942403252193103</v>
      </c>
      <c r="AP7">
        <f t="shared" si="9"/>
        <v>-16.850163384074722</v>
      </c>
      <c r="AQ7">
        <f t="shared" si="9"/>
        <v>-410.04067092146443</v>
      </c>
      <c r="AR7">
        <f t="shared" si="9"/>
        <v>123.01482748612975</v>
      </c>
      <c r="AS7">
        <f t="shared" si="9"/>
        <v>-62.086658200082596</v>
      </c>
      <c r="AT7">
        <f t="shared" si="9"/>
        <v>38.667367762988945</v>
      </c>
      <c r="AU7">
        <f t="shared" si="9"/>
        <v>99.595537049036096</v>
      </c>
      <c r="AW7">
        <v>4</v>
      </c>
      <c r="AX7">
        <f>(R7*SUMPRODUCT(K8:$K$23, X8:$X$23)-$AZ$3*SUMPRODUCT(K7:$K$22, W8:$W$23))/Z7</f>
        <v>444.66002288439495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858.81669490359036</v>
      </c>
      <c r="P8">
        <f t="shared" si="22"/>
        <v>42.940834745179522</v>
      </c>
      <c r="Q8" s="4">
        <f t="shared" si="23"/>
        <v>25</v>
      </c>
      <c r="R8">
        <f t="shared" si="0"/>
        <v>500000</v>
      </c>
      <c r="S8">
        <f t="shared" si="1"/>
        <v>514.79314186259307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425.10477578887094</v>
      </c>
      <c r="AC8">
        <f t="shared" si="2"/>
        <v>486.63010175483026</v>
      </c>
      <c r="AE8">
        <f t="shared" si="3"/>
        <v>811.83299007746427</v>
      </c>
      <c r="AF8">
        <f t="shared" si="4"/>
        <v>-40.591649503873221</v>
      </c>
      <c r="AG8">
        <f t="shared" si="4"/>
        <v>-23.632312776843481</v>
      </c>
      <c r="AH8">
        <f t="shared" si="5"/>
        <v>-584.64714357890011</v>
      </c>
      <c r="AI8">
        <f t="shared" si="6"/>
        <v>162.96188421784746</v>
      </c>
      <c r="AJ8">
        <f t="shared" si="7"/>
        <v>-61.525325965959325</v>
      </c>
      <c r="AK8">
        <f t="shared" ref="AK8:AK23" si="24">G8*SUM(AB8:AB8, AE8:AF8)</f>
        <v>25.482172278520441</v>
      </c>
      <c r="AL8">
        <f t="shared" si="8"/>
        <v>126.91873053040857</v>
      </c>
      <c r="AN8">
        <f t="shared" si="9"/>
        <v>533.66117031746876</v>
      </c>
      <c r="AO8">
        <f t="shared" si="9"/>
        <v>-26.683058515873441</v>
      </c>
      <c r="AP8">
        <f t="shared" si="9"/>
        <v>-15.534780980747495</v>
      </c>
      <c r="AQ8">
        <f t="shared" si="9"/>
        <v>-384.31978335262028</v>
      </c>
      <c r="AR8">
        <f t="shared" si="9"/>
        <v>107.1235474682275</v>
      </c>
      <c r="AS8">
        <f t="shared" si="9"/>
        <v>-40.443881759504066</v>
      </c>
      <c r="AT8">
        <f t="shared" si="9"/>
        <v>16.750792400157316</v>
      </c>
      <c r="AU8">
        <f t="shared" si="9"/>
        <v>83.430458108880757</v>
      </c>
      <c r="AW8">
        <v>5</v>
      </c>
      <c r="AX8">
        <f>(R8*SUMPRODUCT(K9:$K$23, X9:$X$23)-$AZ$3*SUMPRODUCT(K8:$K$22, W9:$W$23))/Z8</f>
        <v>514.79314186259307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858.81669490359036</v>
      </c>
      <c r="P9">
        <f t="shared" si="22"/>
        <v>42.940834745179522</v>
      </c>
      <c r="Q9" s="4">
        <f t="shared" si="23"/>
        <v>25</v>
      </c>
      <c r="R9">
        <f t="shared" si="0"/>
        <v>500000</v>
      </c>
      <c r="S9">
        <f t="shared" si="1"/>
        <v>564.23929228164207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486.63010175483026</v>
      </c>
      <c r="AC9">
        <f t="shared" si="2"/>
        <v>527.36858408063472</v>
      </c>
      <c r="AE9">
        <f t="shared" si="3"/>
        <v>802.69656964982119</v>
      </c>
      <c r="AF9">
        <f t="shared" si="4"/>
        <v>-40.134828482491059</v>
      </c>
      <c r="AG9">
        <f t="shared" si="4"/>
        <v>-23.366353216384866</v>
      </c>
      <c r="AH9">
        <f t="shared" si="5"/>
        <v>-592.72865380358894</v>
      </c>
      <c r="AI9">
        <f t="shared" si="6"/>
        <v>146.46673414735642</v>
      </c>
      <c r="AJ9">
        <f t="shared" si="7"/>
        <v>-40.738482325804455</v>
      </c>
      <c r="AK9">
        <f t="shared" si="24"/>
        <v>7.3702318732407468</v>
      </c>
      <c r="AL9">
        <f t="shared" si="8"/>
        <v>113.09848369479271</v>
      </c>
      <c r="AN9">
        <f t="shared" si="9"/>
        <v>501.47815372780946</v>
      </c>
      <c r="AO9">
        <f t="shared" si="9"/>
        <v>-25.073907686390474</v>
      </c>
      <c r="AP9">
        <f t="shared" si="9"/>
        <v>-14.597939138342692</v>
      </c>
      <c r="AQ9">
        <f t="shared" si="9"/>
        <v>-370.30240592739273</v>
      </c>
      <c r="AR9">
        <f t="shared" si="9"/>
        <v>91.503900975683663</v>
      </c>
      <c r="AS9">
        <f t="shared" si="9"/>
        <v>-25.451035515611871</v>
      </c>
      <c r="AT9">
        <f t="shared" si="9"/>
        <v>4.6044924222748582</v>
      </c>
      <c r="AU9">
        <f t="shared" si="9"/>
        <v>70.657357882346645</v>
      </c>
      <c r="AW9">
        <v>6</v>
      </c>
      <c r="AX9">
        <f>(R9*SUMPRODUCT(K10:$K$23, X10:$X$23)-$AZ$3*SUMPRODUCT(K9:$K$22, W10:$W$23))/Z9</f>
        <v>564.23929228164207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858.81669490359036</v>
      </c>
      <c r="P10">
        <f t="shared" si="22"/>
        <v>42.940834745179522</v>
      </c>
      <c r="Q10" s="4">
        <f t="shared" si="23"/>
        <v>25</v>
      </c>
      <c r="R10">
        <f t="shared" si="0"/>
        <v>500000</v>
      </c>
      <c r="S10">
        <f t="shared" si="1"/>
        <v>601.11610629022459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527.36858408063472</v>
      </c>
      <c r="AC10">
        <f t="shared" si="2"/>
        <v>555.4919406180079</v>
      </c>
      <c r="AE10">
        <f t="shared" si="3"/>
        <v>793.63328896864914</v>
      </c>
      <c r="AF10">
        <f t="shared" si="4"/>
        <v>-39.681664448432457</v>
      </c>
      <c r="AG10">
        <f t="shared" si="4"/>
        <v>-23.10252274083183</v>
      </c>
      <c r="AH10">
        <f t="shared" si="5"/>
        <v>-603.33886778375904</v>
      </c>
      <c r="AI10">
        <f t="shared" si="6"/>
        <v>127.51023399562587</v>
      </c>
      <c r="AJ10">
        <f t="shared" si="7"/>
        <v>-28.123356537373184</v>
      </c>
      <c r="AK10">
        <f t="shared" si="24"/>
        <v>5.2534128552634911</v>
      </c>
      <c r="AL10">
        <f t="shared" si="8"/>
        <v>104.64029031351618</v>
      </c>
      <c r="AN10">
        <f t="shared" si="9"/>
        <v>471.0840311942863</v>
      </c>
      <c r="AO10">
        <f t="shared" si="9"/>
        <v>-23.554201559714315</v>
      </c>
      <c r="AP10">
        <f t="shared" si="9"/>
        <v>-13.713171681157455</v>
      </c>
      <c r="AQ10">
        <f t="shared" si="9"/>
        <v>-358.12926443789502</v>
      </c>
      <c r="AR10">
        <f t="shared" si="9"/>
        <v>75.687393515519517</v>
      </c>
      <c r="AS10">
        <f t="shared" si="9"/>
        <v>-16.693433040789824</v>
      </c>
      <c r="AT10">
        <f t="shared" si="9"/>
        <v>3.1183153980366529</v>
      </c>
      <c r="AU10">
        <f t="shared" si="9"/>
        <v>62.112275872766347</v>
      </c>
      <c r="AW10">
        <v>7</v>
      </c>
      <c r="AX10">
        <f>(R10*SUMPRODUCT(K11:$K$23, X11:$X$23)-$AZ$3*SUMPRODUCT(K10:$K$22, W11:$W$23))/Z10</f>
        <v>601.11610629022459</v>
      </c>
    </row>
    <row r="11" spans="1:52" x14ac:dyDescent="0.25">
      <c r="A11" t="s">
        <v>33</v>
      </c>
      <c r="C11" s="7">
        <f>AU25</f>
        <v>1.8474111129762605E-13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858.81669490359036</v>
      </c>
      <c r="P11">
        <f t="shared" si="22"/>
        <v>42.940834745179522</v>
      </c>
      <c r="Q11" s="4">
        <f t="shared" si="23"/>
        <v>25</v>
      </c>
      <c r="R11">
        <f t="shared" si="0"/>
        <v>500000</v>
      </c>
      <c r="S11">
        <f t="shared" si="1"/>
        <v>626.29773601844568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555.4919406180079</v>
      </c>
      <c r="AC11">
        <f t="shared" si="2"/>
        <v>572.20665532297335</v>
      </c>
      <c r="AE11">
        <f t="shared" si="3"/>
        <v>784.64378883183542</v>
      </c>
      <c r="AF11">
        <f t="shared" si="4"/>
        <v>-39.232189441591778</v>
      </c>
      <c r="AG11">
        <f t="shared" si="4"/>
        <v>-22.840840003695973</v>
      </c>
      <c r="AH11">
        <f t="shared" si="5"/>
        <v>-613.15019455077311</v>
      </c>
      <c r="AI11">
        <f t="shared" si="6"/>
        <v>109.4205648357746</v>
      </c>
      <c r="AJ11">
        <f t="shared" si="7"/>
        <v>-16.714714704965445</v>
      </c>
      <c r="AK11">
        <f t="shared" si="24"/>
        <v>3.1221684960198037</v>
      </c>
      <c r="AL11">
        <f t="shared" si="8"/>
        <v>95.828018626828964</v>
      </c>
      <c r="AN11">
        <f t="shared" si="9"/>
        <v>442.93680737162902</v>
      </c>
      <c r="AO11">
        <f t="shared" si="9"/>
        <v>-22.146840368581454</v>
      </c>
      <c r="AP11">
        <f t="shared" si="9"/>
        <v>-12.893811042569235</v>
      </c>
      <c r="AQ11">
        <f t="shared" si="9"/>
        <v>-346.12749566009632</v>
      </c>
      <c r="AR11">
        <f t="shared" si="9"/>
        <v>61.768660300382038</v>
      </c>
      <c r="AS11">
        <f t="shared" si="9"/>
        <v>-9.435571239998362</v>
      </c>
      <c r="AT11">
        <f t="shared" si="9"/>
        <v>1.7624855576339498</v>
      </c>
      <c r="AU11">
        <f t="shared" si="9"/>
        <v>54.095574618017629</v>
      </c>
      <c r="AW11">
        <v>8</v>
      </c>
      <c r="AX11">
        <f>(R11*SUMPRODUCT(K12:$K$23, X12:$X$23)-$AZ$3*SUMPRODUCT(K11:$K$22, W12:$W$23))/Z11</f>
        <v>626.29773601844568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858.81669490359036</v>
      </c>
      <c r="P12">
        <f t="shared" si="22"/>
        <v>42.940834745179522</v>
      </c>
      <c r="Q12" s="4">
        <f t="shared" si="23"/>
        <v>25</v>
      </c>
      <c r="R12">
        <f t="shared" si="0"/>
        <v>500000</v>
      </c>
      <c r="S12">
        <f t="shared" si="1"/>
        <v>638.56139337541902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572.20665532297335</v>
      </c>
      <c r="AC12">
        <f t="shared" si="2"/>
        <v>576.77601387969753</v>
      </c>
      <c r="AE12">
        <f t="shared" si="3"/>
        <v>775.72004051395754</v>
      </c>
      <c r="AF12">
        <f t="shared" si="4"/>
        <v>-38.786002025697883</v>
      </c>
      <c r="AG12">
        <f t="shared" si="4"/>
        <v>-22.581071290219821</v>
      </c>
      <c r="AH12">
        <f t="shared" si="5"/>
        <v>-627.20626878389089</v>
      </c>
      <c r="AI12">
        <f t="shared" si="6"/>
        <v>87.146698414148887</v>
      </c>
      <c r="AJ12">
        <f t="shared" si="7"/>
        <v>-4.5693585567241826</v>
      </c>
      <c r="AK12">
        <f t="shared" si="24"/>
        <v>3.0110235957658356</v>
      </c>
      <c r="AL12">
        <f t="shared" si="8"/>
        <v>85.588363453190539</v>
      </c>
      <c r="AN12">
        <f t="shared" si="9"/>
        <v>416.2936497404213</v>
      </c>
      <c r="AO12">
        <f t="shared" si="9"/>
        <v>-20.81468248702107</v>
      </c>
      <c r="AP12">
        <f t="shared" si="9"/>
        <v>-12.118233501130119</v>
      </c>
      <c r="AQ12">
        <f t="shared" si="9"/>
        <v>-336.59306597148509</v>
      </c>
      <c r="AR12">
        <f t="shared" si="9"/>
        <v>46.767667780784976</v>
      </c>
      <c r="AS12">
        <f t="shared" si="9"/>
        <v>-2.4521668272113022</v>
      </c>
      <c r="AT12">
        <f t="shared" si="9"/>
        <v>1.6158793593954248</v>
      </c>
      <c r="AU12">
        <f t="shared" si="9"/>
        <v>45.931380312969097</v>
      </c>
      <c r="AW12">
        <v>9</v>
      </c>
      <c r="AX12">
        <f>(R12*SUMPRODUCT(K13:$K$23, X13:$X$23)-$AZ$3*SUMPRODUCT(K12:$K$22, W13:$W$23))/Z12</f>
        <v>638.56139337541902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858.81669490359036</v>
      </c>
      <c r="P13">
        <f t="shared" si="22"/>
        <v>42.940834745179522</v>
      </c>
      <c r="Q13" s="4">
        <f t="shared" si="23"/>
        <v>25</v>
      </c>
      <c r="R13">
        <f t="shared" si="0"/>
        <v>500000</v>
      </c>
      <c r="S13">
        <f t="shared" si="1"/>
        <v>638.30017375579644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576.77601387969753</v>
      </c>
      <c r="AC13">
        <f t="shared" si="2"/>
        <v>569.95542575153286</v>
      </c>
      <c r="AE13">
        <f t="shared" si="3"/>
        <v>766.86056985716914</v>
      </c>
      <c r="AF13">
        <f t="shared" si="4"/>
        <v>-38.343028492858458</v>
      </c>
      <c r="AG13">
        <f t="shared" si="4"/>
        <v>-22.323173687932787</v>
      </c>
      <c r="AH13">
        <f t="shared" si="5"/>
        <v>-641.73778769671833</v>
      </c>
      <c r="AI13">
        <f t="shared" si="6"/>
        <v>64.456579979659523</v>
      </c>
      <c r="AJ13">
        <f t="shared" si="7"/>
        <v>6.8205881281646725</v>
      </c>
      <c r="AK13">
        <f t="shared" si="24"/>
        <v>2.6105871104880167</v>
      </c>
      <c r="AL13">
        <f t="shared" si="8"/>
        <v>73.887755218312208</v>
      </c>
      <c r="AN13">
        <f t="shared" si="9"/>
        <v>391.30852424960284</v>
      </c>
      <c r="AO13">
        <f t="shared" si="9"/>
        <v>-19.565426212480144</v>
      </c>
      <c r="AP13">
        <f t="shared" si="9"/>
        <v>-11.390920978007147</v>
      </c>
      <c r="AQ13">
        <f t="shared" si="9"/>
        <v>-327.46170103070943</v>
      </c>
      <c r="AR13">
        <f t="shared" si="9"/>
        <v>32.890476028406098</v>
      </c>
      <c r="AS13">
        <f t="shared" si="9"/>
        <v>3.4803644623997063</v>
      </c>
      <c r="AT13">
        <f t="shared" si="9"/>
        <v>1.3321130721590857</v>
      </c>
      <c r="AU13">
        <f t="shared" si="9"/>
        <v>37.702953562964893</v>
      </c>
      <c r="AW13">
        <v>10</v>
      </c>
      <c r="AX13">
        <f>(R13*SUMPRODUCT(K14:$K$23, X14:$X$23)-$AZ$3*SUMPRODUCT(K13:$K$22, W14:$W$23))/Z13</f>
        <v>638.30017375579644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858.81669490359036</v>
      </c>
      <c r="P14">
        <f t="shared" si="22"/>
        <v>42.940834745179522</v>
      </c>
      <c r="Q14" s="4">
        <f t="shared" si="23"/>
        <v>25</v>
      </c>
      <c r="R14">
        <f t="shared" si="0"/>
        <v>500000</v>
      </c>
      <c r="S14">
        <f t="shared" si="1"/>
        <v>636.02221361476393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569.95542575153286</v>
      </c>
      <c r="AC14">
        <f t="shared" si="2"/>
        <v>561.40337990413036</v>
      </c>
      <c r="AE14">
        <f t="shared" si="3"/>
        <v>758.05936477715829</v>
      </c>
      <c r="AF14">
        <f t="shared" si="4"/>
        <v>-37.902968238857916</v>
      </c>
      <c r="AG14">
        <f t="shared" si="4"/>
        <v>-22.066972186138539</v>
      </c>
      <c r="AH14">
        <f t="shared" si="5"/>
        <v>-659.39529829837147</v>
      </c>
      <c r="AI14">
        <f t="shared" si="6"/>
        <v>38.694126053790342</v>
      </c>
      <c r="AJ14">
        <f t="shared" si="7"/>
        <v>8.5520458474024963</v>
      </c>
      <c r="AK14">
        <f t="shared" si="24"/>
        <v>90.307827560288345</v>
      </c>
      <c r="AL14">
        <f t="shared" si="8"/>
        <v>137.55399946148117</v>
      </c>
      <c r="AN14">
        <f t="shared" si="9"/>
        <v>356.32597718841947</v>
      </c>
      <c r="AO14">
        <f t="shared" si="9"/>
        <v>-17.816298859420975</v>
      </c>
      <c r="AP14">
        <f t="shared" si="9"/>
        <v>-10.372585305541252</v>
      </c>
      <c r="AQ14">
        <f t="shared" si="9"/>
        <v>-309.94891025280862</v>
      </c>
      <c r="AR14">
        <f t="shared" si="9"/>
        <v>18.188182770648588</v>
      </c>
      <c r="AS14">
        <f t="shared" si="9"/>
        <v>4.0198910997315611</v>
      </c>
      <c r="AT14">
        <f t="shared" si="9"/>
        <v>42.449214927438405</v>
      </c>
      <c r="AU14">
        <f t="shared" si="9"/>
        <v>64.657288797818552</v>
      </c>
      <c r="AW14">
        <v>11</v>
      </c>
      <c r="AX14">
        <f>(R14*SUMPRODUCT(K15:$K$23, X15:$X$23)-$AZ$3*SUMPRODUCT(K14:$K$22, W15:$W$23))/Z14</f>
        <v>636.02221361476393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858.81669490359036</v>
      </c>
      <c r="P15">
        <f t="shared" si="22"/>
        <v>42.940834745179522</v>
      </c>
      <c r="Q15" s="4">
        <f t="shared" si="23"/>
        <v>25</v>
      </c>
      <c r="R15">
        <f t="shared" si="0"/>
        <v>500000</v>
      </c>
      <c r="S15">
        <f t="shared" si="1"/>
        <v>617.6759545890684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561.40337990413036</v>
      </c>
      <c r="AC15">
        <f t="shared" si="2"/>
        <v>538.91023734315536</v>
      </c>
      <c r="AE15">
        <f t="shared" si="3"/>
        <v>749.30083556946863</v>
      </c>
      <c r="AF15">
        <f t="shared" si="4"/>
        <v>-37.465041778473434</v>
      </c>
      <c r="AG15">
        <f t="shared" si="4"/>
        <v>-21.812012971335641</v>
      </c>
      <c r="AH15">
        <f t="shared" si="5"/>
        <v>-685.7898588302703</v>
      </c>
      <c r="AI15">
        <f t="shared" si="6"/>
        <v>4.2339219893892732</v>
      </c>
      <c r="AJ15">
        <f t="shared" si="7"/>
        <v>22.493142560975002</v>
      </c>
      <c r="AK15">
        <f t="shared" si="24"/>
        <v>89.1267421586588</v>
      </c>
      <c r="AL15">
        <f t="shared" si="8"/>
        <v>115.85380670902308</v>
      </c>
      <c r="AN15">
        <f t="shared" si="9"/>
        <v>324.44557204692438</v>
      </c>
      <c r="AO15">
        <f t="shared" si="9"/>
        <v>-16.222278602346222</v>
      </c>
      <c r="AP15">
        <f t="shared" si="9"/>
        <v>-9.4445524281332887</v>
      </c>
      <c r="AQ15">
        <f t="shared" si="9"/>
        <v>-296.94546234299264</v>
      </c>
      <c r="AR15">
        <f t="shared" si="9"/>
        <v>1.8332786734522459</v>
      </c>
      <c r="AS15">
        <f t="shared" si="9"/>
        <v>9.7394800044260297</v>
      </c>
      <c r="AT15">
        <f t="shared" si="9"/>
        <v>38.591678364228748</v>
      </c>
      <c r="AU15">
        <f t="shared" si="9"/>
        <v>50.164437042107025</v>
      </c>
      <c r="AW15">
        <v>12</v>
      </c>
      <c r="AX15">
        <f>(R15*SUMPRODUCT(K16:$K$23, X16:$X$23)-$AZ$3*SUMPRODUCT(K15:$K$22, W16:$W$23))/Z15</f>
        <v>617.6759545890684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858.81669490359036</v>
      </c>
      <c r="P16">
        <f t="shared" si="22"/>
        <v>42.940834745179522</v>
      </c>
      <c r="Q16" s="4">
        <f t="shared" si="23"/>
        <v>25</v>
      </c>
      <c r="R16">
        <f t="shared" si="0"/>
        <v>500000</v>
      </c>
      <c r="S16">
        <f t="shared" si="1"/>
        <v>583.25382224667862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538.91023734315536</v>
      </c>
      <c r="AC16">
        <f t="shared" si="2"/>
        <v>502.95282260790287</v>
      </c>
      <c r="AE16">
        <f t="shared" si="3"/>
        <v>740.57685407137615</v>
      </c>
      <c r="AF16">
        <f t="shared" si="4"/>
        <v>-37.028842703568813</v>
      </c>
      <c r="AG16">
        <f t="shared" si="4"/>
        <v>-21.558059434164598</v>
      </c>
      <c r="AH16">
        <f t="shared" si="5"/>
        <v>-716.66814915372709</v>
      </c>
      <c r="AI16">
        <f t="shared" si="6"/>
        <v>-34.678197220084371</v>
      </c>
      <c r="AJ16">
        <f t="shared" si="7"/>
        <v>35.957414735252485</v>
      </c>
      <c r="AK16">
        <f t="shared" si="24"/>
        <v>86.972077409767394</v>
      </c>
      <c r="AL16">
        <f t="shared" si="8"/>
        <v>88.251294924935507</v>
      </c>
      <c r="AN16">
        <f t="shared" si="9"/>
        <v>295.3909162467113</v>
      </c>
      <c r="AO16">
        <f t="shared" si="9"/>
        <v>-14.769545812335569</v>
      </c>
      <c r="AP16">
        <f t="shared" si="9"/>
        <v>-8.5987766073839396</v>
      </c>
      <c r="AQ16">
        <f t="shared" si="9"/>
        <v>-285.85454711355453</v>
      </c>
      <c r="AR16">
        <f t="shared" si="9"/>
        <v>-13.831953286562758</v>
      </c>
      <c r="AS16">
        <f t="shared" si="9"/>
        <v>14.342189640571105</v>
      </c>
      <c r="AT16">
        <f t="shared" si="9"/>
        <v>34.69020330937191</v>
      </c>
      <c r="AU16">
        <f t="shared" si="9"/>
        <v>35.200439663380259</v>
      </c>
      <c r="AW16">
        <v>13</v>
      </c>
      <c r="AX16">
        <f>(R16*SUMPRODUCT(K17:$K$23, X17:$X$23)-$AZ$3*SUMPRODUCT(K16:$K$22, W17:$W$23))/Z16</f>
        <v>583.25382224667862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858.81669490359036</v>
      </c>
      <c r="P17">
        <f t="shared" si="22"/>
        <v>42.940834745179522</v>
      </c>
      <c r="Q17" s="4">
        <f t="shared" si="23"/>
        <v>25</v>
      </c>
      <c r="R17">
        <f t="shared" si="0"/>
        <v>500000</v>
      </c>
      <c r="S17">
        <f t="shared" si="1"/>
        <v>534.8578169806658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502.95282260790287</v>
      </c>
      <c r="AC17">
        <f t="shared" si="2"/>
        <v>455.80801463995749</v>
      </c>
      <c r="AE17">
        <f t="shared" si="3"/>
        <v>731.88709263607166</v>
      </c>
      <c r="AF17">
        <f t="shared" si="4"/>
        <v>-36.59435463180359</v>
      </c>
      <c r="AG17">
        <f t="shared" si="4"/>
        <v>-21.305102036885543</v>
      </c>
      <c r="AH17">
        <f t="shared" si="5"/>
        <v>-747.53605874818584</v>
      </c>
      <c r="AI17">
        <f t="shared" si="6"/>
        <v>-73.548422780803321</v>
      </c>
      <c r="AJ17">
        <f t="shared" si="7"/>
        <v>47.144807967945383</v>
      </c>
      <c r="AK17">
        <f t="shared" si="24"/>
        <v>83.877189242851969</v>
      </c>
      <c r="AL17">
        <f t="shared" si="8"/>
        <v>57.473574429994031</v>
      </c>
      <c r="AN17">
        <f t="shared" si="9"/>
        <v>268.91340785670548</v>
      </c>
      <c r="AO17">
        <f t="shared" si="9"/>
        <v>-13.445670392835277</v>
      </c>
      <c r="AP17">
        <f t="shared" si="9"/>
        <v>-7.8280210856547621</v>
      </c>
      <c r="AQ17">
        <f t="shared" si="9"/>
        <v>-274.66322480112763</v>
      </c>
      <c r="AR17">
        <f t="shared" si="9"/>
        <v>-27.023508422912158</v>
      </c>
      <c r="AS17">
        <f t="shared" si="9"/>
        <v>17.322167723641197</v>
      </c>
      <c r="AT17">
        <f t="shared" si="9"/>
        <v>30.818552516751197</v>
      </c>
      <c r="AU17">
        <f t="shared" si="9"/>
        <v>21.117211817480236</v>
      </c>
      <c r="AW17">
        <v>14</v>
      </c>
      <c r="AX17">
        <f>(R17*SUMPRODUCT(K18:$K$23, X18:$X$23)-$AZ$3*SUMPRODUCT(K17:$K$22, W18:$W$23))/Z17</f>
        <v>534.8578169806658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858.81669490359036</v>
      </c>
      <c r="P18">
        <f t="shared" si="22"/>
        <v>42.940834745179522</v>
      </c>
      <c r="Q18" s="4">
        <f t="shared" si="23"/>
        <v>25</v>
      </c>
      <c r="R18">
        <f t="shared" si="0"/>
        <v>500000</v>
      </c>
      <c r="S18">
        <f t="shared" si="1"/>
        <v>473.86484669329963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455.80801463995749</v>
      </c>
      <c r="AC18">
        <f t="shared" si="2"/>
        <v>399.05236745490322</v>
      </c>
      <c r="AE18">
        <f t="shared" si="3"/>
        <v>723.22907618612123</v>
      </c>
      <c r="AF18">
        <f t="shared" si="4"/>
        <v>-36.16145380930606</v>
      </c>
      <c r="AG18">
        <f t="shared" si="4"/>
        <v>-21.053068730438163</v>
      </c>
      <c r="AH18">
        <f t="shared" si="5"/>
        <v>-779.64572157044131</v>
      </c>
      <c r="AI18">
        <f t="shared" si="6"/>
        <v>-113.63116792406436</v>
      </c>
      <c r="AJ18">
        <f t="shared" si="7"/>
        <v>56.755647185054272</v>
      </c>
      <c r="AK18">
        <f t="shared" si="24"/>
        <v>80.001294591174101</v>
      </c>
      <c r="AL18">
        <f t="shared" si="8"/>
        <v>23.125773852164016</v>
      </c>
      <c r="AN18">
        <f t="shared" si="9"/>
        <v>244.78545744839451</v>
      </c>
      <c r="AO18">
        <f t="shared" si="9"/>
        <v>-12.239272872419724</v>
      </c>
      <c r="AP18">
        <f t="shared" si="9"/>
        <v>-7.1256607754892851</v>
      </c>
      <c r="AQ18">
        <f t="shared" si="9"/>
        <v>-263.88034011120197</v>
      </c>
      <c r="AR18">
        <f t="shared" si="9"/>
        <v>-38.459816310716519</v>
      </c>
      <c r="AS18">
        <f t="shared" si="9"/>
        <v>19.209621842413142</v>
      </c>
      <c r="AT18">
        <f t="shared" si="9"/>
        <v>27.077386871991088</v>
      </c>
      <c r="AU18">
        <f t="shared" si="9"/>
        <v>7.827192403687711</v>
      </c>
      <c r="AW18">
        <v>15</v>
      </c>
      <c r="AX18">
        <f>(R18*SUMPRODUCT(K19:$K$23, X19:$X$23)-$AZ$3*SUMPRODUCT(K18:$K$22, W19:$W$23))/Z18</f>
        <v>473.86484669329963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858.81669490359036</v>
      </c>
      <c r="P19">
        <f t="shared" si="22"/>
        <v>42.940834745179522</v>
      </c>
      <c r="Q19" s="4">
        <f t="shared" si="23"/>
        <v>25</v>
      </c>
      <c r="R19">
        <f t="shared" si="0"/>
        <v>500000</v>
      </c>
      <c r="S19">
        <f t="shared" si="1"/>
        <v>399.99872414430513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399.05236745490322</v>
      </c>
      <c r="AC19">
        <f t="shared" si="2"/>
        <v>332.82584122393359</v>
      </c>
      <c r="AE19">
        <f t="shared" si="3"/>
        <v>714.59325164078848</v>
      </c>
      <c r="AF19">
        <f t="shared" si="4"/>
        <v>-35.729662582039431</v>
      </c>
      <c r="AG19">
        <f t="shared" si="4"/>
        <v>-20.801681426355128</v>
      </c>
      <c r="AH19">
        <f t="shared" si="5"/>
        <v>-817.13233557312185</v>
      </c>
      <c r="AI19">
        <f t="shared" si="6"/>
        <v>-159.07042794072788</v>
      </c>
      <c r="AJ19">
        <f t="shared" si="7"/>
        <v>66.226526230969625</v>
      </c>
      <c r="AK19">
        <f t="shared" si="24"/>
        <v>75.454116955955655</v>
      </c>
      <c r="AL19">
        <f t="shared" si="8"/>
        <v>-17.389784753802601</v>
      </c>
      <c r="AN19">
        <f t="shared" si="9"/>
        <v>222.79734575016562</v>
      </c>
      <c r="AO19">
        <f t="shared" si="9"/>
        <v>-11.139867287508283</v>
      </c>
      <c r="AP19">
        <f t="shared" si="9"/>
        <v>-6.4855907864942175</v>
      </c>
      <c r="AQ19">
        <f t="shared" si="9"/>
        <v>-254.7671910899048</v>
      </c>
      <c r="AR19">
        <f t="shared" si="9"/>
        <v>-49.595303413741668</v>
      </c>
      <c r="AS19">
        <f t="shared" si="9"/>
        <v>20.648241819572679</v>
      </c>
      <c r="AT19">
        <f t="shared" si="9"/>
        <v>23.525238931531394</v>
      </c>
      <c r="AU19">
        <f t="shared" si="9"/>
        <v>-5.4218226626375952</v>
      </c>
      <c r="AW19">
        <v>16</v>
      </c>
      <c r="AX19">
        <f>(R19*SUMPRODUCT(K20:$K$23, X20:$X$23)-$AZ$3*SUMPRODUCT(K19:$K$22, W20:$W$23))/Z19</f>
        <v>399.99872414430513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858.81669490359036</v>
      </c>
      <c r="P20">
        <f t="shared" si="22"/>
        <v>42.940834745179522</v>
      </c>
      <c r="Q20" s="4">
        <f t="shared" si="23"/>
        <v>25</v>
      </c>
      <c r="R20">
        <f t="shared" si="0"/>
        <v>500000</v>
      </c>
      <c r="S20">
        <f t="shared" si="1"/>
        <v>315.57147712688737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332.82584122393359</v>
      </c>
      <c r="AC20">
        <f t="shared" si="2"/>
        <v>259.41249114010174</v>
      </c>
      <c r="AE20">
        <f t="shared" si="3"/>
        <v>705.98198635065137</v>
      </c>
      <c r="AF20">
        <f t="shared" si="4"/>
        <v>-35.299099317532573</v>
      </c>
      <c r="AG20">
        <f t="shared" si="4"/>
        <v>-20.551009037787278</v>
      </c>
      <c r="AH20">
        <f t="shared" si="5"/>
        <v>-853.11148608599137</v>
      </c>
      <c r="AI20">
        <f t="shared" si="6"/>
        <v>-202.97960809065978</v>
      </c>
      <c r="AJ20">
        <f t="shared" si="7"/>
        <v>73.413350083831858</v>
      </c>
      <c r="AK20">
        <f t="shared" si="24"/>
        <v>70.245610977993678</v>
      </c>
      <c r="AL20">
        <f t="shared" si="8"/>
        <v>-59.320647028834244</v>
      </c>
      <c r="AN20">
        <f t="shared" si="9"/>
        <v>202.76177705672549</v>
      </c>
      <c r="AO20">
        <f t="shared" si="9"/>
        <v>-10.138088852836276</v>
      </c>
      <c r="AP20">
        <f t="shared" si="9"/>
        <v>-5.9023589742712002</v>
      </c>
      <c r="AQ20">
        <f t="shared" si="9"/>
        <v>-245.018151016085</v>
      </c>
      <c r="AR20">
        <f t="shared" si="9"/>
        <v>-58.296821786466964</v>
      </c>
      <c r="AS20">
        <f t="shared" si="9"/>
        <v>21.084704157439898</v>
      </c>
      <c r="AT20">
        <f t="shared" si="9"/>
        <v>20.17491265741597</v>
      </c>
      <c r="AU20">
        <f t="shared" si="9"/>
        <v>-17.037204971611096</v>
      </c>
      <c r="AW20">
        <v>17</v>
      </c>
      <c r="AX20">
        <f>(R20*SUMPRODUCT(K21:$K$23, X21:$X$23)-$AZ$3*SUMPRODUCT(K20:$K$22, W21:$W$23))/Z20</f>
        <v>315.57147712688737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858.81669490359036</v>
      </c>
      <c r="P21">
        <f t="shared" si="22"/>
        <v>42.940834745179522</v>
      </c>
      <c r="Q21" s="4">
        <f t="shared" si="23"/>
        <v>25</v>
      </c>
      <c r="R21">
        <f t="shared" si="0"/>
        <v>500000</v>
      </c>
      <c r="S21">
        <f t="shared" si="1"/>
        <v>220.32143867417068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259.41249114010174</v>
      </c>
      <c r="AC21">
        <f t="shared" si="2"/>
        <v>178.90778998268337</v>
      </c>
      <c r="AE21">
        <f t="shared" si="3"/>
        <v>697.38559175197872</v>
      </c>
      <c r="AF21">
        <f t="shared" si="4"/>
        <v>-34.869279587598939</v>
      </c>
      <c r="AG21">
        <f t="shared" si="4"/>
        <v>-20.300769532381597</v>
      </c>
      <c r="AH21">
        <f t="shared" si="5"/>
        <v>-894.58830055614533</v>
      </c>
      <c r="AI21">
        <f t="shared" si="6"/>
        <v>-252.37275792414721</v>
      </c>
      <c r="AJ21">
        <f t="shared" si="7"/>
        <v>80.504701157418367</v>
      </c>
      <c r="AK21">
        <f t="shared" si="24"/>
        <v>64.535016231313705</v>
      </c>
      <c r="AL21">
        <f t="shared" si="8"/>
        <v>-107.33304053541514</v>
      </c>
      <c r="AN21">
        <f t="shared" si="9"/>
        <v>184.50443347752324</v>
      </c>
      <c r="AO21">
        <f t="shared" si="9"/>
        <v>-9.2252216738761614</v>
      </c>
      <c r="AP21">
        <f t="shared" si="9"/>
        <v>-5.3708909762820651</v>
      </c>
      <c r="AQ21">
        <f t="shared" si="9"/>
        <v>-236.67754186758842</v>
      </c>
      <c r="AR21">
        <f t="shared" si="9"/>
        <v>-66.769221040223442</v>
      </c>
      <c r="AS21">
        <f t="shared" si="9"/>
        <v>21.298797186233436</v>
      </c>
      <c r="AT21">
        <f t="shared" si="9"/>
        <v>17.073763424490075</v>
      </c>
      <c r="AU21">
        <f t="shared" si="9"/>
        <v>-28.396660429499928</v>
      </c>
      <c r="AW21">
        <v>18</v>
      </c>
      <c r="AX21">
        <f>(R21*SUMPRODUCT(K22:$K$23, X22:$X$23)-$AZ$3*SUMPRODUCT(K21:$K$22, W22:$W$23))/Z21</f>
        <v>220.32143867417068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858.81669490359036</v>
      </c>
      <c r="P22">
        <f t="shared" si="22"/>
        <v>42.940834745179522</v>
      </c>
      <c r="Q22" s="4">
        <f t="shared" si="23"/>
        <v>25</v>
      </c>
      <c r="R22">
        <f t="shared" si="0"/>
        <v>500000</v>
      </c>
      <c r="S22">
        <f t="shared" si="1"/>
        <v>114.96158669374557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178.90778998268337</v>
      </c>
      <c r="AC22">
        <f t="shared" si="2"/>
        <v>92.202953383444594</v>
      </c>
      <c r="AE22">
        <f t="shared" si="3"/>
        <v>688.79908465483754</v>
      </c>
      <c r="AF22">
        <f t="shared" si="4"/>
        <v>-34.439954232741883</v>
      </c>
      <c r="AG22">
        <f t="shared" si="4"/>
        <v>-20.050817850372635</v>
      </c>
      <c r="AH22">
        <f t="shared" si="5"/>
        <v>-938.87973370295958</v>
      </c>
      <c r="AI22">
        <f t="shared" si="6"/>
        <v>-304.57142113123655</v>
      </c>
      <c r="AJ22">
        <f t="shared" si="7"/>
        <v>86.704836599238774</v>
      </c>
      <c r="AK22">
        <f t="shared" si="24"/>
        <v>58.32868442833454</v>
      </c>
      <c r="AL22">
        <f t="shared" si="8"/>
        <v>-159.53790010366322</v>
      </c>
      <c r="AN22">
        <f t="shared" si="9"/>
        <v>167.86794119843569</v>
      </c>
      <c r="AO22">
        <f t="shared" si="9"/>
        <v>-8.3933970599217851</v>
      </c>
      <c r="AP22">
        <f t="shared" si="9"/>
        <v>-4.8866056690153279</v>
      </c>
      <c r="AQ22">
        <f t="shared" si="9"/>
        <v>-228.81535623501856</v>
      </c>
      <c r="AR22">
        <f t="shared" si="9"/>
        <v>-74.227417765520002</v>
      </c>
      <c r="AS22">
        <f t="shared" si="9"/>
        <v>21.130925891335337</v>
      </c>
      <c r="AT22">
        <f t="shared" si="9"/>
        <v>14.21534433760808</v>
      </c>
      <c r="AU22">
        <f t="shared" si="9"/>
        <v>-38.881147536576584</v>
      </c>
      <c r="AW22">
        <v>19</v>
      </c>
      <c r="AX22">
        <f>(R22*SUMPRODUCT(K23:$K$23, X23:$X$23)-$AZ$3*SUMPRODUCT(K22:$K$22, W23:$W$23))/Z22</f>
        <v>114.96158669374557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858.81669490359036</v>
      </c>
      <c r="P23">
        <f t="shared" si="22"/>
        <v>42.940834745179522</v>
      </c>
      <c r="Q23" s="4">
        <f t="shared" si="23"/>
        <v>25</v>
      </c>
      <c r="R23">
        <f t="shared" si="0"/>
        <v>500000</v>
      </c>
      <c r="S23">
        <f t="shared" si="1"/>
        <v>116.41212071592646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92.202953383444594</v>
      </c>
      <c r="AC23">
        <f t="shared" si="2"/>
        <v>92.202953383444594</v>
      </c>
      <c r="AE23">
        <f t="shared" si="3"/>
        <v>680.21641731234479</v>
      </c>
      <c r="AF23">
        <f t="shared" si="4"/>
        <v>-34.010820865617248</v>
      </c>
      <c r="AG23">
        <f t="shared" si="4"/>
        <v>-19.80097794293301</v>
      </c>
      <c r="AH23">
        <f t="shared" si="5"/>
        <v>-986.63457871793116</v>
      </c>
      <c r="AI23">
        <f t="shared" si="6"/>
        <v>-360.22996021413667</v>
      </c>
      <c r="AJ23">
        <f t="shared" si="7"/>
        <v>0</v>
      </c>
      <c r="AK23">
        <f t="shared" si="24"/>
        <v>51.688598488112056</v>
      </c>
      <c r="AL23">
        <f t="shared" si="8"/>
        <v>-308.5413617260246</v>
      </c>
      <c r="AN23">
        <f t="shared" si="9"/>
        <v>152.70866457069897</v>
      </c>
      <c r="AO23">
        <f t="shared" si="9"/>
        <v>-7.6354332285349509</v>
      </c>
      <c r="AP23">
        <f t="shared" si="9"/>
        <v>-4.4453218444898148</v>
      </c>
      <c r="AQ23">
        <f t="shared" si="9"/>
        <v>-221.49957734128787</v>
      </c>
      <c r="AR23">
        <f t="shared" si="9"/>
        <v>-80.87166784361365</v>
      </c>
      <c r="AS23">
        <f t="shared" si="9"/>
        <v>0</v>
      </c>
      <c r="AT23">
        <f t="shared" si="9"/>
        <v>11.604096354860785</v>
      </c>
      <c r="AU23">
        <f t="shared" si="9"/>
        <v>-69.267571488752864</v>
      </c>
      <c r="AW23">
        <v>20</v>
      </c>
      <c r="AX23">
        <f>(R23*SUMPRODUCT(K$23:$K24, X$23:$X24)-$AZ$3*SUMPRODUCT(K$22:$K23, W$23:$W24))/Z23</f>
        <v>116.41212071592646</v>
      </c>
    </row>
    <row r="25" spans="5:50" x14ac:dyDescent="0.25">
      <c r="AN25" s="8">
        <f t="shared" ref="AN25:AU25" si="25">SUM(AN3:AN23)</f>
        <v>7986.7989218313023</v>
      </c>
      <c r="AO25" s="8">
        <f t="shared" si="25"/>
        <v>-1043.4524672692582</v>
      </c>
      <c r="AP25" s="8">
        <f t="shared" si="25"/>
        <v>-407.49428455532899</v>
      </c>
      <c r="AQ25" s="8">
        <f t="shared" si="25"/>
        <v>-6647.6995728588045</v>
      </c>
      <c r="AR25" s="8">
        <f t="shared" si="25"/>
        <v>-111.84740285209101</v>
      </c>
      <c r="AS25" s="8">
        <f t="shared" si="25"/>
        <v>-295.0647264556398</v>
      </c>
      <c r="AT25" s="8">
        <f t="shared" si="25"/>
        <v>406.91212930773094</v>
      </c>
      <c r="AU25" s="9">
        <f t="shared" si="25"/>
        <v>1.8474111129762605E-13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1866.8262852176922</v>
      </c>
      <c r="K3">
        <v>1</v>
      </c>
      <c r="L3" s="2">
        <v>0</v>
      </c>
      <c r="O3">
        <f>$C$3</f>
        <v>1866.8262852176922</v>
      </c>
      <c r="P3">
        <f>O3*B5</f>
        <v>1493.4610281741539</v>
      </c>
      <c r="Q3" s="4">
        <f>B8</f>
        <v>200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1866.8262852176922</v>
      </c>
      <c r="AF3">
        <f t="shared" ref="AF3:AG23" si="4">-$Z3*P3</f>
        <v>-1493.4610281741539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173.36525704353835</v>
      </c>
      <c r="AJ3">
        <f t="shared" ref="AJ3:AJ23" si="7">AB3-AC3</f>
        <v>-1.8189894035458565E-12</v>
      </c>
      <c r="AL3">
        <f t="shared" ref="AL3:AL23" si="8">SUM(AI3:AK3)</f>
        <v>173.36525704353653</v>
      </c>
      <c r="AN3">
        <f t="shared" ref="AN3:AU23" si="9">AE3*$K3</f>
        <v>1866.8262852176922</v>
      </c>
      <c r="AO3">
        <f t="shared" si="9"/>
        <v>-1493.4610281741539</v>
      </c>
      <c r="AP3">
        <f t="shared" si="9"/>
        <v>-200</v>
      </c>
      <c r="AQ3">
        <f t="shared" si="9"/>
        <v>0</v>
      </c>
      <c r="AR3">
        <f t="shared" si="9"/>
        <v>173.36525704353835</v>
      </c>
      <c r="AS3">
        <f t="shared" si="9"/>
        <v>-1.8189894035458565E-12</v>
      </c>
      <c r="AT3">
        <f t="shared" si="9"/>
        <v>0</v>
      </c>
      <c r="AU3">
        <f t="shared" si="9"/>
        <v>173.36525704353653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1399.6460438817196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741.55940505293393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1.8189894035458565E-12</v>
      </c>
      <c r="AC4">
        <f t="shared" si="2"/>
        <v>733.09008178396289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-733.09008178396107</v>
      </c>
      <c r="AK4">
        <f>G4*MAX(0, SUM(AB4, AE4:AF4))</f>
        <v>3.9835867937654256E-14</v>
      </c>
      <c r="AL4">
        <f t="shared" si="8"/>
        <v>-1443.572081783961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-666.55596209775763</v>
      </c>
      <c r="AR4">
        <f t="shared" si="9"/>
        <v>-666.55596209775763</v>
      </c>
      <c r="AS4">
        <f t="shared" si="9"/>
        <v>-687.76628368886475</v>
      </c>
      <c r="AT4">
        <f t="shared" si="9"/>
        <v>3.7372988026695048E-14</v>
      </c>
      <c r="AU4">
        <f t="shared" si="9"/>
        <v>-1354.3222457866225</v>
      </c>
      <c r="AW4">
        <v>1</v>
      </c>
      <c r="AX4">
        <f>(R4*SUMPRODUCT(K5:$K$23, X5:$X$23)-$AZ$3*SUMPRODUCT(K4:$K$22, W5:$W$23))/Z4</f>
        <v>741.55940505293393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1866.8262852176922</v>
      </c>
      <c r="P5">
        <f t="shared" ref="P5:P23" si="22">O5*$C$5</f>
        <v>93.341314260884616</v>
      </c>
      <c r="Q5" s="4">
        <f t="shared" ref="Q5:Q23" si="23">$C$8</f>
        <v>25</v>
      </c>
      <c r="R5">
        <f t="shared" si="0"/>
        <v>500000</v>
      </c>
      <c r="S5">
        <f t="shared" si="1"/>
        <v>1433.4118475987159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733.09008178396289</v>
      </c>
      <c r="AC5">
        <f t="shared" si="2"/>
        <v>1400.7776232451015</v>
      </c>
      <c r="AE5">
        <f t="shared" si="3"/>
        <v>1824.324593939587</v>
      </c>
      <c r="AF5">
        <f t="shared" si="4"/>
        <v>-91.216229696979354</v>
      </c>
      <c r="AG5">
        <f t="shared" si="4"/>
        <v>-24.43082959010901</v>
      </c>
      <c r="AH5">
        <f t="shared" si="5"/>
        <v>-730.03101781973999</v>
      </c>
      <c r="AI5">
        <f t="shared" si="6"/>
        <v>978.64651683275872</v>
      </c>
      <c r="AJ5">
        <f t="shared" si="7"/>
        <v>-667.68754146113861</v>
      </c>
      <c r="AK5">
        <f>G5*SUM(AB5, AE5:AF5)</f>
        <v>101.11413628708938</v>
      </c>
      <c r="AL5">
        <f t="shared" si="8"/>
        <v>412.07311165870948</v>
      </c>
      <c r="AN5">
        <f t="shared" si="9"/>
        <v>1575.4183286269063</v>
      </c>
      <c r="AO5">
        <f t="shared" si="9"/>
        <v>-78.770916431345313</v>
      </c>
      <c r="AP5">
        <f t="shared" si="9"/>
        <v>-21.097548565468095</v>
      </c>
      <c r="AQ5">
        <f t="shared" si="9"/>
        <v>-630.42741941868485</v>
      </c>
      <c r="AR5">
        <f t="shared" si="9"/>
        <v>845.12244421140804</v>
      </c>
      <c r="AS5">
        <f t="shared" si="9"/>
        <v>-576.58993038195513</v>
      </c>
      <c r="AT5">
        <f t="shared" si="9"/>
        <v>87.318377507569096</v>
      </c>
      <c r="AU5">
        <f t="shared" si="9"/>
        <v>355.85089133702189</v>
      </c>
      <c r="AW5">
        <v>2</v>
      </c>
      <c r="AX5">
        <f>(R5*SUMPRODUCT(K6:$K$23, X6:$X$23)-$AZ$3*SUMPRODUCT(K5:$K$22, W6:$W$23))/Z5</f>
        <v>1433.4118475987159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1866.8262852176922</v>
      </c>
      <c r="P6">
        <f t="shared" si="22"/>
        <v>93.341314260884616</v>
      </c>
      <c r="Q6" s="4">
        <f t="shared" si="23"/>
        <v>25</v>
      </c>
      <c r="R6">
        <f t="shared" si="0"/>
        <v>500000</v>
      </c>
      <c r="S6">
        <f t="shared" si="1"/>
        <v>2060.8015499070025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1400.7776232451015</v>
      </c>
      <c r="AC6">
        <f t="shared" si="2"/>
        <v>1990.6154832161883</v>
      </c>
      <c r="AE6">
        <f t="shared" si="3"/>
        <v>1803.2465610271865</v>
      </c>
      <c r="AF6">
        <f t="shared" si="4"/>
        <v>-90.162328051359339</v>
      </c>
      <c r="AG6">
        <f t="shared" si="4"/>
        <v>-24.148558643431954</v>
      </c>
      <c r="AH6">
        <f t="shared" si="5"/>
        <v>-759.25301551934717</v>
      </c>
      <c r="AI6">
        <f t="shared" si="6"/>
        <v>929.68265881304819</v>
      </c>
      <c r="AJ6">
        <f t="shared" si="7"/>
        <v>-589.8378599710868</v>
      </c>
      <c r="AK6">
        <f>G6*SUM(AB6, AE6:AF6)</f>
        <v>182.16091858892432</v>
      </c>
      <c r="AL6">
        <f t="shared" si="8"/>
        <v>522.00571743088574</v>
      </c>
      <c r="AN6">
        <f t="shared" si="9"/>
        <v>1404.4157012823732</v>
      </c>
      <c r="AO6">
        <f t="shared" si="9"/>
        <v>-70.220785064118672</v>
      </c>
      <c r="AP6">
        <f t="shared" si="9"/>
        <v>-18.807530625681693</v>
      </c>
      <c r="AQ6">
        <f t="shared" si="9"/>
        <v>-591.32615543930842</v>
      </c>
      <c r="AR6">
        <f t="shared" si="9"/>
        <v>724.06123015326443</v>
      </c>
      <c r="AS6">
        <f t="shared" si="9"/>
        <v>-459.38119038048683</v>
      </c>
      <c r="AT6">
        <f t="shared" si="9"/>
        <v>141.87169949769751</v>
      </c>
      <c r="AU6">
        <f t="shared" si="9"/>
        <v>406.5517392704752</v>
      </c>
      <c r="AW6">
        <v>3</v>
      </c>
      <c r="AX6">
        <f>(R6*SUMPRODUCT(K7:$K$23, X7:$X$23)-$AZ$3*SUMPRODUCT(K6:$K$22, W7:$W$23))/Z6</f>
        <v>2060.8015499070025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1866.8262852176922</v>
      </c>
      <c r="P7">
        <f t="shared" si="22"/>
        <v>93.341314260884616</v>
      </c>
      <c r="Q7" s="4">
        <f t="shared" si="23"/>
        <v>25</v>
      </c>
      <c r="R7">
        <f t="shared" si="0"/>
        <v>500000</v>
      </c>
      <c r="S7">
        <f t="shared" si="1"/>
        <v>2602.0713785091702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1990.6154832161883</v>
      </c>
      <c r="AC7">
        <f t="shared" si="2"/>
        <v>2484.1872517419088</v>
      </c>
      <c r="AE7">
        <f t="shared" si="3"/>
        <v>1782.2516696723089</v>
      </c>
      <c r="AF7">
        <f t="shared" si="4"/>
        <v>-89.112583483615452</v>
      </c>
      <c r="AG7">
        <f t="shared" si="4"/>
        <v>-23.867401104550002</v>
      </c>
      <c r="AH7">
        <f t="shared" si="5"/>
        <v>-793.43904895261335</v>
      </c>
      <c r="AI7">
        <f t="shared" si="6"/>
        <v>875.83263613153008</v>
      </c>
      <c r="AJ7">
        <f t="shared" si="7"/>
        <v>-493.57176852572047</v>
      </c>
      <c r="AK7">
        <f>G7*SUM(AB7, AE7:AF7)</f>
        <v>180.87234935777968</v>
      </c>
      <c r="AL7">
        <f t="shared" si="8"/>
        <v>563.13321696358935</v>
      </c>
      <c r="AN7">
        <f t="shared" si="9"/>
        <v>1256.5079473408414</v>
      </c>
      <c r="AO7">
        <f t="shared" si="9"/>
        <v>-62.825397367042072</v>
      </c>
      <c r="AP7">
        <f t="shared" si="9"/>
        <v>-16.826792579609503</v>
      </c>
      <c r="AQ7">
        <f t="shared" si="9"/>
        <v>-559.38366489106591</v>
      </c>
      <c r="AR7">
        <f t="shared" si="9"/>
        <v>617.4720925031238</v>
      </c>
      <c r="AS7">
        <f t="shared" si="9"/>
        <v>-347.97377962320542</v>
      </c>
      <c r="AT7">
        <f t="shared" si="9"/>
        <v>127.51708879815246</v>
      </c>
      <c r="AU7">
        <f t="shared" si="9"/>
        <v>397.01540167807093</v>
      </c>
      <c r="AW7">
        <v>4</v>
      </c>
      <c r="AX7">
        <f>(R7*SUMPRODUCT(K8:$K$23, X8:$X$23)-$AZ$3*SUMPRODUCT(K7:$K$22, W8:$W$23))/Z7</f>
        <v>2602.0713785091702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1866.8262852176922</v>
      </c>
      <c r="P8">
        <f t="shared" si="22"/>
        <v>93.341314260884616</v>
      </c>
      <c r="Q8" s="4">
        <f t="shared" si="23"/>
        <v>25</v>
      </c>
      <c r="R8">
        <f t="shared" si="0"/>
        <v>500000</v>
      </c>
      <c r="S8">
        <f t="shared" si="1"/>
        <v>3054.831546939537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2484.1872517419088</v>
      </c>
      <c r="AC8">
        <f t="shared" si="2"/>
        <v>2882.2147973658057</v>
      </c>
      <c r="AE8">
        <f t="shared" si="3"/>
        <v>1761.3391313692514</v>
      </c>
      <c r="AF8">
        <f t="shared" si="4"/>
        <v>-88.066956568462572</v>
      </c>
      <c r="AG8">
        <f t="shared" si="4"/>
        <v>-23.587346414021862</v>
      </c>
      <c r="AH8">
        <f t="shared" si="5"/>
        <v>-827.61358965280147</v>
      </c>
      <c r="AI8">
        <f t="shared" si="6"/>
        <v>822.07123873396563</v>
      </c>
      <c r="AJ8">
        <f t="shared" si="7"/>
        <v>-398.02754562389691</v>
      </c>
      <c r="AK8">
        <f t="shared" ref="AK8:AK23" si="24">G8*SUM(AB8:AB8, AE8:AF8)</f>
        <v>88.553885785359455</v>
      </c>
      <c r="AL8">
        <f t="shared" si="8"/>
        <v>512.59757889542811</v>
      </c>
      <c r="AN8">
        <f t="shared" si="9"/>
        <v>1157.8222536667038</v>
      </c>
      <c r="AO8">
        <f t="shared" si="9"/>
        <v>-57.891112683335194</v>
      </c>
      <c r="AP8">
        <f t="shared" si="9"/>
        <v>-15.505222189590196</v>
      </c>
      <c r="AQ8">
        <f t="shared" si="9"/>
        <v>-544.03460098685093</v>
      </c>
      <c r="AR8">
        <f t="shared" si="9"/>
        <v>540.39131780692765</v>
      </c>
      <c r="AS8">
        <f t="shared" si="9"/>
        <v>-261.64475749620669</v>
      </c>
      <c r="AT8">
        <f t="shared" si="9"/>
        <v>58.211197256057673</v>
      </c>
      <c r="AU8">
        <f t="shared" si="9"/>
        <v>336.95775756677858</v>
      </c>
      <c r="AW8">
        <v>5</v>
      </c>
      <c r="AX8">
        <f>(R8*SUMPRODUCT(K9:$K$23, X9:$X$23)-$AZ$3*SUMPRODUCT(K8:$K$22, W9:$W$23))/Z8</f>
        <v>3054.831546939537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1866.8262852176922</v>
      </c>
      <c r="P9">
        <f t="shared" si="22"/>
        <v>93.341314260884616</v>
      </c>
      <c r="Q9" s="4">
        <f t="shared" si="23"/>
        <v>25</v>
      </c>
      <c r="R9">
        <f t="shared" si="0"/>
        <v>500000</v>
      </c>
      <c r="S9">
        <f t="shared" si="1"/>
        <v>3444.0860875788285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2882.2147973658057</v>
      </c>
      <c r="AC9">
        <f t="shared" si="2"/>
        <v>3211.033709757935</v>
      </c>
      <c r="AE9">
        <f t="shared" si="3"/>
        <v>1740.5029896654667</v>
      </c>
      <c r="AF9">
        <f t="shared" si="4"/>
        <v>-87.025149483273339</v>
      </c>
      <c r="AG9">
        <f t="shared" si="4"/>
        <v>-23.308314804750367</v>
      </c>
      <c r="AH9">
        <f t="shared" si="5"/>
        <v>-863.16290262556845</v>
      </c>
      <c r="AI9">
        <f t="shared" si="6"/>
        <v>767.0066227518746</v>
      </c>
      <c r="AJ9">
        <f t="shared" si="7"/>
        <v>-328.81891239212928</v>
      </c>
      <c r="AK9">
        <f t="shared" si="24"/>
        <v>26.760586561533191</v>
      </c>
      <c r="AL9">
        <f t="shared" si="8"/>
        <v>464.94829692127854</v>
      </c>
      <c r="AN9">
        <f t="shared" si="9"/>
        <v>1087.3650876519171</v>
      </c>
      <c r="AO9">
        <f t="shared" si="9"/>
        <v>-54.36825438259585</v>
      </c>
      <c r="AP9">
        <f t="shared" si="9"/>
        <v>-14.561680112688128</v>
      </c>
      <c r="AQ9">
        <f t="shared" si="9"/>
        <v>-539.2540034945489</v>
      </c>
      <c r="AR9">
        <f t="shared" si="9"/>
        <v>479.18114966208418</v>
      </c>
      <c r="AS9">
        <f t="shared" si="9"/>
        <v>-205.42694130252417</v>
      </c>
      <c r="AT9">
        <f t="shared" si="9"/>
        <v>16.718458816144366</v>
      </c>
      <c r="AU9">
        <f t="shared" si="9"/>
        <v>290.47266717570437</v>
      </c>
      <c r="AW9">
        <v>6</v>
      </c>
      <c r="AX9">
        <f>(R9*SUMPRODUCT(K10:$K$23, X10:$X$23)-$AZ$3*SUMPRODUCT(K9:$K$22, W10:$W$23))/Z9</f>
        <v>3444.0860875788285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1866.8262852176922</v>
      </c>
      <c r="P10">
        <f t="shared" si="22"/>
        <v>93.341314260884616</v>
      </c>
      <c r="Q10" s="4">
        <f t="shared" si="23"/>
        <v>25</v>
      </c>
      <c r="R10">
        <f t="shared" si="0"/>
        <v>500000</v>
      </c>
      <c r="S10">
        <f t="shared" si="1"/>
        <v>3787.7677572904945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3211.033709757935</v>
      </c>
      <c r="AC10">
        <f t="shared" si="2"/>
        <v>3489.2914154299842</v>
      </c>
      <c r="AE10">
        <f t="shared" si="3"/>
        <v>1719.7202543824208</v>
      </c>
      <c r="AF10">
        <f t="shared" si="4"/>
        <v>-85.986012719121049</v>
      </c>
      <c r="AG10">
        <f t="shared" si="4"/>
        <v>-23.02999839888534</v>
      </c>
      <c r="AH10">
        <f t="shared" si="5"/>
        <v>-904.66515635047995</v>
      </c>
      <c r="AI10">
        <f t="shared" si="6"/>
        <v>706.0390869139344</v>
      </c>
      <c r="AJ10">
        <f t="shared" si="7"/>
        <v>-278.25770567204927</v>
      </c>
      <c r="AK10">
        <f t="shared" si="24"/>
        <v>19.863548600827063</v>
      </c>
      <c r="AL10">
        <f t="shared" si="8"/>
        <v>447.6449298427122</v>
      </c>
      <c r="AN10">
        <f t="shared" si="9"/>
        <v>1020.7897793875641</v>
      </c>
      <c r="AO10">
        <f t="shared" si="9"/>
        <v>-51.039488969378212</v>
      </c>
      <c r="AP10">
        <f t="shared" si="9"/>
        <v>-13.670122756876236</v>
      </c>
      <c r="AQ10">
        <f t="shared" si="9"/>
        <v>-536.99021280775492</v>
      </c>
      <c r="AR10">
        <f t="shared" si="9"/>
        <v>419.08995485355467</v>
      </c>
      <c r="AS10">
        <f t="shared" si="9"/>
        <v>-165.1679226676697</v>
      </c>
      <c r="AT10">
        <f t="shared" si="9"/>
        <v>11.790584743315728</v>
      </c>
      <c r="AU10">
        <f t="shared" si="9"/>
        <v>265.71261692920075</v>
      </c>
      <c r="AW10">
        <v>7</v>
      </c>
      <c r="AX10">
        <f>(R10*SUMPRODUCT(K11:$K$23, X11:$X$23)-$AZ$3*SUMPRODUCT(K10:$K$22, W11:$W$23))/Z10</f>
        <v>3787.7677572904945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1866.8262852176922</v>
      </c>
      <c r="P11">
        <f t="shared" si="22"/>
        <v>93.341314260884616</v>
      </c>
      <c r="Q11" s="4">
        <f t="shared" si="23"/>
        <v>25</v>
      </c>
      <c r="R11">
        <f t="shared" si="0"/>
        <v>500000</v>
      </c>
      <c r="S11">
        <f t="shared" si="1"/>
        <v>4089.0596761282964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3489.2914154299842</v>
      </c>
      <c r="AC11">
        <f t="shared" si="2"/>
        <v>3721.448875481854</v>
      </c>
      <c r="AE11">
        <f t="shared" si="3"/>
        <v>1698.9966227202042</v>
      </c>
      <c r="AF11">
        <f t="shared" si="4"/>
        <v>-84.949831136010218</v>
      </c>
      <c r="AG11">
        <f t="shared" si="4"/>
        <v>-22.752473491689702</v>
      </c>
      <c r="AH11">
        <f t="shared" si="5"/>
        <v>-944.49846413562989</v>
      </c>
      <c r="AI11">
        <f t="shared" si="6"/>
        <v>646.79585395687434</v>
      </c>
      <c r="AJ11">
        <f t="shared" si="7"/>
        <v>-232.15746005186975</v>
      </c>
      <c r="AK11">
        <f t="shared" si="24"/>
        <v>12.248011696834025</v>
      </c>
      <c r="AL11">
        <f t="shared" si="8"/>
        <v>426.88640560183859</v>
      </c>
      <c r="AN11">
        <f t="shared" si="9"/>
        <v>959.09526146029714</v>
      </c>
      <c r="AO11">
        <f t="shared" si="9"/>
        <v>-47.95476307301486</v>
      </c>
      <c r="AP11">
        <f t="shared" si="9"/>
        <v>-12.843927539680749</v>
      </c>
      <c r="AQ11">
        <f t="shared" si="9"/>
        <v>-533.17586938970123</v>
      </c>
      <c r="AR11">
        <f t="shared" si="9"/>
        <v>365.12070145790028</v>
      </c>
      <c r="AS11">
        <f t="shared" si="9"/>
        <v>-131.05448055094516</v>
      </c>
      <c r="AT11">
        <f t="shared" si="9"/>
        <v>6.9140867166269464</v>
      </c>
      <c r="AU11">
        <f t="shared" si="9"/>
        <v>240.98030762358209</v>
      </c>
      <c r="AW11">
        <v>8</v>
      </c>
      <c r="AX11">
        <f>(R11*SUMPRODUCT(K12:$K$23, X12:$X$23)-$AZ$3*SUMPRODUCT(K11:$K$22, W12:$W$23))/Z11</f>
        <v>4089.0596761282964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1866.8262852176922</v>
      </c>
      <c r="P12">
        <f t="shared" si="22"/>
        <v>93.341314260884616</v>
      </c>
      <c r="Q12" s="4">
        <f t="shared" si="23"/>
        <v>25</v>
      </c>
      <c r="R12">
        <f t="shared" si="0"/>
        <v>500000</v>
      </c>
      <c r="S12">
        <f t="shared" si="1"/>
        <v>4348.0979887522071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3721.448875481854</v>
      </c>
      <c r="AC12">
        <f t="shared" si="2"/>
        <v>3909.0145033154986</v>
      </c>
      <c r="AE12">
        <f t="shared" si="3"/>
        <v>1678.3087784506752</v>
      </c>
      <c r="AF12">
        <f t="shared" si="4"/>
        <v>-83.915438922533767</v>
      </c>
      <c r="AG12">
        <f t="shared" si="4"/>
        <v>-22.475427838950829</v>
      </c>
      <c r="AH12">
        <f t="shared" si="5"/>
        <v>-990.41835643954153</v>
      </c>
      <c r="AI12">
        <f t="shared" si="6"/>
        <v>581.49955524964923</v>
      </c>
      <c r="AJ12">
        <f t="shared" si="7"/>
        <v>-187.56562783364461</v>
      </c>
      <c r="AK12">
        <f t="shared" si="24"/>
        <v>12.226437094522989</v>
      </c>
      <c r="AL12">
        <f t="shared" si="8"/>
        <v>406.16036451052759</v>
      </c>
      <c r="AN12">
        <f t="shared" si="9"/>
        <v>900.67195674062066</v>
      </c>
      <c r="AO12">
        <f t="shared" si="9"/>
        <v>-45.033597837031039</v>
      </c>
      <c r="AP12">
        <f t="shared" si="9"/>
        <v>-12.061539467712077</v>
      </c>
      <c r="AQ12">
        <f t="shared" si="9"/>
        <v>-531.51246691905931</v>
      </c>
      <c r="AR12">
        <f t="shared" si="9"/>
        <v>312.06435251681836</v>
      </c>
      <c r="AS12">
        <f t="shared" si="9"/>
        <v>-100.6579380429408</v>
      </c>
      <c r="AT12">
        <f t="shared" si="9"/>
        <v>6.5613724740544033</v>
      </c>
      <c r="AU12">
        <f t="shared" si="9"/>
        <v>217.96778694793193</v>
      </c>
      <c r="AW12">
        <v>9</v>
      </c>
      <c r="AX12">
        <f>(R12*SUMPRODUCT(K13:$K$23, X13:$X$23)-$AZ$3*SUMPRODUCT(K12:$K$22, W13:$W$23))/Z12</f>
        <v>4348.0979887522071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1866.8262852176922</v>
      </c>
      <c r="P13">
        <f t="shared" si="22"/>
        <v>93.341314260884616</v>
      </c>
      <c r="Q13" s="4">
        <f t="shared" si="23"/>
        <v>25</v>
      </c>
      <c r="R13">
        <f t="shared" si="0"/>
        <v>500000</v>
      </c>
      <c r="S13">
        <f t="shared" si="1"/>
        <v>4565.4519260622064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3909.0145033154986</v>
      </c>
      <c r="AC13">
        <f t="shared" si="2"/>
        <v>4053.884060573951</v>
      </c>
      <c r="AE13">
        <f t="shared" si="3"/>
        <v>1657.6447291674685</v>
      </c>
      <c r="AF13">
        <f t="shared" si="4"/>
        <v>-82.882236458373427</v>
      </c>
      <c r="AG13">
        <f t="shared" si="4"/>
        <v>-22.198700841816262</v>
      </c>
      <c r="AH13">
        <f t="shared" si="5"/>
        <v>-1039.4543749011607</v>
      </c>
      <c r="AI13">
        <f t="shared" si="6"/>
        <v>513.10941696611826</v>
      </c>
      <c r="AJ13">
        <f t="shared" si="7"/>
        <v>-144.86955725845246</v>
      </c>
      <c r="AK13">
        <f t="shared" si="24"/>
        <v>10.967553992049186</v>
      </c>
      <c r="AL13">
        <f t="shared" si="8"/>
        <v>379.207413699715</v>
      </c>
      <c r="AN13">
        <f t="shared" si="9"/>
        <v>845.85195561882711</v>
      </c>
      <c r="AO13">
        <f t="shared" si="9"/>
        <v>-42.292597780941357</v>
      </c>
      <c r="AP13">
        <f t="shared" si="9"/>
        <v>-11.327405799841086</v>
      </c>
      <c r="AQ13">
        <f t="shared" si="9"/>
        <v>-530.40588270580258</v>
      </c>
      <c r="AR13">
        <f t="shared" si="9"/>
        <v>261.82606933224213</v>
      </c>
      <c r="AS13">
        <f t="shared" si="9"/>
        <v>-73.923076616205307</v>
      </c>
      <c r="AT13">
        <f t="shared" si="9"/>
        <v>5.596450692537176</v>
      </c>
      <c r="AU13">
        <f t="shared" si="9"/>
        <v>193.499443408574</v>
      </c>
      <c r="AW13">
        <v>10</v>
      </c>
      <c r="AX13">
        <f>(R13*SUMPRODUCT(K14:$K$23, X14:$X$23)-$AZ$3*SUMPRODUCT(K13:$K$22, W14:$W$23))/Z13</f>
        <v>4565.4519260622064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1866.8262852176922</v>
      </c>
      <c r="P14">
        <f t="shared" si="22"/>
        <v>93.341314260884616</v>
      </c>
      <c r="Q14" s="4">
        <f t="shared" si="23"/>
        <v>25</v>
      </c>
      <c r="R14">
        <f t="shared" si="0"/>
        <v>500000</v>
      </c>
      <c r="S14">
        <f t="shared" si="1"/>
        <v>4760.7338489637023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4053.884060573951</v>
      </c>
      <c r="AC14">
        <f t="shared" si="2"/>
        <v>4174.6108820059962</v>
      </c>
      <c r="AE14">
        <f t="shared" si="3"/>
        <v>1636.9899205310576</v>
      </c>
      <c r="AF14">
        <f t="shared" si="4"/>
        <v>-81.849496026552885</v>
      </c>
      <c r="AG14">
        <f t="shared" si="4"/>
        <v>-21.922097592762452</v>
      </c>
      <c r="AH14">
        <f t="shared" si="5"/>
        <v>-1092.3248127130005</v>
      </c>
      <c r="AI14">
        <f t="shared" si="6"/>
        <v>440.89351419874174</v>
      </c>
      <c r="AJ14">
        <f t="shared" si="7"/>
        <v>-120.7268214320452</v>
      </c>
      <c r="AK14">
        <f t="shared" si="24"/>
        <v>392.63171395549199</v>
      </c>
      <c r="AL14">
        <f t="shared" si="8"/>
        <v>712.79840672218847</v>
      </c>
      <c r="AN14">
        <f t="shared" si="9"/>
        <v>769.46748524410305</v>
      </c>
      <c r="AO14">
        <f t="shared" si="9"/>
        <v>-38.473374262205155</v>
      </c>
      <c r="AP14">
        <f t="shared" si="9"/>
        <v>-10.304486969905382</v>
      </c>
      <c r="AQ14">
        <f t="shared" si="9"/>
        <v>-513.44752717557242</v>
      </c>
      <c r="AR14">
        <f t="shared" si="9"/>
        <v>207.2420968364201</v>
      </c>
      <c r="AS14">
        <f t="shared" si="9"/>
        <v>-56.747669929875578</v>
      </c>
      <c r="AT14">
        <f t="shared" si="9"/>
        <v>184.55662663237672</v>
      </c>
      <c r="AU14">
        <f t="shared" si="9"/>
        <v>335.05105353892122</v>
      </c>
      <c r="AW14">
        <v>11</v>
      </c>
      <c r="AX14">
        <f>(R14*SUMPRODUCT(K15:$K$23, X15:$X$23)-$AZ$3*SUMPRODUCT(K14:$K$22, W15:$W$23))/Z14</f>
        <v>4760.7338489637023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1866.8262852176922</v>
      </c>
      <c r="P15">
        <f t="shared" si="22"/>
        <v>93.341314260884616</v>
      </c>
      <c r="Q15" s="4">
        <f t="shared" si="23"/>
        <v>25</v>
      </c>
      <c r="R15">
        <f t="shared" si="0"/>
        <v>500000</v>
      </c>
      <c r="S15">
        <f t="shared" si="1"/>
        <v>4914.0095194431224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4174.6108820059962</v>
      </c>
      <c r="AC15">
        <f t="shared" si="2"/>
        <v>4254.6479631330485</v>
      </c>
      <c r="AE15">
        <f t="shared" si="3"/>
        <v>1616.3356258261363</v>
      </c>
      <c r="AF15">
        <f t="shared" si="4"/>
        <v>-80.816781291306825</v>
      </c>
      <c r="AG15">
        <f t="shared" si="4"/>
        <v>-21.645501226131145</v>
      </c>
      <c r="AH15">
        <f t="shared" si="5"/>
        <v>-1147.5078140736318</v>
      </c>
      <c r="AI15">
        <f t="shared" si="6"/>
        <v>366.36552923506656</v>
      </c>
      <c r="AJ15">
        <f t="shared" si="7"/>
        <v>-80.037081127052261</v>
      </c>
      <c r="AK15">
        <f t="shared" si="24"/>
        <v>399.70908085785783</v>
      </c>
      <c r="AL15">
        <f t="shared" si="8"/>
        <v>686.03752896587207</v>
      </c>
      <c r="AN15">
        <f t="shared" si="9"/>
        <v>699.86968097056842</v>
      </c>
      <c r="AO15">
        <f t="shared" si="9"/>
        <v>-34.993484048528423</v>
      </c>
      <c r="AP15">
        <f t="shared" si="9"/>
        <v>-9.3724532179617874</v>
      </c>
      <c r="AQ15">
        <f t="shared" si="9"/>
        <v>-496.86829573929987</v>
      </c>
      <c r="AR15">
        <f t="shared" si="9"/>
        <v>158.63544796477834</v>
      </c>
      <c r="AS15">
        <f t="shared" si="9"/>
        <v>-34.655875635714636</v>
      </c>
      <c r="AT15">
        <f t="shared" si="9"/>
        <v>173.07313062412152</v>
      </c>
      <c r="AU15">
        <f t="shared" si="9"/>
        <v>297.05270295318519</v>
      </c>
      <c r="AW15">
        <v>12</v>
      </c>
      <c r="AX15">
        <f>(R15*SUMPRODUCT(K16:$K$23, X16:$X$23)-$AZ$3*SUMPRODUCT(K15:$K$22, W16:$W$23))/Z15</f>
        <v>4914.0095194431224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1866.8262852176922</v>
      </c>
      <c r="P16">
        <f t="shared" si="22"/>
        <v>93.341314260884616</v>
      </c>
      <c r="Q16" s="4">
        <f t="shared" si="23"/>
        <v>25</v>
      </c>
      <c r="R16">
        <f t="shared" si="0"/>
        <v>500000</v>
      </c>
      <c r="S16">
        <f t="shared" si="1"/>
        <v>5025.5541149611763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4254.6479631330485</v>
      </c>
      <c r="AC16">
        <f t="shared" si="2"/>
        <v>4295.5205643555582</v>
      </c>
      <c r="AE16">
        <f t="shared" si="3"/>
        <v>1595.64309025335</v>
      </c>
      <c r="AF16">
        <f t="shared" si="4"/>
        <v>-79.782154512667503</v>
      </c>
      <c r="AG16">
        <f t="shared" si="4"/>
        <v>-21.368392748810059</v>
      </c>
      <c r="AH16">
        <f t="shared" si="5"/>
        <v>-1213.0693011955284</v>
      </c>
      <c r="AI16">
        <f t="shared" si="6"/>
        <v>281.42324179634397</v>
      </c>
      <c r="AJ16">
        <f t="shared" si="7"/>
        <v>-40.872601222509729</v>
      </c>
      <c r="AK16">
        <f t="shared" si="24"/>
        <v>403.93562292116127</v>
      </c>
      <c r="AL16">
        <f t="shared" si="8"/>
        <v>644.48626349499546</v>
      </c>
      <c r="AN16">
        <f t="shared" si="9"/>
        <v>636.44775264235273</v>
      </c>
      <c r="AO16">
        <f t="shared" si="9"/>
        <v>-31.822387632117636</v>
      </c>
      <c r="AP16">
        <f t="shared" si="9"/>
        <v>-8.523125018139222</v>
      </c>
      <c r="AQ16">
        <f t="shared" si="9"/>
        <v>-483.85208149695893</v>
      </c>
      <c r="AR16">
        <f t="shared" si="9"/>
        <v>112.25015849513687</v>
      </c>
      <c r="AS16">
        <f t="shared" si="9"/>
        <v>-16.302690339468775</v>
      </c>
      <c r="AT16">
        <f t="shared" si="9"/>
        <v>161.11618004722041</v>
      </c>
      <c r="AU16">
        <f t="shared" si="9"/>
        <v>257.06364820288849</v>
      </c>
      <c r="AW16">
        <v>13</v>
      </c>
      <c r="AX16">
        <f>(R16*SUMPRODUCT(K17:$K$23, X17:$X$23)-$AZ$3*SUMPRODUCT(K16:$K$22, W17:$W$23))/Z16</f>
        <v>5025.5541149611763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1866.8262852176922</v>
      </c>
      <c r="P17">
        <f t="shared" si="22"/>
        <v>93.341314260884616</v>
      </c>
      <c r="Q17" s="4">
        <f t="shared" si="23"/>
        <v>25</v>
      </c>
      <c r="R17">
        <f t="shared" si="0"/>
        <v>500000</v>
      </c>
      <c r="S17">
        <f t="shared" si="1"/>
        <v>5096.4413519769287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4295.5205643555582</v>
      </c>
      <c r="AC17">
        <f t="shared" si="2"/>
        <v>4299.419996243174</v>
      </c>
      <c r="AE17">
        <f t="shared" si="3"/>
        <v>1574.8773910767929</v>
      </c>
      <c r="AF17">
        <f t="shared" si="4"/>
        <v>-78.743869553839659</v>
      </c>
      <c r="AG17">
        <f t="shared" si="4"/>
        <v>-21.090304485577043</v>
      </c>
      <c r="AH17">
        <f t="shared" si="5"/>
        <v>-1288.0867148982704</v>
      </c>
      <c r="AI17">
        <f t="shared" si="6"/>
        <v>186.95650213910585</v>
      </c>
      <c r="AJ17">
        <f t="shared" si="7"/>
        <v>-3.8994318876157195</v>
      </c>
      <c r="AK17">
        <f t="shared" si="24"/>
        <v>405.41578601149587</v>
      </c>
      <c r="AL17">
        <f t="shared" si="8"/>
        <v>588.47285626298594</v>
      </c>
      <c r="AN17">
        <f t="shared" si="9"/>
        <v>578.64887965926278</v>
      </c>
      <c r="AO17">
        <f t="shared" si="9"/>
        <v>-28.932443982963143</v>
      </c>
      <c r="AP17">
        <f t="shared" si="9"/>
        <v>-7.7490991561620577</v>
      </c>
      <c r="AQ17">
        <f t="shared" si="9"/>
        <v>-473.27489663829977</v>
      </c>
      <c r="AR17">
        <f t="shared" si="9"/>
        <v>68.692439881837799</v>
      </c>
      <c r="AS17">
        <f t="shared" si="9"/>
        <v>-1.4327476576025182</v>
      </c>
      <c r="AT17">
        <f t="shared" si="9"/>
        <v>148.95978042540355</v>
      </c>
      <c r="AU17">
        <f t="shared" si="9"/>
        <v>216.21947264963882</v>
      </c>
      <c r="AW17">
        <v>14</v>
      </c>
      <c r="AX17">
        <f>(R17*SUMPRODUCT(K18:$K$23, X18:$X$23)-$AZ$3*SUMPRODUCT(K17:$K$22, W18:$W$23))/Z17</f>
        <v>5096.4413519769287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1866.8262852176922</v>
      </c>
      <c r="P18">
        <f t="shared" si="22"/>
        <v>93.341314260884616</v>
      </c>
      <c r="Q18" s="4">
        <f t="shared" si="23"/>
        <v>25</v>
      </c>
      <c r="R18">
        <f t="shared" si="0"/>
        <v>500000</v>
      </c>
      <c r="S18">
        <f t="shared" si="1"/>
        <v>4887.328609522946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4299.419996243174</v>
      </c>
      <c r="AC18">
        <f t="shared" si="2"/>
        <v>4062.4058167307767</v>
      </c>
      <c r="AE18">
        <f t="shared" si="3"/>
        <v>1551.7282683053552</v>
      </c>
      <c r="AF18">
        <f t="shared" si="4"/>
        <v>-77.586413415267771</v>
      </c>
      <c r="AG18">
        <f t="shared" si="4"/>
        <v>-20.780298099943547</v>
      </c>
      <c r="AH18">
        <f t="shared" si="5"/>
        <v>-1982.0668155545309</v>
      </c>
      <c r="AI18">
        <f t="shared" si="6"/>
        <v>-528.70525876438705</v>
      </c>
      <c r="AJ18">
        <f t="shared" si="7"/>
        <v>237.01417951239728</v>
      </c>
      <c r="AK18">
        <f t="shared" si="24"/>
        <v>404.14932957932831</v>
      </c>
      <c r="AL18">
        <f t="shared" si="8"/>
        <v>112.45825032733853</v>
      </c>
      <c r="AN18">
        <f t="shared" si="9"/>
        <v>525.20083400930685</v>
      </c>
      <c r="AO18">
        <f t="shared" si="9"/>
        <v>-26.260041700465347</v>
      </c>
      <c r="AP18">
        <f t="shared" si="9"/>
        <v>-7.0333383208719757</v>
      </c>
      <c r="AQ18">
        <f t="shared" si="9"/>
        <v>-670.85401861517278</v>
      </c>
      <c r="AR18">
        <f t="shared" si="9"/>
        <v>-178.94656462720329</v>
      </c>
      <c r="AS18">
        <f t="shared" si="9"/>
        <v>80.220259754555784</v>
      </c>
      <c r="AT18">
        <f t="shared" si="9"/>
        <v>136.78913331338254</v>
      </c>
      <c r="AU18">
        <f t="shared" si="9"/>
        <v>38.062828440735039</v>
      </c>
      <c r="AW18">
        <v>15</v>
      </c>
      <c r="AX18">
        <f>(R18*SUMPRODUCT(K19:$K$23, X19:$X$23)-$AZ$3*SUMPRODUCT(K18:$K$22, W19:$W$23))/Z18</f>
        <v>4887.328609522946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1866.8262852176922</v>
      </c>
      <c r="P19">
        <f t="shared" si="22"/>
        <v>93.341314260884616</v>
      </c>
      <c r="Q19" s="4">
        <f t="shared" si="23"/>
        <v>25</v>
      </c>
      <c r="R19">
        <f t="shared" si="0"/>
        <v>500000</v>
      </c>
      <c r="S19">
        <f t="shared" si="1"/>
        <v>4413.1584623266581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4062.4058167307767</v>
      </c>
      <c r="AC19">
        <f t="shared" si="2"/>
        <v>3607.5637372003471</v>
      </c>
      <c r="AE19">
        <f t="shared" si="3"/>
        <v>1526.0487171931698</v>
      </c>
      <c r="AF19">
        <f t="shared" si="4"/>
        <v>-76.302435859658502</v>
      </c>
      <c r="AG19">
        <f t="shared" si="4"/>
        <v>-20.436404946687581</v>
      </c>
      <c r="AH19">
        <f t="shared" si="5"/>
        <v>-2721.8034451306062</v>
      </c>
      <c r="AI19">
        <f t="shared" si="6"/>
        <v>-1292.4935687437826</v>
      </c>
      <c r="AJ19">
        <f t="shared" si="7"/>
        <v>454.8420795304296</v>
      </c>
      <c r="AK19">
        <f t="shared" si="24"/>
        <v>385.85064686450022</v>
      </c>
      <c r="AL19">
        <f t="shared" si="8"/>
        <v>-451.80084234885277</v>
      </c>
      <c r="AN19">
        <f t="shared" si="9"/>
        <v>475.79459069254443</v>
      </c>
      <c r="AO19">
        <f t="shared" si="9"/>
        <v>-23.789729534627227</v>
      </c>
      <c r="AP19">
        <f t="shared" si="9"/>
        <v>-6.3717041384632855</v>
      </c>
      <c r="AQ19">
        <f t="shared" si="9"/>
        <v>-848.60944577403575</v>
      </c>
      <c r="AR19">
        <f t="shared" si="9"/>
        <v>-402.9762887545819</v>
      </c>
      <c r="AS19">
        <f t="shared" si="9"/>
        <v>141.8115939692722</v>
      </c>
      <c r="AT19">
        <f t="shared" si="9"/>
        <v>120.30130396558619</v>
      </c>
      <c r="AU19">
        <f t="shared" si="9"/>
        <v>-140.86339081972352</v>
      </c>
      <c r="AW19">
        <v>16</v>
      </c>
      <c r="AX19">
        <f>(R19*SUMPRODUCT(K20:$K$23, X20:$X$23)-$AZ$3*SUMPRODUCT(K19:$K$22, W20:$W$23))/Z19</f>
        <v>4413.1584623266581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1866.8262852176922</v>
      </c>
      <c r="P20">
        <f t="shared" si="22"/>
        <v>93.341314260884616</v>
      </c>
      <c r="Q20" s="4">
        <f t="shared" si="23"/>
        <v>25</v>
      </c>
      <c r="R20">
        <f t="shared" si="0"/>
        <v>500000</v>
      </c>
      <c r="S20">
        <f t="shared" si="1"/>
        <v>3692.3316649978597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3607.5637372003471</v>
      </c>
      <c r="AC20">
        <f t="shared" si="2"/>
        <v>2962.3748539792969</v>
      </c>
      <c r="AE20">
        <f t="shared" si="3"/>
        <v>1497.7634042199943</v>
      </c>
      <c r="AF20">
        <f t="shared" si="4"/>
        <v>-74.888170210999718</v>
      </c>
      <c r="AG20">
        <f t="shared" si="4"/>
        <v>-20.057616181000725</v>
      </c>
      <c r="AH20">
        <f t="shared" si="5"/>
        <v>-3488.4943243995695</v>
      </c>
      <c r="AI20">
        <f t="shared" si="6"/>
        <v>-2085.6767065715758</v>
      </c>
      <c r="AJ20">
        <f t="shared" si="7"/>
        <v>645.18888322105022</v>
      </c>
      <c r="AK20">
        <f t="shared" si="24"/>
        <v>352.13072798465396</v>
      </c>
      <c r="AL20">
        <f t="shared" si="8"/>
        <v>-1088.3570953658716</v>
      </c>
      <c r="AN20">
        <f t="shared" si="9"/>
        <v>430.16560666087389</v>
      </c>
      <c r="AO20">
        <f t="shared" si="9"/>
        <v>-21.508280333043693</v>
      </c>
      <c r="AP20">
        <f t="shared" si="9"/>
        <v>-5.7606539246193424</v>
      </c>
      <c r="AQ20">
        <f t="shared" si="9"/>
        <v>-1001.914102828447</v>
      </c>
      <c r="AR20">
        <f t="shared" si="9"/>
        <v>-599.01743042523617</v>
      </c>
      <c r="AS20">
        <f t="shared" si="9"/>
        <v>185.30167487045202</v>
      </c>
      <c r="AT20">
        <f t="shared" si="9"/>
        <v>101.1338157953851</v>
      </c>
      <c r="AU20">
        <f t="shared" si="9"/>
        <v>-312.58193975939906</v>
      </c>
      <c r="AW20">
        <v>17</v>
      </c>
      <c r="AX20">
        <f>(R20*SUMPRODUCT(K21:$K$23, X21:$X$23)-$AZ$3*SUMPRODUCT(K20:$K$22, W21:$W$23))/Z20</f>
        <v>3692.3316649978597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1866.8262852176922</v>
      </c>
      <c r="P21">
        <f t="shared" si="22"/>
        <v>93.341314260884616</v>
      </c>
      <c r="Q21" s="4">
        <f t="shared" si="23"/>
        <v>25</v>
      </c>
      <c r="R21">
        <f t="shared" si="0"/>
        <v>500000</v>
      </c>
      <c r="S21">
        <f t="shared" si="1"/>
        <v>2719.5065921267815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2962.3748539792969</v>
      </c>
      <c r="AC21">
        <f t="shared" si="2"/>
        <v>2136.444003971978</v>
      </c>
      <c r="AE21">
        <f t="shared" si="3"/>
        <v>1466.5784723807301</v>
      </c>
      <c r="AF21">
        <f t="shared" si="4"/>
        <v>-73.328923619036502</v>
      </c>
      <c r="AG21">
        <f t="shared" si="4"/>
        <v>-19.639996554496111</v>
      </c>
      <c r="AH21">
        <f t="shared" si="5"/>
        <v>-4340.8692938921777</v>
      </c>
      <c r="AI21">
        <f t="shared" si="6"/>
        <v>-2967.2597416849803</v>
      </c>
      <c r="AJ21">
        <f t="shared" si="7"/>
        <v>825.9308500073189</v>
      </c>
      <c r="AK21">
        <f t="shared" si="24"/>
        <v>304.89370819186934</v>
      </c>
      <c r="AL21">
        <f t="shared" si="8"/>
        <v>-1836.4351834857921</v>
      </c>
      <c r="AN21">
        <f t="shared" si="9"/>
        <v>388.0066255988437</v>
      </c>
      <c r="AO21">
        <f t="shared" si="9"/>
        <v>-19.400331279942183</v>
      </c>
      <c r="AP21">
        <f t="shared" si="9"/>
        <v>-5.1960729912477888</v>
      </c>
      <c r="AQ21">
        <f t="shared" si="9"/>
        <v>-1148.445909037925</v>
      </c>
      <c r="AR21">
        <f t="shared" si="9"/>
        <v>-785.03568771027142</v>
      </c>
      <c r="AS21">
        <f t="shared" si="9"/>
        <v>218.51312297602715</v>
      </c>
      <c r="AT21">
        <f t="shared" si="9"/>
        <v>80.664472518681805</v>
      </c>
      <c r="AU21">
        <f t="shared" si="9"/>
        <v>-485.85809221556246</v>
      </c>
      <c r="AW21">
        <v>18</v>
      </c>
      <c r="AX21">
        <f>(R21*SUMPRODUCT(K22:$K$23, X22:$X$23)-$AZ$3*SUMPRODUCT(K21:$K$22, W22:$W$23))/Z21</f>
        <v>2719.5065921267815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1866.8262852176922</v>
      </c>
      <c r="P22">
        <f t="shared" si="22"/>
        <v>93.341314260884616</v>
      </c>
      <c r="Q22" s="4">
        <f t="shared" si="23"/>
        <v>25</v>
      </c>
      <c r="R22">
        <f t="shared" si="0"/>
        <v>500000</v>
      </c>
      <c r="S22">
        <f t="shared" si="1"/>
        <v>1489.0157525437555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2136.444003971978</v>
      </c>
      <c r="AC22">
        <f t="shared" si="2"/>
        <v>1142.3710339213035</v>
      </c>
      <c r="AE22">
        <f t="shared" si="3"/>
        <v>1432.2268048221561</v>
      </c>
      <c r="AF22">
        <f t="shared" si="4"/>
        <v>-71.611340241107811</v>
      </c>
      <c r="AG22">
        <f t="shared" si="4"/>
        <v>-19.179968915200149</v>
      </c>
      <c r="AH22">
        <f t="shared" si="5"/>
        <v>-5272.5534750200259</v>
      </c>
      <c r="AI22">
        <f t="shared" si="6"/>
        <v>-3931.1179793541778</v>
      </c>
      <c r="AJ22">
        <f t="shared" si="7"/>
        <v>994.07297005067448</v>
      </c>
      <c r="AK22">
        <f t="shared" si="24"/>
        <v>244.79416279871188</v>
      </c>
      <c r="AL22">
        <f t="shared" si="8"/>
        <v>-2692.2508465047913</v>
      </c>
      <c r="AN22">
        <f t="shared" si="9"/>
        <v>349.04948396554255</v>
      </c>
      <c r="AO22">
        <f t="shared" si="9"/>
        <v>-17.45247419827713</v>
      </c>
      <c r="AP22">
        <f t="shared" si="9"/>
        <v>-4.6743701694349085</v>
      </c>
      <c r="AQ22">
        <f t="shared" si="9"/>
        <v>-1284.9794902874996</v>
      </c>
      <c r="AR22">
        <f t="shared" si="9"/>
        <v>-958.05685068966898</v>
      </c>
      <c r="AS22">
        <f t="shared" si="9"/>
        <v>242.26655726036896</v>
      </c>
      <c r="AT22">
        <f t="shared" si="9"/>
        <v>59.65903997536018</v>
      </c>
      <c r="AU22">
        <f t="shared" si="9"/>
        <v>-656.13125345393985</v>
      </c>
      <c r="AW22">
        <v>19</v>
      </c>
      <c r="AX22">
        <f>(R22*SUMPRODUCT(K23:$K$23, X23:$X$23)-$AZ$3*SUMPRODUCT(K22:$K$22, W23:$W$23))/Z22</f>
        <v>1489.0157525437555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1866.8262852176922</v>
      </c>
      <c r="P23">
        <f t="shared" si="22"/>
        <v>93.341314260884616</v>
      </c>
      <c r="Q23" s="4">
        <f t="shared" si="23"/>
        <v>25</v>
      </c>
      <c r="R23">
        <f t="shared" si="0"/>
        <v>500000</v>
      </c>
      <c r="S23">
        <f t="shared" si="1"/>
        <v>1529.2409053172196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1142.3710339213035</v>
      </c>
      <c r="AC23">
        <f t="shared" si="2"/>
        <v>1142.3710339213035</v>
      </c>
      <c r="AE23">
        <f t="shared" si="3"/>
        <v>1394.5535109481143</v>
      </c>
      <c r="AF23">
        <f t="shared" si="4"/>
        <v>-69.72767554740571</v>
      </c>
      <c r="AG23">
        <f t="shared" si="4"/>
        <v>-18.675459012854727</v>
      </c>
      <c r="AH23">
        <f t="shared" si="5"/>
        <v>-6254.2042638684643</v>
      </c>
      <c r="AI23">
        <f t="shared" si="6"/>
        <v>-4948.0538874806098</v>
      </c>
      <c r="AJ23">
        <f t="shared" si="7"/>
        <v>0</v>
      </c>
      <c r="AK23">
        <f t="shared" si="24"/>
        <v>172.70378085254086</v>
      </c>
      <c r="AL23">
        <f t="shared" si="8"/>
        <v>-4775.3501066280687</v>
      </c>
      <c r="AN23">
        <f t="shared" si="9"/>
        <v>313.07742493295052</v>
      </c>
      <c r="AO23">
        <f t="shared" si="9"/>
        <v>-15.653871246647526</v>
      </c>
      <c r="AP23">
        <f t="shared" si="9"/>
        <v>-4.1926427141618365</v>
      </c>
      <c r="AQ23">
        <f t="shared" si="9"/>
        <v>-1404.0695825328351</v>
      </c>
      <c r="AR23">
        <f t="shared" si="9"/>
        <v>-1110.8386715606937</v>
      </c>
      <c r="AS23">
        <f t="shared" si="9"/>
        <v>0</v>
      </c>
      <c r="AT23">
        <f t="shared" si="9"/>
        <v>38.772018829695391</v>
      </c>
      <c r="AU23">
        <f t="shared" si="9"/>
        <v>-1072.0666527309984</v>
      </c>
      <c r="AW23">
        <v>20</v>
      </c>
      <c r="AX23">
        <f>(R23*SUMPRODUCT(K$23:$K24, X$23:$X24)-$AZ$3*SUMPRODUCT(K$22:$K23, W$23:$W24))/Z23</f>
        <v>1529.2409053172196</v>
      </c>
    </row>
    <row r="25" spans="5:50" x14ac:dyDescent="0.25">
      <c r="AN25" s="8">
        <f t="shared" ref="AN25:AU25" si="25">SUM(AN3:AN23)</f>
        <v>17240.492921370096</v>
      </c>
      <c r="AO25" s="8">
        <f t="shared" si="25"/>
        <v>-2262.1443599817744</v>
      </c>
      <c r="AP25" s="8">
        <f t="shared" si="25"/>
        <v>-405.87971625811531</v>
      </c>
      <c r="AQ25" s="8">
        <f t="shared" si="25"/>
        <v>-13989.381588276579</v>
      </c>
      <c r="AR25" s="8">
        <f t="shared" si="25"/>
        <v>583.08725685362265</v>
      </c>
      <c r="AS25" s="8">
        <f t="shared" si="25"/>
        <v>-2250.6120754829908</v>
      </c>
      <c r="AT25" s="8">
        <f t="shared" si="25"/>
        <v>1667.5248186293688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7833.1298562660932</v>
      </c>
      <c r="K3">
        <v>1</v>
      </c>
      <c r="L3" s="2">
        <v>0</v>
      </c>
      <c r="O3">
        <f>$C$3</f>
        <v>7833.1298562660932</v>
      </c>
      <c r="P3">
        <f>O3*B5</f>
        <v>6266.5038850128749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7833.1298562660932</v>
      </c>
      <c r="AF3">
        <f t="shared" ref="AF3:AG23" si="4">-$Z3*P3</f>
        <v>-6266.5038850128749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1366.6259712532183</v>
      </c>
      <c r="AJ3">
        <f t="shared" ref="AJ3:AJ23" si="7">AB3-AC3</f>
        <v>0</v>
      </c>
      <c r="AL3">
        <f t="shared" ref="AL3:AL23" si="8">SUM(AI3:AK3)</f>
        <v>1366.6259712532183</v>
      </c>
      <c r="AN3">
        <f t="shared" ref="AN3:AU23" si="9">AE3*$K3</f>
        <v>7833.1298562660932</v>
      </c>
      <c r="AO3">
        <f t="shared" si="9"/>
        <v>-6266.5038850128749</v>
      </c>
      <c r="AP3">
        <f t="shared" si="9"/>
        <v>-200</v>
      </c>
      <c r="AQ3">
        <f t="shared" si="9"/>
        <v>0</v>
      </c>
      <c r="AR3">
        <f t="shared" si="9"/>
        <v>1366.6259712532183</v>
      </c>
      <c r="AS3">
        <f t="shared" si="9"/>
        <v>0</v>
      </c>
      <c r="AT3">
        <f t="shared" si="9"/>
        <v>0</v>
      </c>
      <c r="AU3">
        <f t="shared" si="9"/>
        <v>1366.6259712532183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6538.3110198671766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5452.1348982386071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5384.199470941363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-5384.199470941363</v>
      </c>
      <c r="AK4">
        <f>H4*SUM(AB4, AE4:AF4)</f>
        <v>0</v>
      </c>
      <c r="AL4">
        <f t="shared" si="8"/>
        <v>-6614.3669709413625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-1154.1115489257902</v>
      </c>
      <c r="AR4">
        <f t="shared" si="9"/>
        <v>-1154.1115489257902</v>
      </c>
      <c r="AS4">
        <f t="shared" si="9"/>
        <v>-5051.3176385602428</v>
      </c>
      <c r="AT4">
        <f t="shared" si="9"/>
        <v>0</v>
      </c>
      <c r="AU4">
        <f t="shared" si="9"/>
        <v>-6205.4291874860319</v>
      </c>
      <c r="AW4">
        <v>1</v>
      </c>
      <c r="AX4">
        <f>(R4*SUMPRODUCT(K5:$K$23, X5:$X$23)-$AZ$3*SUMPRODUCT(K4:$K$22, W5:$W$23))/Z4</f>
        <v>5452.1348982386071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7833.1298562660932</v>
      </c>
      <c r="P5">
        <f t="shared" ref="P5:P23" si="22">O5*$C$5</f>
        <v>391.65649281330468</v>
      </c>
      <c r="Q5" s="4">
        <f t="shared" ref="Q5:Q23" si="23">$C$8</f>
        <v>25</v>
      </c>
      <c r="R5">
        <f t="shared" si="0"/>
        <v>500000</v>
      </c>
      <c r="S5">
        <f t="shared" si="1"/>
        <v>10589.748571201842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5384.199470941363</v>
      </c>
      <c r="AC5">
        <f t="shared" si="2"/>
        <v>10325.848224891684</v>
      </c>
      <c r="AE5">
        <f t="shared" si="3"/>
        <v>7637.9254406123937</v>
      </c>
      <c r="AF5">
        <f t="shared" si="4"/>
        <v>-381.89627203061968</v>
      </c>
      <c r="AG5">
        <f t="shared" si="4"/>
        <v>-24.376991000929387</v>
      </c>
      <c r="AH5">
        <f t="shared" si="5"/>
        <v>-1292.3141564123</v>
      </c>
      <c r="AI5">
        <f t="shared" si="6"/>
        <v>5939.3380211685444</v>
      </c>
      <c r="AJ5">
        <f t="shared" si="7"/>
        <v>-4941.6487539503214</v>
      </c>
      <c r="AK5">
        <f>H5*SUM(AB5, AE5:AF5)</f>
        <v>1092.1157544547991</v>
      </c>
      <c r="AL5">
        <f t="shared" si="8"/>
        <v>2089.8050216730221</v>
      </c>
      <c r="AN5">
        <f t="shared" si="9"/>
        <v>6595.8260782099487</v>
      </c>
      <c r="AO5">
        <f t="shared" si="9"/>
        <v>-329.79130391049745</v>
      </c>
      <c r="AP5">
        <f t="shared" si="9"/>
        <v>-21.051055578165968</v>
      </c>
      <c r="AQ5">
        <f t="shared" si="9"/>
        <v>-1115.9940589077958</v>
      </c>
      <c r="AR5">
        <f t="shared" si="9"/>
        <v>5128.9896598134892</v>
      </c>
      <c r="AS5">
        <f t="shared" si="9"/>
        <v>-4267.4226102481944</v>
      </c>
      <c r="AT5">
        <f t="shared" si="9"/>
        <v>943.1102240609647</v>
      </c>
      <c r="AU5">
        <f t="shared" si="9"/>
        <v>1804.6772736262601</v>
      </c>
      <c r="AW5">
        <v>2</v>
      </c>
      <c r="AX5">
        <f>(R5*SUMPRODUCT(K6:$K$23, X6:$X$23)-$AZ$3*SUMPRODUCT(K5:$K$22, W6:$W$23))/Z5</f>
        <v>10589.748571201842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7833.1298562660932</v>
      </c>
      <c r="P6">
        <f t="shared" si="22"/>
        <v>391.65649281330468</v>
      </c>
      <c r="Q6" s="4">
        <f t="shared" si="23"/>
        <v>25</v>
      </c>
      <c r="R6">
        <f t="shared" si="0"/>
        <v>500000</v>
      </c>
      <c r="S6">
        <f t="shared" si="1"/>
        <v>15341.203531662637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10325.848224891684</v>
      </c>
      <c r="AC6">
        <f t="shared" si="2"/>
        <v>14767.389526079023</v>
      </c>
      <c r="AE6">
        <f t="shared" si="3"/>
        <v>7540.1437414672164</v>
      </c>
      <c r="AF6">
        <f t="shared" si="4"/>
        <v>-377.00718707336085</v>
      </c>
      <c r="AG6">
        <f t="shared" si="4"/>
        <v>-24.064913641880636</v>
      </c>
      <c r="AH6">
        <f t="shared" si="5"/>
        <v>-1366.1489807890453</v>
      </c>
      <c r="AI6">
        <f t="shared" si="6"/>
        <v>5772.9226599629292</v>
      </c>
      <c r="AJ6">
        <f t="shared" si="7"/>
        <v>-4441.5413011873388</v>
      </c>
      <c r="AK6">
        <f>H6*SUM(AB6, AE6:AF6)</f>
        <v>1902.8015439862672</v>
      </c>
      <c r="AL6">
        <f t="shared" si="8"/>
        <v>3234.1829027618578</v>
      </c>
      <c r="AN6">
        <f t="shared" si="9"/>
        <v>5872.4616418569321</v>
      </c>
      <c r="AO6">
        <f t="shared" si="9"/>
        <v>-293.62308209284663</v>
      </c>
      <c r="AP6">
        <f t="shared" si="9"/>
        <v>-18.742385705374431</v>
      </c>
      <c r="AQ6">
        <f t="shared" si="9"/>
        <v>-1063.9926454750189</v>
      </c>
      <c r="AR6">
        <f t="shared" si="9"/>
        <v>4496.1035285836915</v>
      </c>
      <c r="AS6">
        <f t="shared" si="9"/>
        <v>-3459.1888187095215</v>
      </c>
      <c r="AT6">
        <f t="shared" si="9"/>
        <v>1481.951732255857</v>
      </c>
      <c r="AU6">
        <f t="shared" si="9"/>
        <v>2518.8664421300268</v>
      </c>
      <c r="AW6">
        <v>3</v>
      </c>
      <c r="AX6">
        <f>(R6*SUMPRODUCT(K7:$K$23, X7:$X$23)-$AZ$3*SUMPRODUCT(K6:$K$22, W7:$W$23))/Z6</f>
        <v>15341.203531662637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7833.1298562660932</v>
      </c>
      <c r="P7">
        <f t="shared" si="22"/>
        <v>391.65649281330468</v>
      </c>
      <c r="Q7" s="4">
        <f t="shared" si="23"/>
        <v>25</v>
      </c>
      <c r="R7">
        <f t="shared" si="0"/>
        <v>500000</v>
      </c>
      <c r="S7">
        <f t="shared" si="1"/>
        <v>19626.376900670821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14767.389526079023</v>
      </c>
      <c r="AC7">
        <f t="shared" si="2"/>
        <v>18646.418442836075</v>
      </c>
      <c r="AE7">
        <f t="shared" si="3"/>
        <v>7442.0163108157622</v>
      </c>
      <c r="AF7">
        <f t="shared" si="4"/>
        <v>-372.10081554078818</v>
      </c>
      <c r="AG7">
        <f t="shared" si="4"/>
        <v>-23.751732855745203</v>
      </c>
      <c r="AH7">
        <f t="shared" si="5"/>
        <v>-1450.632994332565</v>
      </c>
      <c r="AI7">
        <f t="shared" si="6"/>
        <v>5595.5307680866645</v>
      </c>
      <c r="AJ7">
        <f t="shared" si="7"/>
        <v>-3879.0289167570518</v>
      </c>
      <c r="AK7">
        <f>H7*SUM(AB7, AE7:AF7)</f>
        <v>2286.3658357357635</v>
      </c>
      <c r="AL7">
        <f t="shared" si="8"/>
        <v>4002.8676870653762</v>
      </c>
      <c r="AN7">
        <f t="shared" si="9"/>
        <v>5246.7071838959046</v>
      </c>
      <c r="AO7">
        <f t="shared" si="9"/>
        <v>-262.33535919479527</v>
      </c>
      <c r="AP7">
        <f t="shared" si="9"/>
        <v>-16.745245132438392</v>
      </c>
      <c r="AQ7">
        <f t="shared" si="9"/>
        <v>-1022.7129630849741</v>
      </c>
      <c r="AR7">
        <f t="shared" si="9"/>
        <v>3944.9136164836973</v>
      </c>
      <c r="AS7">
        <f t="shared" si="9"/>
        <v>-2734.7600480948499</v>
      </c>
      <c r="AT7">
        <f t="shared" si="9"/>
        <v>1611.9142386096244</v>
      </c>
      <c r="AU7">
        <f t="shared" si="9"/>
        <v>2822.0678069984715</v>
      </c>
      <c r="AW7">
        <v>4</v>
      </c>
      <c r="AX7">
        <f>(R7*SUMPRODUCT(K8:$K$23, X8:$X$23)-$AZ$3*SUMPRODUCT(K7:$K$22, W8:$W$23))/Z7</f>
        <v>19626.376900670821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7833.1298562660932</v>
      </c>
      <c r="P8">
        <f t="shared" si="22"/>
        <v>391.65649281330468</v>
      </c>
      <c r="Q8" s="4">
        <f t="shared" si="23"/>
        <v>25</v>
      </c>
      <c r="R8">
        <f t="shared" si="0"/>
        <v>500000</v>
      </c>
      <c r="S8">
        <f t="shared" si="1"/>
        <v>23030.0280354922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18646.418442836075</v>
      </c>
      <c r="AC8">
        <f t="shared" si="2"/>
        <v>21558.507015243384</v>
      </c>
      <c r="AE8">
        <f t="shared" si="3"/>
        <v>7332.6261130630819</v>
      </c>
      <c r="AF8">
        <f t="shared" si="4"/>
        <v>-366.63130565315413</v>
      </c>
      <c r="AG8">
        <f t="shared" si="4"/>
        <v>-23.402606134498605</v>
      </c>
      <c r="AH8">
        <f t="shared" si="5"/>
        <v>-2232.1878537829343</v>
      </c>
      <c r="AI8">
        <f t="shared" si="6"/>
        <v>4710.4043474924947</v>
      </c>
      <c r="AJ8">
        <f t="shared" si="7"/>
        <v>-2912.0885724073087</v>
      </c>
      <c r="AK8">
        <f t="shared" ref="AK8:AK23" si="24">H8*SUM(AB8:AB8, AE8:AF8)</f>
        <v>1856.8999606428354</v>
      </c>
      <c r="AL8">
        <f t="shared" si="8"/>
        <v>3655.2157357280212</v>
      </c>
      <c r="AN8">
        <f t="shared" si="9"/>
        <v>4820.1266526804839</v>
      </c>
      <c r="AO8">
        <f t="shared" si="9"/>
        <v>-241.0063326340242</v>
      </c>
      <c r="AP8">
        <f t="shared" si="9"/>
        <v>-15.383782540080817</v>
      </c>
      <c r="AQ8">
        <f t="shared" si="9"/>
        <v>-1467.3362587846711</v>
      </c>
      <c r="AR8">
        <f t="shared" si="9"/>
        <v>3096.4002787217073</v>
      </c>
      <c r="AS8">
        <f t="shared" si="9"/>
        <v>-1914.2713028583914</v>
      </c>
      <c r="AT8">
        <f t="shared" si="9"/>
        <v>1220.6394889970672</v>
      </c>
      <c r="AU8">
        <f t="shared" si="9"/>
        <v>2402.7684648603831</v>
      </c>
      <c r="AW8">
        <v>5</v>
      </c>
      <c r="AX8">
        <f>(R8*SUMPRODUCT(K9:$K$23, X9:$X$23)-$AZ$3*SUMPRODUCT(K8:$K$22, W9:$W$23))/Z8</f>
        <v>23030.0280354922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7833.1298562660932</v>
      </c>
      <c r="P9">
        <f t="shared" si="22"/>
        <v>391.65649281330468</v>
      </c>
      <c r="Q9" s="4">
        <f t="shared" si="23"/>
        <v>25</v>
      </c>
      <c r="R9">
        <f t="shared" si="0"/>
        <v>500000</v>
      </c>
      <c r="S9">
        <f t="shared" si="1"/>
        <v>25707.728928657121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21558.507015243384</v>
      </c>
      <c r="AC9">
        <f t="shared" si="2"/>
        <v>23666.860614475783</v>
      </c>
      <c r="AE9">
        <f t="shared" si="3"/>
        <v>7211.2784835180009</v>
      </c>
      <c r="AF9">
        <f t="shared" si="4"/>
        <v>-360.56392417590007</v>
      </c>
      <c r="AG9">
        <f t="shared" si="4"/>
        <v>-23.015316405578787</v>
      </c>
      <c r="AH9">
        <f t="shared" si="5"/>
        <v>-3065.2733514966271</v>
      </c>
      <c r="AI9">
        <f t="shared" si="6"/>
        <v>3762.4258914398947</v>
      </c>
      <c r="AJ9">
        <f t="shared" si="7"/>
        <v>-2108.3535992323996</v>
      </c>
      <c r="AK9">
        <f t="shared" si="24"/>
        <v>1482.9613661933622</v>
      </c>
      <c r="AL9">
        <f t="shared" si="8"/>
        <v>3137.0336584008573</v>
      </c>
      <c r="AN9">
        <f t="shared" si="9"/>
        <v>4505.187584779771</v>
      </c>
      <c r="AO9">
        <f t="shared" si="9"/>
        <v>-225.25937923898854</v>
      </c>
      <c r="AP9">
        <f t="shared" si="9"/>
        <v>-14.378631745699508</v>
      </c>
      <c r="AQ9">
        <f t="shared" si="9"/>
        <v>-1915.0045971296195</v>
      </c>
      <c r="AR9">
        <f t="shared" si="9"/>
        <v>2350.5449766654629</v>
      </c>
      <c r="AS9">
        <f t="shared" si="9"/>
        <v>-1317.1767643278868</v>
      </c>
      <c r="AT9">
        <f t="shared" si="9"/>
        <v>926.46805291910835</v>
      </c>
      <c r="AU9">
        <f t="shared" si="9"/>
        <v>1959.8362652566846</v>
      </c>
      <c r="AW9">
        <v>6</v>
      </c>
      <c r="AX9">
        <f>(R9*SUMPRODUCT(K10:$K$23, X10:$X$23)-$AZ$3*SUMPRODUCT(K9:$K$22, W10:$W$23))/Z9</f>
        <v>25707.728928657121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7833.1298562660932</v>
      </c>
      <c r="P10">
        <f t="shared" si="22"/>
        <v>391.65649281330468</v>
      </c>
      <c r="Q10" s="4">
        <f t="shared" si="23"/>
        <v>25</v>
      </c>
      <c r="R10">
        <f t="shared" si="0"/>
        <v>500000</v>
      </c>
      <c r="S10">
        <f t="shared" si="1"/>
        <v>27774.181762904205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23666.860614475783</v>
      </c>
      <c r="AC10">
        <f t="shared" si="2"/>
        <v>25095.336952885522</v>
      </c>
      <c r="AE10">
        <f t="shared" si="3"/>
        <v>7077.6174368259944</v>
      </c>
      <c r="AF10">
        <f t="shared" si="4"/>
        <v>-353.88087184129972</v>
      </c>
      <c r="AG10">
        <f t="shared" si="4"/>
        <v>-22.588727516001384</v>
      </c>
      <c r="AH10">
        <f t="shared" si="5"/>
        <v>-3928.7145104322985</v>
      </c>
      <c r="AI10">
        <f t="shared" si="6"/>
        <v>2772.4333270363945</v>
      </c>
      <c r="AJ10">
        <f t="shared" si="7"/>
        <v>-1428.4763384097387</v>
      </c>
      <c r="AK10">
        <f t="shared" si="24"/>
        <v>1595.5063519216753</v>
      </c>
      <c r="AL10">
        <f t="shared" si="8"/>
        <v>2939.463340548331</v>
      </c>
      <c r="AN10">
        <f t="shared" si="9"/>
        <v>4201.1248768606911</v>
      </c>
      <c r="AO10">
        <f t="shared" si="9"/>
        <v>-210.05624384303457</v>
      </c>
      <c r="AP10">
        <f t="shared" si="9"/>
        <v>-13.408193640183342</v>
      </c>
      <c r="AQ10">
        <f t="shared" si="9"/>
        <v>-2332.0023173310265</v>
      </c>
      <c r="AR10">
        <f t="shared" si="9"/>
        <v>1645.6581220464464</v>
      </c>
      <c r="AS10">
        <f t="shared" si="9"/>
        <v>-847.91351536956006</v>
      </c>
      <c r="AT10">
        <f t="shared" si="9"/>
        <v>947.05901895332863</v>
      </c>
      <c r="AU10">
        <f t="shared" si="9"/>
        <v>1744.8036256302148</v>
      </c>
      <c r="AW10">
        <v>7</v>
      </c>
      <c r="AX10">
        <f>(R10*SUMPRODUCT(K11:$K$23, X11:$X$23)-$AZ$3*SUMPRODUCT(K10:$K$22, W11:$W$23))/Z10</f>
        <v>27774.181762904205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7833.1298562660932</v>
      </c>
      <c r="P11">
        <f t="shared" si="22"/>
        <v>391.65649281330468</v>
      </c>
      <c r="Q11" s="4">
        <f t="shared" si="23"/>
        <v>25</v>
      </c>
      <c r="R11">
        <f t="shared" si="0"/>
        <v>500000</v>
      </c>
      <c r="S11">
        <f t="shared" si="1"/>
        <v>29209.083614705349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25095.336952885522</v>
      </c>
      <c r="AC11">
        <f t="shared" si="2"/>
        <v>25842.336704325138</v>
      </c>
      <c r="AE11">
        <f t="shared" si="3"/>
        <v>6930.2543641738403</v>
      </c>
      <c r="AF11">
        <f t="shared" si="4"/>
        <v>-346.51271820869204</v>
      </c>
      <c r="AG11">
        <f t="shared" si="4"/>
        <v>-22.118407620390716</v>
      </c>
      <c r="AH11">
        <f t="shared" si="5"/>
        <v>-4888.6524090130197</v>
      </c>
      <c r="AI11">
        <f t="shared" si="6"/>
        <v>1672.9708293317381</v>
      </c>
      <c r="AJ11">
        <f t="shared" si="7"/>
        <v>-746.99975143961638</v>
      </c>
      <c r="AK11">
        <f t="shared" si="24"/>
        <v>1631.4725478408097</v>
      </c>
      <c r="AL11">
        <f t="shared" si="8"/>
        <v>2557.4436257329317</v>
      </c>
      <c r="AN11">
        <f t="shared" si="9"/>
        <v>3912.1761824056816</v>
      </c>
      <c r="AO11">
        <f t="shared" si="9"/>
        <v>-195.60880912028409</v>
      </c>
      <c r="AP11">
        <f t="shared" si="9"/>
        <v>-12.485993000856949</v>
      </c>
      <c r="AQ11">
        <f t="shared" si="9"/>
        <v>-2759.6778579253246</v>
      </c>
      <c r="AR11">
        <f t="shared" si="9"/>
        <v>944.40352235921637</v>
      </c>
      <c r="AS11">
        <f t="shared" si="9"/>
        <v>-421.68648974162318</v>
      </c>
      <c r="AT11">
        <f t="shared" si="9"/>
        <v>920.97745746629664</v>
      </c>
      <c r="AU11">
        <f t="shared" si="9"/>
        <v>1443.6944900838901</v>
      </c>
      <c r="AW11">
        <v>8</v>
      </c>
      <c r="AX11">
        <f>(R11*SUMPRODUCT(K12:$K$23, X12:$X$23)-$AZ$3*SUMPRODUCT(K11:$K$22, W12:$W$23))/Z11</f>
        <v>29209.083614705349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7833.1298562660932</v>
      </c>
      <c r="P12">
        <f t="shared" si="22"/>
        <v>391.65649281330468</v>
      </c>
      <c r="Q12" s="4">
        <f t="shared" si="23"/>
        <v>25</v>
      </c>
      <c r="R12">
        <f t="shared" si="0"/>
        <v>500000</v>
      </c>
      <c r="S12">
        <f t="shared" si="1"/>
        <v>30000.960924973344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25842.336704325138</v>
      </c>
      <c r="AC12">
        <f t="shared" si="2"/>
        <v>25921.224042228372</v>
      </c>
      <c r="AE12">
        <f t="shared" si="3"/>
        <v>6767.9270162017965</v>
      </c>
      <c r="AF12">
        <f t="shared" si="4"/>
        <v>-338.39635081008981</v>
      </c>
      <c r="AG12">
        <f t="shared" si="4"/>
        <v>-21.600328158698307</v>
      </c>
      <c r="AH12">
        <f t="shared" si="5"/>
        <v>-5937.907709770092</v>
      </c>
      <c r="AI12">
        <f t="shared" si="6"/>
        <v>470.02262746291672</v>
      </c>
      <c r="AJ12">
        <f t="shared" si="7"/>
        <v>-78.887337903233856</v>
      </c>
      <c r="AK12">
        <f t="shared" si="24"/>
        <v>1674.9099164883044</v>
      </c>
      <c r="AL12">
        <f t="shared" si="8"/>
        <v>2066.0452060479874</v>
      </c>
      <c r="AN12">
        <f t="shared" si="9"/>
        <v>3632.038482446234</v>
      </c>
      <c r="AO12">
        <f t="shared" si="9"/>
        <v>-181.60192412231169</v>
      </c>
      <c r="AP12">
        <f t="shared" si="9"/>
        <v>-11.591913287192583</v>
      </c>
      <c r="AQ12">
        <f t="shared" si="9"/>
        <v>-3186.6048873562663</v>
      </c>
      <c r="AR12">
        <f t="shared" si="9"/>
        <v>252.2397576804635</v>
      </c>
      <c r="AS12">
        <f t="shared" si="9"/>
        <v>-42.335244803375943</v>
      </c>
      <c r="AT12">
        <f t="shared" si="9"/>
        <v>898.84794217688489</v>
      </c>
      <c r="AU12">
        <f t="shared" si="9"/>
        <v>1108.7524550539724</v>
      </c>
      <c r="AW12">
        <v>9</v>
      </c>
      <c r="AX12">
        <f>(R12*SUMPRODUCT(K13:$K$23, X13:$X$23)-$AZ$3*SUMPRODUCT(K12:$K$22, W13:$W$23))/Z12</f>
        <v>30000.960924973344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7833.1298562660932</v>
      </c>
      <c r="P13">
        <f t="shared" si="22"/>
        <v>391.65649281330468</v>
      </c>
      <c r="Q13" s="4">
        <f t="shared" si="23"/>
        <v>25</v>
      </c>
      <c r="R13">
        <f t="shared" si="0"/>
        <v>500000</v>
      </c>
      <c r="S13">
        <f t="shared" si="1"/>
        <v>30142.905455227334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25921.224042228372</v>
      </c>
      <c r="AC13">
        <f t="shared" si="2"/>
        <v>25358.808128854209</v>
      </c>
      <c r="AE13">
        <f t="shared" si="3"/>
        <v>6589.9034639676247</v>
      </c>
      <c r="AF13">
        <f t="shared" si="4"/>
        <v>-329.49517319838122</v>
      </c>
      <c r="AG13">
        <f t="shared" si="4"/>
        <v>-21.032153126811906</v>
      </c>
      <c r="AH13">
        <f t="shared" si="5"/>
        <v>-7043.4350059883436</v>
      </c>
      <c r="AI13">
        <f t="shared" si="6"/>
        <v>-804.05886834591183</v>
      </c>
      <c r="AJ13">
        <f t="shared" si="7"/>
        <v>562.41591337416321</v>
      </c>
      <c r="AK13">
        <f t="shared" si="24"/>
        <v>1663.7903916159769</v>
      </c>
      <c r="AL13">
        <f t="shared" si="8"/>
        <v>1422.1474366442283</v>
      </c>
      <c r="AN13">
        <f t="shared" si="9"/>
        <v>3362.6522223105139</v>
      </c>
      <c r="AO13">
        <f t="shared" si="9"/>
        <v>-168.13261111552569</v>
      </c>
      <c r="AP13">
        <f t="shared" si="9"/>
        <v>-10.732147570682006</v>
      </c>
      <c r="AQ13">
        <f t="shared" si="9"/>
        <v>-3594.0772888540046</v>
      </c>
      <c r="AR13">
        <f t="shared" si="9"/>
        <v>-410.2898252296979</v>
      </c>
      <c r="AS13">
        <f t="shared" si="9"/>
        <v>286.98586122106491</v>
      </c>
      <c r="AT13">
        <f t="shared" si="9"/>
        <v>848.98792348285474</v>
      </c>
      <c r="AU13">
        <f t="shared" si="9"/>
        <v>725.68395947422175</v>
      </c>
      <c r="AW13">
        <v>10</v>
      </c>
      <c r="AX13">
        <f>(R13*SUMPRODUCT(K14:$K$23, X14:$X$23)-$AZ$3*SUMPRODUCT(K13:$K$22, W14:$W$23))/Z13</f>
        <v>30142.905455227334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7833.1298562660932</v>
      </c>
      <c r="P14">
        <f t="shared" si="22"/>
        <v>391.65649281330468</v>
      </c>
      <c r="Q14" s="4">
        <f t="shared" si="23"/>
        <v>25</v>
      </c>
      <c r="R14">
        <f t="shared" si="0"/>
        <v>500000</v>
      </c>
      <c r="S14">
        <f t="shared" si="1"/>
        <v>29758.517716554834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25358.808128854209</v>
      </c>
      <c r="AC14">
        <f t="shared" si="2"/>
        <v>24294.980237427666</v>
      </c>
      <c r="AE14">
        <f t="shared" si="3"/>
        <v>6395.0004791173178</v>
      </c>
      <c r="AF14">
        <f t="shared" si="4"/>
        <v>-319.75002395586591</v>
      </c>
      <c r="AG14">
        <f t="shared" si="4"/>
        <v>-20.410106165933318</v>
      </c>
      <c r="AH14">
        <f t="shared" si="5"/>
        <v>-8234.5085922093967</v>
      </c>
      <c r="AI14">
        <f t="shared" si="6"/>
        <v>-2179.6682432138778</v>
      </c>
      <c r="AJ14">
        <f t="shared" si="7"/>
        <v>1063.8278914265429</v>
      </c>
      <c r="AK14">
        <f t="shared" si="24"/>
        <v>2689.8752611513887</v>
      </c>
      <c r="AL14">
        <f t="shared" si="8"/>
        <v>1574.0349093640539</v>
      </c>
      <c r="AN14">
        <f t="shared" si="9"/>
        <v>3005.9714327409501</v>
      </c>
      <c r="AO14">
        <f t="shared" si="9"/>
        <v>-150.2985716370475</v>
      </c>
      <c r="AP14">
        <f t="shared" si="9"/>
        <v>-9.5937750551151986</v>
      </c>
      <c r="AQ14">
        <f t="shared" si="9"/>
        <v>-3870.6326405557802</v>
      </c>
      <c r="AR14">
        <f t="shared" si="9"/>
        <v>-1024.5535545069927</v>
      </c>
      <c r="AS14">
        <f t="shared" si="9"/>
        <v>500.052542829929</v>
      </c>
      <c r="AT14">
        <f t="shared" si="9"/>
        <v>1264.3764795735744</v>
      </c>
      <c r="AU14">
        <f t="shared" si="9"/>
        <v>739.87546789651083</v>
      </c>
      <c r="AW14">
        <v>11</v>
      </c>
      <c r="AX14">
        <f>(R14*SUMPRODUCT(K15:$K$23, X15:$X$23)-$AZ$3*SUMPRODUCT(K14:$K$22, W15:$W$23))/Z14</f>
        <v>29758.517716554834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7833.1298562660932</v>
      </c>
      <c r="P15">
        <f t="shared" si="22"/>
        <v>391.65649281330468</v>
      </c>
      <c r="Q15" s="4">
        <f t="shared" si="23"/>
        <v>25</v>
      </c>
      <c r="R15">
        <f t="shared" si="0"/>
        <v>500000</v>
      </c>
      <c r="S15">
        <f t="shared" si="1"/>
        <v>28747.926285027981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24294.980237427666</v>
      </c>
      <c r="AC15">
        <f t="shared" si="2"/>
        <v>22688.77945084147</v>
      </c>
      <c r="AE15">
        <f t="shared" si="3"/>
        <v>6182.1556781708559</v>
      </c>
      <c r="AF15">
        <f t="shared" si="4"/>
        <v>-309.10778390854279</v>
      </c>
      <c r="AG15">
        <f t="shared" si="4"/>
        <v>-19.730796602412557</v>
      </c>
      <c r="AH15">
        <f t="shared" si="5"/>
        <v>-9504.1700372285086</v>
      </c>
      <c r="AI15">
        <f t="shared" si="6"/>
        <v>-3650.8529395686082</v>
      </c>
      <c r="AJ15">
        <f t="shared" si="7"/>
        <v>1606.200786586196</v>
      </c>
      <c r="AK15">
        <f t="shared" si="24"/>
        <v>2581.5385032849754</v>
      </c>
      <c r="AL15">
        <f t="shared" si="8"/>
        <v>536.88635030256319</v>
      </c>
      <c r="AN15">
        <f t="shared" si="9"/>
        <v>2676.8594672163922</v>
      </c>
      <c r="AO15">
        <f t="shared" si="9"/>
        <v>-133.8429733608196</v>
      </c>
      <c r="AP15">
        <f t="shared" si="9"/>
        <v>-8.5433904337582405</v>
      </c>
      <c r="AQ15">
        <f t="shared" si="9"/>
        <v>-4115.284193185661</v>
      </c>
      <c r="AR15">
        <f t="shared" si="9"/>
        <v>-1580.8110897638467</v>
      </c>
      <c r="AS15">
        <f t="shared" si="9"/>
        <v>695.481318434836</v>
      </c>
      <c r="AT15">
        <f t="shared" si="9"/>
        <v>1117.8003502730685</v>
      </c>
      <c r="AU15">
        <f t="shared" si="9"/>
        <v>232.47057894405771</v>
      </c>
      <c r="AW15">
        <v>12</v>
      </c>
      <c r="AX15">
        <f>(R15*SUMPRODUCT(K16:$K$23, X16:$X$23)-$AZ$3*SUMPRODUCT(K15:$K$22, W16:$W$23))/Z15</f>
        <v>28747.926285027981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7833.1298562660932</v>
      </c>
      <c r="P16">
        <f t="shared" si="22"/>
        <v>391.65649281330468</v>
      </c>
      <c r="Q16" s="4">
        <f t="shared" si="23"/>
        <v>25</v>
      </c>
      <c r="R16">
        <f t="shared" si="0"/>
        <v>500000</v>
      </c>
      <c r="S16">
        <f t="shared" si="1"/>
        <v>27174.083945344893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22688.77945084147</v>
      </c>
      <c r="AC16">
        <f t="shared" si="2"/>
        <v>20649.931217703139</v>
      </c>
      <c r="AE16">
        <f t="shared" si="3"/>
        <v>5952.4947768824859</v>
      </c>
      <c r="AF16">
        <f t="shared" si="4"/>
        <v>-297.62473884412435</v>
      </c>
      <c r="AG16">
        <f t="shared" si="4"/>
        <v>-18.997817239429533</v>
      </c>
      <c r="AH16">
        <f t="shared" si="5"/>
        <v>-10713.427939177969</v>
      </c>
      <c r="AI16">
        <f t="shared" si="6"/>
        <v>-5077.555718379037</v>
      </c>
      <c r="AJ16">
        <f t="shared" si="7"/>
        <v>2038.8482331383311</v>
      </c>
      <c r="AK16">
        <f t="shared" si="24"/>
        <v>2425.4227740624251</v>
      </c>
      <c r="AL16">
        <f t="shared" si="8"/>
        <v>-613.28471117828076</v>
      </c>
      <c r="AN16">
        <f t="shared" si="9"/>
        <v>2374.24769141869</v>
      </c>
      <c r="AO16">
        <f t="shared" si="9"/>
        <v>-118.71238457093452</v>
      </c>
      <c r="AP16">
        <f t="shared" si="9"/>
        <v>-7.5775830829595421</v>
      </c>
      <c r="AQ16">
        <f t="shared" si="9"/>
        <v>-4273.221985941098</v>
      </c>
      <c r="AR16">
        <f t="shared" si="9"/>
        <v>-2025.2642621763016</v>
      </c>
      <c r="AS16">
        <f t="shared" si="9"/>
        <v>813.22720844402068</v>
      </c>
      <c r="AT16">
        <f t="shared" si="9"/>
        <v>967.41864342264387</v>
      </c>
      <c r="AU16">
        <f t="shared" si="9"/>
        <v>-244.61841030963703</v>
      </c>
      <c r="AW16">
        <v>13</v>
      </c>
      <c r="AX16">
        <f>(R16*SUMPRODUCT(K17:$K$23, X17:$X$23)-$AZ$3*SUMPRODUCT(K16:$K$22, W17:$W$23))/Z16</f>
        <v>27174.083945344893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7833.1298562660932</v>
      </c>
      <c r="P17">
        <f t="shared" si="22"/>
        <v>391.65649281330468</v>
      </c>
      <c r="Q17" s="4">
        <f t="shared" si="23"/>
        <v>25</v>
      </c>
      <c r="R17">
        <f t="shared" si="0"/>
        <v>500000</v>
      </c>
      <c r="S17">
        <f t="shared" si="1"/>
        <v>25069.383530529423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20649.931217703139</v>
      </c>
      <c r="AC17">
        <f t="shared" si="2"/>
        <v>18264.021960270609</v>
      </c>
      <c r="AE17">
        <f t="shared" si="3"/>
        <v>5706.7400775241158</v>
      </c>
      <c r="AF17">
        <f t="shared" si="4"/>
        <v>-285.33700387620581</v>
      </c>
      <c r="AG17">
        <f t="shared" si="4"/>
        <v>-18.213473356882446</v>
      </c>
      <c r="AH17">
        <f t="shared" si="5"/>
        <v>-11887.314203055848</v>
      </c>
      <c r="AI17">
        <f t="shared" si="6"/>
        <v>-6484.1246027648212</v>
      </c>
      <c r="AJ17">
        <f t="shared" si="7"/>
        <v>2385.9092574325296</v>
      </c>
      <c r="AK17">
        <f t="shared" si="24"/>
        <v>2230.976217979492</v>
      </c>
      <c r="AL17">
        <f t="shared" si="8"/>
        <v>-1867.2391273527996</v>
      </c>
      <c r="AN17">
        <f t="shared" si="9"/>
        <v>2096.7973577347043</v>
      </c>
      <c r="AO17">
        <f t="shared" si="9"/>
        <v>-104.83986788673522</v>
      </c>
      <c r="AP17">
        <f t="shared" si="9"/>
        <v>-6.6920802929667262</v>
      </c>
      <c r="AQ17">
        <f t="shared" si="9"/>
        <v>-4367.6930564434651</v>
      </c>
      <c r="AR17">
        <f t="shared" si="9"/>
        <v>-2382.4276468884632</v>
      </c>
      <c r="AS17">
        <f t="shared" si="9"/>
        <v>876.64203359858686</v>
      </c>
      <c r="AT17">
        <f t="shared" si="9"/>
        <v>819.71580543017888</v>
      </c>
      <c r="AU17">
        <f t="shared" si="9"/>
        <v>-686.06980785969745</v>
      </c>
      <c r="AW17">
        <v>14</v>
      </c>
      <c r="AX17">
        <f>(R17*SUMPRODUCT(K18:$K$23, X18:$X$23)-$AZ$3*SUMPRODUCT(K17:$K$22, W18:$W$23))/Z17</f>
        <v>25069.383530529423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7833.1298562660932</v>
      </c>
      <c r="P18">
        <f t="shared" si="22"/>
        <v>391.65649281330468</v>
      </c>
      <c r="Q18" s="4">
        <f t="shared" si="23"/>
        <v>25</v>
      </c>
      <c r="R18">
        <f t="shared" si="0"/>
        <v>500000</v>
      </c>
      <c r="S18">
        <f t="shared" si="1"/>
        <v>22434.284512555369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18264.021960270609</v>
      </c>
      <c r="AC18">
        <f t="shared" si="2"/>
        <v>15594.963945383515</v>
      </c>
      <c r="AE18">
        <f t="shared" si="3"/>
        <v>5445.1202854101002</v>
      </c>
      <c r="AF18">
        <f t="shared" si="4"/>
        <v>-272.25601427050503</v>
      </c>
      <c r="AG18">
        <f t="shared" si="4"/>
        <v>-17.378494884309525</v>
      </c>
      <c r="AH18">
        <f t="shared" si="5"/>
        <v>-13056.874780081887</v>
      </c>
      <c r="AI18">
        <f t="shared" si="6"/>
        <v>-7901.3890038266018</v>
      </c>
      <c r="AJ18">
        <f t="shared" si="7"/>
        <v>2669.058014887094</v>
      </c>
      <c r="AK18">
        <f t="shared" si="24"/>
        <v>2005.5412285942343</v>
      </c>
      <c r="AL18">
        <f t="shared" si="8"/>
        <v>-3226.7897603452734</v>
      </c>
      <c r="AN18">
        <f t="shared" si="9"/>
        <v>1842.9655330707815</v>
      </c>
      <c r="AO18">
        <f t="shared" si="9"/>
        <v>-92.148276653539085</v>
      </c>
      <c r="AP18">
        <f t="shared" si="9"/>
        <v>-5.881957681310829</v>
      </c>
      <c r="AQ18">
        <f t="shared" si="9"/>
        <v>-4419.2541079007078</v>
      </c>
      <c r="AR18">
        <f t="shared" si="9"/>
        <v>-2674.3188091647762</v>
      </c>
      <c r="AS18">
        <f t="shared" si="9"/>
        <v>903.37433690553655</v>
      </c>
      <c r="AT18">
        <f t="shared" si="9"/>
        <v>678.79921208631799</v>
      </c>
      <c r="AU18">
        <f t="shared" si="9"/>
        <v>-1092.1452601729216</v>
      </c>
      <c r="AW18">
        <v>15</v>
      </c>
      <c r="AX18">
        <f>(R18*SUMPRODUCT(K19:$K$23, X19:$X$23)-$AZ$3*SUMPRODUCT(K18:$K$22, W19:$W$23))/Z18</f>
        <v>22434.284512555369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7833.1298562660932</v>
      </c>
      <c r="P19">
        <f t="shared" si="22"/>
        <v>391.65649281330468</v>
      </c>
      <c r="Q19" s="4">
        <f t="shared" si="23"/>
        <v>25</v>
      </c>
      <c r="R19">
        <f t="shared" si="0"/>
        <v>500000</v>
      </c>
      <c r="S19">
        <f t="shared" si="1"/>
        <v>19194.161441915665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15594.963945383515</v>
      </c>
      <c r="AC19">
        <f t="shared" si="2"/>
        <v>12658.202141631444</v>
      </c>
      <c r="AE19">
        <f t="shared" si="3"/>
        <v>5165.8073952497043</v>
      </c>
      <c r="AF19">
        <f t="shared" si="4"/>
        <v>-258.29036976248523</v>
      </c>
      <c r="AG19">
        <f t="shared" si="4"/>
        <v>-16.487047610723984</v>
      </c>
      <c r="AH19">
        <f t="shared" si="5"/>
        <v>-14353.246494848921</v>
      </c>
      <c r="AI19">
        <f t="shared" si="6"/>
        <v>-9462.2165169724267</v>
      </c>
      <c r="AJ19">
        <f t="shared" si="7"/>
        <v>2936.7618037520715</v>
      </c>
      <c r="AK19">
        <f t="shared" si="24"/>
        <v>1754.4383016393506</v>
      </c>
      <c r="AL19">
        <f t="shared" si="8"/>
        <v>-4771.0164115810048</v>
      </c>
      <c r="AN19">
        <f t="shared" si="9"/>
        <v>1610.6059967338722</v>
      </c>
      <c r="AO19">
        <f t="shared" si="9"/>
        <v>-80.530299836693615</v>
      </c>
      <c r="AP19">
        <f t="shared" si="9"/>
        <v>-5.1403654295526318</v>
      </c>
      <c r="AQ19">
        <f t="shared" si="9"/>
        <v>-4475.0845527963502</v>
      </c>
      <c r="AR19">
        <f t="shared" si="9"/>
        <v>-2950.1492213287247</v>
      </c>
      <c r="AS19">
        <f t="shared" si="9"/>
        <v>915.6296025383333</v>
      </c>
      <c r="AT19">
        <f t="shared" si="9"/>
        <v>547.00236251904221</v>
      </c>
      <c r="AU19">
        <f t="shared" si="9"/>
        <v>-1487.5172562713494</v>
      </c>
      <c r="AW19">
        <v>16</v>
      </c>
      <c r="AX19">
        <f>(R19*SUMPRODUCT(K20:$K$23, X20:$X$23)-$AZ$3*SUMPRODUCT(K19:$K$22, W20:$W$23))/Z19</f>
        <v>19194.161441915665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7833.1298562660932</v>
      </c>
      <c r="P20">
        <f t="shared" si="22"/>
        <v>391.65649281330468</v>
      </c>
      <c r="Q20" s="4">
        <f t="shared" si="23"/>
        <v>25</v>
      </c>
      <c r="R20">
        <f t="shared" si="0"/>
        <v>500000</v>
      </c>
      <c r="S20">
        <f t="shared" si="1"/>
        <v>15343.85589916965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12658.202141631444</v>
      </c>
      <c r="AC20">
        <f t="shared" si="2"/>
        <v>9541.0994875327888</v>
      </c>
      <c r="AE20">
        <f t="shared" si="3"/>
        <v>4870.788134906993</v>
      </c>
      <c r="AF20">
        <f t="shared" si="4"/>
        <v>-243.53940674534968</v>
      </c>
      <c r="AG20">
        <f t="shared" si="4"/>
        <v>-15.545472321675538</v>
      </c>
      <c r="AH20">
        <f t="shared" si="5"/>
        <v>-15534.096258824138</v>
      </c>
      <c r="AI20">
        <f t="shared" si="6"/>
        <v>-10922.39300298417</v>
      </c>
      <c r="AJ20">
        <f t="shared" si="7"/>
        <v>3117.102654098655</v>
      </c>
      <c r="AK20">
        <f t="shared" si="24"/>
        <v>1479.1506018299342</v>
      </c>
      <c r="AL20">
        <f t="shared" si="8"/>
        <v>-6326.1397470555812</v>
      </c>
      <c r="AN20">
        <f t="shared" si="9"/>
        <v>1398.9162287350823</v>
      </c>
      <c r="AO20">
        <f t="shared" si="9"/>
        <v>-69.945811436754127</v>
      </c>
      <c r="AP20">
        <f t="shared" si="9"/>
        <v>-4.4647422371532075</v>
      </c>
      <c r="AQ20">
        <f t="shared" si="9"/>
        <v>-4461.4749714661857</v>
      </c>
      <c r="AR20">
        <f t="shared" si="9"/>
        <v>-3136.9692964050109</v>
      </c>
      <c r="AS20">
        <f t="shared" si="9"/>
        <v>895.2484420747794</v>
      </c>
      <c r="AT20">
        <f t="shared" si="9"/>
        <v>424.81991093268317</v>
      </c>
      <c r="AU20">
        <f t="shared" si="9"/>
        <v>-1816.9009433975484</v>
      </c>
      <c r="AW20">
        <v>17</v>
      </c>
      <c r="AX20">
        <f>(R20*SUMPRODUCT(K21:$K$23, X21:$X$23)-$AZ$3*SUMPRODUCT(K20:$K$22, W21:$W$23))/Z20</f>
        <v>15343.85589916965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7833.1298562660932</v>
      </c>
      <c r="P21">
        <f t="shared" si="22"/>
        <v>391.65649281330468</v>
      </c>
      <c r="Q21" s="4">
        <f t="shared" si="23"/>
        <v>25</v>
      </c>
      <c r="R21">
        <f t="shared" si="0"/>
        <v>500000</v>
      </c>
      <c r="S21">
        <f t="shared" si="1"/>
        <v>10910.046562787929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9541.0994875327888</v>
      </c>
      <c r="AC21">
        <f t="shared" si="2"/>
        <v>6357.3480943224213</v>
      </c>
      <c r="AE21">
        <f t="shared" si="3"/>
        <v>4564.4106904332093</v>
      </c>
      <c r="AF21">
        <f t="shared" si="4"/>
        <v>-228.22053452166045</v>
      </c>
      <c r="AG21">
        <f t="shared" si="4"/>
        <v>-14.567646567169826</v>
      </c>
      <c r="AH21">
        <f t="shared" si="5"/>
        <v>-16447.420625779152</v>
      </c>
      <c r="AI21">
        <f t="shared" si="6"/>
        <v>-12125.798116434773</v>
      </c>
      <c r="AJ21">
        <f t="shared" si="7"/>
        <v>3183.7513932103675</v>
      </c>
      <c r="AK21">
        <f t="shared" si="24"/>
        <v>1187.507429368819</v>
      </c>
      <c r="AL21">
        <f t="shared" si="8"/>
        <v>-7754.5392938555851</v>
      </c>
      <c r="AN21">
        <f t="shared" si="9"/>
        <v>1207.5873355534384</v>
      </c>
      <c r="AO21">
        <f t="shared" si="9"/>
        <v>-60.379366777671919</v>
      </c>
      <c r="AP21">
        <f t="shared" si="9"/>
        <v>-3.8541022481180742</v>
      </c>
      <c r="AQ21">
        <f t="shared" si="9"/>
        <v>-4351.4263280121786</v>
      </c>
      <c r="AR21">
        <f t="shared" si="9"/>
        <v>-3208.0724614845303</v>
      </c>
      <c r="AS21">
        <f t="shared" si="9"/>
        <v>842.31199222490591</v>
      </c>
      <c r="AT21">
        <f t="shared" si="9"/>
        <v>314.17394924322684</v>
      </c>
      <c r="AU21">
        <f t="shared" si="9"/>
        <v>-2051.5865200163971</v>
      </c>
      <c r="AW21">
        <v>18</v>
      </c>
      <c r="AX21">
        <f>(R21*SUMPRODUCT(K22:$K$23, X22:$X$23)-$AZ$3*SUMPRODUCT(K21:$K$22, W22:$W$23))/Z21</f>
        <v>10910.046562787929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7833.1298562660932</v>
      </c>
      <c r="P22">
        <f t="shared" si="22"/>
        <v>391.65649281330468</v>
      </c>
      <c r="Q22" s="4">
        <f t="shared" si="23"/>
        <v>25</v>
      </c>
      <c r="R22">
        <f t="shared" si="0"/>
        <v>500000</v>
      </c>
      <c r="S22">
        <f t="shared" si="1"/>
        <v>5820.4332519688132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6357.3480943224213</v>
      </c>
      <c r="AC22">
        <f t="shared" si="2"/>
        <v>3156.6576239701562</v>
      </c>
      <c r="AE22">
        <f t="shared" si="3"/>
        <v>4248.2248330855191</v>
      </c>
      <c r="AF22">
        <f t="shared" si="4"/>
        <v>-212.41124165427598</v>
      </c>
      <c r="AG22">
        <f t="shared" si="4"/>
        <v>-13.558516554168836</v>
      </c>
      <c r="AH22">
        <f t="shared" si="5"/>
        <v>-17269.070946585798</v>
      </c>
      <c r="AI22">
        <f t="shared" si="6"/>
        <v>-13246.815871708724</v>
      </c>
      <c r="AJ22">
        <f t="shared" si="7"/>
        <v>3200.690470352265</v>
      </c>
      <c r="AK22">
        <f t="shared" si="24"/>
        <v>889.3636317733127</v>
      </c>
      <c r="AL22">
        <f t="shared" si="8"/>
        <v>-9156.7617695831468</v>
      </c>
      <c r="AN22">
        <f t="shared" si="9"/>
        <v>1035.3392917696665</v>
      </c>
      <c r="AO22">
        <f t="shared" si="9"/>
        <v>-51.76696458848334</v>
      </c>
      <c r="AP22">
        <f t="shared" si="9"/>
        <v>-3.3043601688201605</v>
      </c>
      <c r="AQ22">
        <f t="shared" si="9"/>
        <v>-4208.6632383748756</v>
      </c>
      <c r="AR22">
        <f t="shared" si="9"/>
        <v>-3228.3952713625126</v>
      </c>
      <c r="AS22">
        <f t="shared" si="9"/>
        <v>780.04360290450916</v>
      </c>
      <c r="AT22">
        <f t="shared" si="9"/>
        <v>216.74773554230671</v>
      </c>
      <c r="AU22">
        <f t="shared" si="9"/>
        <v>-2231.603932915697</v>
      </c>
      <c r="AW22">
        <v>19</v>
      </c>
      <c r="AX22">
        <f>(R22*SUMPRODUCT(K23:$K$23, X23:$X$23)-$AZ$3*SUMPRODUCT(K22:$K$22, W23:$W$23))/Z22</f>
        <v>5820.4332519688132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7833.1298562660932</v>
      </c>
      <c r="P23">
        <f t="shared" si="22"/>
        <v>391.65649281330468</v>
      </c>
      <c r="Q23" s="4">
        <f t="shared" si="23"/>
        <v>25</v>
      </c>
      <c r="R23">
        <f t="shared" si="0"/>
        <v>500000</v>
      </c>
      <c r="S23">
        <f t="shared" si="1"/>
        <v>6299.4974327333157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3156.6576239701562</v>
      </c>
      <c r="AC23">
        <f t="shared" si="2"/>
        <v>3156.6576239701562</v>
      </c>
      <c r="AE23">
        <f t="shared" si="3"/>
        <v>3925.1558309790316</v>
      </c>
      <c r="AF23">
        <f t="shared" si="4"/>
        <v>-196.25779154895162</v>
      </c>
      <c r="AG23">
        <f t="shared" si="4"/>
        <v>-12.527418487257405</v>
      </c>
      <c r="AH23">
        <f t="shared" si="5"/>
        <v>-17910.258027394866</v>
      </c>
      <c r="AI23">
        <f t="shared" si="6"/>
        <v>-14193.887406452042</v>
      </c>
      <c r="AJ23">
        <f t="shared" si="7"/>
        <v>0</v>
      </c>
      <c r="AK23">
        <f t="shared" si="24"/>
        <v>589.21076922848511</v>
      </c>
      <c r="AL23">
        <f t="shared" si="8"/>
        <v>-13604.676637223558</v>
      </c>
      <c r="AN23">
        <f t="shared" si="9"/>
        <v>881.19793925153465</v>
      </c>
      <c r="AO23">
        <f t="shared" si="9"/>
        <v>-44.059896962576744</v>
      </c>
      <c r="AP23">
        <f t="shared" si="9"/>
        <v>-2.8124069031825849</v>
      </c>
      <c r="AQ23">
        <f t="shared" si="9"/>
        <v>-4020.8550041864373</v>
      </c>
      <c r="AR23">
        <f t="shared" si="9"/>
        <v>-3186.5293688006618</v>
      </c>
      <c r="AS23">
        <f t="shared" si="9"/>
        <v>0</v>
      </c>
      <c r="AT23">
        <f t="shared" si="9"/>
        <v>132.27788602203049</v>
      </c>
      <c r="AU23">
        <f t="shared" si="9"/>
        <v>-3054.2514827786313</v>
      </c>
      <c r="AW23">
        <v>20</v>
      </c>
      <c r="AX23">
        <f>(R23*SUMPRODUCT(K$23:$K24, X$23:$X24)-$AZ$3*SUMPRODUCT(K$22:$K23, W$23:$W24))/Z23</f>
        <v>6299.4974327333157</v>
      </c>
    </row>
    <row r="25" spans="5:50" x14ac:dyDescent="0.25">
      <c r="AN25" s="8">
        <f t="shared" ref="AN25:AU25" si="25">SUM(AN3:AN23)</f>
        <v>68111.919035937361</v>
      </c>
      <c r="AO25" s="8">
        <f t="shared" si="25"/>
        <v>-9280.4433439964378</v>
      </c>
      <c r="AP25" s="8">
        <f t="shared" si="25"/>
        <v>-392.38411173361123</v>
      </c>
      <c r="AQ25" s="8">
        <f t="shared" si="25"/>
        <v>-62175.104502637238</v>
      </c>
      <c r="AR25" s="8">
        <f t="shared" si="25"/>
        <v>-3736.0129224299135</v>
      </c>
      <c r="AS25" s="8">
        <f t="shared" si="25"/>
        <v>-12547.075491537149</v>
      </c>
      <c r="AT25" s="8">
        <f t="shared" si="25"/>
        <v>16283.088413967058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28442.882639292744</v>
      </c>
      <c r="K3">
        <v>1</v>
      </c>
      <c r="L3" s="2">
        <v>0</v>
      </c>
      <c r="O3">
        <f>$C$3</f>
        <v>28442.882639292744</v>
      </c>
      <c r="P3">
        <f>O3*B5</f>
        <v>22754.306111434198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28442.882639292744</v>
      </c>
      <c r="AF3">
        <f t="shared" ref="AF3:AG23" si="4">-$Z3*P3</f>
        <v>-22754.306111434198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5488.5765278585459</v>
      </c>
      <c r="AJ3">
        <f t="shared" ref="AJ3:AJ23" si="7">AB3-AC3</f>
        <v>0</v>
      </c>
      <c r="AL3">
        <f t="shared" ref="AL3:AL23" si="8">SUM(AI3:AK3)</f>
        <v>5488.5765278585459</v>
      </c>
      <c r="AN3">
        <f t="shared" ref="AN3:AU23" si="9">AE3*$K3</f>
        <v>28442.882639292744</v>
      </c>
      <c r="AO3">
        <f t="shared" si="9"/>
        <v>-22754.306111434198</v>
      </c>
      <c r="AP3">
        <f t="shared" si="9"/>
        <v>-200</v>
      </c>
      <c r="AQ3">
        <f t="shared" si="9"/>
        <v>0</v>
      </c>
      <c r="AR3">
        <f t="shared" si="9"/>
        <v>5488.5765278585459</v>
      </c>
      <c r="AS3">
        <f t="shared" si="9"/>
        <v>0</v>
      </c>
      <c r="AT3">
        <f t="shared" si="9"/>
        <v>0</v>
      </c>
      <c r="AU3">
        <f t="shared" si="9"/>
        <v>5488.5765278585459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22646.610956250395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13874.101199772635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13463.760782688158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-13463.760782688158</v>
      </c>
      <c r="AK4">
        <f>H4*SUM(AB4, AE4:AF4)</f>
        <v>0</v>
      </c>
      <c r="AL4">
        <f t="shared" si="8"/>
        <v>-23251.760782688158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-9182.8501735622467</v>
      </c>
      <c r="AR4">
        <f t="shared" si="9"/>
        <v>-9182.8501735622467</v>
      </c>
      <c r="AS4">
        <f t="shared" si="9"/>
        <v>-12631.354519831275</v>
      </c>
      <c r="AT4">
        <f t="shared" si="9"/>
        <v>0</v>
      </c>
      <c r="AU4">
        <f t="shared" si="9"/>
        <v>-21814.204693393523</v>
      </c>
      <c r="AW4">
        <v>1</v>
      </c>
      <c r="AX4">
        <f>(R4*SUMPRODUCT(K5:$K$23, X5:$X$23)-$AZ$3*SUMPRODUCT(K4:$K$22, W5:$W$23))/Z4</f>
        <v>13874.101199772635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28442.882639292744</v>
      </c>
      <c r="P5">
        <f t="shared" ref="P5:P23" si="22">O5*$C$5</f>
        <v>1422.1441319646374</v>
      </c>
      <c r="Q5" s="4">
        <f t="shared" ref="Q5:Q23" si="23">$C$8</f>
        <v>25</v>
      </c>
      <c r="R5">
        <f t="shared" si="0"/>
        <v>500000</v>
      </c>
      <c r="S5">
        <f t="shared" si="1"/>
        <v>25930.450059158939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13463.760782688158</v>
      </c>
      <c r="AC5">
        <f t="shared" si="2"/>
        <v>24326.013263666042</v>
      </c>
      <c r="AE5">
        <f t="shared" si="3"/>
        <v>26682.990027623684</v>
      </c>
      <c r="AF5">
        <f t="shared" si="4"/>
        <v>-1334.1495013811843</v>
      </c>
      <c r="AG5">
        <f t="shared" si="4"/>
        <v>-23.453134450199997</v>
      </c>
      <c r="AH5">
        <f t="shared" si="5"/>
        <v>-11297.190995999999</v>
      </c>
      <c r="AI5">
        <f t="shared" si="6"/>
        <v>14028.196395792302</v>
      </c>
      <c r="AJ5">
        <f t="shared" si="7"/>
        <v>-10862.252480977884</v>
      </c>
      <c r="AK5">
        <f>H5*SUM(AB5, AE5:AF5)</f>
        <v>3353.408753091609</v>
      </c>
      <c r="AL5">
        <f t="shared" si="8"/>
        <v>6519.3526679060269</v>
      </c>
      <c r="AN5">
        <f t="shared" si="9"/>
        <v>23042.429889798095</v>
      </c>
      <c r="AO5">
        <f t="shared" si="9"/>
        <v>-1152.1214944899048</v>
      </c>
      <c r="AP5">
        <f t="shared" si="9"/>
        <v>-20.253247694702598</v>
      </c>
      <c r="AQ5">
        <f t="shared" si="9"/>
        <v>-9755.8306324552195</v>
      </c>
      <c r="AR5">
        <f t="shared" si="9"/>
        <v>12114.224515158268</v>
      </c>
      <c r="AS5">
        <f t="shared" si="9"/>
        <v>-9380.2340359570535</v>
      </c>
      <c r="AT5">
        <f t="shared" si="9"/>
        <v>2895.8780858124906</v>
      </c>
      <c r="AU5">
        <f t="shared" si="9"/>
        <v>5629.8685650137058</v>
      </c>
      <c r="AW5">
        <v>2</v>
      </c>
      <c r="AX5">
        <f>(R5*SUMPRODUCT(K6:$K$23, X6:$X$23)-$AZ$3*SUMPRODUCT(K5:$K$22, W6:$W$23))/Z5</f>
        <v>25930.450059158939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28442.882639292744</v>
      </c>
      <c r="P6">
        <f t="shared" si="22"/>
        <v>1422.1441319646374</v>
      </c>
      <c r="Q6" s="4">
        <f t="shared" si="23"/>
        <v>25</v>
      </c>
      <c r="R6">
        <f t="shared" si="0"/>
        <v>500000</v>
      </c>
      <c r="S6">
        <f t="shared" si="1"/>
        <v>36262.140027955014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24326.013263666042</v>
      </c>
      <c r="AC6">
        <f t="shared" si="2"/>
        <v>32754.683023084115</v>
      </c>
      <c r="AE6">
        <f t="shared" si="3"/>
        <v>25691.743631087487</v>
      </c>
      <c r="AF6">
        <f t="shared" si="4"/>
        <v>-1284.5871815543746</v>
      </c>
      <c r="AG6">
        <f t="shared" si="4"/>
        <v>-22.581873958509515</v>
      </c>
      <c r="AH6">
        <f t="shared" si="5"/>
        <v>-12734.582943769596</v>
      </c>
      <c r="AI6">
        <f t="shared" si="6"/>
        <v>11649.991631805007</v>
      </c>
      <c r="AJ6">
        <f t="shared" si="7"/>
        <v>-8428.6697594180732</v>
      </c>
      <c r="AK6">
        <f>H6*SUM(AB6, AE6:AF6)</f>
        <v>5302.1688647960691</v>
      </c>
      <c r="AL6">
        <f t="shared" si="8"/>
        <v>8523.4907371830031</v>
      </c>
      <c r="AN6">
        <f t="shared" si="9"/>
        <v>20009.403555034252</v>
      </c>
      <c r="AO6">
        <f t="shared" si="9"/>
        <v>-1000.4701777517129</v>
      </c>
      <c r="AP6">
        <f t="shared" si="9"/>
        <v>-17.587355515956069</v>
      </c>
      <c r="AQ6">
        <f t="shared" si="9"/>
        <v>-9918.0270862821235</v>
      </c>
      <c r="AR6">
        <f t="shared" si="9"/>
        <v>9073.3189354844617</v>
      </c>
      <c r="AS6">
        <f t="shared" si="9"/>
        <v>-6564.4690010154409</v>
      </c>
      <c r="AT6">
        <f t="shared" si="9"/>
        <v>4129.4681301532064</v>
      </c>
      <c r="AU6">
        <f t="shared" si="9"/>
        <v>6638.3180646222272</v>
      </c>
      <c r="AW6">
        <v>3</v>
      </c>
      <c r="AX6">
        <f>(R6*SUMPRODUCT(K7:$K$23, X7:$X$23)-$AZ$3*SUMPRODUCT(K6:$K$22, W7:$W$23))/Z6</f>
        <v>36262.140027955014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28442.882639292744</v>
      </c>
      <c r="P7">
        <f t="shared" si="22"/>
        <v>1422.1441319646374</v>
      </c>
      <c r="Q7" s="4">
        <f t="shared" si="23"/>
        <v>25</v>
      </c>
      <c r="R7">
        <f t="shared" si="0"/>
        <v>500000</v>
      </c>
      <c r="S7">
        <f t="shared" si="1"/>
        <v>44717.631438649129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32754.683023084115</v>
      </c>
      <c r="AC7">
        <f t="shared" si="2"/>
        <v>38724.679488589405</v>
      </c>
      <c r="AE7">
        <f t="shared" si="3"/>
        <v>24631.034303534409</v>
      </c>
      <c r="AF7">
        <f t="shared" si="4"/>
        <v>-1231.5517151767206</v>
      </c>
      <c r="AG7">
        <f t="shared" si="4"/>
        <v>-21.649558710258489</v>
      </c>
      <c r="AH7">
        <f t="shared" si="5"/>
        <v>-14129.930173318575</v>
      </c>
      <c r="AI7">
        <f t="shared" si="6"/>
        <v>9247.9028563288557</v>
      </c>
      <c r="AJ7">
        <f t="shared" si="7"/>
        <v>-5969.99646550529</v>
      </c>
      <c r="AK7">
        <f>H7*SUM(AB7, AE7:AF7)</f>
        <v>5879.3411395179573</v>
      </c>
      <c r="AL7">
        <f t="shared" si="8"/>
        <v>9157.2475303415231</v>
      </c>
      <c r="AN7">
        <f t="shared" si="9"/>
        <v>17365.16277709886</v>
      </c>
      <c r="AO7">
        <f t="shared" si="9"/>
        <v>-868.25813885494301</v>
      </c>
      <c r="AP7">
        <f t="shared" si="9"/>
        <v>-15.263188156172992</v>
      </c>
      <c r="AQ7">
        <f t="shared" si="9"/>
        <v>-9961.7634592595568</v>
      </c>
      <c r="AR7">
        <f t="shared" si="9"/>
        <v>6519.8779908281867</v>
      </c>
      <c r="AS7">
        <f t="shared" si="9"/>
        <v>-4208.9162446307901</v>
      </c>
      <c r="AT7">
        <f t="shared" si="9"/>
        <v>4145.0031960360302</v>
      </c>
      <c r="AU7">
        <f t="shared" si="9"/>
        <v>6455.9649422334269</v>
      </c>
      <c r="AW7">
        <v>4</v>
      </c>
      <c r="AX7">
        <f>(R7*SUMPRODUCT(K8:$K$23, X8:$X$23)-$AZ$3*SUMPRODUCT(K7:$K$22, W8:$W$23))/Z7</f>
        <v>44717.631438649129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28442.882639292744</v>
      </c>
      <c r="P8">
        <f t="shared" si="22"/>
        <v>1422.1441319646374</v>
      </c>
      <c r="Q8" s="4">
        <f t="shared" si="23"/>
        <v>25</v>
      </c>
      <c r="R8">
        <f t="shared" si="0"/>
        <v>500000</v>
      </c>
      <c r="S8">
        <f t="shared" si="1"/>
        <v>51252.274684993863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38724.679488589405</v>
      </c>
      <c r="AC8">
        <f t="shared" si="2"/>
        <v>42348.8450303711</v>
      </c>
      <c r="AE8">
        <f t="shared" si="3"/>
        <v>23501.849166923177</v>
      </c>
      <c r="AF8">
        <f t="shared" si="4"/>
        <v>-1175.092458346159</v>
      </c>
      <c r="AG8">
        <f t="shared" si="4"/>
        <v>-20.657056340745399</v>
      </c>
      <c r="AH8">
        <f t="shared" si="5"/>
        <v>-15520.135648210106</v>
      </c>
      <c r="AI8">
        <f t="shared" si="6"/>
        <v>6785.9640040261675</v>
      </c>
      <c r="AJ8">
        <f t="shared" si="7"/>
        <v>-3624.1655417816946</v>
      </c>
      <c r="AK8">
        <f t="shared" ref="AK8:AK23" si="24">H8*SUM(AB8:AB8, AE8:AF8)</f>
        <v>4426.2291242945657</v>
      </c>
      <c r="AL8">
        <f t="shared" si="8"/>
        <v>7588.0275865390386</v>
      </c>
      <c r="AN8">
        <f t="shared" si="9"/>
        <v>15449.020284145023</v>
      </c>
      <c r="AO8">
        <f t="shared" si="9"/>
        <v>-772.45101420725121</v>
      </c>
      <c r="AP8">
        <f t="shared" si="9"/>
        <v>-13.578986068383587</v>
      </c>
      <c r="AQ8">
        <f t="shared" si="9"/>
        <v>-10202.213823214261</v>
      </c>
      <c r="AR8">
        <f t="shared" si="9"/>
        <v>4460.7764606551282</v>
      </c>
      <c r="AS8">
        <f t="shared" si="9"/>
        <v>-2382.357514526374</v>
      </c>
      <c r="AT8">
        <f t="shared" si="9"/>
        <v>2909.5967316367778</v>
      </c>
      <c r="AU8">
        <f t="shared" si="9"/>
        <v>4988.015677765532</v>
      </c>
      <c r="AW8">
        <v>5</v>
      </c>
      <c r="AX8">
        <f>(R8*SUMPRODUCT(K9:$K$23, X9:$X$23)-$AZ$3*SUMPRODUCT(K8:$K$22, W9:$W$23))/Z8</f>
        <v>51252.274684993863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28442.882639292744</v>
      </c>
      <c r="P9">
        <f t="shared" si="22"/>
        <v>1422.1441319646374</v>
      </c>
      <c r="Q9" s="4">
        <f t="shared" si="23"/>
        <v>25</v>
      </c>
      <c r="R9">
        <f t="shared" si="0"/>
        <v>500000</v>
      </c>
      <c r="S9">
        <f t="shared" si="1"/>
        <v>56118.063332300408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42348.8450303711</v>
      </c>
      <c r="AC9">
        <f t="shared" si="2"/>
        <v>43990.797157224166</v>
      </c>
      <c r="AE9">
        <f t="shared" si="3"/>
        <v>22296.298312056686</v>
      </c>
      <c r="AF9">
        <f t="shared" si="4"/>
        <v>-1114.8149156028344</v>
      </c>
      <c r="AG9">
        <f t="shared" si="4"/>
        <v>-19.597431978690523</v>
      </c>
      <c r="AH9">
        <f t="shared" si="5"/>
        <v>-17061.075972948438</v>
      </c>
      <c r="AI9">
        <f t="shared" si="6"/>
        <v>4100.809991526723</v>
      </c>
      <c r="AJ9">
        <f t="shared" si="7"/>
        <v>-1641.9521268530661</v>
      </c>
      <c r="AK9">
        <f t="shared" si="24"/>
        <v>3316.2831438802623</v>
      </c>
      <c r="AL9">
        <f t="shared" si="8"/>
        <v>5775.1410085539192</v>
      </c>
      <c r="AN9">
        <f t="shared" si="9"/>
        <v>13929.431039393196</v>
      </c>
      <c r="AO9">
        <f t="shared" si="9"/>
        <v>-696.47155196965991</v>
      </c>
      <c r="AP9">
        <f t="shared" si="9"/>
        <v>-12.243336246930035</v>
      </c>
      <c r="AQ9">
        <f t="shared" si="9"/>
        <v>-10658.768459987998</v>
      </c>
      <c r="AR9">
        <f t="shared" si="9"/>
        <v>2561.9476911886081</v>
      </c>
      <c r="AS9">
        <f t="shared" si="9"/>
        <v>-1025.7962376031303</v>
      </c>
      <c r="AT9">
        <f t="shared" si="9"/>
        <v>2071.8209235119034</v>
      </c>
      <c r="AU9">
        <f t="shared" si="9"/>
        <v>3607.972377097381</v>
      </c>
      <c r="AW9">
        <v>6</v>
      </c>
      <c r="AX9">
        <f>(R9*SUMPRODUCT(K10:$K$23, X10:$X$23)-$AZ$3*SUMPRODUCT(K9:$K$22, W10:$W$23))/Z9</f>
        <v>56118.063332300408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28442.882639292744</v>
      </c>
      <c r="P10">
        <f t="shared" si="22"/>
        <v>1422.1441319646374</v>
      </c>
      <c r="Q10" s="4">
        <f t="shared" si="23"/>
        <v>25</v>
      </c>
      <c r="R10">
        <f t="shared" si="0"/>
        <v>500000</v>
      </c>
      <c r="S10">
        <f t="shared" si="1"/>
        <v>59693.704122409748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43990.797157224166</v>
      </c>
      <c r="AC10">
        <f t="shared" si="2"/>
        <v>44121.342195356701</v>
      </c>
      <c r="AE10">
        <f t="shared" si="3"/>
        <v>21022.95671545513</v>
      </c>
      <c r="AF10">
        <f t="shared" si="4"/>
        <v>-1051.1478357727567</v>
      </c>
      <c r="AG10">
        <f t="shared" si="4"/>
        <v>-18.478222638387511</v>
      </c>
      <c r="AH10">
        <f t="shared" si="5"/>
        <v>-18464.70041032221</v>
      </c>
      <c r="AI10">
        <f t="shared" si="6"/>
        <v>1488.6302467217756</v>
      </c>
      <c r="AJ10">
        <f t="shared" si="7"/>
        <v>-130.54503813253541</v>
      </c>
      <c r="AK10">
        <f t="shared" si="24"/>
        <v>3358.0368169375938</v>
      </c>
      <c r="AL10">
        <f t="shared" si="8"/>
        <v>4716.1220255268345</v>
      </c>
      <c r="AN10">
        <f t="shared" si="9"/>
        <v>12478.785019224182</v>
      </c>
      <c r="AO10">
        <f t="shared" si="9"/>
        <v>-623.93925096120915</v>
      </c>
      <c r="AP10">
        <f t="shared" si="9"/>
        <v>-10.968284383722436</v>
      </c>
      <c r="AQ10">
        <f t="shared" si="9"/>
        <v>-10960.257873498793</v>
      </c>
      <c r="AR10">
        <f t="shared" si="9"/>
        <v>883.61961038045786</v>
      </c>
      <c r="AS10">
        <f t="shared" si="9"/>
        <v>-77.488789432969398</v>
      </c>
      <c r="AT10">
        <f t="shared" si="9"/>
        <v>1993.2600391265614</v>
      </c>
      <c r="AU10">
        <f t="shared" si="9"/>
        <v>2799.3908600740501</v>
      </c>
      <c r="AW10">
        <v>7</v>
      </c>
      <c r="AX10">
        <f>(R10*SUMPRODUCT(K11:$K$23, X11:$X$23)-$AZ$3*SUMPRODUCT(K10:$K$22, W11:$W$23))/Z10</f>
        <v>59693.704122409748</v>
      </c>
    </row>
    <row r="11" spans="1:52" x14ac:dyDescent="0.25">
      <c r="A11" t="s">
        <v>33</v>
      </c>
      <c r="C11" s="7">
        <f>AU25</f>
        <v>-4.5474735088646412E-12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28442.882639292744</v>
      </c>
      <c r="P11">
        <f t="shared" si="22"/>
        <v>1422.1441319646374</v>
      </c>
      <c r="Q11" s="4">
        <f t="shared" si="23"/>
        <v>25</v>
      </c>
      <c r="R11">
        <f t="shared" si="0"/>
        <v>500000</v>
      </c>
      <c r="S11">
        <f t="shared" si="1"/>
        <v>62111.652296634398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44121.342195356701</v>
      </c>
      <c r="AC11">
        <f t="shared" si="2"/>
        <v>43020.825918523835</v>
      </c>
      <c r="AE11">
        <f t="shared" si="3"/>
        <v>19700.591715096289</v>
      </c>
      <c r="AF11">
        <f t="shared" si="4"/>
        <v>-985.02958575481443</v>
      </c>
      <c r="AG11">
        <f t="shared" si="4"/>
        <v>-17.315923956210298</v>
      </c>
      <c r="AH11">
        <f t="shared" si="5"/>
        <v>-19550.329115866753</v>
      </c>
      <c r="AI11">
        <f t="shared" si="6"/>
        <v>-852.08291048149113</v>
      </c>
      <c r="AJ11">
        <f t="shared" si="7"/>
        <v>1100.5162768328664</v>
      </c>
      <c r="AK11">
        <f t="shared" si="24"/>
        <v>3236.1005727219567</v>
      </c>
      <c r="AL11">
        <f t="shared" si="8"/>
        <v>3484.533939073332</v>
      </c>
      <c r="AN11">
        <f t="shared" si="9"/>
        <v>11121.119317860164</v>
      </c>
      <c r="AO11">
        <f t="shared" si="9"/>
        <v>-556.05596589300819</v>
      </c>
      <c r="AP11">
        <f t="shared" si="9"/>
        <v>-9.7749579911573079</v>
      </c>
      <c r="AQ11">
        <f t="shared" si="9"/>
        <v>-11036.295048660018</v>
      </c>
      <c r="AR11">
        <f t="shared" si="9"/>
        <v>-481.0066546840219</v>
      </c>
      <c r="AS11">
        <f t="shared" si="9"/>
        <v>621.24899611654712</v>
      </c>
      <c r="AT11">
        <f t="shared" si="9"/>
        <v>1826.8009973659105</v>
      </c>
      <c r="AU11">
        <f t="shared" si="9"/>
        <v>1967.0433387984356</v>
      </c>
      <c r="AW11">
        <v>8</v>
      </c>
      <c r="AX11">
        <f>(R11*SUMPRODUCT(K12:$K$23, X12:$X$23)-$AZ$3*SUMPRODUCT(K11:$K$22, W12:$W$23))/Z11</f>
        <v>62111.652296634398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28442.882639292744</v>
      </c>
      <c r="P12">
        <f t="shared" si="22"/>
        <v>1422.1441319646374</v>
      </c>
      <c r="Q12" s="4">
        <f t="shared" si="23"/>
        <v>25</v>
      </c>
      <c r="R12">
        <f t="shared" si="0"/>
        <v>500000</v>
      </c>
      <c r="S12">
        <f t="shared" si="1"/>
        <v>63382.134172793303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43020.825918523835</v>
      </c>
      <c r="AC12">
        <f t="shared" si="2"/>
        <v>40859.711805960629</v>
      </c>
      <c r="AE12">
        <f t="shared" si="3"/>
        <v>18335.892325808138</v>
      </c>
      <c r="AF12">
        <f t="shared" si="4"/>
        <v>-916.79461629040691</v>
      </c>
      <c r="AG12">
        <f t="shared" si="4"/>
        <v>-16.116415271915695</v>
      </c>
      <c r="AH12">
        <f t="shared" si="5"/>
        <v>-20526.988894649934</v>
      </c>
      <c r="AI12">
        <f t="shared" si="6"/>
        <v>-3124.0076004041221</v>
      </c>
      <c r="AJ12">
        <f t="shared" si="7"/>
        <v>2161.1141125632057</v>
      </c>
      <c r="AK12">
        <f t="shared" si="24"/>
        <v>3136.8320362953577</v>
      </c>
      <c r="AL12">
        <f t="shared" si="8"/>
        <v>2173.9385484544414</v>
      </c>
      <c r="AN12">
        <f t="shared" si="9"/>
        <v>9840.0391106315747</v>
      </c>
      <c r="AO12">
        <f t="shared" si="9"/>
        <v>-492.00195553157874</v>
      </c>
      <c r="AP12">
        <f t="shared" si="9"/>
        <v>-8.6489467641352391</v>
      </c>
      <c r="AQ12">
        <f t="shared" si="9"/>
        <v>-11015.90094214043</v>
      </c>
      <c r="AR12">
        <f t="shared" si="9"/>
        <v>-1676.5127338045711</v>
      </c>
      <c r="AS12">
        <f t="shared" si="9"/>
        <v>1159.7716114545594</v>
      </c>
      <c r="AT12">
        <f t="shared" si="9"/>
        <v>1683.3950250233042</v>
      </c>
      <c r="AU12">
        <f t="shared" si="9"/>
        <v>1166.6539026732926</v>
      </c>
      <c r="AW12">
        <v>9</v>
      </c>
      <c r="AX12">
        <f>(R12*SUMPRODUCT(K13:$K$23, X13:$X$23)-$AZ$3*SUMPRODUCT(K12:$K$22, W13:$W$23))/Z12</f>
        <v>63382.134172793303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28442.882639292744</v>
      </c>
      <c r="P13">
        <f t="shared" si="22"/>
        <v>1422.1441319646374</v>
      </c>
      <c r="Q13" s="4">
        <f t="shared" si="23"/>
        <v>25</v>
      </c>
      <c r="R13">
        <f t="shared" si="0"/>
        <v>500000</v>
      </c>
      <c r="S13">
        <f t="shared" si="1"/>
        <v>63514.416540140082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40859.711805960629</v>
      </c>
      <c r="AC13">
        <f t="shared" si="2"/>
        <v>37831.204022473175</v>
      </c>
      <c r="AE13">
        <f t="shared" si="3"/>
        <v>16941.484386215081</v>
      </c>
      <c r="AF13">
        <f t="shared" si="4"/>
        <v>-847.07421931075419</v>
      </c>
      <c r="AG13">
        <f t="shared" si="4"/>
        <v>-14.890794123317052</v>
      </c>
      <c r="AH13">
        <f t="shared" si="5"/>
        <v>-21289.139917589757</v>
      </c>
      <c r="AI13">
        <f t="shared" si="6"/>
        <v>-5209.6205448087476</v>
      </c>
      <c r="AJ13">
        <f t="shared" si="7"/>
        <v>3028.5077834874537</v>
      </c>
      <c r="AK13">
        <f t="shared" si="24"/>
        <v>2944.5281059971185</v>
      </c>
      <c r="AL13">
        <f t="shared" si="8"/>
        <v>763.4153446758246</v>
      </c>
      <c r="AN13">
        <f t="shared" si="9"/>
        <v>8644.7882631418306</v>
      </c>
      <c r="AO13">
        <f t="shared" si="9"/>
        <v>-432.23941315709163</v>
      </c>
      <c r="AP13">
        <f t="shared" si="9"/>
        <v>-7.5983756400268918</v>
      </c>
      <c r="AQ13">
        <f t="shared" si="9"/>
        <v>-10863.281085435088</v>
      </c>
      <c r="AR13">
        <f t="shared" si="9"/>
        <v>-2658.3306110903768</v>
      </c>
      <c r="AS13">
        <f t="shared" si="9"/>
        <v>1545.3668607001625</v>
      </c>
      <c r="AT13">
        <f t="shared" si="9"/>
        <v>1502.5142679898329</v>
      </c>
      <c r="AU13">
        <f t="shared" si="9"/>
        <v>389.55051759961873</v>
      </c>
      <c r="AW13">
        <v>10</v>
      </c>
      <c r="AX13">
        <f>(R13*SUMPRODUCT(K14:$K$23, X14:$X$23)-$AZ$3*SUMPRODUCT(K13:$K$22, W14:$W$23))/Z13</f>
        <v>63514.416540140082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28442.882639292744</v>
      </c>
      <c r="P14">
        <f t="shared" si="22"/>
        <v>1422.1441319646374</v>
      </c>
      <c r="Q14" s="4">
        <f t="shared" si="23"/>
        <v>25</v>
      </c>
      <c r="R14">
        <f t="shared" si="0"/>
        <v>500000</v>
      </c>
      <c r="S14">
        <f t="shared" si="1"/>
        <v>63044.419903907146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37831.204022473175</v>
      </c>
      <c r="AC14">
        <f t="shared" si="2"/>
        <v>34412.274246124914</v>
      </c>
      <c r="AE14">
        <f t="shared" si="3"/>
        <v>15525.31182340259</v>
      </c>
      <c r="AF14">
        <f t="shared" si="4"/>
        <v>-776.2655911701296</v>
      </c>
      <c r="AG14">
        <f t="shared" si="4"/>
        <v>-13.646042860960733</v>
      </c>
      <c r="AH14">
        <f t="shared" si="5"/>
        <v>-21916.866422462972</v>
      </c>
      <c r="AI14">
        <f t="shared" si="6"/>
        <v>-7181.4662330914725</v>
      </c>
      <c r="AJ14">
        <f t="shared" si="7"/>
        <v>3418.9297763482609</v>
      </c>
      <c r="AK14">
        <f t="shared" si="24"/>
        <v>4499.3971747956712</v>
      </c>
      <c r="AL14">
        <f t="shared" si="8"/>
        <v>736.86071805245956</v>
      </c>
      <c r="AN14">
        <f t="shared" si="9"/>
        <v>7297.6763610790258</v>
      </c>
      <c r="AO14">
        <f t="shared" si="9"/>
        <v>-364.8838180539513</v>
      </c>
      <c r="AP14">
        <f t="shared" si="9"/>
        <v>-6.4143255569651432</v>
      </c>
      <c r="AQ14">
        <f t="shared" si="9"/>
        <v>-10302.028057113837</v>
      </c>
      <c r="AR14">
        <f t="shared" si="9"/>
        <v>-3375.6498396457278</v>
      </c>
      <c r="AS14">
        <f t="shared" si="9"/>
        <v>1607.0687206060707</v>
      </c>
      <c r="AT14">
        <f t="shared" si="9"/>
        <v>2114.9426675035916</v>
      </c>
      <c r="AU14">
        <f t="shared" si="9"/>
        <v>346.36154846393447</v>
      </c>
      <c r="AW14">
        <v>11</v>
      </c>
      <c r="AX14">
        <f>(R14*SUMPRODUCT(K15:$K$23, X15:$X$23)-$AZ$3*SUMPRODUCT(K14:$K$22, W15:$W$23))/Z14</f>
        <v>63044.419903907146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28442.882639292744</v>
      </c>
      <c r="P15">
        <f t="shared" si="22"/>
        <v>1422.1441319646374</v>
      </c>
      <c r="Q15" s="4">
        <f t="shared" si="23"/>
        <v>25</v>
      </c>
      <c r="R15">
        <f t="shared" si="0"/>
        <v>500000</v>
      </c>
      <c r="S15">
        <f t="shared" si="1"/>
        <v>61554.138984572761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34412.274246124914</v>
      </c>
      <c r="AC15">
        <f t="shared" si="2"/>
        <v>30497.881159432513</v>
      </c>
      <c r="AE15">
        <f t="shared" si="3"/>
        <v>14092.434219285296</v>
      </c>
      <c r="AF15">
        <f t="shared" si="4"/>
        <v>-704.62171096426493</v>
      </c>
      <c r="AG15">
        <f t="shared" si="4"/>
        <v>-12.386608627194086</v>
      </c>
      <c r="AH15">
        <f t="shared" si="5"/>
        <v>-22459.476103140834</v>
      </c>
      <c r="AI15">
        <f t="shared" si="6"/>
        <v>-9084.0502034469973</v>
      </c>
      <c r="AJ15">
        <f t="shared" si="7"/>
        <v>3914.393086692402</v>
      </c>
      <c r="AK15">
        <f t="shared" si="24"/>
        <v>4090.3490237514484</v>
      </c>
      <c r="AL15">
        <f t="shared" si="8"/>
        <v>-1079.308093003147</v>
      </c>
      <c r="AN15">
        <f t="shared" si="9"/>
        <v>6101.9922369828628</v>
      </c>
      <c r="AO15">
        <f t="shared" si="9"/>
        <v>-305.09961184914323</v>
      </c>
      <c r="AP15">
        <f t="shared" si="9"/>
        <v>-5.3633736024290979</v>
      </c>
      <c r="AQ15">
        <f t="shared" si="9"/>
        <v>-9724.9025041053501</v>
      </c>
      <c r="AR15">
        <f t="shared" si="9"/>
        <v>-3933.3732525740588</v>
      </c>
      <c r="AS15">
        <f t="shared" si="9"/>
        <v>1694.9233791568333</v>
      </c>
      <c r="AT15">
        <f t="shared" si="9"/>
        <v>1771.1119031036776</v>
      </c>
      <c r="AU15">
        <f t="shared" si="9"/>
        <v>-467.33797031354806</v>
      </c>
      <c r="AW15">
        <v>12</v>
      </c>
      <c r="AX15">
        <f>(R15*SUMPRODUCT(K16:$K$23, X16:$X$23)-$AZ$3*SUMPRODUCT(K15:$K$22, W16:$W$23))/Z15</f>
        <v>61554.138984572761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28442.882639292744</v>
      </c>
      <c r="P16">
        <f t="shared" si="22"/>
        <v>1422.1441319646374</v>
      </c>
      <c r="Q16" s="4">
        <f t="shared" si="23"/>
        <v>25</v>
      </c>
      <c r="R16">
        <f t="shared" si="0"/>
        <v>500000</v>
      </c>
      <c r="S16">
        <f t="shared" si="1"/>
        <v>59096.648888644741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30497.881159432513</v>
      </c>
      <c r="AC16">
        <f t="shared" si="2"/>
        <v>26305.493583590207</v>
      </c>
      <c r="AE16">
        <f t="shared" si="3"/>
        <v>12660.685179908567</v>
      </c>
      <c r="AF16">
        <f t="shared" si="4"/>
        <v>-633.03425899542844</v>
      </c>
      <c r="AG16">
        <f t="shared" si="4"/>
        <v>-11.128166350497048</v>
      </c>
      <c r="AH16">
        <f t="shared" si="5"/>
        <v>-22691.523808501934</v>
      </c>
      <c r="AI16">
        <f t="shared" si="6"/>
        <v>-10675.001053939293</v>
      </c>
      <c r="AJ16">
        <f t="shared" si="7"/>
        <v>4192.3875758423055</v>
      </c>
      <c r="AK16">
        <f t="shared" si="24"/>
        <v>3638.9948311793382</v>
      </c>
      <c r="AL16">
        <f t="shared" si="8"/>
        <v>-2843.6186469176496</v>
      </c>
      <c r="AN16">
        <f t="shared" si="9"/>
        <v>5049.9166629962037</v>
      </c>
      <c r="AO16">
        <f t="shared" si="9"/>
        <v>-252.49583314981024</v>
      </c>
      <c r="AP16">
        <f t="shared" si="9"/>
        <v>-4.4386470308216399</v>
      </c>
      <c r="AQ16">
        <f t="shared" si="9"/>
        <v>-9050.8769913317246</v>
      </c>
      <c r="AR16">
        <f t="shared" si="9"/>
        <v>-4257.8948085161528</v>
      </c>
      <c r="AS16">
        <f t="shared" si="9"/>
        <v>1672.2007992569968</v>
      </c>
      <c r="AT16">
        <f t="shared" si="9"/>
        <v>1451.4712571553187</v>
      </c>
      <c r="AU16">
        <f t="shared" si="9"/>
        <v>-1134.2227521038371</v>
      </c>
      <c r="AW16">
        <v>13</v>
      </c>
      <c r="AX16">
        <f>(R16*SUMPRODUCT(K17:$K$23, X17:$X$23)-$AZ$3*SUMPRODUCT(K16:$K$22, W17:$W$23))/Z16</f>
        <v>59096.648888644741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28442.882639292744</v>
      </c>
      <c r="P17">
        <f t="shared" si="22"/>
        <v>1422.1441319646374</v>
      </c>
      <c r="Q17" s="4">
        <f t="shared" si="23"/>
        <v>25</v>
      </c>
      <c r="R17">
        <f t="shared" si="0"/>
        <v>500000</v>
      </c>
      <c r="S17">
        <f t="shared" si="1"/>
        <v>55695.405317274053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26305.493583590207</v>
      </c>
      <c r="AC17">
        <f t="shared" si="2"/>
        <v>22027.751943780335</v>
      </c>
      <c r="AE17">
        <f t="shared" si="3"/>
        <v>11249.271996052359</v>
      </c>
      <c r="AF17">
        <f t="shared" si="4"/>
        <v>-562.46359980261809</v>
      </c>
      <c r="AG17">
        <f t="shared" si="4"/>
        <v>-9.8875983657436368</v>
      </c>
      <c r="AH17">
        <f t="shared" si="5"/>
        <v>-22585.726424968812</v>
      </c>
      <c r="AI17">
        <f t="shared" si="6"/>
        <v>-11908.805627084816</v>
      </c>
      <c r="AJ17">
        <f t="shared" si="7"/>
        <v>4277.7416398098721</v>
      </c>
      <c r="AK17">
        <f t="shared" si="24"/>
        <v>3165.5052650188645</v>
      </c>
      <c r="AL17">
        <f t="shared" si="8"/>
        <v>-4465.5587222560789</v>
      </c>
      <c r="AN17">
        <f t="shared" si="9"/>
        <v>4133.2605791282267</v>
      </c>
      <c r="AO17">
        <f t="shared" si="9"/>
        <v>-206.66302895641138</v>
      </c>
      <c r="AP17">
        <f t="shared" si="9"/>
        <v>-3.632948030923461</v>
      </c>
      <c r="AQ17">
        <f t="shared" si="9"/>
        <v>-8298.5541389752161</v>
      </c>
      <c r="AR17">
        <f t="shared" si="9"/>
        <v>-4375.5895368343236</v>
      </c>
      <c r="AS17">
        <f t="shared" si="9"/>
        <v>1571.7480112247422</v>
      </c>
      <c r="AT17">
        <f t="shared" si="9"/>
        <v>1163.0848760272454</v>
      </c>
      <c r="AU17">
        <f t="shared" si="9"/>
        <v>-1640.756649582336</v>
      </c>
      <c r="AW17">
        <v>14</v>
      </c>
      <c r="AX17">
        <f>(R17*SUMPRODUCT(K18:$K$23, X18:$X$23)-$AZ$3*SUMPRODUCT(K17:$K$22, W18:$W$23))/Z17</f>
        <v>55695.405317274053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28442.882639292744</v>
      </c>
      <c r="P18">
        <f t="shared" si="22"/>
        <v>1422.1441319646374</v>
      </c>
      <c r="Q18" s="4">
        <f t="shared" si="23"/>
        <v>25</v>
      </c>
      <c r="R18">
        <f t="shared" si="0"/>
        <v>500000</v>
      </c>
      <c r="S18">
        <f t="shared" si="1"/>
        <v>51241.884441777351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22027.751943780335</v>
      </c>
      <c r="AC18">
        <f t="shared" si="2"/>
        <v>17781.487400803871</v>
      </c>
      <c r="AE18">
        <f t="shared" si="3"/>
        <v>9869.9875073443854</v>
      </c>
      <c r="AF18">
        <f t="shared" si="4"/>
        <v>-493.49937536721933</v>
      </c>
      <c r="AG18">
        <f t="shared" si="4"/>
        <v>-8.6752700425214453</v>
      </c>
      <c r="AH18">
        <f t="shared" si="5"/>
        <v>-22269.046791295135</v>
      </c>
      <c r="AI18">
        <f t="shared" si="6"/>
        <v>-12901.233929360491</v>
      </c>
      <c r="AJ18">
        <f t="shared" si="7"/>
        <v>4246.2645429764634</v>
      </c>
      <c r="AK18">
        <f t="shared" si="24"/>
        <v>2687.3236317627211</v>
      </c>
      <c r="AL18">
        <f t="shared" si="8"/>
        <v>-5967.645754621306</v>
      </c>
      <c r="AN18">
        <f t="shared" si="9"/>
        <v>3340.6143178533866</v>
      </c>
      <c r="AO18">
        <f t="shared" si="9"/>
        <v>-167.03071589266935</v>
      </c>
      <c r="AP18">
        <f t="shared" si="9"/>
        <v>-2.9362480239946365</v>
      </c>
      <c r="AQ18">
        <f t="shared" si="9"/>
        <v>-7537.2229702004461</v>
      </c>
      <c r="AR18">
        <f t="shared" si="9"/>
        <v>-4366.5756162637235</v>
      </c>
      <c r="AS18">
        <f t="shared" si="9"/>
        <v>1437.1985900797747</v>
      </c>
      <c r="AT18">
        <f t="shared" si="9"/>
        <v>909.55655154499175</v>
      </c>
      <c r="AU18">
        <f t="shared" si="9"/>
        <v>-2019.820474638957</v>
      </c>
      <c r="AW18">
        <v>15</v>
      </c>
      <c r="AX18">
        <f>(R18*SUMPRODUCT(K19:$K$23, X19:$X$23)-$AZ$3*SUMPRODUCT(K18:$K$22, W19:$W$23))/Z18</f>
        <v>51241.884441777351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28442.882639292744</v>
      </c>
      <c r="P19">
        <f t="shared" si="22"/>
        <v>1422.1441319646374</v>
      </c>
      <c r="Q19" s="4">
        <f t="shared" si="23"/>
        <v>25</v>
      </c>
      <c r="R19">
        <f t="shared" si="0"/>
        <v>500000</v>
      </c>
      <c r="S19">
        <f t="shared" si="1"/>
        <v>45552.064025877306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17781.487400803871</v>
      </c>
      <c r="AC19">
        <f t="shared" si="2"/>
        <v>13670.528841591593</v>
      </c>
      <c r="AE19">
        <f t="shared" si="3"/>
        <v>8535.9303858891963</v>
      </c>
      <c r="AF19">
        <f t="shared" si="4"/>
        <v>-426.79651929445987</v>
      </c>
      <c r="AG19">
        <f t="shared" si="4"/>
        <v>-7.5026945177641196</v>
      </c>
      <c r="AH19">
        <f t="shared" si="5"/>
        <v>-21716.456486642233</v>
      </c>
      <c r="AI19">
        <f t="shared" si="6"/>
        <v>-13614.825314565262</v>
      </c>
      <c r="AJ19">
        <f t="shared" si="7"/>
        <v>4110.9585592122785</v>
      </c>
      <c r="AK19">
        <f t="shared" si="24"/>
        <v>2215.5122430938341</v>
      </c>
      <c r="AL19">
        <f t="shared" si="8"/>
        <v>-7288.3545122591495</v>
      </c>
      <c r="AN19">
        <f t="shared" si="9"/>
        <v>2661.3498365924779</v>
      </c>
      <c r="AO19">
        <f t="shared" si="9"/>
        <v>-133.06749182962392</v>
      </c>
      <c r="AP19">
        <f t="shared" si="9"/>
        <v>-2.3392054440676895</v>
      </c>
      <c r="AQ19">
        <f t="shared" si="9"/>
        <v>-6770.8012260308979</v>
      </c>
      <c r="AR19">
        <f t="shared" si="9"/>
        <v>-4244.8580867121118</v>
      </c>
      <c r="AS19">
        <f t="shared" si="9"/>
        <v>1281.7230688624393</v>
      </c>
      <c r="AT19">
        <f t="shared" si="9"/>
        <v>690.75693914673263</v>
      </c>
      <c r="AU19">
        <f t="shared" si="9"/>
        <v>-2272.37807870294</v>
      </c>
      <c r="AW19">
        <v>16</v>
      </c>
      <c r="AX19">
        <f>(R19*SUMPRODUCT(K20:$K$23, X20:$X$23)-$AZ$3*SUMPRODUCT(K19:$K$22, W20:$W$23))/Z19</f>
        <v>45552.064025877306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28442.882639292744</v>
      </c>
      <c r="P20">
        <f t="shared" si="22"/>
        <v>1422.1441319646374</v>
      </c>
      <c r="Q20" s="4">
        <f t="shared" si="23"/>
        <v>25</v>
      </c>
      <c r="R20">
        <f t="shared" si="0"/>
        <v>500000</v>
      </c>
      <c r="S20">
        <f t="shared" si="1"/>
        <v>38303.64079026915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13670.528841591593</v>
      </c>
      <c r="AC20">
        <f t="shared" si="2"/>
        <v>9776.3517850140488</v>
      </c>
      <c r="AE20">
        <f t="shared" si="3"/>
        <v>7259.5612512175712</v>
      </c>
      <c r="AF20">
        <f t="shared" si="4"/>
        <v>-362.97806256087864</v>
      </c>
      <c r="AG20">
        <f t="shared" si="4"/>
        <v>-6.380824109217369</v>
      </c>
      <c r="AH20">
        <f t="shared" si="5"/>
        <v>-20936.869267382193</v>
      </c>
      <c r="AI20">
        <f t="shared" si="6"/>
        <v>-14046.666902834717</v>
      </c>
      <c r="AJ20">
        <f t="shared" si="7"/>
        <v>3894.1770565775441</v>
      </c>
      <c r="AK20">
        <f t="shared" si="24"/>
        <v>1759.9689106524065</v>
      </c>
      <c r="AL20">
        <f t="shared" si="8"/>
        <v>-8392.5209356047671</v>
      </c>
      <c r="AN20">
        <f t="shared" si="9"/>
        <v>2084.9845582574367</v>
      </c>
      <c r="AO20">
        <f t="shared" si="9"/>
        <v>-104.24922791287185</v>
      </c>
      <c r="AP20">
        <f t="shared" si="9"/>
        <v>-1.8326065827247684</v>
      </c>
      <c r="AQ20">
        <f t="shared" si="9"/>
        <v>-6013.1800821192992</v>
      </c>
      <c r="AR20">
        <f t="shared" si="9"/>
        <v>-4034.2773583574594</v>
      </c>
      <c r="AS20">
        <f t="shared" si="9"/>
        <v>1118.4283387267803</v>
      </c>
      <c r="AT20">
        <f t="shared" si="9"/>
        <v>505.47242109266324</v>
      </c>
      <c r="AU20">
        <f t="shared" si="9"/>
        <v>-2410.376598538016</v>
      </c>
      <c r="AW20">
        <v>17</v>
      </c>
      <c r="AX20">
        <f>(R20*SUMPRODUCT(K21:$K$23, X21:$X$23)-$AZ$3*SUMPRODUCT(K20:$K$22, W21:$W$23))/Z20</f>
        <v>38303.64079026915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28442.882639292744</v>
      </c>
      <c r="P21">
        <f t="shared" si="22"/>
        <v>1422.1441319646374</v>
      </c>
      <c r="Q21" s="4">
        <f t="shared" si="23"/>
        <v>25</v>
      </c>
      <c r="R21">
        <f t="shared" si="0"/>
        <v>500000</v>
      </c>
      <c r="S21">
        <f t="shared" si="1"/>
        <v>28969.88151015859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9776.3517850140488</v>
      </c>
      <c r="AC21">
        <f t="shared" si="2"/>
        <v>6165.87694797931</v>
      </c>
      <c r="AE21">
        <f t="shared" si="3"/>
        <v>6053.7118295840764</v>
      </c>
      <c r="AF21">
        <f t="shared" si="4"/>
        <v>-302.68559147920382</v>
      </c>
      <c r="AG21">
        <f t="shared" si="4"/>
        <v>-5.3209373205558173</v>
      </c>
      <c r="AH21">
        <f t="shared" si="5"/>
        <v>-19921.570951387544</v>
      </c>
      <c r="AI21">
        <f t="shared" si="6"/>
        <v>-14175.865650603228</v>
      </c>
      <c r="AJ21">
        <f t="shared" si="7"/>
        <v>3610.4748370347388</v>
      </c>
      <c r="AK21">
        <f t="shared" si="24"/>
        <v>1328.7087921943325</v>
      </c>
      <c r="AL21">
        <f t="shared" si="8"/>
        <v>-9236.6820213741557</v>
      </c>
      <c r="AN21">
        <f t="shared" si="9"/>
        <v>1601.6056035049587</v>
      </c>
      <c r="AO21">
        <f t="shared" si="9"/>
        <v>-80.080280175247935</v>
      </c>
      <c r="AP21">
        <f t="shared" si="9"/>
        <v>-1.4077384699506532</v>
      </c>
      <c r="AQ21">
        <f t="shared" si="9"/>
        <v>-5270.5679696279922</v>
      </c>
      <c r="AR21">
        <f t="shared" si="9"/>
        <v>-3750.4503847682317</v>
      </c>
      <c r="AS21">
        <f t="shared" si="9"/>
        <v>955.20845608301511</v>
      </c>
      <c r="AT21">
        <f t="shared" si="9"/>
        <v>351.53101219734782</v>
      </c>
      <c r="AU21">
        <f t="shared" si="9"/>
        <v>-2443.7109164878689</v>
      </c>
      <c r="AW21">
        <v>18</v>
      </c>
      <c r="AX21">
        <f>(R21*SUMPRODUCT(K22:$K$23, X22:$X$23)-$AZ$3*SUMPRODUCT(K21:$K$22, W22:$W$23))/Z21</f>
        <v>28969.88151015859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28442.882639292744</v>
      </c>
      <c r="P22">
        <f t="shared" si="22"/>
        <v>1422.1441319646374</v>
      </c>
      <c r="Q22" s="4">
        <f t="shared" si="23"/>
        <v>25</v>
      </c>
      <c r="R22">
        <f t="shared" si="0"/>
        <v>500000</v>
      </c>
      <c r="S22">
        <f t="shared" si="1"/>
        <v>16704.261873700649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6165.87694797931</v>
      </c>
      <c r="AC22">
        <f t="shared" si="2"/>
        <v>2896.7960282304375</v>
      </c>
      <c r="AE22">
        <f t="shared" si="3"/>
        <v>4932.4675393558318</v>
      </c>
      <c r="AF22">
        <f t="shared" si="4"/>
        <v>-246.62337696779164</v>
      </c>
      <c r="AG22">
        <f t="shared" si="4"/>
        <v>-4.335414593791751</v>
      </c>
      <c r="AH22">
        <f t="shared" si="5"/>
        <v>-18646.267071170161</v>
      </c>
      <c r="AI22">
        <f t="shared" si="6"/>
        <v>-13964.758323375914</v>
      </c>
      <c r="AJ22">
        <f t="shared" si="7"/>
        <v>3269.0809197488725</v>
      </c>
      <c r="AK22">
        <f t="shared" si="24"/>
        <v>928.60347885635508</v>
      </c>
      <c r="AL22">
        <f t="shared" si="8"/>
        <v>-9767.0739247706861</v>
      </c>
      <c r="AN22">
        <f t="shared" si="9"/>
        <v>1202.0967932538647</v>
      </c>
      <c r="AO22">
        <f t="shared" si="9"/>
        <v>-60.104839662693244</v>
      </c>
      <c r="AP22">
        <f t="shared" si="9"/>
        <v>-1.0565883990193863</v>
      </c>
      <c r="AQ22">
        <f t="shared" si="9"/>
        <v>-4544.3011380336575</v>
      </c>
      <c r="AR22">
        <f t="shared" si="9"/>
        <v>-3403.365772841506</v>
      </c>
      <c r="AS22">
        <f t="shared" si="9"/>
        <v>796.71111044569182</v>
      </c>
      <c r="AT22">
        <f t="shared" si="9"/>
        <v>226.31091948014921</v>
      </c>
      <c r="AU22">
        <f t="shared" si="9"/>
        <v>-2380.3437429156647</v>
      </c>
      <c r="AW22">
        <v>19</v>
      </c>
      <c r="AX22">
        <f>(R22*SUMPRODUCT(K23:$K$23, X23:$X$23)-$AZ$3*SUMPRODUCT(K22:$K$22, W23:$W$23))/Z22</f>
        <v>16704.261873700649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28442.882639292744</v>
      </c>
      <c r="P23">
        <f t="shared" si="22"/>
        <v>1422.1441319646374</v>
      </c>
      <c r="Q23" s="4">
        <f t="shared" si="23"/>
        <v>25</v>
      </c>
      <c r="R23">
        <f t="shared" si="0"/>
        <v>500000</v>
      </c>
      <c r="S23">
        <f t="shared" si="1"/>
        <v>21090.760404057291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2896.7960282304375</v>
      </c>
      <c r="AC23">
        <f t="shared" si="2"/>
        <v>2896.7960282304371</v>
      </c>
      <c r="AE23">
        <f t="shared" si="3"/>
        <v>3906.6030755855272</v>
      </c>
      <c r="AF23">
        <f t="shared" si="4"/>
        <v>-195.3301537792764</v>
      </c>
      <c r="AG23">
        <f t="shared" si="4"/>
        <v>-3.4337263957457549</v>
      </c>
      <c r="AH23">
        <f t="shared" si="5"/>
        <v>-17166.68104216157</v>
      </c>
      <c r="AI23">
        <f t="shared" si="6"/>
        <v>-13458.841846751066</v>
      </c>
      <c r="AJ23">
        <f t="shared" si="7"/>
        <v>0</v>
      </c>
      <c r="AK23">
        <f t="shared" si="24"/>
        <v>565.46567619253949</v>
      </c>
      <c r="AL23">
        <f t="shared" si="8"/>
        <v>-12893.376170558526</v>
      </c>
      <c r="AN23">
        <f t="shared" si="9"/>
        <v>877.03284351414686</v>
      </c>
      <c r="AO23">
        <f t="shared" si="9"/>
        <v>-43.851642175707354</v>
      </c>
      <c r="AP23">
        <f t="shared" si="9"/>
        <v>-0.77087197405104069</v>
      </c>
      <c r="AQ23">
        <f t="shared" si="9"/>
        <v>-3853.9218847696175</v>
      </c>
      <c r="AR23">
        <f t="shared" si="9"/>
        <v>-3021.511555405229</v>
      </c>
      <c r="AS23">
        <f t="shared" si="9"/>
        <v>0</v>
      </c>
      <c r="AT23">
        <f t="shared" si="9"/>
        <v>126.94710988176389</v>
      </c>
      <c r="AU23">
        <f t="shared" si="9"/>
        <v>-2894.5644455234651</v>
      </c>
      <c r="AW23">
        <v>20</v>
      </c>
      <c r="AX23">
        <f>(R23*SUMPRODUCT(K$23:$K24, X$23:$X24)-$AZ$3*SUMPRODUCT(K$22:$K23, W$23:$W24))/Z23</f>
        <v>21090.760404057291</v>
      </c>
    </row>
    <row r="25" spans="5:50" x14ac:dyDescent="0.25">
      <c r="AN25" s="8">
        <f t="shared" ref="AN25:AU25" si="25">SUM(AN3:AN23)</f>
        <v>194673.5916887825</v>
      </c>
      <c r="AO25" s="8">
        <f t="shared" si="25"/>
        <v>-31065.841563908678</v>
      </c>
      <c r="AP25" s="8">
        <f t="shared" si="25"/>
        <v>-346.10923157613468</v>
      </c>
      <c r="AQ25" s="8">
        <f t="shared" si="25"/>
        <v>-174921.5455468038</v>
      </c>
      <c r="AR25" s="8">
        <f t="shared" si="25"/>
        <v>-11659.904653506081</v>
      </c>
      <c r="AS25" s="8">
        <f t="shared" si="25"/>
        <v>-20809.018400283418</v>
      </c>
      <c r="AT25" s="8">
        <f t="shared" si="25"/>
        <v>32468.923053789498</v>
      </c>
      <c r="AU25" s="9">
        <f t="shared" si="25"/>
        <v>-4.5474735088646412E-12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1669.1190916168878</v>
      </c>
      <c r="K3">
        <v>1</v>
      </c>
      <c r="L3" s="2">
        <v>0</v>
      </c>
      <c r="O3">
        <f>$C$3</f>
        <v>1669.1190916168878</v>
      </c>
      <c r="P3">
        <f>O3*B5</f>
        <v>1335.2952732935103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1669.1190916168878</v>
      </c>
      <c r="AF3">
        <f t="shared" ref="AF3:AG23" si="4">-$Z3*P3</f>
        <v>-1335.2952732935103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133.82381832337751</v>
      </c>
      <c r="AJ3">
        <f t="shared" ref="AJ3:AJ23" si="7">AB3-AC3</f>
        <v>0</v>
      </c>
      <c r="AL3">
        <f t="shared" ref="AL3:AL23" si="8">SUM(AI3:AK3)</f>
        <v>133.82381832337751</v>
      </c>
      <c r="AN3">
        <f t="shared" ref="AN3:AU23" si="9">AE3*$K3</f>
        <v>1669.1190916168878</v>
      </c>
      <c r="AO3">
        <f t="shared" si="9"/>
        <v>-1335.2952732935103</v>
      </c>
      <c r="AP3">
        <f t="shared" si="9"/>
        <v>-200</v>
      </c>
      <c r="AQ3">
        <f t="shared" si="9"/>
        <v>0</v>
      </c>
      <c r="AR3">
        <f t="shared" si="9"/>
        <v>133.82381832337751</v>
      </c>
      <c r="AS3">
        <f t="shared" si="9"/>
        <v>0</v>
      </c>
      <c r="AT3">
        <f t="shared" si="9"/>
        <v>0</v>
      </c>
      <c r="AU3">
        <f t="shared" si="9"/>
        <v>133.82381832337751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1322.969692210678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237.22138969836266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234.57397028554078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-234.57397028554078</v>
      </c>
      <c r="AK4">
        <f>G4*MAX(0, SUM(AB4, AE4:AF4))</f>
        <v>0</v>
      </c>
      <c r="AL4">
        <f t="shared" si="8"/>
        <v>-1394.6949702855409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-1088.3957219251336</v>
      </c>
      <c r="AR4">
        <f t="shared" si="9"/>
        <v>-1088.3957219251336</v>
      </c>
      <c r="AS4">
        <f t="shared" si="9"/>
        <v>-220.07127337042945</v>
      </c>
      <c r="AT4">
        <f t="shared" si="9"/>
        <v>0</v>
      </c>
      <c r="AU4">
        <f t="shared" si="9"/>
        <v>-1308.466995295563</v>
      </c>
      <c r="AW4">
        <v>1</v>
      </c>
      <c r="AX4">
        <f>(R4*SUMPRODUCT(K5:$K$23, X5:$X$23)-$AZ$3*SUMPRODUCT(K4:$K$22, W5:$W$23))/Z4</f>
        <v>237.22138969836266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1669.1190916168878</v>
      </c>
      <c r="P5">
        <f t="shared" ref="P5:P23" si="22">O5*$C$5</f>
        <v>83.455954580844391</v>
      </c>
      <c r="Q5" s="4">
        <f t="shared" ref="Q5:Q23" si="23">$C$8</f>
        <v>25</v>
      </c>
      <c r="R5">
        <f t="shared" si="0"/>
        <v>1000000</v>
      </c>
      <c r="S5">
        <f t="shared" si="1"/>
        <v>471.47119150456751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234.57397028554078</v>
      </c>
      <c r="AC5">
        <f t="shared" si="2"/>
        <v>461.00097009917954</v>
      </c>
      <c r="AE5">
        <f t="shared" si="3"/>
        <v>1632.0520411669568</v>
      </c>
      <c r="AF5">
        <f t="shared" si="4"/>
        <v>-81.602602058347841</v>
      </c>
      <c r="AG5">
        <f t="shared" si="4"/>
        <v>-24.444811178601643</v>
      </c>
      <c r="AH5">
        <f t="shared" si="5"/>
        <v>-1159.0330659342058</v>
      </c>
      <c r="AI5">
        <f t="shared" si="6"/>
        <v>366.97156199580149</v>
      </c>
      <c r="AJ5">
        <f t="shared" si="7"/>
        <v>-226.42699981363876</v>
      </c>
      <c r="AK5">
        <f>G5*SUM(AB5, AE5:AF5)</f>
        <v>73.185959785160136</v>
      </c>
      <c r="AL5">
        <f t="shared" si="8"/>
        <v>213.73052196732289</v>
      </c>
      <c r="AN5">
        <f t="shared" si="9"/>
        <v>1409.3789600100752</v>
      </c>
      <c r="AO5">
        <f t="shared" si="9"/>
        <v>-70.468948000503758</v>
      </c>
      <c r="AP5">
        <f t="shared" si="9"/>
        <v>-21.109622541145335</v>
      </c>
      <c r="AQ5">
        <f t="shared" si="9"/>
        <v>-1000.8975056430404</v>
      </c>
      <c r="AR5">
        <f t="shared" si="9"/>
        <v>316.90288382538557</v>
      </c>
      <c r="AS5">
        <f t="shared" si="9"/>
        <v>-195.53386869169202</v>
      </c>
      <c r="AT5">
        <f t="shared" si="9"/>
        <v>63.200651258397215</v>
      </c>
      <c r="AU5">
        <f t="shared" si="9"/>
        <v>184.5696663920908</v>
      </c>
      <c r="AW5">
        <v>2</v>
      </c>
      <c r="AX5">
        <f>(R5*SUMPRODUCT(K6:$K$23, X6:$X$23)-$AZ$3*SUMPRODUCT(K5:$K$22, W6:$W$23))/Z5</f>
        <v>471.47119150456751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1669.1190916168878</v>
      </c>
      <c r="P6">
        <f t="shared" si="22"/>
        <v>83.455954580844391</v>
      </c>
      <c r="Q6" s="4">
        <f t="shared" si="23"/>
        <v>25</v>
      </c>
      <c r="R6">
        <f t="shared" si="0"/>
        <v>1000000</v>
      </c>
      <c r="S6">
        <f t="shared" si="1"/>
        <v>697.18925241848683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461.00097009917954</v>
      </c>
      <c r="AC6">
        <f t="shared" si="2"/>
        <v>674.08006433390983</v>
      </c>
      <c r="AE6">
        <f t="shared" si="3"/>
        <v>1613.7941036169577</v>
      </c>
      <c r="AF6">
        <f t="shared" si="4"/>
        <v>-80.689705180847895</v>
      </c>
      <c r="AG6">
        <f t="shared" si="4"/>
        <v>-24.171344509241454</v>
      </c>
      <c r="AH6">
        <f t="shared" si="5"/>
        <v>-1160.7423029669562</v>
      </c>
      <c r="AI6">
        <f t="shared" si="6"/>
        <v>348.19075095991229</v>
      </c>
      <c r="AJ6">
        <f t="shared" si="7"/>
        <v>-213.07909423473029</v>
      </c>
      <c r="AK6">
        <f>G6*SUM(AB6, AE6:AF6)</f>
        <v>116.65516405931444</v>
      </c>
      <c r="AL6">
        <f t="shared" si="8"/>
        <v>251.76682078449645</v>
      </c>
      <c r="AN6">
        <f t="shared" si="9"/>
        <v>1256.8651601728459</v>
      </c>
      <c r="AO6">
        <f t="shared" si="9"/>
        <v>-62.843258008642309</v>
      </c>
      <c r="AP6">
        <f t="shared" si="9"/>
        <v>-18.825276855399689</v>
      </c>
      <c r="AQ6">
        <f t="shared" si="9"/>
        <v>-904.01653920297019</v>
      </c>
      <c r="AR6">
        <f t="shared" si="9"/>
        <v>271.18008610583394</v>
      </c>
      <c r="AS6">
        <f t="shared" si="9"/>
        <v>-165.95158533829027</v>
      </c>
      <c r="AT6">
        <f t="shared" si="9"/>
        <v>90.854100366201877</v>
      </c>
      <c r="AU6">
        <f t="shared" si="9"/>
        <v>196.08260113374553</v>
      </c>
      <c r="AW6">
        <v>3</v>
      </c>
      <c r="AX6">
        <f>(R6*SUMPRODUCT(K7:$K$23, X7:$X$23)-$AZ$3*SUMPRODUCT(K6:$K$22, W7:$W$23))/Z6</f>
        <v>697.18925241848683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1669.1190916168878</v>
      </c>
      <c r="P7">
        <f t="shared" si="22"/>
        <v>83.455954580844391</v>
      </c>
      <c r="Q7" s="4">
        <f t="shared" si="23"/>
        <v>25</v>
      </c>
      <c r="R7">
        <f t="shared" si="0"/>
        <v>1000000</v>
      </c>
      <c r="S7">
        <f t="shared" si="1"/>
        <v>889.3200457687899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674.08006433390983</v>
      </c>
      <c r="AC7">
        <f t="shared" si="2"/>
        <v>850.20955157774188</v>
      </c>
      <c r="AE7">
        <f t="shared" si="3"/>
        <v>1595.7146149636972</v>
      </c>
      <c r="AF7">
        <f t="shared" si="4"/>
        <v>-79.785730748184861</v>
      </c>
      <c r="AG7">
        <f t="shared" si="4"/>
        <v>-23.900550640426694</v>
      </c>
      <c r="AH7">
        <f t="shared" si="5"/>
        <v>-1163.2169488938339</v>
      </c>
      <c r="AI7">
        <f t="shared" si="6"/>
        <v>328.81138468125164</v>
      </c>
      <c r="AJ7">
        <f t="shared" si="7"/>
        <v>-176.12948724383205</v>
      </c>
      <c r="AK7">
        <f>G7*SUM(AB7, AE7:AF7)</f>
        <v>107.52943937377663</v>
      </c>
      <c r="AL7">
        <f t="shared" si="8"/>
        <v>260.21133681119625</v>
      </c>
      <c r="AN7">
        <f t="shared" si="9"/>
        <v>1124.9971760489177</v>
      </c>
      <c r="AO7">
        <f t="shared" si="9"/>
        <v>-56.249858802445893</v>
      </c>
      <c r="AP7">
        <f t="shared" si="9"/>
        <v>-16.850163384074722</v>
      </c>
      <c r="AQ7">
        <f t="shared" si="9"/>
        <v>-820.08134184292885</v>
      </c>
      <c r="AR7">
        <f t="shared" si="9"/>
        <v>231.81581201946818</v>
      </c>
      <c r="AS7">
        <f t="shared" si="9"/>
        <v>-124.17331640016519</v>
      </c>
      <c r="AT7">
        <f t="shared" si="9"/>
        <v>75.809492814837768</v>
      </c>
      <c r="AU7">
        <f t="shared" si="9"/>
        <v>183.45198843414079</v>
      </c>
      <c r="AW7">
        <v>4</v>
      </c>
      <c r="AX7">
        <f>(R7*SUMPRODUCT(K8:$K$23, X8:$X$23)-$AZ$3*SUMPRODUCT(K7:$K$22, W8:$W$23))/Z7</f>
        <v>889.3200457687899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1669.1190916168878</v>
      </c>
      <c r="P8">
        <f t="shared" si="22"/>
        <v>83.455954580844391</v>
      </c>
      <c r="Q8" s="4">
        <f t="shared" si="23"/>
        <v>25</v>
      </c>
      <c r="R8">
        <f t="shared" si="0"/>
        <v>1000000</v>
      </c>
      <c r="S8">
        <f t="shared" si="1"/>
        <v>1029.5862837251861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850.20955157774188</v>
      </c>
      <c r="AC8">
        <f t="shared" si="2"/>
        <v>973.26020350966053</v>
      </c>
      <c r="AE8">
        <f t="shared" si="3"/>
        <v>1577.8057773956464</v>
      </c>
      <c r="AF8">
        <f t="shared" si="4"/>
        <v>-78.890288869782324</v>
      </c>
      <c r="AG8">
        <f t="shared" si="4"/>
        <v>-23.632312776843481</v>
      </c>
      <c r="AH8">
        <f t="shared" si="5"/>
        <v>-1169.2942871578002</v>
      </c>
      <c r="AI8">
        <f t="shared" si="6"/>
        <v>305.9888885912203</v>
      </c>
      <c r="AJ8">
        <f t="shared" si="7"/>
        <v>-123.05065193191865</v>
      </c>
      <c r="AK8">
        <f t="shared" ref="AK8:AK23" si="24">G8*SUM(AB8:AB8, AE8:AF8)</f>
        <v>50.036363354206806</v>
      </c>
      <c r="AL8">
        <f t="shared" si="8"/>
        <v>232.97460001350845</v>
      </c>
      <c r="AN8">
        <f t="shared" si="9"/>
        <v>1037.1759807621024</v>
      </c>
      <c r="AO8">
        <f t="shared" si="9"/>
        <v>-51.858799038105126</v>
      </c>
      <c r="AP8">
        <f t="shared" si="9"/>
        <v>-15.534780980747495</v>
      </c>
      <c r="AQ8">
        <f t="shared" si="9"/>
        <v>-768.63956670524055</v>
      </c>
      <c r="AR8">
        <f t="shared" si="9"/>
        <v>201.14283403800923</v>
      </c>
      <c r="AS8">
        <f t="shared" si="9"/>
        <v>-80.887763519008132</v>
      </c>
      <c r="AT8">
        <f t="shared" si="9"/>
        <v>32.891573208287809</v>
      </c>
      <c r="AU8">
        <f t="shared" si="9"/>
        <v>153.1466437272889</v>
      </c>
      <c r="AW8">
        <v>5</v>
      </c>
      <c r="AX8">
        <f>(R8*SUMPRODUCT(K9:$K$23, X9:$X$23)-$AZ$3*SUMPRODUCT(K8:$K$22, W9:$W$23))/Z8</f>
        <v>1029.5862837251861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1669.1190916168878</v>
      </c>
      <c r="P9">
        <f t="shared" si="22"/>
        <v>83.455954580844391</v>
      </c>
      <c r="Q9" s="4">
        <f t="shared" si="23"/>
        <v>25</v>
      </c>
      <c r="R9">
        <f t="shared" si="0"/>
        <v>1000000</v>
      </c>
      <c r="S9">
        <f t="shared" si="1"/>
        <v>1128.4785845632841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973.26020350966053</v>
      </c>
      <c r="AC9">
        <f t="shared" si="2"/>
        <v>1054.7371681612694</v>
      </c>
      <c r="AE9">
        <f t="shared" si="3"/>
        <v>1560.0490501972661</v>
      </c>
      <c r="AF9">
        <f t="shared" si="4"/>
        <v>-78.002452509863303</v>
      </c>
      <c r="AG9">
        <f t="shared" si="4"/>
        <v>-23.366353216384866</v>
      </c>
      <c r="AH9">
        <f t="shared" si="5"/>
        <v>-1185.4573076071779</v>
      </c>
      <c r="AI9">
        <f t="shared" si="6"/>
        <v>273.22293686384</v>
      </c>
      <c r="AJ9">
        <f t="shared" si="7"/>
        <v>-81.47696465160891</v>
      </c>
      <c r="AK9">
        <f t="shared" si="24"/>
        <v>14.486310127062673</v>
      </c>
      <c r="AL9">
        <f t="shared" si="8"/>
        <v>206.23228233929376</v>
      </c>
      <c r="AN9">
        <f t="shared" si="9"/>
        <v>974.62795656276671</v>
      </c>
      <c r="AO9">
        <f t="shared" si="9"/>
        <v>-48.731397828138334</v>
      </c>
      <c r="AP9">
        <f t="shared" si="9"/>
        <v>-14.597939138342692</v>
      </c>
      <c r="AQ9">
        <f t="shared" si="9"/>
        <v>-740.60481185478545</v>
      </c>
      <c r="AR9">
        <f t="shared" si="9"/>
        <v>170.69380774150025</v>
      </c>
      <c r="AS9">
        <f t="shared" si="9"/>
        <v>-50.902071031223741</v>
      </c>
      <c r="AT9">
        <f t="shared" si="9"/>
        <v>9.0502044377952782</v>
      </c>
      <c r="AU9">
        <f t="shared" si="9"/>
        <v>128.84194114807178</v>
      </c>
      <c r="AW9">
        <v>6</v>
      </c>
      <c r="AX9">
        <f>(R9*SUMPRODUCT(K10:$K$23, X10:$X$23)-$AZ$3*SUMPRODUCT(K9:$K$22, W10:$W$23))/Z9</f>
        <v>1128.4785845632841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1669.1190916168878</v>
      </c>
      <c r="P10">
        <f t="shared" si="22"/>
        <v>83.455954580844391</v>
      </c>
      <c r="Q10" s="4">
        <f t="shared" si="23"/>
        <v>25</v>
      </c>
      <c r="R10">
        <f t="shared" si="0"/>
        <v>1000000</v>
      </c>
      <c r="S10">
        <f t="shared" si="1"/>
        <v>1202.2322125804492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1054.7371681612694</v>
      </c>
      <c r="AC10">
        <f t="shared" si="2"/>
        <v>1110.9838812360158</v>
      </c>
      <c r="AE10">
        <f t="shared" si="3"/>
        <v>1542.4344708494286</v>
      </c>
      <c r="AF10">
        <f t="shared" si="4"/>
        <v>-77.121723542471429</v>
      </c>
      <c r="AG10">
        <f t="shared" si="4"/>
        <v>-23.10252274083183</v>
      </c>
      <c r="AH10">
        <f t="shared" si="5"/>
        <v>-1206.6777355675181</v>
      </c>
      <c r="AI10">
        <f t="shared" si="6"/>
        <v>235.53248899860728</v>
      </c>
      <c r="AJ10">
        <f t="shared" si="7"/>
        <v>-56.246713074746367</v>
      </c>
      <c r="AK10">
        <f t="shared" si="24"/>
        <v>10.33220465341973</v>
      </c>
      <c r="AL10">
        <f t="shared" si="8"/>
        <v>189.61798057728063</v>
      </c>
      <c r="AN10">
        <f t="shared" si="9"/>
        <v>915.55666638559842</v>
      </c>
      <c r="AO10">
        <f t="shared" si="9"/>
        <v>-45.777833319279921</v>
      </c>
      <c r="AP10">
        <f t="shared" si="9"/>
        <v>-13.713171681157455</v>
      </c>
      <c r="AQ10">
        <f t="shared" si="9"/>
        <v>-716.25852887579003</v>
      </c>
      <c r="AR10">
        <f t="shared" si="9"/>
        <v>139.80713250937094</v>
      </c>
      <c r="AS10">
        <f t="shared" si="9"/>
        <v>-33.386866081579647</v>
      </c>
      <c r="AT10">
        <f t="shared" si="9"/>
        <v>6.1329794086417211</v>
      </c>
      <c r="AU10">
        <f t="shared" si="9"/>
        <v>112.55324583643301</v>
      </c>
      <c r="AW10">
        <v>7</v>
      </c>
      <c r="AX10">
        <f>(R10*SUMPRODUCT(K11:$K$23, X11:$X$23)-$AZ$3*SUMPRODUCT(K10:$K$22, W11:$W$23))/Z10</f>
        <v>1202.2322125804492</v>
      </c>
    </row>
    <row r="11" spans="1:52" x14ac:dyDescent="0.25">
      <c r="A11" t="s">
        <v>33</v>
      </c>
      <c r="C11" s="7">
        <f>AU25</f>
        <v>4.8316906031686813E-13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1669.1190916168878</v>
      </c>
      <c r="P11">
        <f t="shared" si="22"/>
        <v>83.455954580844391</v>
      </c>
      <c r="Q11" s="4">
        <f t="shared" si="23"/>
        <v>25</v>
      </c>
      <c r="R11">
        <f t="shared" si="0"/>
        <v>1000000</v>
      </c>
      <c r="S11">
        <f t="shared" si="1"/>
        <v>1252.5954720368914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1110.9838812360158</v>
      </c>
      <c r="AC11">
        <f t="shared" si="2"/>
        <v>1144.4133106459467</v>
      </c>
      <c r="AE11">
        <f t="shared" si="3"/>
        <v>1524.9632847494277</v>
      </c>
      <c r="AF11">
        <f t="shared" si="4"/>
        <v>-76.248164237471386</v>
      </c>
      <c r="AG11">
        <f t="shared" si="4"/>
        <v>-22.840840003695973</v>
      </c>
      <c r="AH11">
        <f t="shared" si="5"/>
        <v>-1226.3003891015462</v>
      </c>
      <c r="AI11">
        <f t="shared" si="6"/>
        <v>199.57389140671398</v>
      </c>
      <c r="AJ11">
        <f t="shared" si="7"/>
        <v>-33.42942940993089</v>
      </c>
      <c r="AK11">
        <f t="shared" si="24"/>
        <v>6.1432776041951325</v>
      </c>
      <c r="AL11">
        <f t="shared" si="8"/>
        <v>172.28773960097823</v>
      </c>
      <c r="AN11">
        <f t="shared" si="9"/>
        <v>860.85224699411822</v>
      </c>
      <c r="AO11">
        <f t="shared" si="9"/>
        <v>-43.042612349705912</v>
      </c>
      <c r="AP11">
        <f t="shared" si="9"/>
        <v>-12.893811042569235</v>
      </c>
      <c r="AQ11">
        <f t="shared" si="9"/>
        <v>-692.25499132019263</v>
      </c>
      <c r="AR11">
        <f t="shared" si="9"/>
        <v>112.66083228165034</v>
      </c>
      <c r="AS11">
        <f t="shared" si="9"/>
        <v>-18.871142479996724</v>
      </c>
      <c r="AT11">
        <f t="shared" si="9"/>
        <v>3.4679223967998603</v>
      </c>
      <c r="AU11">
        <f t="shared" si="9"/>
        <v>97.257612198453486</v>
      </c>
      <c r="AW11">
        <v>8</v>
      </c>
      <c r="AX11">
        <f>(R11*SUMPRODUCT(K12:$K$23, X12:$X$23)-$AZ$3*SUMPRODUCT(K11:$K$22, W12:$W$23))/Z11</f>
        <v>1252.5954720368914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1669.1190916168878</v>
      </c>
      <c r="P12">
        <f t="shared" si="22"/>
        <v>83.455954580844391</v>
      </c>
      <c r="Q12" s="4">
        <f t="shared" si="23"/>
        <v>25</v>
      </c>
      <c r="R12">
        <f t="shared" si="0"/>
        <v>1000000</v>
      </c>
      <c r="S12">
        <f t="shared" si="1"/>
        <v>1277.122786750838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1144.4133106459467</v>
      </c>
      <c r="AC12">
        <f t="shared" si="2"/>
        <v>1153.5520277593951</v>
      </c>
      <c r="AE12">
        <f t="shared" si="3"/>
        <v>1507.6198879867156</v>
      </c>
      <c r="AF12">
        <f t="shared" si="4"/>
        <v>-75.380994399335776</v>
      </c>
      <c r="AG12">
        <f t="shared" si="4"/>
        <v>-22.581071290219821</v>
      </c>
      <c r="AH12">
        <f t="shared" si="5"/>
        <v>-1254.4125375677818</v>
      </c>
      <c r="AI12">
        <f t="shared" si="6"/>
        <v>155.24528472937823</v>
      </c>
      <c r="AJ12">
        <f t="shared" si="7"/>
        <v>-9.1387171134483651</v>
      </c>
      <c r="AK12">
        <f t="shared" si="24"/>
        <v>5.9263000697366515</v>
      </c>
      <c r="AL12">
        <f t="shared" si="8"/>
        <v>152.0328676856665</v>
      </c>
      <c r="AN12">
        <f t="shared" si="9"/>
        <v>809.07099573630569</v>
      </c>
      <c r="AO12">
        <f t="shared" si="9"/>
        <v>-40.45354978681528</v>
      </c>
      <c r="AP12">
        <f t="shared" si="9"/>
        <v>-12.118233501130119</v>
      </c>
      <c r="AQ12">
        <f t="shared" si="9"/>
        <v>-673.18613194297018</v>
      </c>
      <c r="AR12">
        <f t="shared" si="9"/>
        <v>83.313080505390019</v>
      </c>
      <c r="AS12">
        <f t="shared" si="9"/>
        <v>-4.9043336544226044</v>
      </c>
      <c r="AT12">
        <f t="shared" si="9"/>
        <v>3.1803755951090369</v>
      </c>
      <c r="AU12">
        <f t="shared" si="9"/>
        <v>81.589122446076459</v>
      </c>
      <c r="AW12">
        <v>9</v>
      </c>
      <c r="AX12">
        <f>(R12*SUMPRODUCT(K13:$K$23, X13:$X$23)-$AZ$3*SUMPRODUCT(K12:$K$22, W13:$W$23))/Z12</f>
        <v>1277.122786750838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1669.1190916168878</v>
      </c>
      <c r="P13">
        <f t="shared" si="22"/>
        <v>83.455954580844391</v>
      </c>
      <c r="Q13" s="4">
        <f t="shared" si="23"/>
        <v>25</v>
      </c>
      <c r="R13">
        <f t="shared" si="0"/>
        <v>1000000</v>
      </c>
      <c r="S13">
        <f t="shared" si="1"/>
        <v>1276.6003475115929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1153.5520277593951</v>
      </c>
      <c r="AC13">
        <f t="shared" si="2"/>
        <v>1139.9108515030657</v>
      </c>
      <c r="AE13">
        <f t="shared" si="3"/>
        <v>1490.4014155203354</v>
      </c>
      <c r="AF13">
        <f t="shared" si="4"/>
        <v>-74.520070776016766</v>
      </c>
      <c r="AG13">
        <f t="shared" si="4"/>
        <v>-22.323173687932787</v>
      </c>
      <c r="AH13">
        <f t="shared" si="5"/>
        <v>-1283.4755753934367</v>
      </c>
      <c r="AI13">
        <f t="shared" si="6"/>
        <v>110.08259566294919</v>
      </c>
      <c r="AJ13">
        <f t="shared" si="7"/>
        <v>13.641176256329345</v>
      </c>
      <c r="AK13">
        <f t="shared" si="24"/>
        <v>5.1388667450074275</v>
      </c>
      <c r="AL13">
        <f t="shared" si="8"/>
        <v>128.86263866428595</v>
      </c>
      <c r="AN13">
        <f t="shared" si="9"/>
        <v>760.51214701964159</v>
      </c>
      <c r="AO13">
        <f t="shared" si="9"/>
        <v>-38.025607350982078</v>
      </c>
      <c r="AP13">
        <f t="shared" si="9"/>
        <v>-11.390920978007147</v>
      </c>
      <c r="AQ13">
        <f t="shared" si="9"/>
        <v>-654.92340206141887</v>
      </c>
      <c r="AR13">
        <f t="shared" si="9"/>
        <v>56.172216629233532</v>
      </c>
      <c r="AS13">
        <f t="shared" si="9"/>
        <v>6.9607289247994126</v>
      </c>
      <c r="AT13">
        <f t="shared" si="9"/>
        <v>2.6222268315069992</v>
      </c>
      <c r="AU13">
        <f t="shared" si="9"/>
        <v>65.755172385539936</v>
      </c>
      <c r="AW13">
        <v>10</v>
      </c>
      <c r="AX13">
        <f>(R13*SUMPRODUCT(K14:$K$23, X14:$X$23)-$AZ$3*SUMPRODUCT(K13:$K$22, W14:$W$23))/Z13</f>
        <v>1276.6003475115929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1669.1190916168878</v>
      </c>
      <c r="P14">
        <f t="shared" si="22"/>
        <v>83.455954580844391</v>
      </c>
      <c r="Q14" s="4">
        <f t="shared" si="23"/>
        <v>25</v>
      </c>
      <c r="R14">
        <f t="shared" si="0"/>
        <v>1000000</v>
      </c>
      <c r="S14">
        <f t="shared" si="1"/>
        <v>1272.0444272295279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1139.9108515030657</v>
      </c>
      <c r="AC14">
        <f t="shared" si="2"/>
        <v>1122.8067598082607</v>
      </c>
      <c r="AE14">
        <f t="shared" si="3"/>
        <v>1473.2961828025075</v>
      </c>
      <c r="AF14">
        <f t="shared" si="4"/>
        <v>-73.664809140125371</v>
      </c>
      <c r="AG14">
        <f t="shared" si="4"/>
        <v>-22.066972186138539</v>
      </c>
      <c r="AH14">
        <f t="shared" si="5"/>
        <v>-1318.7905965967429</v>
      </c>
      <c r="AI14">
        <f t="shared" si="6"/>
        <v>58.773804879500631</v>
      </c>
      <c r="AJ14">
        <f t="shared" si="7"/>
        <v>17.104091694804993</v>
      </c>
      <c r="AK14">
        <f t="shared" si="24"/>
        <v>177.76795576158136</v>
      </c>
      <c r="AL14">
        <f t="shared" si="8"/>
        <v>253.64585233588699</v>
      </c>
      <c r="AN14">
        <f t="shared" si="9"/>
        <v>692.52320651614775</v>
      </c>
      <c r="AO14">
        <f t="shared" si="9"/>
        <v>-34.626160325807383</v>
      </c>
      <c r="AP14">
        <f t="shared" si="9"/>
        <v>-10.372585305541252</v>
      </c>
      <c r="AQ14">
        <f t="shared" si="9"/>
        <v>-619.89782050561723</v>
      </c>
      <c r="AR14">
        <f t="shared" si="9"/>
        <v>27.626640379181815</v>
      </c>
      <c r="AS14">
        <f t="shared" si="9"/>
        <v>8.0397821994631222</v>
      </c>
      <c r="AT14">
        <f t="shared" si="9"/>
        <v>83.559868122140841</v>
      </c>
      <c r="AU14">
        <f t="shared" si="9"/>
        <v>119.22629070078577</v>
      </c>
      <c r="AW14">
        <v>11</v>
      </c>
      <c r="AX14">
        <f>(R14*SUMPRODUCT(K15:$K$23, X15:$X$23)-$AZ$3*SUMPRODUCT(K14:$K$22, W15:$W$23))/Z14</f>
        <v>1272.0444272295279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1669.1190916168878</v>
      </c>
      <c r="P15">
        <f t="shared" si="22"/>
        <v>83.455954580844391</v>
      </c>
      <c r="Q15" s="4">
        <f t="shared" si="23"/>
        <v>25</v>
      </c>
      <c r="R15">
        <f t="shared" si="0"/>
        <v>1000000</v>
      </c>
      <c r="S15">
        <f t="shared" si="1"/>
        <v>1235.3519091781368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1122.8067598082607</v>
      </c>
      <c r="AC15">
        <f t="shared" si="2"/>
        <v>1077.8204746863107</v>
      </c>
      <c r="AE15">
        <f t="shared" si="3"/>
        <v>1456.2738910820606</v>
      </c>
      <c r="AF15">
        <f t="shared" si="4"/>
        <v>-72.813694554103037</v>
      </c>
      <c r="AG15">
        <f t="shared" si="4"/>
        <v>-21.812012971335641</v>
      </c>
      <c r="AH15">
        <f t="shared" si="5"/>
        <v>-1371.5797176605406</v>
      </c>
      <c r="AI15">
        <f t="shared" si="6"/>
        <v>-9.9315341039186933</v>
      </c>
      <c r="AJ15">
        <f t="shared" si="7"/>
        <v>44.986285121950004</v>
      </c>
      <c r="AK15">
        <f t="shared" si="24"/>
        <v>175.43868694353529</v>
      </c>
      <c r="AL15">
        <f t="shared" si="8"/>
        <v>210.4934379615666</v>
      </c>
      <c r="AN15">
        <f t="shared" si="9"/>
        <v>630.56331078295625</v>
      </c>
      <c r="AO15">
        <f t="shared" si="9"/>
        <v>-31.528165539147814</v>
      </c>
      <c r="AP15">
        <f t="shared" si="9"/>
        <v>-9.4445524281332887</v>
      </c>
      <c r="AQ15">
        <f t="shared" si="9"/>
        <v>-593.89092468598528</v>
      </c>
      <c r="AR15">
        <f t="shared" si="9"/>
        <v>-4.3003318703101874</v>
      </c>
      <c r="AS15">
        <f t="shared" si="9"/>
        <v>19.478960008852059</v>
      </c>
      <c r="AT15">
        <f t="shared" si="9"/>
        <v>75.964555813283141</v>
      </c>
      <c r="AU15">
        <f t="shared" si="9"/>
        <v>91.143183951825009</v>
      </c>
      <c r="AW15">
        <v>12</v>
      </c>
      <c r="AX15">
        <f>(R15*SUMPRODUCT(K16:$K$23, X16:$X$23)-$AZ$3*SUMPRODUCT(K15:$K$22, W16:$W$23))/Z15</f>
        <v>1235.3519091781368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1669.1190916168878</v>
      </c>
      <c r="P16">
        <f t="shared" si="22"/>
        <v>83.455954580844391</v>
      </c>
      <c r="Q16" s="4">
        <f t="shared" si="23"/>
        <v>25</v>
      </c>
      <c r="R16">
        <f t="shared" si="0"/>
        <v>1000000</v>
      </c>
      <c r="S16">
        <f t="shared" si="1"/>
        <v>1166.5076444933572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1077.8204746863107</v>
      </c>
      <c r="AC16">
        <f t="shared" si="2"/>
        <v>1005.9056452158057</v>
      </c>
      <c r="AE16">
        <f t="shared" si="3"/>
        <v>1439.3187431910276</v>
      </c>
      <c r="AF16">
        <f t="shared" si="4"/>
        <v>-71.965937159551387</v>
      </c>
      <c r="AG16">
        <f t="shared" si="4"/>
        <v>-21.558059434164598</v>
      </c>
      <c r="AH16">
        <f t="shared" si="5"/>
        <v>-1433.3362983074542</v>
      </c>
      <c r="AI16">
        <f t="shared" si="6"/>
        <v>-87.541551710142585</v>
      </c>
      <c r="AJ16">
        <f t="shared" si="7"/>
        <v>71.914829470504969</v>
      </c>
      <c r="AK16">
        <f t="shared" si="24"/>
        <v>171.16212965024513</v>
      </c>
      <c r="AL16">
        <f t="shared" si="8"/>
        <v>155.53540741060752</v>
      </c>
      <c r="AN16">
        <f t="shared" si="9"/>
        <v>574.09528799732902</v>
      </c>
      <c r="AO16">
        <f t="shared" si="9"/>
        <v>-28.704764399866455</v>
      </c>
      <c r="AP16">
        <f t="shared" si="9"/>
        <v>-8.5987766073839396</v>
      </c>
      <c r="AQ16">
        <f t="shared" si="9"/>
        <v>-571.70909422710906</v>
      </c>
      <c r="AR16">
        <f t="shared" si="9"/>
        <v>-34.917347237030462</v>
      </c>
      <c r="AS16">
        <f t="shared" si="9"/>
        <v>28.68437928114221</v>
      </c>
      <c r="AT16">
        <f t="shared" si="9"/>
        <v>68.270751409753615</v>
      </c>
      <c r="AU16">
        <f t="shared" si="9"/>
        <v>62.037783453865366</v>
      </c>
      <c r="AW16">
        <v>13</v>
      </c>
      <c r="AX16">
        <f>(R16*SUMPRODUCT(K17:$K$23, X17:$X$23)-$AZ$3*SUMPRODUCT(K16:$K$22, W17:$W$23))/Z16</f>
        <v>1166.5076444933572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1669.1190916168878</v>
      </c>
      <c r="P17">
        <f t="shared" si="22"/>
        <v>83.455954580844391</v>
      </c>
      <c r="Q17" s="4">
        <f t="shared" si="23"/>
        <v>25</v>
      </c>
      <c r="R17">
        <f t="shared" si="0"/>
        <v>1000000</v>
      </c>
      <c r="S17">
        <f t="shared" si="1"/>
        <v>1069.7156339613316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1005.9056452158057</v>
      </c>
      <c r="AC17">
        <f t="shared" si="2"/>
        <v>911.61602927991498</v>
      </c>
      <c r="AE17">
        <f t="shared" si="3"/>
        <v>1422.43010234446</v>
      </c>
      <c r="AF17">
        <f t="shared" si="4"/>
        <v>-71.121505117223009</v>
      </c>
      <c r="AG17">
        <f t="shared" si="4"/>
        <v>-21.305102036885543</v>
      </c>
      <c r="AH17">
        <f t="shared" si="5"/>
        <v>-1495.0721174963717</v>
      </c>
      <c r="AI17">
        <f t="shared" si="6"/>
        <v>-165.06862230602019</v>
      </c>
      <c r="AJ17">
        <f t="shared" si="7"/>
        <v>94.289615935890765</v>
      </c>
      <c r="AK17">
        <f t="shared" si="24"/>
        <v>165.00499697101299</v>
      </c>
      <c r="AL17">
        <f t="shared" si="8"/>
        <v>94.225990600883563</v>
      </c>
      <c r="AN17">
        <f t="shared" si="9"/>
        <v>522.63597774583673</v>
      </c>
      <c r="AO17">
        <f t="shared" si="9"/>
        <v>-26.13179888729184</v>
      </c>
      <c r="AP17">
        <f t="shared" si="9"/>
        <v>-7.8280210856547621</v>
      </c>
      <c r="AQ17">
        <f t="shared" si="9"/>
        <v>-549.32644960225525</v>
      </c>
      <c r="AR17">
        <f t="shared" si="9"/>
        <v>-60.650291829365052</v>
      </c>
      <c r="AS17">
        <f t="shared" si="9"/>
        <v>34.644335447282394</v>
      </c>
      <c r="AT17">
        <f t="shared" si="9"/>
        <v>60.626914308658705</v>
      </c>
      <c r="AU17">
        <f t="shared" si="9"/>
        <v>34.620957926576047</v>
      </c>
      <c r="AW17">
        <v>14</v>
      </c>
      <c r="AX17">
        <f>(R17*SUMPRODUCT(K18:$K$23, X18:$X$23)-$AZ$3*SUMPRODUCT(K17:$K$22, W18:$W$23))/Z17</f>
        <v>1069.7156339613316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1669.1190916168878</v>
      </c>
      <c r="P18">
        <f t="shared" si="22"/>
        <v>83.455954580844391</v>
      </c>
      <c r="Q18" s="4">
        <f t="shared" si="23"/>
        <v>25</v>
      </c>
      <c r="R18">
        <f t="shared" si="0"/>
        <v>1000000</v>
      </c>
      <c r="S18">
        <f t="shared" si="1"/>
        <v>947.72969338659925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911.61602927991498</v>
      </c>
      <c r="AC18">
        <f t="shared" si="2"/>
        <v>798.10473490980644</v>
      </c>
      <c r="AE18">
        <f t="shared" si="3"/>
        <v>1405.603158203874</v>
      </c>
      <c r="AF18">
        <f t="shared" si="4"/>
        <v>-70.280157910193708</v>
      </c>
      <c r="AG18">
        <f t="shared" si="4"/>
        <v>-21.053068730438163</v>
      </c>
      <c r="AH18">
        <f t="shared" si="5"/>
        <v>-1559.2914431408826</v>
      </c>
      <c r="AI18">
        <f t="shared" si="6"/>
        <v>-245.02151157764047</v>
      </c>
      <c r="AJ18">
        <f t="shared" si="7"/>
        <v>113.51129437010854</v>
      </c>
      <c r="AK18">
        <f t="shared" si="24"/>
        <v>157.28573207015168</v>
      </c>
      <c r="AL18">
        <f t="shared" si="8"/>
        <v>25.775514862619758</v>
      </c>
      <c r="AN18">
        <f t="shared" si="9"/>
        <v>475.74305763019055</v>
      </c>
      <c r="AO18">
        <f t="shared" si="9"/>
        <v>-23.787152881509527</v>
      </c>
      <c r="AP18">
        <f t="shared" si="9"/>
        <v>-7.1256607754892851</v>
      </c>
      <c r="AQ18">
        <f t="shared" si="9"/>
        <v>-527.76068022240395</v>
      </c>
      <c r="AR18">
        <f t="shared" si="9"/>
        <v>-82.930436249212264</v>
      </c>
      <c r="AS18">
        <f t="shared" si="9"/>
        <v>38.419243684826284</v>
      </c>
      <c r="AT18">
        <f t="shared" si="9"/>
        <v>53.235221235753372</v>
      </c>
      <c r="AU18">
        <f t="shared" si="9"/>
        <v>8.7240286713673854</v>
      </c>
      <c r="AW18">
        <v>15</v>
      </c>
      <c r="AX18">
        <f>(R18*SUMPRODUCT(K19:$K$23, X19:$X$23)-$AZ$3*SUMPRODUCT(K18:$K$22, W19:$W$23))/Z18</f>
        <v>947.72969338659925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1669.1190916168878</v>
      </c>
      <c r="P19">
        <f t="shared" si="22"/>
        <v>83.455954580844391</v>
      </c>
      <c r="Q19" s="4">
        <f t="shared" si="23"/>
        <v>25</v>
      </c>
      <c r="R19">
        <f t="shared" si="0"/>
        <v>1000000</v>
      </c>
      <c r="S19">
        <f t="shared" si="1"/>
        <v>799.99744828861026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798.10473490980644</v>
      </c>
      <c r="AC19">
        <f t="shared" si="2"/>
        <v>665.65168244786719</v>
      </c>
      <c r="AE19">
        <f t="shared" si="3"/>
        <v>1388.8193442584702</v>
      </c>
      <c r="AF19">
        <f t="shared" si="4"/>
        <v>-69.44096721292351</v>
      </c>
      <c r="AG19">
        <f t="shared" si="4"/>
        <v>-20.801681426355128</v>
      </c>
      <c r="AH19">
        <f t="shared" si="5"/>
        <v>-1634.2646711462437</v>
      </c>
      <c r="AI19">
        <f t="shared" si="6"/>
        <v>-335.68797552705223</v>
      </c>
      <c r="AJ19">
        <f t="shared" si="7"/>
        <v>132.45305246193925</v>
      </c>
      <c r="AK19">
        <f t="shared" si="24"/>
        <v>148.22381783687473</v>
      </c>
      <c r="AL19">
        <f t="shared" si="8"/>
        <v>-55.01110522823825</v>
      </c>
      <c r="AN19">
        <f t="shared" si="9"/>
        <v>433.00893608608339</v>
      </c>
      <c r="AO19">
        <f t="shared" si="9"/>
        <v>-21.65044680430417</v>
      </c>
      <c r="AP19">
        <f t="shared" si="9"/>
        <v>-6.4855907864942175</v>
      </c>
      <c r="AQ19">
        <f t="shared" si="9"/>
        <v>-509.5343821798096</v>
      </c>
      <c r="AR19">
        <f t="shared" si="9"/>
        <v>-104.66148368452464</v>
      </c>
      <c r="AS19">
        <f t="shared" si="9"/>
        <v>41.296483639145357</v>
      </c>
      <c r="AT19">
        <f t="shared" si="9"/>
        <v>46.213525128015306</v>
      </c>
      <c r="AU19">
        <f t="shared" si="9"/>
        <v>-17.151474917363966</v>
      </c>
      <c r="AW19">
        <v>16</v>
      </c>
      <c r="AX19">
        <f>(R19*SUMPRODUCT(K20:$K$23, X20:$X$23)-$AZ$3*SUMPRODUCT(K19:$K$22, W20:$W$23))/Z19</f>
        <v>799.99744828861026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1669.1190916168878</v>
      </c>
      <c r="P20">
        <f t="shared" si="22"/>
        <v>83.455954580844391</v>
      </c>
      <c r="Q20" s="4">
        <f t="shared" si="23"/>
        <v>25</v>
      </c>
      <c r="R20">
        <f t="shared" si="0"/>
        <v>1000000</v>
      </c>
      <c r="S20">
        <f t="shared" si="1"/>
        <v>631.14295425377475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665.65168244786719</v>
      </c>
      <c r="AC20">
        <f t="shared" si="2"/>
        <v>518.82498228020347</v>
      </c>
      <c r="AE20">
        <f t="shared" si="3"/>
        <v>1372.0832614784781</v>
      </c>
      <c r="AF20">
        <f t="shared" si="4"/>
        <v>-68.6041630739239</v>
      </c>
      <c r="AG20">
        <f t="shared" si="4"/>
        <v>-20.551009037787278</v>
      </c>
      <c r="AH20">
        <f t="shared" si="5"/>
        <v>-1706.2229721719827</v>
      </c>
      <c r="AI20">
        <f t="shared" si="6"/>
        <v>-423.29488280521582</v>
      </c>
      <c r="AJ20">
        <f t="shared" si="7"/>
        <v>146.82670016766372</v>
      </c>
      <c r="AK20">
        <f t="shared" si="24"/>
        <v>137.8391546596695</v>
      </c>
      <c r="AL20">
        <f t="shared" si="8"/>
        <v>-138.6290279778826</v>
      </c>
      <c r="AN20">
        <f t="shared" si="9"/>
        <v>394.06960198129326</v>
      </c>
      <c r="AO20">
        <f t="shared" si="9"/>
        <v>-19.703480099064659</v>
      </c>
      <c r="AP20">
        <f t="shared" si="9"/>
        <v>-5.9023589742712002</v>
      </c>
      <c r="AQ20">
        <f t="shared" si="9"/>
        <v>-490.03630203217</v>
      </c>
      <c r="AR20">
        <f t="shared" si="9"/>
        <v>-121.57253912421264</v>
      </c>
      <c r="AS20">
        <f t="shared" si="9"/>
        <v>42.169408314879796</v>
      </c>
      <c r="AT20">
        <f t="shared" si="9"/>
        <v>39.588137498043437</v>
      </c>
      <c r="AU20">
        <f t="shared" si="9"/>
        <v>-39.814993311289406</v>
      </c>
      <c r="AW20">
        <v>17</v>
      </c>
      <c r="AX20">
        <f>(R20*SUMPRODUCT(K21:$K$23, X21:$X$23)-$AZ$3*SUMPRODUCT(K20:$K$22, W21:$W$23))/Z20</f>
        <v>631.14295425377475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1669.1190916168878</v>
      </c>
      <c r="P21">
        <f t="shared" si="22"/>
        <v>83.455954580844391</v>
      </c>
      <c r="Q21" s="4">
        <f t="shared" si="23"/>
        <v>25</v>
      </c>
      <c r="R21">
        <f t="shared" si="0"/>
        <v>1000000</v>
      </c>
      <c r="S21">
        <f t="shared" si="1"/>
        <v>440.64287734834136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518.82498228020347</v>
      </c>
      <c r="AC21">
        <f t="shared" si="2"/>
        <v>357.81557996536674</v>
      </c>
      <c r="AE21">
        <f t="shared" si="3"/>
        <v>1355.3760800405025</v>
      </c>
      <c r="AF21">
        <f t="shared" si="4"/>
        <v>-67.768804002025121</v>
      </c>
      <c r="AG21">
        <f t="shared" si="4"/>
        <v>-20.300769532381597</v>
      </c>
      <c r="AH21">
        <f t="shared" si="5"/>
        <v>-1789.1766011122907</v>
      </c>
      <c r="AI21">
        <f t="shared" si="6"/>
        <v>-521.8700946061947</v>
      </c>
      <c r="AJ21">
        <f t="shared" si="7"/>
        <v>161.00940231483673</v>
      </c>
      <c r="AK21">
        <f t="shared" si="24"/>
        <v>126.45025808230768</v>
      </c>
      <c r="AL21">
        <f t="shared" si="8"/>
        <v>-234.41043420905027</v>
      </c>
      <c r="AN21">
        <f t="shared" si="9"/>
        <v>358.58626670021039</v>
      </c>
      <c r="AO21">
        <f t="shared" si="9"/>
        <v>-17.929313335010519</v>
      </c>
      <c r="AP21">
        <f t="shared" si="9"/>
        <v>-5.3708909762820651</v>
      </c>
      <c r="AQ21">
        <f t="shared" si="9"/>
        <v>-473.35508373517683</v>
      </c>
      <c r="AR21">
        <f t="shared" si="9"/>
        <v>-138.06902134625898</v>
      </c>
      <c r="AS21">
        <f t="shared" si="9"/>
        <v>42.597594372466872</v>
      </c>
      <c r="AT21">
        <f t="shared" si="9"/>
        <v>33.454423932033556</v>
      </c>
      <c r="AU21">
        <f t="shared" si="9"/>
        <v>-62.017003041758549</v>
      </c>
      <c r="AW21">
        <v>18</v>
      </c>
      <c r="AX21">
        <f>(R21*SUMPRODUCT(K22:$K$23, X22:$X$23)-$AZ$3*SUMPRODUCT(K21:$K$22, W22:$W$23))/Z21</f>
        <v>440.64287734834136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1669.1190916168878</v>
      </c>
      <c r="P22">
        <f t="shared" si="22"/>
        <v>83.455954580844391</v>
      </c>
      <c r="Q22" s="4">
        <f t="shared" si="23"/>
        <v>25</v>
      </c>
      <c r="R22">
        <f t="shared" si="0"/>
        <v>1000000</v>
      </c>
      <c r="S22">
        <f t="shared" si="1"/>
        <v>229.92317338749115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357.81557996536674</v>
      </c>
      <c r="AC22">
        <f t="shared" si="2"/>
        <v>184.40590676688919</v>
      </c>
      <c r="AE22">
        <f t="shared" si="3"/>
        <v>1338.6881150635861</v>
      </c>
      <c r="AF22">
        <f t="shared" si="4"/>
        <v>-66.934405753179306</v>
      </c>
      <c r="AG22">
        <f t="shared" si="4"/>
        <v>-20.050817850372635</v>
      </c>
      <c r="AH22">
        <f t="shared" si="5"/>
        <v>-1877.7594674059192</v>
      </c>
      <c r="AI22">
        <f t="shared" si="6"/>
        <v>-626.05657594588502</v>
      </c>
      <c r="AJ22">
        <f t="shared" si="7"/>
        <v>173.40967319847755</v>
      </c>
      <c r="AK22">
        <f t="shared" si="24"/>
        <v>114.06985024930415</v>
      </c>
      <c r="AL22">
        <f t="shared" si="8"/>
        <v>-338.57705249810328</v>
      </c>
      <c r="AN22">
        <f t="shared" si="9"/>
        <v>326.25307261427196</v>
      </c>
      <c r="AO22">
        <f t="shared" si="9"/>
        <v>-16.312653630713598</v>
      </c>
      <c r="AP22">
        <f t="shared" si="9"/>
        <v>-4.8866056690153279</v>
      </c>
      <c r="AQ22">
        <f t="shared" si="9"/>
        <v>-457.63071247003711</v>
      </c>
      <c r="AR22">
        <f t="shared" si="9"/>
        <v>-152.57689915549412</v>
      </c>
      <c r="AS22">
        <f t="shared" si="9"/>
        <v>42.261851782670675</v>
      </c>
      <c r="AT22">
        <f t="shared" si="9"/>
        <v>27.800081824673295</v>
      </c>
      <c r="AU22">
        <f t="shared" si="9"/>
        <v>-82.514965548150144</v>
      </c>
      <c r="AW22">
        <v>19</v>
      </c>
      <c r="AX22">
        <f>(R22*SUMPRODUCT(K23:$K$23, X23:$X$23)-$AZ$3*SUMPRODUCT(K22:$K$22, W23:$W$23))/Z22</f>
        <v>229.92317338749115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1669.1190916168878</v>
      </c>
      <c r="P23">
        <f t="shared" si="22"/>
        <v>83.455954580844391</v>
      </c>
      <c r="Q23" s="4">
        <f t="shared" si="23"/>
        <v>25</v>
      </c>
      <c r="R23">
        <f t="shared" si="0"/>
        <v>1000000</v>
      </c>
      <c r="S23">
        <f t="shared" si="1"/>
        <v>232.82424143185293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184.40590676688919</v>
      </c>
      <c r="AC23">
        <f t="shared" si="2"/>
        <v>184.40590676688919</v>
      </c>
      <c r="AE23">
        <f t="shared" si="3"/>
        <v>1322.007612689375</v>
      </c>
      <c r="AF23">
        <f t="shared" si="4"/>
        <v>-66.100380634468749</v>
      </c>
      <c r="AG23">
        <f t="shared" si="4"/>
        <v>-19.80097794293301</v>
      </c>
      <c r="AH23">
        <f t="shared" si="5"/>
        <v>-1973.2691574358623</v>
      </c>
      <c r="AI23">
        <f t="shared" si="6"/>
        <v>-737.16290332388917</v>
      </c>
      <c r="AJ23">
        <f t="shared" si="7"/>
        <v>0</v>
      </c>
      <c r="AK23">
        <f t="shared" si="24"/>
        <v>100.82191971752567</v>
      </c>
      <c r="AL23">
        <f t="shared" si="8"/>
        <v>-636.34098360636347</v>
      </c>
      <c r="AN23">
        <f t="shared" si="9"/>
        <v>296.79086236078189</v>
      </c>
      <c r="AO23">
        <f t="shared" si="9"/>
        <v>-14.839543118039096</v>
      </c>
      <c r="AP23">
        <f t="shared" si="9"/>
        <v>-4.4453218444898148</v>
      </c>
      <c r="AQ23">
        <f t="shared" si="9"/>
        <v>-442.99915468257575</v>
      </c>
      <c r="AR23">
        <f t="shared" si="9"/>
        <v>-165.49315728432273</v>
      </c>
      <c r="AS23">
        <f t="shared" si="9"/>
        <v>0</v>
      </c>
      <c r="AT23">
        <f t="shared" si="9"/>
        <v>22.634532668810596</v>
      </c>
      <c r="AU23">
        <f t="shared" si="9"/>
        <v>-142.85862461551216</v>
      </c>
      <c r="AW23">
        <v>20</v>
      </c>
      <c r="AX23">
        <f>(R23*SUMPRODUCT(K$23:$K24, X$23:$X24)-$AZ$3*SUMPRODUCT(K$22:$K23, W$23:$W24))/Z23</f>
        <v>232.82424143185293</v>
      </c>
    </row>
    <row r="25" spans="5:50" x14ac:dyDescent="0.25">
      <c r="AN25" s="8">
        <f t="shared" ref="AN25:AU25" si="25">SUM(AN3:AN23)</f>
        <v>15522.425961724359</v>
      </c>
      <c r="AO25" s="8">
        <f t="shared" si="25"/>
        <v>-2027.9606167988836</v>
      </c>
      <c r="AP25" s="8">
        <f t="shared" si="25"/>
        <v>-407.49428455532899</v>
      </c>
      <c r="AQ25" s="8">
        <f t="shared" si="25"/>
        <v>-13295.399145717609</v>
      </c>
      <c r="AR25" s="8">
        <f t="shared" si="25"/>
        <v>-208.42808534746334</v>
      </c>
      <c r="AS25" s="8">
        <f t="shared" si="25"/>
        <v>-590.1294529112796</v>
      </c>
      <c r="AT25" s="8">
        <f t="shared" si="25"/>
        <v>798.55753825874353</v>
      </c>
      <c r="AU25" s="9">
        <f t="shared" si="25"/>
        <v>4.8316906031686813E-13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3684.9541027431997</v>
      </c>
      <c r="K3">
        <v>1</v>
      </c>
      <c r="L3" s="2">
        <v>0</v>
      </c>
      <c r="O3">
        <f>$C$3</f>
        <v>3684.9541027431997</v>
      </c>
      <c r="P3">
        <f>O3*B5</f>
        <v>2947.9632821945597</v>
      </c>
      <c r="Q3" s="4">
        <f>B8</f>
        <v>200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3684.9541027431997</v>
      </c>
      <c r="AF3">
        <f t="shared" ref="AF3:AG23" si="4">-$Z3*P3</f>
        <v>-2947.9632821945597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536.99082054863993</v>
      </c>
      <c r="AJ3">
        <f t="shared" ref="AJ3:AJ23" si="7">AB3-AC3</f>
        <v>-3.637978807091713E-12</v>
      </c>
      <c r="AL3">
        <f t="shared" ref="AL3:AL23" si="8">SUM(AI3:AK3)</f>
        <v>536.99082054863629</v>
      </c>
      <c r="AN3">
        <f t="shared" ref="AN3:AU23" si="9">AE3*$K3</f>
        <v>3684.9541027431997</v>
      </c>
      <c r="AO3">
        <f t="shared" si="9"/>
        <v>-2947.9632821945597</v>
      </c>
      <c r="AP3">
        <f t="shared" si="9"/>
        <v>-200</v>
      </c>
      <c r="AQ3">
        <f t="shared" si="9"/>
        <v>0</v>
      </c>
      <c r="AR3">
        <f t="shared" si="9"/>
        <v>536.99082054863993</v>
      </c>
      <c r="AS3">
        <f t="shared" si="9"/>
        <v>-3.637978807091713E-12</v>
      </c>
      <c r="AT3">
        <f t="shared" si="9"/>
        <v>0</v>
      </c>
      <c r="AU3">
        <f t="shared" si="9"/>
        <v>536.99082054863629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2799.2920877634392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1483.1188101058679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3.637978807091713E-12</v>
      </c>
      <c r="AC4">
        <f t="shared" si="2"/>
        <v>1466.1801635679258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-1466.1801635679221</v>
      </c>
      <c r="AK4">
        <f>G4*MAX(0, SUM(AB4, AE4:AF4))</f>
        <v>7.9671735875308511E-14</v>
      </c>
      <c r="AL4">
        <f t="shared" si="8"/>
        <v>-2887.1441635679221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-1333.1119241955153</v>
      </c>
      <c r="AR4">
        <f t="shared" si="9"/>
        <v>-1333.1119241955153</v>
      </c>
      <c r="AS4">
        <f t="shared" si="9"/>
        <v>-1375.5325673777295</v>
      </c>
      <c r="AT4">
        <f t="shared" si="9"/>
        <v>7.4745976053390096E-14</v>
      </c>
      <c r="AU4">
        <f t="shared" si="9"/>
        <v>-2708.644491573245</v>
      </c>
      <c r="AW4">
        <v>1</v>
      </c>
      <c r="AX4">
        <f>(R4*SUMPRODUCT(K5:$K$23, X5:$X$23)-$AZ$3*SUMPRODUCT(K4:$K$22, W5:$W$23))/Z4</f>
        <v>1483.1188101058679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3684.9541027431997</v>
      </c>
      <c r="P5">
        <f t="shared" ref="P5:P23" si="22">O5*$C$5</f>
        <v>184.24770513715998</v>
      </c>
      <c r="Q5" s="4">
        <f t="shared" ref="Q5:Q23" si="23">$C$8</f>
        <v>25</v>
      </c>
      <c r="R5">
        <f t="shared" si="0"/>
        <v>1000000</v>
      </c>
      <c r="S5">
        <f t="shared" si="1"/>
        <v>2866.8236951974318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1466.1801635679258</v>
      </c>
      <c r="AC5">
        <f t="shared" si="2"/>
        <v>2801.555246490203</v>
      </c>
      <c r="AE5">
        <f t="shared" si="3"/>
        <v>3601.0594292596866</v>
      </c>
      <c r="AF5">
        <f t="shared" si="4"/>
        <v>-180.05297146298432</v>
      </c>
      <c r="AG5">
        <f t="shared" si="4"/>
        <v>-24.43082959010901</v>
      </c>
      <c r="AH5">
        <f t="shared" si="5"/>
        <v>-1460.06203563948</v>
      </c>
      <c r="AI5">
        <f t="shared" si="6"/>
        <v>1936.5135925671132</v>
      </c>
      <c r="AJ5">
        <f t="shared" si="7"/>
        <v>-1335.3750829222772</v>
      </c>
      <c r="AK5">
        <f>G5*SUM(AB5, AE5:AF5)</f>
        <v>200.37465147594975</v>
      </c>
      <c r="AL5">
        <f t="shared" si="8"/>
        <v>801.51316112078575</v>
      </c>
      <c r="AN5">
        <f t="shared" si="9"/>
        <v>3109.739925765823</v>
      </c>
      <c r="AO5">
        <f t="shared" si="9"/>
        <v>-155.48699628829112</v>
      </c>
      <c r="AP5">
        <f t="shared" si="9"/>
        <v>-21.097548565468095</v>
      </c>
      <c r="AQ5">
        <f t="shared" si="9"/>
        <v>-1260.8548388373697</v>
      </c>
      <c r="AR5">
        <f t="shared" si="9"/>
        <v>1672.3005420746938</v>
      </c>
      <c r="AS5">
        <f t="shared" si="9"/>
        <v>-1153.1798607639103</v>
      </c>
      <c r="AT5">
        <f t="shared" si="9"/>
        <v>173.03603732368103</v>
      </c>
      <c r="AU5">
        <f t="shared" si="9"/>
        <v>692.15671863446448</v>
      </c>
      <c r="AW5">
        <v>2</v>
      </c>
      <c r="AX5">
        <f>(R5*SUMPRODUCT(K6:$K$23, X6:$X$23)-$AZ$3*SUMPRODUCT(K5:$K$22, W6:$W$23))/Z5</f>
        <v>2866.8236951974318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3684.9541027431997</v>
      </c>
      <c r="P6">
        <f t="shared" si="22"/>
        <v>184.24770513715998</v>
      </c>
      <c r="Q6" s="4">
        <f t="shared" si="23"/>
        <v>25</v>
      </c>
      <c r="R6">
        <f t="shared" si="0"/>
        <v>1000000</v>
      </c>
      <c r="S6">
        <f t="shared" si="1"/>
        <v>4121.603099814005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2801.555246490203</v>
      </c>
      <c r="AC6">
        <f t="shared" si="2"/>
        <v>3981.2309664323766</v>
      </c>
      <c r="AE6">
        <f t="shared" si="3"/>
        <v>3559.453209937973</v>
      </c>
      <c r="AF6">
        <f t="shared" si="4"/>
        <v>-177.97266049689867</v>
      </c>
      <c r="AG6">
        <f t="shared" si="4"/>
        <v>-24.148558643431954</v>
      </c>
      <c r="AH6">
        <f t="shared" si="5"/>
        <v>-1518.5060310386943</v>
      </c>
      <c r="AI6">
        <f t="shared" si="6"/>
        <v>1838.8259597589481</v>
      </c>
      <c r="AJ6">
        <f t="shared" si="7"/>
        <v>-1179.6757199421736</v>
      </c>
      <c r="AK6">
        <f>G6*SUM(AB6, AE6:AF6)</f>
        <v>361.70759406197976</v>
      </c>
      <c r="AL6">
        <f t="shared" si="8"/>
        <v>1020.8578338787543</v>
      </c>
      <c r="AN6">
        <f t="shared" si="9"/>
        <v>2772.195485662965</v>
      </c>
      <c r="AO6">
        <f t="shared" si="9"/>
        <v>-138.60977428314825</v>
      </c>
      <c r="AP6">
        <f t="shared" si="9"/>
        <v>-18.807530625681693</v>
      </c>
      <c r="AQ6">
        <f t="shared" si="9"/>
        <v>-1182.6523108786168</v>
      </c>
      <c r="AR6">
        <f t="shared" si="9"/>
        <v>1432.125869875518</v>
      </c>
      <c r="AS6">
        <f t="shared" si="9"/>
        <v>-918.76238076097366</v>
      </c>
      <c r="AT6">
        <f t="shared" si="9"/>
        <v>281.70735791357851</v>
      </c>
      <c r="AU6">
        <f t="shared" si="9"/>
        <v>795.07084702812301</v>
      </c>
      <c r="AW6">
        <v>3</v>
      </c>
      <c r="AX6">
        <f>(R6*SUMPRODUCT(K7:$K$23, X7:$X$23)-$AZ$3*SUMPRODUCT(K6:$K$22, W7:$W$23))/Z6</f>
        <v>4121.603099814005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3684.9541027431997</v>
      </c>
      <c r="P7">
        <f t="shared" si="22"/>
        <v>184.24770513715998</v>
      </c>
      <c r="Q7" s="4">
        <f t="shared" si="23"/>
        <v>25</v>
      </c>
      <c r="R7">
        <f t="shared" si="0"/>
        <v>1000000</v>
      </c>
      <c r="S7">
        <f t="shared" si="1"/>
        <v>5204.1427570183405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3981.2309664323766</v>
      </c>
      <c r="AC7">
        <f t="shared" si="2"/>
        <v>4968.3745034838175</v>
      </c>
      <c r="AE7">
        <f t="shared" si="3"/>
        <v>3518.0111048811641</v>
      </c>
      <c r="AF7">
        <f t="shared" si="4"/>
        <v>-175.90055524405821</v>
      </c>
      <c r="AG7">
        <f t="shared" si="4"/>
        <v>-23.867401104550002</v>
      </c>
      <c r="AH7">
        <f t="shared" si="5"/>
        <v>-1586.8780979052267</v>
      </c>
      <c r="AI7">
        <f t="shared" si="6"/>
        <v>1731.3650506273293</v>
      </c>
      <c r="AJ7">
        <f t="shared" si="7"/>
        <v>-987.14353705144094</v>
      </c>
      <c r="AK7">
        <f>G7*SUM(AB7, AE7:AF7)</f>
        <v>359.57606843901158</v>
      </c>
      <c r="AL7">
        <f t="shared" si="8"/>
        <v>1103.7975820148999</v>
      </c>
      <c r="AN7">
        <f t="shared" si="9"/>
        <v>2480.2383340896345</v>
      </c>
      <c r="AO7">
        <f t="shared" si="9"/>
        <v>-124.01191670448172</v>
      </c>
      <c r="AP7">
        <f t="shared" si="9"/>
        <v>-16.826792579609503</v>
      </c>
      <c r="AQ7">
        <f t="shared" si="9"/>
        <v>-1118.7673297821318</v>
      </c>
      <c r="AR7">
        <f t="shared" si="9"/>
        <v>1220.6322950234114</v>
      </c>
      <c r="AS7">
        <f t="shared" si="9"/>
        <v>-695.94755924641083</v>
      </c>
      <c r="AT7">
        <f t="shared" si="9"/>
        <v>253.50526828248883</v>
      </c>
      <c r="AU7">
        <f t="shared" si="9"/>
        <v>778.19000405948941</v>
      </c>
      <c r="AW7">
        <v>4</v>
      </c>
      <c r="AX7">
        <f>(R7*SUMPRODUCT(K8:$K$23, X8:$X$23)-$AZ$3*SUMPRODUCT(K7:$K$22, W8:$W$23))/Z7</f>
        <v>5204.1427570183405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3684.9541027431997</v>
      </c>
      <c r="P8">
        <f t="shared" si="22"/>
        <v>184.24770513715998</v>
      </c>
      <c r="Q8" s="4">
        <f t="shared" si="23"/>
        <v>25</v>
      </c>
      <c r="R8">
        <f t="shared" si="0"/>
        <v>1000000</v>
      </c>
      <c r="S8">
        <f t="shared" si="1"/>
        <v>6109.663093879074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4968.3745034838175</v>
      </c>
      <c r="AC8">
        <f t="shared" si="2"/>
        <v>5764.4295947316114</v>
      </c>
      <c r="AE8">
        <f t="shared" si="3"/>
        <v>3476.7315576469982</v>
      </c>
      <c r="AF8">
        <f t="shared" si="4"/>
        <v>-173.83657788234993</v>
      </c>
      <c r="AG8">
        <f t="shared" si="4"/>
        <v>-23.587346414021862</v>
      </c>
      <c r="AH8">
        <f t="shared" si="5"/>
        <v>-1655.2271793056029</v>
      </c>
      <c r="AI8">
        <f t="shared" si="6"/>
        <v>1624.0804540450235</v>
      </c>
      <c r="AJ8">
        <f t="shared" si="7"/>
        <v>-796.05509124779383</v>
      </c>
      <c r="AK8">
        <f t="shared" ref="AK8:AK23" si="24">G8*SUM(AB8:AB8, AE8:AF8)</f>
        <v>176.17803999319233</v>
      </c>
      <c r="AL8">
        <f t="shared" si="8"/>
        <v>1004.203402790422</v>
      </c>
      <c r="AN8">
        <f t="shared" si="9"/>
        <v>2285.4412848590114</v>
      </c>
      <c r="AO8">
        <f t="shared" si="9"/>
        <v>-114.27206424295059</v>
      </c>
      <c r="AP8">
        <f t="shared" si="9"/>
        <v>-15.505222189590196</v>
      </c>
      <c r="AQ8">
        <f t="shared" si="9"/>
        <v>-1088.0692019737019</v>
      </c>
      <c r="AR8">
        <f t="shared" si="9"/>
        <v>1067.5947964527691</v>
      </c>
      <c r="AS8">
        <f t="shared" si="9"/>
        <v>-523.28951499241339</v>
      </c>
      <c r="AT8">
        <f t="shared" si="9"/>
        <v>115.81123230534595</v>
      </c>
      <c r="AU8">
        <f t="shared" si="9"/>
        <v>660.11651376570148</v>
      </c>
      <c r="AW8">
        <v>5</v>
      </c>
      <c r="AX8">
        <f>(R8*SUMPRODUCT(K9:$K$23, X9:$X$23)-$AZ$3*SUMPRODUCT(K8:$K$22, W9:$W$23))/Z8</f>
        <v>6109.663093879074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3684.9541027431997</v>
      </c>
      <c r="P9">
        <f t="shared" si="22"/>
        <v>184.24770513715998</v>
      </c>
      <c r="Q9" s="4">
        <f t="shared" si="23"/>
        <v>25</v>
      </c>
      <c r="R9">
        <f t="shared" si="0"/>
        <v>1000000</v>
      </c>
      <c r="S9">
        <f t="shared" si="1"/>
        <v>6888.172175157657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5764.4295947316114</v>
      </c>
      <c r="AC9">
        <f t="shared" si="2"/>
        <v>6422.0674195158699</v>
      </c>
      <c r="AE9">
        <f t="shared" si="3"/>
        <v>3435.6028107117968</v>
      </c>
      <c r="AF9">
        <f t="shared" si="4"/>
        <v>-171.78014053558985</v>
      </c>
      <c r="AG9">
        <f t="shared" si="4"/>
        <v>-23.308314804750367</v>
      </c>
      <c r="AH9">
        <f t="shared" si="5"/>
        <v>-1726.3258052511369</v>
      </c>
      <c r="AI9">
        <f t="shared" si="6"/>
        <v>1514.1885501203196</v>
      </c>
      <c r="AJ9">
        <f t="shared" si="7"/>
        <v>-657.63782478425856</v>
      </c>
      <c r="AK9">
        <f t="shared" si="24"/>
        <v>53.266688362956124</v>
      </c>
      <c r="AL9">
        <f t="shared" si="8"/>
        <v>909.81741369901715</v>
      </c>
      <c r="AN9">
        <f t="shared" si="9"/>
        <v>2146.364914963367</v>
      </c>
      <c r="AO9">
        <f t="shared" si="9"/>
        <v>-107.31824574816835</v>
      </c>
      <c r="AP9">
        <f t="shared" si="9"/>
        <v>-14.561680112688128</v>
      </c>
      <c r="AQ9">
        <f t="shared" si="9"/>
        <v>-1078.5080069890978</v>
      </c>
      <c r="AR9">
        <f t="shared" si="9"/>
        <v>945.97698211341265</v>
      </c>
      <c r="AS9">
        <f t="shared" si="9"/>
        <v>-410.85388260504834</v>
      </c>
      <c r="AT9">
        <f t="shared" si="9"/>
        <v>33.277930348080417</v>
      </c>
      <c r="AU9">
        <f t="shared" si="9"/>
        <v>568.40102985644467</v>
      </c>
      <c r="AW9">
        <v>6</v>
      </c>
      <c r="AX9">
        <f>(R9*SUMPRODUCT(K10:$K$23, X10:$X$23)-$AZ$3*SUMPRODUCT(K9:$K$22, W10:$W$23))/Z9</f>
        <v>6888.172175157657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3684.9541027431997</v>
      </c>
      <c r="P10">
        <f t="shared" si="22"/>
        <v>184.24770513715998</v>
      </c>
      <c r="Q10" s="4">
        <f t="shared" si="23"/>
        <v>25</v>
      </c>
      <c r="R10">
        <f t="shared" si="0"/>
        <v>1000000</v>
      </c>
      <c r="S10">
        <f t="shared" si="1"/>
        <v>7575.535514580989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6422.0674195158699</v>
      </c>
      <c r="AC10">
        <f t="shared" si="2"/>
        <v>6978.5828308599685</v>
      </c>
      <c r="AE10">
        <f t="shared" si="3"/>
        <v>3394.5794834456742</v>
      </c>
      <c r="AF10">
        <f t="shared" si="4"/>
        <v>-169.7289741722837</v>
      </c>
      <c r="AG10">
        <f t="shared" si="4"/>
        <v>-23.02999839888534</v>
      </c>
      <c r="AH10">
        <f t="shared" si="5"/>
        <v>-1809.3303127009599</v>
      </c>
      <c r="AI10">
        <f t="shared" si="6"/>
        <v>1392.4901981735452</v>
      </c>
      <c r="AJ10">
        <f t="shared" si="7"/>
        <v>-556.51541134409854</v>
      </c>
      <c r="AK10">
        <f t="shared" si="24"/>
        <v>39.552363508035974</v>
      </c>
      <c r="AL10">
        <f t="shared" si="8"/>
        <v>875.52715033748268</v>
      </c>
      <c r="AN10">
        <f t="shared" si="9"/>
        <v>2014.9509975181707</v>
      </c>
      <c r="AO10">
        <f t="shared" si="9"/>
        <v>-100.74754987590853</v>
      </c>
      <c r="AP10">
        <f t="shared" si="9"/>
        <v>-13.670122756876236</v>
      </c>
      <c r="AQ10">
        <f t="shared" si="9"/>
        <v>-1073.9804256155098</v>
      </c>
      <c r="AR10">
        <f t="shared" si="9"/>
        <v>826.55289926987598</v>
      </c>
      <c r="AS10">
        <f t="shared" si="9"/>
        <v>-330.3358453353394</v>
      </c>
      <c r="AT10">
        <f t="shared" si="9"/>
        <v>23.477451240535611</v>
      </c>
      <c r="AU10">
        <f t="shared" si="9"/>
        <v>519.69450517507232</v>
      </c>
      <c r="AW10">
        <v>7</v>
      </c>
      <c r="AX10">
        <f>(R10*SUMPRODUCT(K11:$K$23, X11:$X$23)-$AZ$3*SUMPRODUCT(K10:$K$22, W11:$W$23))/Z10</f>
        <v>7575.535514580989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3684.9541027431997</v>
      </c>
      <c r="P11">
        <f t="shared" si="22"/>
        <v>184.24770513715998</v>
      </c>
      <c r="Q11" s="4">
        <f t="shared" si="23"/>
        <v>25</v>
      </c>
      <c r="R11">
        <f t="shared" si="0"/>
        <v>1000000</v>
      </c>
      <c r="S11">
        <f t="shared" si="1"/>
        <v>8178.1193522565927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6978.5828308599685</v>
      </c>
      <c r="AC11">
        <f t="shared" si="2"/>
        <v>7442.8977509637079</v>
      </c>
      <c r="AE11">
        <f t="shared" si="3"/>
        <v>3353.6728216303145</v>
      </c>
      <c r="AF11">
        <f t="shared" si="4"/>
        <v>-167.68364108151573</v>
      </c>
      <c r="AG11">
        <f t="shared" si="4"/>
        <v>-22.752473491689702</v>
      </c>
      <c r="AH11">
        <f t="shared" si="5"/>
        <v>-1888.9969282712598</v>
      </c>
      <c r="AI11">
        <f t="shared" si="6"/>
        <v>1274.2397787858492</v>
      </c>
      <c r="AJ11">
        <f t="shared" si="7"/>
        <v>-464.3149201037395</v>
      </c>
      <c r="AK11">
        <f t="shared" si="24"/>
        <v>24.394972827381039</v>
      </c>
      <c r="AL11">
        <f t="shared" si="8"/>
        <v>834.31983150949077</v>
      </c>
      <c r="AN11">
        <f t="shared" si="9"/>
        <v>1893.171339307318</v>
      </c>
      <c r="AO11">
        <f t="shared" si="9"/>
        <v>-94.658566965365907</v>
      </c>
      <c r="AP11">
        <f t="shared" si="9"/>
        <v>-12.843927539680749</v>
      </c>
      <c r="AQ11">
        <f t="shared" si="9"/>
        <v>-1066.3517387794025</v>
      </c>
      <c r="AR11">
        <f t="shared" si="9"/>
        <v>719.31710602286887</v>
      </c>
      <c r="AS11">
        <f t="shared" si="9"/>
        <v>-262.10896110189032</v>
      </c>
      <c r="AT11">
        <f t="shared" si="9"/>
        <v>13.771129694615624</v>
      </c>
      <c r="AU11">
        <f t="shared" si="9"/>
        <v>470.97927461559419</v>
      </c>
      <c r="AW11">
        <v>8</v>
      </c>
      <c r="AX11">
        <f>(R11*SUMPRODUCT(K12:$K$23, X12:$X$23)-$AZ$3*SUMPRODUCT(K11:$K$22, W12:$W$23))/Z11</f>
        <v>8178.1193522565927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3684.9541027431997</v>
      </c>
      <c r="P12">
        <f t="shared" si="22"/>
        <v>184.24770513715998</v>
      </c>
      <c r="Q12" s="4">
        <f t="shared" si="23"/>
        <v>25</v>
      </c>
      <c r="R12">
        <f t="shared" si="0"/>
        <v>1000000</v>
      </c>
      <c r="S12">
        <f t="shared" si="1"/>
        <v>8696.1959775044143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7442.8977509637079</v>
      </c>
      <c r="AC12">
        <f t="shared" si="2"/>
        <v>7818.0290066309972</v>
      </c>
      <c r="AE12">
        <f t="shared" si="3"/>
        <v>3312.8368010420231</v>
      </c>
      <c r="AF12">
        <f t="shared" si="4"/>
        <v>-165.64184005210117</v>
      </c>
      <c r="AG12">
        <f t="shared" si="4"/>
        <v>-22.475427838950829</v>
      </c>
      <c r="AH12">
        <f t="shared" si="5"/>
        <v>-1980.8367128790831</v>
      </c>
      <c r="AI12">
        <f t="shared" si="6"/>
        <v>1143.882820271888</v>
      </c>
      <c r="AJ12">
        <f t="shared" si="7"/>
        <v>-375.13125566728922</v>
      </c>
      <c r="AK12">
        <f t="shared" si="24"/>
        <v>24.357213237493347</v>
      </c>
      <c r="AL12">
        <f t="shared" si="8"/>
        <v>793.10877784209219</v>
      </c>
      <c r="AN12">
        <f t="shared" si="9"/>
        <v>1777.8487738777858</v>
      </c>
      <c r="AO12">
        <f t="shared" si="9"/>
        <v>-88.892438693889304</v>
      </c>
      <c r="AP12">
        <f t="shared" si="9"/>
        <v>-12.061539467712077</v>
      </c>
      <c r="AQ12">
        <f t="shared" si="9"/>
        <v>-1063.0249338381186</v>
      </c>
      <c r="AR12">
        <f t="shared" si="9"/>
        <v>613.86986187806576</v>
      </c>
      <c r="AS12">
        <f t="shared" si="9"/>
        <v>-201.3158760858816</v>
      </c>
      <c r="AT12">
        <f t="shared" si="9"/>
        <v>13.071408068075256</v>
      </c>
      <c r="AU12">
        <f t="shared" si="9"/>
        <v>425.62539386025941</v>
      </c>
      <c r="AW12">
        <v>9</v>
      </c>
      <c r="AX12">
        <f>(R12*SUMPRODUCT(K13:$K$23, X13:$X$23)-$AZ$3*SUMPRODUCT(K12:$K$22, W13:$W$23))/Z12</f>
        <v>8696.1959775044143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3684.9541027431997</v>
      </c>
      <c r="P13">
        <f t="shared" si="22"/>
        <v>184.24770513715998</v>
      </c>
      <c r="Q13" s="4">
        <f t="shared" si="23"/>
        <v>25</v>
      </c>
      <c r="R13">
        <f t="shared" si="0"/>
        <v>1000000</v>
      </c>
      <c r="S13">
        <f t="shared" si="1"/>
        <v>9130.9038521244129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7818.0290066309972</v>
      </c>
      <c r="AC13">
        <f t="shared" si="2"/>
        <v>8107.7681211479021</v>
      </c>
      <c r="AE13">
        <f t="shared" si="3"/>
        <v>3272.0477497047905</v>
      </c>
      <c r="AF13">
        <f t="shared" si="4"/>
        <v>-163.60238748523952</v>
      </c>
      <c r="AG13">
        <f t="shared" si="4"/>
        <v>-22.198700841816262</v>
      </c>
      <c r="AH13">
        <f t="shared" si="5"/>
        <v>-2078.9087498023214</v>
      </c>
      <c r="AI13">
        <f t="shared" si="6"/>
        <v>1007.3379115754133</v>
      </c>
      <c r="AJ13">
        <f t="shared" si="7"/>
        <v>-289.73911451690492</v>
      </c>
      <c r="AK13">
        <f t="shared" si="24"/>
        <v>21.852948737701094</v>
      </c>
      <c r="AL13">
        <f t="shared" si="8"/>
        <v>739.45174579620948</v>
      </c>
      <c r="AN13">
        <f t="shared" si="9"/>
        <v>1669.6388190224611</v>
      </c>
      <c r="AO13">
        <f t="shared" si="9"/>
        <v>-83.48194095112305</v>
      </c>
      <c r="AP13">
        <f t="shared" si="9"/>
        <v>-11.327405799841086</v>
      </c>
      <c r="AQ13">
        <f t="shared" si="9"/>
        <v>-1060.8117654116052</v>
      </c>
      <c r="AR13">
        <f t="shared" si="9"/>
        <v>514.01770685989175</v>
      </c>
      <c r="AS13">
        <f t="shared" si="9"/>
        <v>-147.84615323241061</v>
      </c>
      <c r="AT13">
        <f t="shared" si="9"/>
        <v>11.150977709865485</v>
      </c>
      <c r="AU13">
        <f t="shared" si="9"/>
        <v>377.32253133734662</v>
      </c>
      <c r="AW13">
        <v>10</v>
      </c>
      <c r="AX13">
        <f>(R13*SUMPRODUCT(K14:$K$23, X14:$X$23)-$AZ$3*SUMPRODUCT(K13:$K$22, W14:$W$23))/Z13</f>
        <v>9130.9038521244129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3684.9541027431997</v>
      </c>
      <c r="P14">
        <f t="shared" si="22"/>
        <v>184.24770513715998</v>
      </c>
      <c r="Q14" s="4">
        <f t="shared" si="23"/>
        <v>25</v>
      </c>
      <c r="R14">
        <f t="shared" si="0"/>
        <v>1000000</v>
      </c>
      <c r="S14">
        <f t="shared" si="1"/>
        <v>9521.4676979274045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8107.7681211479021</v>
      </c>
      <c r="AC14">
        <f t="shared" si="2"/>
        <v>8349.2217640119925</v>
      </c>
      <c r="AE14">
        <f t="shared" si="3"/>
        <v>3231.2769386074729</v>
      </c>
      <c r="AF14">
        <f t="shared" si="4"/>
        <v>-161.56384693037364</v>
      </c>
      <c r="AG14">
        <f t="shared" si="4"/>
        <v>-21.922097592762452</v>
      </c>
      <c r="AH14">
        <f t="shared" si="5"/>
        <v>-2184.649625426001</v>
      </c>
      <c r="AI14">
        <f t="shared" si="6"/>
        <v>863.14136865833598</v>
      </c>
      <c r="AJ14">
        <f t="shared" si="7"/>
        <v>-241.4536428640904</v>
      </c>
      <c r="AK14">
        <f t="shared" si="24"/>
        <v>782.42368489775015</v>
      </c>
      <c r="AL14">
        <f t="shared" si="8"/>
        <v>1404.1114106919958</v>
      </c>
      <c r="AN14">
        <f t="shared" si="9"/>
        <v>1518.8624614566672</v>
      </c>
      <c r="AO14">
        <f t="shared" si="9"/>
        <v>-75.943123072833359</v>
      </c>
      <c r="AP14">
        <f t="shared" si="9"/>
        <v>-10.304486969905382</v>
      </c>
      <c r="AQ14">
        <f t="shared" si="9"/>
        <v>-1026.8950543511448</v>
      </c>
      <c r="AR14">
        <f t="shared" si="9"/>
        <v>405.7197970627837</v>
      </c>
      <c r="AS14">
        <f t="shared" si="9"/>
        <v>-113.49533985975116</v>
      </c>
      <c r="AT14">
        <f t="shared" si="9"/>
        <v>367.77843141415605</v>
      </c>
      <c r="AU14">
        <f t="shared" si="9"/>
        <v>660.00288861718866</v>
      </c>
      <c r="AW14">
        <v>11</v>
      </c>
      <c r="AX14">
        <f>(R14*SUMPRODUCT(K15:$K$23, X15:$X$23)-$AZ$3*SUMPRODUCT(K14:$K$22, W15:$W$23))/Z14</f>
        <v>9521.4676979274045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3684.9541027431997</v>
      </c>
      <c r="P15">
        <f t="shared" si="22"/>
        <v>184.24770513715998</v>
      </c>
      <c r="Q15" s="4">
        <f t="shared" si="23"/>
        <v>25</v>
      </c>
      <c r="R15">
        <f t="shared" si="0"/>
        <v>1000000</v>
      </c>
      <c r="S15">
        <f t="shared" si="1"/>
        <v>9828.0190388862447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8349.2217640119925</v>
      </c>
      <c r="AC15">
        <f t="shared" si="2"/>
        <v>8509.295926266097</v>
      </c>
      <c r="AE15">
        <f t="shared" si="3"/>
        <v>3190.5071419665969</v>
      </c>
      <c r="AF15">
        <f t="shared" si="4"/>
        <v>-159.52535709832983</v>
      </c>
      <c r="AG15">
        <f t="shared" si="4"/>
        <v>-21.645501226131145</v>
      </c>
      <c r="AH15">
        <f t="shared" si="5"/>
        <v>-2295.0156281472637</v>
      </c>
      <c r="AI15">
        <f t="shared" si="6"/>
        <v>714.32065549487197</v>
      </c>
      <c r="AJ15">
        <f t="shared" si="7"/>
        <v>-160.07416225410452</v>
      </c>
      <c r="AK15">
        <f t="shared" si="24"/>
        <v>796.61424842161819</v>
      </c>
      <c r="AL15">
        <f t="shared" si="8"/>
        <v>1350.8607416623856</v>
      </c>
      <c r="AN15">
        <f t="shared" si="9"/>
        <v>1381.4823975318798</v>
      </c>
      <c r="AO15">
        <f t="shared" si="9"/>
        <v>-69.074119876593983</v>
      </c>
      <c r="AP15">
        <f t="shared" si="9"/>
        <v>-9.3724532179617874</v>
      </c>
      <c r="AQ15">
        <f t="shared" si="9"/>
        <v>-993.73659147859973</v>
      </c>
      <c r="AR15">
        <f t="shared" si="9"/>
        <v>309.29923295872413</v>
      </c>
      <c r="AS15">
        <f t="shared" si="9"/>
        <v>-69.311751271429273</v>
      </c>
      <c r="AT15">
        <f t="shared" si="9"/>
        <v>344.93217311502741</v>
      </c>
      <c r="AU15">
        <f t="shared" si="9"/>
        <v>584.91965480232227</v>
      </c>
      <c r="AW15">
        <v>12</v>
      </c>
      <c r="AX15">
        <f>(R15*SUMPRODUCT(K16:$K$23, X16:$X$23)-$AZ$3*SUMPRODUCT(K15:$K$22, W16:$W$23))/Z15</f>
        <v>9828.0190388862447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3684.9541027431997</v>
      </c>
      <c r="P16">
        <f t="shared" si="22"/>
        <v>184.24770513715998</v>
      </c>
      <c r="Q16" s="4">
        <f t="shared" si="23"/>
        <v>25</v>
      </c>
      <c r="R16">
        <f t="shared" si="0"/>
        <v>1000000</v>
      </c>
      <c r="S16">
        <f t="shared" si="1"/>
        <v>10051.108229922353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8509.295926266097</v>
      </c>
      <c r="AC16">
        <f t="shared" si="2"/>
        <v>8591.0411287111165</v>
      </c>
      <c r="AE16">
        <f t="shared" si="3"/>
        <v>3149.6618611502263</v>
      </c>
      <c r="AF16">
        <f t="shared" si="4"/>
        <v>-157.48309305751133</v>
      </c>
      <c r="AG16">
        <f t="shared" si="4"/>
        <v>-21.368392748810059</v>
      </c>
      <c r="AH16">
        <f t="shared" si="5"/>
        <v>-2426.1386023910568</v>
      </c>
      <c r="AI16">
        <f t="shared" si="6"/>
        <v>544.67177295284819</v>
      </c>
      <c r="AJ16">
        <f t="shared" si="7"/>
        <v>-81.745202445019459</v>
      </c>
      <c r="AK16">
        <f t="shared" si="24"/>
        <v>805.10322860511678</v>
      </c>
      <c r="AL16">
        <f t="shared" si="8"/>
        <v>1268.0297991129455</v>
      </c>
      <c r="AN16">
        <f t="shared" si="9"/>
        <v>1256.2929801514131</v>
      </c>
      <c r="AO16">
        <f t="shared" si="9"/>
        <v>-62.814649007570665</v>
      </c>
      <c r="AP16">
        <f t="shared" si="9"/>
        <v>-8.523125018139222</v>
      </c>
      <c r="AQ16">
        <f t="shared" si="9"/>
        <v>-967.70416299391786</v>
      </c>
      <c r="AR16">
        <f t="shared" si="9"/>
        <v>217.25104313178548</v>
      </c>
      <c r="AS16">
        <f t="shared" si="9"/>
        <v>-32.60538067893755</v>
      </c>
      <c r="AT16">
        <f t="shared" si="9"/>
        <v>321.12829217307677</v>
      </c>
      <c r="AU16">
        <f t="shared" si="9"/>
        <v>505.77395462592472</v>
      </c>
      <c r="AW16">
        <v>13</v>
      </c>
      <c r="AX16">
        <f>(R16*SUMPRODUCT(K17:$K$23, X17:$X$23)-$AZ$3*SUMPRODUCT(K16:$K$22, W17:$W$23))/Z16</f>
        <v>10051.108229922353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3684.9541027431997</v>
      </c>
      <c r="P17">
        <f t="shared" si="22"/>
        <v>184.24770513715998</v>
      </c>
      <c r="Q17" s="4">
        <f t="shared" si="23"/>
        <v>25</v>
      </c>
      <c r="R17">
        <f t="shared" si="0"/>
        <v>1000000</v>
      </c>
      <c r="S17">
        <f t="shared" si="1"/>
        <v>10192.882703953857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8591.0411287111165</v>
      </c>
      <c r="AC17">
        <f t="shared" si="2"/>
        <v>8598.8399924863479</v>
      </c>
      <c r="AE17">
        <f t="shared" si="3"/>
        <v>3108.6721616892173</v>
      </c>
      <c r="AF17">
        <f t="shared" si="4"/>
        <v>-155.43360808446087</v>
      </c>
      <c r="AG17">
        <f t="shared" si="4"/>
        <v>-21.090304485577043</v>
      </c>
      <c r="AH17">
        <f t="shared" si="5"/>
        <v>-2576.1734297965409</v>
      </c>
      <c r="AI17">
        <f t="shared" si="6"/>
        <v>355.97481932263827</v>
      </c>
      <c r="AJ17">
        <f t="shared" si="7"/>
        <v>-7.7988637752314389</v>
      </c>
      <c r="AK17">
        <f t="shared" si="24"/>
        <v>808.09957776211115</v>
      </c>
      <c r="AL17">
        <f t="shared" si="8"/>
        <v>1156.2755333095179</v>
      </c>
      <c r="AN17">
        <f t="shared" si="9"/>
        <v>1142.2029891225297</v>
      </c>
      <c r="AO17">
        <f t="shared" si="9"/>
        <v>-57.110149456126486</v>
      </c>
      <c r="AP17">
        <f t="shared" si="9"/>
        <v>-7.7490991561620577</v>
      </c>
      <c r="AQ17">
        <f t="shared" si="9"/>
        <v>-946.54979327659953</v>
      </c>
      <c r="AR17">
        <f t="shared" si="9"/>
        <v>130.79394723364155</v>
      </c>
      <c r="AS17">
        <f t="shared" si="9"/>
        <v>-2.8654953152050364</v>
      </c>
      <c r="AT17">
        <f t="shared" si="9"/>
        <v>296.91575863277336</v>
      </c>
      <c r="AU17">
        <f t="shared" si="9"/>
        <v>424.84421055120981</v>
      </c>
      <c r="AW17">
        <v>14</v>
      </c>
      <c r="AX17">
        <f>(R17*SUMPRODUCT(K18:$K$23, X18:$X$23)-$AZ$3*SUMPRODUCT(K17:$K$22, W18:$W$23))/Z17</f>
        <v>10192.882703953857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3684.9541027431997</v>
      </c>
      <c r="P18">
        <f t="shared" si="22"/>
        <v>184.24770513715998</v>
      </c>
      <c r="Q18" s="4">
        <f t="shared" si="23"/>
        <v>25</v>
      </c>
      <c r="R18">
        <f t="shared" si="0"/>
        <v>1000000</v>
      </c>
      <c r="S18">
        <f t="shared" si="1"/>
        <v>9774.6572190458919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8598.8399924863479</v>
      </c>
      <c r="AC18">
        <f t="shared" si="2"/>
        <v>8124.8116334615534</v>
      </c>
      <c r="AE18">
        <f t="shared" si="3"/>
        <v>3062.9777895845477</v>
      </c>
      <c r="AF18">
        <f t="shared" si="4"/>
        <v>-153.14888947922739</v>
      </c>
      <c r="AG18">
        <f t="shared" si="4"/>
        <v>-20.780298099943547</v>
      </c>
      <c r="AH18">
        <f t="shared" si="5"/>
        <v>-3964.1336311090618</v>
      </c>
      <c r="AI18">
        <f t="shared" si="6"/>
        <v>-1075.085029103685</v>
      </c>
      <c r="AJ18">
        <f t="shared" si="7"/>
        <v>474.02835902479455</v>
      </c>
      <c r="AK18">
        <f t="shared" si="24"/>
        <v>805.60682248141677</v>
      </c>
      <c r="AL18">
        <f t="shared" si="8"/>
        <v>204.55015240252635</v>
      </c>
      <c r="AN18">
        <f t="shared" si="9"/>
        <v>1036.7011560591261</v>
      </c>
      <c r="AO18">
        <f t="shared" si="9"/>
        <v>-51.835057802956314</v>
      </c>
      <c r="AP18">
        <f t="shared" si="9"/>
        <v>-7.0333383208719757</v>
      </c>
      <c r="AQ18">
        <f t="shared" si="9"/>
        <v>-1341.7080372303456</v>
      </c>
      <c r="AR18">
        <f t="shared" si="9"/>
        <v>-363.87527729504768</v>
      </c>
      <c r="AS18">
        <f t="shared" si="9"/>
        <v>160.44051950911157</v>
      </c>
      <c r="AT18">
        <f t="shared" si="9"/>
        <v>272.66718258145914</v>
      </c>
      <c r="AU18">
        <f t="shared" si="9"/>
        <v>69.232424795523016</v>
      </c>
      <c r="AW18">
        <v>15</v>
      </c>
      <c r="AX18">
        <f>(R18*SUMPRODUCT(K19:$K$23, X19:$X$23)-$AZ$3*SUMPRODUCT(K18:$K$22, W19:$W$23))/Z18</f>
        <v>9774.6572190458919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3684.9541027431997</v>
      </c>
      <c r="P19">
        <f t="shared" si="22"/>
        <v>184.24770513715998</v>
      </c>
      <c r="Q19" s="4">
        <f t="shared" si="23"/>
        <v>25</v>
      </c>
      <c r="R19">
        <f t="shared" si="0"/>
        <v>1000000</v>
      </c>
      <c r="S19">
        <f t="shared" si="1"/>
        <v>8826.3169246533162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8124.8116334615534</v>
      </c>
      <c r="AC19">
        <f t="shared" si="2"/>
        <v>7215.1274744006942</v>
      </c>
      <c r="AE19">
        <f t="shared" si="3"/>
        <v>3012.288570144713</v>
      </c>
      <c r="AF19">
        <f t="shared" si="4"/>
        <v>-150.61442850723563</v>
      </c>
      <c r="AG19">
        <f t="shared" si="4"/>
        <v>-20.436404946687581</v>
      </c>
      <c r="AH19">
        <f t="shared" si="5"/>
        <v>-5443.6068902612124</v>
      </c>
      <c r="AI19">
        <f t="shared" si="6"/>
        <v>-2602.3691535704224</v>
      </c>
      <c r="AJ19">
        <f t="shared" si="7"/>
        <v>909.6841590608592</v>
      </c>
      <c r="AK19">
        <f t="shared" si="24"/>
        <v>769.05400425693233</v>
      </c>
      <c r="AL19">
        <f t="shared" si="8"/>
        <v>-923.63099025263091</v>
      </c>
      <c r="AN19">
        <f t="shared" si="9"/>
        <v>939.17749225984437</v>
      </c>
      <c r="AO19">
        <f t="shared" si="9"/>
        <v>-46.958874612992211</v>
      </c>
      <c r="AP19">
        <f t="shared" si="9"/>
        <v>-6.3717041384632855</v>
      </c>
      <c r="AQ19">
        <f t="shared" si="9"/>
        <v>-1697.2188915480715</v>
      </c>
      <c r="AR19">
        <f t="shared" si="9"/>
        <v>-811.37197803968263</v>
      </c>
      <c r="AS19">
        <f t="shared" si="9"/>
        <v>283.62318793854439</v>
      </c>
      <c r="AT19">
        <f t="shared" si="9"/>
        <v>239.77723060434363</v>
      </c>
      <c r="AU19">
        <f t="shared" si="9"/>
        <v>-287.97155949679461</v>
      </c>
      <c r="AW19">
        <v>16</v>
      </c>
      <c r="AX19">
        <f>(R19*SUMPRODUCT(K20:$K$23, X20:$X$23)-$AZ$3*SUMPRODUCT(K19:$K$22, W20:$W$23))/Z19</f>
        <v>8826.3169246533162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3684.9541027431997</v>
      </c>
      <c r="P20">
        <f t="shared" si="22"/>
        <v>184.24770513715998</v>
      </c>
      <c r="Q20" s="4">
        <f t="shared" si="23"/>
        <v>25</v>
      </c>
      <c r="R20">
        <f t="shared" si="0"/>
        <v>1000000</v>
      </c>
      <c r="S20">
        <f t="shared" si="1"/>
        <v>7384.6633299957193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7215.1274744006942</v>
      </c>
      <c r="AC20">
        <f t="shared" si="2"/>
        <v>5924.7497079585937</v>
      </c>
      <c r="AE20">
        <f t="shared" si="3"/>
        <v>2956.4558014970803</v>
      </c>
      <c r="AF20">
        <f t="shared" si="4"/>
        <v>-147.82279007485403</v>
      </c>
      <c r="AG20">
        <f t="shared" si="4"/>
        <v>-20.057616181000725</v>
      </c>
      <c r="AH20">
        <f t="shared" si="5"/>
        <v>-6976.9886487991389</v>
      </c>
      <c r="AI20">
        <f t="shared" si="6"/>
        <v>-4188.4132535579138</v>
      </c>
      <c r="AJ20">
        <f t="shared" si="7"/>
        <v>1290.3777664421004</v>
      </c>
      <c r="AK20">
        <f t="shared" si="24"/>
        <v>701.6632340076045</v>
      </c>
      <c r="AL20">
        <f t="shared" si="8"/>
        <v>-2196.372253108209</v>
      </c>
      <c r="AN20">
        <f t="shared" si="9"/>
        <v>849.10981256039042</v>
      </c>
      <c r="AO20">
        <f t="shared" si="9"/>
        <v>-42.455490628019525</v>
      </c>
      <c r="AP20">
        <f t="shared" si="9"/>
        <v>-5.7606539246193424</v>
      </c>
      <c r="AQ20">
        <f t="shared" si="9"/>
        <v>-2003.8282056568939</v>
      </c>
      <c r="AR20">
        <f t="shared" si="9"/>
        <v>-1202.9345376491424</v>
      </c>
      <c r="AS20">
        <f t="shared" si="9"/>
        <v>370.60334974090404</v>
      </c>
      <c r="AT20">
        <f t="shared" si="9"/>
        <v>201.52140844013994</v>
      </c>
      <c r="AU20">
        <f t="shared" si="9"/>
        <v>-630.80977946809855</v>
      </c>
      <c r="AW20">
        <v>17</v>
      </c>
      <c r="AX20">
        <f>(R20*SUMPRODUCT(K21:$K$23, X21:$X$23)-$AZ$3*SUMPRODUCT(K20:$K$22, W21:$W$23))/Z20</f>
        <v>7384.6633299957193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3684.9541027431997</v>
      </c>
      <c r="P21">
        <f t="shared" si="22"/>
        <v>184.24770513715998</v>
      </c>
      <c r="Q21" s="4">
        <f t="shared" si="23"/>
        <v>25</v>
      </c>
      <c r="R21">
        <f t="shared" si="0"/>
        <v>1000000</v>
      </c>
      <c r="S21">
        <f t="shared" si="1"/>
        <v>5439.0131842535629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5924.7497079585937</v>
      </c>
      <c r="AC21">
        <f t="shared" si="2"/>
        <v>4272.8880079439559</v>
      </c>
      <c r="AE21">
        <f t="shared" si="3"/>
        <v>2894.8994352541099</v>
      </c>
      <c r="AF21">
        <f t="shared" si="4"/>
        <v>-144.74497176270549</v>
      </c>
      <c r="AG21">
        <f t="shared" si="4"/>
        <v>-19.639996554496111</v>
      </c>
      <c r="AH21">
        <f t="shared" si="5"/>
        <v>-8681.7385877843553</v>
      </c>
      <c r="AI21">
        <f t="shared" si="6"/>
        <v>-5951.224120847447</v>
      </c>
      <c r="AJ21">
        <f t="shared" si="7"/>
        <v>1651.8617000146378</v>
      </c>
      <c r="AK21">
        <f t="shared" si="24"/>
        <v>607.24329200149998</v>
      </c>
      <c r="AL21">
        <f t="shared" si="8"/>
        <v>-3692.1191288313094</v>
      </c>
      <c r="AN21">
        <f t="shared" si="9"/>
        <v>765.89161949006666</v>
      </c>
      <c r="AO21">
        <f t="shared" si="9"/>
        <v>-38.294580974503333</v>
      </c>
      <c r="AP21">
        <f t="shared" si="9"/>
        <v>-5.1960729912477888</v>
      </c>
      <c r="AQ21">
        <f t="shared" si="9"/>
        <v>-2296.8918180758501</v>
      </c>
      <c r="AR21">
        <f t="shared" si="9"/>
        <v>-1574.4908525515345</v>
      </c>
      <c r="AS21">
        <f t="shared" si="9"/>
        <v>437.0262459520543</v>
      </c>
      <c r="AT21">
        <f t="shared" si="9"/>
        <v>160.65585652880685</v>
      </c>
      <c r="AU21">
        <f t="shared" si="9"/>
        <v>-976.80875007067345</v>
      </c>
      <c r="AW21">
        <v>18</v>
      </c>
      <c r="AX21">
        <f>(R21*SUMPRODUCT(K22:$K$23, X22:$X$23)-$AZ$3*SUMPRODUCT(K21:$K$22, W22:$W$23))/Z21</f>
        <v>5439.0131842535629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3684.9541027431997</v>
      </c>
      <c r="P22">
        <f t="shared" si="22"/>
        <v>184.24770513715998</v>
      </c>
      <c r="Q22" s="4">
        <f t="shared" si="23"/>
        <v>25</v>
      </c>
      <c r="R22">
        <f t="shared" si="0"/>
        <v>1000000</v>
      </c>
      <c r="S22">
        <f t="shared" si="1"/>
        <v>2978.0315050875111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4272.8880079439559</v>
      </c>
      <c r="AC22">
        <f t="shared" si="2"/>
        <v>2284.742067842607</v>
      </c>
      <c r="AE22">
        <f t="shared" si="3"/>
        <v>2827.0922057821531</v>
      </c>
      <c r="AF22">
        <f t="shared" si="4"/>
        <v>-141.35461028910765</v>
      </c>
      <c r="AG22">
        <f t="shared" si="4"/>
        <v>-19.179968915200149</v>
      </c>
      <c r="AH22">
        <f t="shared" si="5"/>
        <v>-10545.106950040052</v>
      </c>
      <c r="AI22">
        <f t="shared" si="6"/>
        <v>-7878.5493234622063</v>
      </c>
      <c r="AJ22">
        <f t="shared" si="7"/>
        <v>1988.145940101349</v>
      </c>
      <c r="AK22">
        <f t="shared" si="24"/>
        <v>487.10379224059011</v>
      </c>
      <c r="AL22">
        <f t="shared" si="8"/>
        <v>-5403.299591120267</v>
      </c>
      <c r="AN22">
        <f t="shared" si="9"/>
        <v>688.99358134398369</v>
      </c>
      <c r="AO22">
        <f t="shared" si="9"/>
        <v>-34.449679067199185</v>
      </c>
      <c r="AP22">
        <f t="shared" si="9"/>
        <v>-4.6743701694349085</v>
      </c>
      <c r="AQ22">
        <f t="shared" si="9"/>
        <v>-2569.9589805749993</v>
      </c>
      <c r="AR22">
        <f t="shared" si="9"/>
        <v>-1920.0894484676494</v>
      </c>
      <c r="AS22">
        <f t="shared" si="9"/>
        <v>484.53311452073791</v>
      </c>
      <c r="AT22">
        <f t="shared" si="9"/>
        <v>118.71257174267809</v>
      </c>
      <c r="AU22">
        <f t="shared" si="9"/>
        <v>-1316.8437622042334</v>
      </c>
      <c r="AW22">
        <v>19</v>
      </c>
      <c r="AX22">
        <f>(R22*SUMPRODUCT(K23:$K$23, X23:$X$23)-$AZ$3*SUMPRODUCT(K22:$K$22, W23:$W$23))/Z22</f>
        <v>2978.0315050875111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3684.9541027431997</v>
      </c>
      <c r="P23">
        <f t="shared" si="22"/>
        <v>184.24770513715998</v>
      </c>
      <c r="Q23" s="4">
        <f t="shared" si="23"/>
        <v>25</v>
      </c>
      <c r="R23">
        <f t="shared" si="0"/>
        <v>1000000</v>
      </c>
      <c r="S23">
        <f t="shared" si="1"/>
        <v>3058.4818106344392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2284.742067842607</v>
      </c>
      <c r="AC23">
        <f t="shared" si="2"/>
        <v>2284.742067842607</v>
      </c>
      <c r="AE23">
        <f t="shared" si="3"/>
        <v>2752.7283724012595</v>
      </c>
      <c r="AF23">
        <f t="shared" si="4"/>
        <v>-137.63641862006298</v>
      </c>
      <c r="AG23">
        <f t="shared" si="4"/>
        <v>-18.675459012854727</v>
      </c>
      <c r="AH23">
        <f t="shared" si="5"/>
        <v>-12508.408527736929</v>
      </c>
      <c r="AI23">
        <f t="shared" si="6"/>
        <v>-9911.9920329685865</v>
      </c>
      <c r="AJ23">
        <f t="shared" si="7"/>
        <v>0</v>
      </c>
      <c r="AK23">
        <f t="shared" si="24"/>
        <v>342.9883815136663</v>
      </c>
      <c r="AL23">
        <f t="shared" si="8"/>
        <v>-9569.0036514549211</v>
      </c>
      <c r="AN23">
        <f t="shared" si="9"/>
        <v>617.98783883548174</v>
      </c>
      <c r="AO23">
        <f t="shared" si="9"/>
        <v>-30.899391941774088</v>
      </c>
      <c r="AP23">
        <f t="shared" si="9"/>
        <v>-4.1926427141618365</v>
      </c>
      <c r="AQ23">
        <f t="shared" si="9"/>
        <v>-2808.1391650656701</v>
      </c>
      <c r="AR23">
        <f t="shared" si="9"/>
        <v>-2225.2433608861243</v>
      </c>
      <c r="AS23">
        <f t="shared" si="9"/>
        <v>0</v>
      </c>
      <c r="AT23">
        <f t="shared" si="9"/>
        <v>77.00093142586789</v>
      </c>
      <c r="AU23">
        <f t="shared" si="9"/>
        <v>-2148.2424294602565</v>
      </c>
      <c r="AW23">
        <v>20</v>
      </c>
      <c r="AX23">
        <f>(R23*SUMPRODUCT(K$23:$K24, X$23:$X24)-$AZ$3*SUMPRODUCT(K$22:$K23, W$23:$W24))/Z23</f>
        <v>3058.4818106344392</v>
      </c>
    </row>
    <row r="25" spans="5:50" x14ac:dyDescent="0.25">
      <c r="AN25" s="8">
        <f t="shared" ref="AN25:AU25" si="25">SUM(AN3:AN23)</f>
        <v>34031.24630662112</v>
      </c>
      <c r="AO25" s="8">
        <f t="shared" si="25"/>
        <v>-4465.2778923884553</v>
      </c>
      <c r="AP25" s="8">
        <f t="shared" si="25"/>
        <v>-405.87971625811531</v>
      </c>
      <c r="AQ25" s="8">
        <f t="shared" si="25"/>
        <v>-27978.763176553159</v>
      </c>
      <c r="AR25" s="8">
        <f t="shared" si="25"/>
        <v>1181.3255214213855</v>
      </c>
      <c r="AS25" s="8">
        <f t="shared" si="25"/>
        <v>-4501.2241509659816</v>
      </c>
      <c r="AT25" s="8">
        <f t="shared" si="25"/>
        <v>3319.8986295445957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15617.685403220086</v>
      </c>
      <c r="K3">
        <v>1</v>
      </c>
      <c r="L3" s="2">
        <v>0</v>
      </c>
      <c r="O3">
        <f>$C$3</f>
        <v>15617.685403220086</v>
      </c>
      <c r="P3">
        <f>O3*B5</f>
        <v>12494.148322576069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15617.685403220086</v>
      </c>
      <c r="AF3">
        <f t="shared" ref="AF3:AG23" si="4">-$Z3*P3</f>
        <v>-12494.148322576069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2923.5370806440169</v>
      </c>
      <c r="AJ3">
        <f t="shared" ref="AJ3:AJ23" si="7">AB3-AC3</f>
        <v>0</v>
      </c>
      <c r="AL3">
        <f t="shared" ref="AL3:AL23" si="8">SUM(AI3:AK3)</f>
        <v>2923.5370806440169</v>
      </c>
      <c r="AN3">
        <f t="shared" ref="AN3:AU23" si="9">AE3*$K3</f>
        <v>15617.685403220086</v>
      </c>
      <c r="AO3">
        <f t="shared" si="9"/>
        <v>-12494.148322576069</v>
      </c>
      <c r="AP3">
        <f t="shared" si="9"/>
        <v>-200</v>
      </c>
      <c r="AQ3">
        <f t="shared" si="9"/>
        <v>0</v>
      </c>
      <c r="AR3">
        <f t="shared" si="9"/>
        <v>2923.5370806440169</v>
      </c>
      <c r="AS3">
        <f t="shared" si="9"/>
        <v>0</v>
      </c>
      <c r="AT3">
        <f t="shared" si="9"/>
        <v>0</v>
      </c>
      <c r="AU3">
        <f t="shared" si="9"/>
        <v>2923.5370806440169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13076.622039734353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10904.269796477214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10768.398941882726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-10768.398941882726</v>
      </c>
      <c r="AK4">
        <f>H4*SUM(AB4, AE4:AF4)</f>
        <v>0</v>
      </c>
      <c r="AL4">
        <f t="shared" si="8"/>
        <v>-13228.733941882725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-2308.2230978515804</v>
      </c>
      <c r="AR4">
        <f t="shared" si="9"/>
        <v>-2308.2230978515804</v>
      </c>
      <c r="AS4">
        <f t="shared" si="9"/>
        <v>-10102.635277120486</v>
      </c>
      <c r="AT4">
        <f t="shared" si="9"/>
        <v>0</v>
      </c>
      <c r="AU4">
        <f t="shared" si="9"/>
        <v>-12410.858374972064</v>
      </c>
      <c r="AW4">
        <v>1</v>
      </c>
      <c r="AX4">
        <f>(R4*SUMPRODUCT(K5:$K$23, X5:$X$23)-$AZ$3*SUMPRODUCT(K4:$K$22, W5:$W$23))/Z4</f>
        <v>10904.269796477214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15617.685403220086</v>
      </c>
      <c r="P5">
        <f t="shared" ref="P5:P23" si="22">O5*$C$5</f>
        <v>780.88427016100434</v>
      </c>
      <c r="Q5" s="4">
        <f t="shared" ref="Q5:Q23" si="23">$C$8</f>
        <v>25</v>
      </c>
      <c r="R5">
        <f t="shared" si="0"/>
        <v>1000000</v>
      </c>
      <c r="S5">
        <f t="shared" si="1"/>
        <v>21179.497142403685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10768.398941882726</v>
      </c>
      <c r="AC5">
        <f t="shared" si="2"/>
        <v>20651.696449783369</v>
      </c>
      <c r="AE5">
        <f t="shared" si="3"/>
        <v>15228.48706118569</v>
      </c>
      <c r="AF5">
        <f t="shared" si="4"/>
        <v>-761.4243530592845</v>
      </c>
      <c r="AG5">
        <f t="shared" si="4"/>
        <v>-24.376991000929387</v>
      </c>
      <c r="AH5">
        <f t="shared" si="5"/>
        <v>-2584.6283128246</v>
      </c>
      <c r="AI5">
        <f t="shared" si="6"/>
        <v>11858.057404300876</v>
      </c>
      <c r="AJ5">
        <f t="shared" si="7"/>
        <v>-9883.2975079006428</v>
      </c>
      <c r="AK5">
        <f>H5*SUM(AB5, AE5:AF5)</f>
        <v>2180.3438865607891</v>
      </c>
      <c r="AL5">
        <f t="shared" si="8"/>
        <v>4155.1037829610232</v>
      </c>
      <c r="AN5">
        <f t="shared" si="9"/>
        <v>13150.750537019896</v>
      </c>
      <c r="AO5">
        <f t="shared" si="9"/>
        <v>-657.53752685099482</v>
      </c>
      <c r="AP5">
        <f t="shared" si="9"/>
        <v>-21.051055578165968</v>
      </c>
      <c r="AQ5">
        <f t="shared" si="9"/>
        <v>-2231.9881178155915</v>
      </c>
      <c r="AR5">
        <f t="shared" si="9"/>
        <v>10240.173836775144</v>
      </c>
      <c r="AS5">
        <f t="shared" si="9"/>
        <v>-8534.8452204963887</v>
      </c>
      <c r="AT5">
        <f t="shared" si="9"/>
        <v>1882.8632432015772</v>
      </c>
      <c r="AU5">
        <f t="shared" si="9"/>
        <v>3588.1918594803333</v>
      </c>
      <c r="AW5">
        <v>2</v>
      </c>
      <c r="AX5">
        <f>(R5*SUMPRODUCT(K6:$K$23, X6:$X$23)-$AZ$3*SUMPRODUCT(K5:$K$22, W6:$W$23))/Z5</f>
        <v>21179.497142403685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15617.685403220086</v>
      </c>
      <c r="P6">
        <f t="shared" si="22"/>
        <v>780.88427016100434</v>
      </c>
      <c r="Q6" s="4">
        <f t="shared" si="23"/>
        <v>25</v>
      </c>
      <c r="R6">
        <f t="shared" si="0"/>
        <v>1000000</v>
      </c>
      <c r="S6">
        <f t="shared" si="1"/>
        <v>30682.407063325274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20651.696449783369</v>
      </c>
      <c r="AC6">
        <f t="shared" si="2"/>
        <v>29534.779052158046</v>
      </c>
      <c r="AE6">
        <f t="shared" si="3"/>
        <v>15033.530020582046</v>
      </c>
      <c r="AF6">
        <f t="shared" si="4"/>
        <v>-751.67650102910227</v>
      </c>
      <c r="AG6">
        <f t="shared" si="4"/>
        <v>-24.064913641880636</v>
      </c>
      <c r="AH6">
        <f t="shared" si="5"/>
        <v>-2732.2979615780905</v>
      </c>
      <c r="AI6">
        <f t="shared" si="6"/>
        <v>11525.490644332971</v>
      </c>
      <c r="AJ6">
        <f t="shared" si="7"/>
        <v>-8883.0826023746777</v>
      </c>
      <c r="AK6">
        <f>H6*SUM(AB6, AE6:AF6)</f>
        <v>3800.7702366637909</v>
      </c>
      <c r="AL6">
        <f t="shared" si="8"/>
        <v>6443.1782786220847</v>
      </c>
      <c r="AN6">
        <f t="shared" si="9"/>
        <v>11708.507346093882</v>
      </c>
      <c r="AO6">
        <f t="shared" si="9"/>
        <v>-585.42536730469408</v>
      </c>
      <c r="AP6">
        <f t="shared" si="9"/>
        <v>-18.742385705374431</v>
      </c>
      <c r="AQ6">
        <f t="shared" si="9"/>
        <v>-2127.9852909500378</v>
      </c>
      <c r="AR6">
        <f t="shared" si="9"/>
        <v>8976.3543021337755</v>
      </c>
      <c r="AS6">
        <f t="shared" si="9"/>
        <v>-6918.3776374190429</v>
      </c>
      <c r="AT6">
        <f t="shared" si="9"/>
        <v>2960.1395131993122</v>
      </c>
      <c r="AU6">
        <f t="shared" si="9"/>
        <v>5018.1161779140439</v>
      </c>
      <c r="AW6">
        <v>3</v>
      </c>
      <c r="AX6">
        <f>(R6*SUMPRODUCT(K7:$K$23, X7:$X$23)-$AZ$3*SUMPRODUCT(K6:$K$22, W7:$W$23))/Z6</f>
        <v>30682.407063325274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15617.685403220086</v>
      </c>
      <c r="P7">
        <f t="shared" si="22"/>
        <v>780.88427016100434</v>
      </c>
      <c r="Q7" s="4">
        <f t="shared" si="23"/>
        <v>25</v>
      </c>
      <c r="R7">
        <f t="shared" si="0"/>
        <v>1000000</v>
      </c>
      <c r="S7">
        <f t="shared" si="1"/>
        <v>39252.753801341642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29534.779052158046</v>
      </c>
      <c r="AC7">
        <f t="shared" si="2"/>
        <v>37292.83688567215</v>
      </c>
      <c r="AE7">
        <f t="shared" si="3"/>
        <v>14837.883660894191</v>
      </c>
      <c r="AF7">
        <f t="shared" si="4"/>
        <v>-741.89418304470962</v>
      </c>
      <c r="AG7">
        <f t="shared" si="4"/>
        <v>-23.751732855745203</v>
      </c>
      <c r="AH7">
        <f t="shared" si="5"/>
        <v>-2901.26598866513</v>
      </c>
      <c r="AI7">
        <f t="shared" si="6"/>
        <v>11170.971756328607</v>
      </c>
      <c r="AJ7">
        <f t="shared" si="7"/>
        <v>-7758.0578335141035</v>
      </c>
      <c r="AK7">
        <f>H7*SUM(AB7, AE7:AF7)</f>
        <v>4568.1414650917886</v>
      </c>
      <c r="AL7">
        <f t="shared" si="8"/>
        <v>7981.0553879062918</v>
      </c>
      <c r="AN7">
        <f t="shared" si="9"/>
        <v>10460.87881912901</v>
      </c>
      <c r="AO7">
        <f t="shared" si="9"/>
        <v>-523.04394095645057</v>
      </c>
      <c r="AP7">
        <f t="shared" si="9"/>
        <v>-16.745245132438392</v>
      </c>
      <c r="AQ7">
        <f t="shared" si="9"/>
        <v>-2045.4259261699483</v>
      </c>
      <c r="AR7">
        <f t="shared" si="9"/>
        <v>7875.663706870173</v>
      </c>
      <c r="AS7">
        <f t="shared" si="9"/>
        <v>-5469.5200961896999</v>
      </c>
      <c r="AT7">
        <f t="shared" si="9"/>
        <v>3220.5923288715035</v>
      </c>
      <c r="AU7">
        <f t="shared" si="9"/>
        <v>5626.7359395519761</v>
      </c>
      <c r="AW7">
        <v>4</v>
      </c>
      <c r="AX7">
        <f>(R7*SUMPRODUCT(K8:$K$23, X8:$X$23)-$AZ$3*SUMPRODUCT(K7:$K$22, W8:$W$23))/Z7</f>
        <v>39252.753801341642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15617.685403220086</v>
      </c>
      <c r="P8">
        <f t="shared" si="22"/>
        <v>780.88427016100434</v>
      </c>
      <c r="Q8" s="4">
        <f t="shared" si="23"/>
        <v>25</v>
      </c>
      <c r="R8">
        <f t="shared" si="0"/>
        <v>1000000</v>
      </c>
      <c r="S8">
        <f t="shared" si="1"/>
        <v>46060.056070984399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37292.83688567215</v>
      </c>
      <c r="AC8">
        <f t="shared" si="2"/>
        <v>43117.014030486767</v>
      </c>
      <c r="AE8">
        <f t="shared" si="3"/>
        <v>14619.781608962709</v>
      </c>
      <c r="AF8">
        <f t="shared" si="4"/>
        <v>-730.98908044813538</v>
      </c>
      <c r="AG8">
        <f t="shared" si="4"/>
        <v>-23.402606134498605</v>
      </c>
      <c r="AH8">
        <f t="shared" si="5"/>
        <v>-4464.3757075658687</v>
      </c>
      <c r="AI8">
        <f t="shared" si="6"/>
        <v>9401.0142148142058</v>
      </c>
      <c r="AJ8">
        <f t="shared" si="7"/>
        <v>-5824.1771448146173</v>
      </c>
      <c r="AK8">
        <f t="shared" ref="AK8:AK23" si="24">H8*SUM(AB8:AB8, AE8:AF8)</f>
        <v>3710.6681325285381</v>
      </c>
      <c r="AL8">
        <f t="shared" si="8"/>
        <v>7287.5052025281266</v>
      </c>
      <c r="AN8">
        <f t="shared" si="9"/>
        <v>9610.3630409012876</v>
      </c>
      <c r="AO8">
        <f t="shared" si="9"/>
        <v>-480.51815204506437</v>
      </c>
      <c r="AP8">
        <f t="shared" si="9"/>
        <v>-15.383782540080817</v>
      </c>
      <c r="AQ8">
        <f t="shared" si="9"/>
        <v>-2934.6725175693423</v>
      </c>
      <c r="AR8">
        <f t="shared" si="9"/>
        <v>6179.788588746801</v>
      </c>
      <c r="AS8">
        <f t="shared" si="9"/>
        <v>-3828.5426057167829</v>
      </c>
      <c r="AT8">
        <f t="shared" si="9"/>
        <v>2439.2202860294742</v>
      </c>
      <c r="AU8">
        <f t="shared" si="9"/>
        <v>4790.4662690594923</v>
      </c>
      <c r="AW8">
        <v>5</v>
      </c>
      <c r="AX8">
        <f>(R8*SUMPRODUCT(K9:$K$23, X9:$X$23)-$AZ$3*SUMPRODUCT(K8:$K$22, W9:$W$23))/Z8</f>
        <v>46060.056070984399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15617.685403220086</v>
      </c>
      <c r="P9">
        <f t="shared" si="22"/>
        <v>780.88427016100434</v>
      </c>
      <c r="Q9" s="4">
        <f t="shared" si="23"/>
        <v>25</v>
      </c>
      <c r="R9">
        <f t="shared" si="0"/>
        <v>1000000</v>
      </c>
      <c r="S9">
        <f t="shared" si="1"/>
        <v>51415.457857314243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43117.014030486767</v>
      </c>
      <c r="AC9">
        <f t="shared" si="2"/>
        <v>47333.721228951566</v>
      </c>
      <c r="AE9">
        <f t="shared" si="3"/>
        <v>14377.838843115984</v>
      </c>
      <c r="AF9">
        <f t="shared" si="4"/>
        <v>-718.89194215579926</v>
      </c>
      <c r="AG9">
        <f t="shared" si="4"/>
        <v>-23.015316405578787</v>
      </c>
      <c r="AH9">
        <f t="shared" si="5"/>
        <v>-6130.5467029932543</v>
      </c>
      <c r="AI9">
        <f t="shared" si="6"/>
        <v>7505.3848815613519</v>
      </c>
      <c r="AJ9">
        <f t="shared" si="7"/>
        <v>-4216.7071984647991</v>
      </c>
      <c r="AK9">
        <f t="shared" si="24"/>
        <v>2963.7051606215309</v>
      </c>
      <c r="AL9">
        <f t="shared" si="8"/>
        <v>6252.3828437180837</v>
      </c>
      <c r="AN9">
        <f t="shared" si="9"/>
        <v>8982.4378853235248</v>
      </c>
      <c r="AO9">
        <f t="shared" si="9"/>
        <v>-449.1218942661763</v>
      </c>
      <c r="AP9">
        <f t="shared" si="9"/>
        <v>-14.378631745699508</v>
      </c>
      <c r="AQ9">
        <f t="shared" si="9"/>
        <v>-3830.0091942592389</v>
      </c>
      <c r="AR9">
        <f t="shared" si="9"/>
        <v>4688.9281650524108</v>
      </c>
      <c r="AS9">
        <f t="shared" si="9"/>
        <v>-2634.3535286557735</v>
      </c>
      <c r="AT9">
        <f t="shared" si="9"/>
        <v>1851.5506959129527</v>
      </c>
      <c r="AU9">
        <f t="shared" si="9"/>
        <v>3906.1253323095902</v>
      </c>
      <c r="AW9">
        <v>6</v>
      </c>
      <c r="AX9">
        <f>(R9*SUMPRODUCT(K10:$K$23, X10:$X$23)-$AZ$3*SUMPRODUCT(K9:$K$22, W10:$W$23))/Z9</f>
        <v>51415.457857314243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15617.685403220086</v>
      </c>
      <c r="P10">
        <f t="shared" si="22"/>
        <v>780.88427016100434</v>
      </c>
      <c r="Q10" s="4">
        <f t="shared" si="23"/>
        <v>25</v>
      </c>
      <c r="R10">
        <f t="shared" si="0"/>
        <v>1000000</v>
      </c>
      <c r="S10">
        <f t="shared" si="1"/>
        <v>55548.36352580841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47333.721228951566</v>
      </c>
      <c r="AC10">
        <f t="shared" si="2"/>
        <v>50190.673905771044</v>
      </c>
      <c r="AE10">
        <f t="shared" si="3"/>
        <v>14111.345600158829</v>
      </c>
      <c r="AF10">
        <f t="shared" si="4"/>
        <v>-705.56728000794146</v>
      </c>
      <c r="AG10">
        <f t="shared" si="4"/>
        <v>-22.588727516001384</v>
      </c>
      <c r="AH10">
        <f t="shared" si="5"/>
        <v>-7857.4290208645971</v>
      </c>
      <c r="AI10">
        <f t="shared" si="6"/>
        <v>5525.7605717702891</v>
      </c>
      <c r="AJ10">
        <f t="shared" si="7"/>
        <v>-2856.9526768194773</v>
      </c>
      <c r="AK10">
        <f t="shared" si="24"/>
        <v>3188.8237263278793</v>
      </c>
      <c r="AL10">
        <f t="shared" si="8"/>
        <v>5857.6316212786915</v>
      </c>
      <c r="AN10">
        <f t="shared" si="9"/>
        <v>8376.1980039135906</v>
      </c>
      <c r="AO10">
        <f t="shared" si="9"/>
        <v>-418.80990019567952</v>
      </c>
      <c r="AP10">
        <f t="shared" si="9"/>
        <v>-13.408193640183342</v>
      </c>
      <c r="AQ10">
        <f t="shared" si="9"/>
        <v>-4664.0046346620529</v>
      </c>
      <c r="AR10">
        <f t="shared" si="9"/>
        <v>3279.9752754156739</v>
      </c>
      <c r="AS10">
        <f t="shared" si="9"/>
        <v>-1695.8270307391201</v>
      </c>
      <c r="AT10">
        <f t="shared" si="9"/>
        <v>1892.8187068849936</v>
      </c>
      <c r="AU10">
        <f t="shared" si="9"/>
        <v>3476.9669515615478</v>
      </c>
      <c r="AW10">
        <v>7</v>
      </c>
      <c r="AX10">
        <f>(R10*SUMPRODUCT(K11:$K$23, X11:$X$23)-$AZ$3*SUMPRODUCT(K10:$K$22, W11:$W$23))/Z10</f>
        <v>55548.36352580841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15617.685403220086</v>
      </c>
      <c r="P11">
        <f t="shared" si="22"/>
        <v>780.88427016100434</v>
      </c>
      <c r="Q11" s="4">
        <f t="shared" si="23"/>
        <v>25</v>
      </c>
      <c r="R11">
        <f t="shared" si="0"/>
        <v>1000000</v>
      </c>
      <c r="S11">
        <f t="shared" si="1"/>
        <v>58418.167229410697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50190.673905771044</v>
      </c>
      <c r="AC11">
        <f t="shared" si="2"/>
        <v>51684.673408650277</v>
      </c>
      <c r="AE11">
        <f t="shared" si="3"/>
        <v>13817.533273417921</v>
      </c>
      <c r="AF11">
        <f t="shared" si="4"/>
        <v>-690.87666367089605</v>
      </c>
      <c r="AG11">
        <f t="shared" si="4"/>
        <v>-22.118407620390716</v>
      </c>
      <c r="AH11">
        <f t="shared" si="5"/>
        <v>-9777.3048180260394</v>
      </c>
      <c r="AI11">
        <f t="shared" si="6"/>
        <v>3327.2333841005948</v>
      </c>
      <c r="AJ11">
        <f t="shared" si="7"/>
        <v>-1493.9995028792328</v>
      </c>
      <c r="AK11">
        <f t="shared" si="24"/>
        <v>3260.8425215491807</v>
      </c>
      <c r="AL11">
        <f t="shared" si="8"/>
        <v>5094.0764027705427</v>
      </c>
      <c r="AN11">
        <f t="shared" si="9"/>
        <v>7800.0924253676694</v>
      </c>
      <c r="AO11">
        <f t="shared" si="9"/>
        <v>-390.00462126838346</v>
      </c>
      <c r="AP11">
        <f t="shared" si="9"/>
        <v>-12.485993000856949</v>
      </c>
      <c r="AQ11">
        <f t="shared" si="9"/>
        <v>-5519.3557158506492</v>
      </c>
      <c r="AR11">
        <f t="shared" si="9"/>
        <v>1878.24609524778</v>
      </c>
      <c r="AS11">
        <f t="shared" si="9"/>
        <v>-843.37297948324635</v>
      </c>
      <c r="AT11">
        <f t="shared" si="9"/>
        <v>1840.7679973953104</v>
      </c>
      <c r="AU11">
        <f t="shared" si="9"/>
        <v>2875.6411131598443</v>
      </c>
      <c r="AW11">
        <v>8</v>
      </c>
      <c r="AX11">
        <f>(R11*SUMPRODUCT(K12:$K$23, X12:$X$23)-$AZ$3*SUMPRODUCT(K11:$K$22, W12:$W$23))/Z11</f>
        <v>58418.167229410697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15617.685403220086</v>
      </c>
      <c r="P12">
        <f t="shared" si="22"/>
        <v>780.88427016100434</v>
      </c>
      <c r="Q12" s="4">
        <f t="shared" si="23"/>
        <v>25</v>
      </c>
      <c r="R12">
        <f t="shared" si="0"/>
        <v>1000000</v>
      </c>
      <c r="S12">
        <f t="shared" si="1"/>
        <v>60001.921849946688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51684.673408650277</v>
      </c>
      <c r="AC12">
        <f t="shared" si="2"/>
        <v>51842.448084456744</v>
      </c>
      <c r="AE12">
        <f t="shared" si="3"/>
        <v>13493.885191554653</v>
      </c>
      <c r="AF12">
        <f t="shared" si="4"/>
        <v>-674.69425957773274</v>
      </c>
      <c r="AG12">
        <f t="shared" si="4"/>
        <v>-21.600328158698307</v>
      </c>
      <c r="AH12">
        <f t="shared" si="5"/>
        <v>-11875.815419540184</v>
      </c>
      <c r="AI12">
        <f t="shared" si="6"/>
        <v>921.77518427803807</v>
      </c>
      <c r="AJ12">
        <f t="shared" si="7"/>
        <v>-157.77467580646771</v>
      </c>
      <c r="AK12">
        <f t="shared" si="24"/>
        <v>3347.7505592785519</v>
      </c>
      <c r="AL12">
        <f t="shared" si="8"/>
        <v>4111.7510677501223</v>
      </c>
      <c r="AN12">
        <f t="shared" si="9"/>
        <v>7241.5541976312215</v>
      </c>
      <c r="AO12">
        <f t="shared" si="9"/>
        <v>-362.07770988156113</v>
      </c>
      <c r="AP12">
        <f t="shared" si="9"/>
        <v>-11.591913287192583</v>
      </c>
      <c r="AQ12">
        <f t="shared" si="9"/>
        <v>-6373.2097747125326</v>
      </c>
      <c r="AR12">
        <f t="shared" si="9"/>
        <v>494.67479974993563</v>
      </c>
      <c r="AS12">
        <f t="shared" si="9"/>
        <v>-84.670489606751886</v>
      </c>
      <c r="AT12">
        <f t="shared" si="9"/>
        <v>1796.585399313954</v>
      </c>
      <c r="AU12">
        <f t="shared" si="9"/>
        <v>2206.5897094571378</v>
      </c>
      <c r="AW12">
        <v>9</v>
      </c>
      <c r="AX12">
        <f>(R12*SUMPRODUCT(K13:$K$23, X13:$X$23)-$AZ$3*SUMPRODUCT(K12:$K$22, W13:$W$23))/Z12</f>
        <v>60001.921849946688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15617.685403220086</v>
      </c>
      <c r="P13">
        <f t="shared" si="22"/>
        <v>780.88427016100434</v>
      </c>
      <c r="Q13" s="4">
        <f t="shared" si="23"/>
        <v>25</v>
      </c>
      <c r="R13">
        <f t="shared" si="0"/>
        <v>1000000</v>
      </c>
      <c r="S13">
        <f t="shared" si="1"/>
        <v>60285.810910454667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51842.448084456744</v>
      </c>
      <c r="AC13">
        <f t="shared" si="2"/>
        <v>50717.616257708418</v>
      </c>
      <c r="AE13">
        <f t="shared" si="3"/>
        <v>13138.942035476</v>
      </c>
      <c r="AF13">
        <f t="shared" si="4"/>
        <v>-656.9471017738</v>
      </c>
      <c r="AG13">
        <f t="shared" si="4"/>
        <v>-21.032153126811906</v>
      </c>
      <c r="AH13">
        <f t="shared" si="5"/>
        <v>-14086.870011976687</v>
      </c>
      <c r="AI13">
        <f t="shared" si="6"/>
        <v>-1625.9072314012992</v>
      </c>
      <c r="AJ13">
        <f t="shared" si="7"/>
        <v>1124.8318267483264</v>
      </c>
      <c r="AK13">
        <f t="shared" si="24"/>
        <v>3325.5737040388176</v>
      </c>
      <c r="AL13">
        <f t="shared" si="8"/>
        <v>2824.4982993858448</v>
      </c>
      <c r="AN13">
        <f t="shared" si="9"/>
        <v>6704.4521783937716</v>
      </c>
      <c r="AO13">
        <f t="shared" si="9"/>
        <v>-335.22260891968858</v>
      </c>
      <c r="AP13">
        <f t="shared" si="9"/>
        <v>-10.732147570682006</v>
      </c>
      <c r="AQ13">
        <f t="shared" si="9"/>
        <v>-7188.1545777080091</v>
      </c>
      <c r="AR13">
        <f t="shared" si="9"/>
        <v>-829.65715580460812</v>
      </c>
      <c r="AS13">
        <f t="shared" si="9"/>
        <v>573.97172244212982</v>
      </c>
      <c r="AT13">
        <f t="shared" si="9"/>
        <v>1696.9516879099576</v>
      </c>
      <c r="AU13">
        <f t="shared" si="9"/>
        <v>1441.2662545474793</v>
      </c>
      <c r="AW13">
        <v>10</v>
      </c>
      <c r="AX13">
        <f>(R13*SUMPRODUCT(K14:$K$23, X14:$X$23)-$AZ$3*SUMPRODUCT(K13:$K$22, W14:$W$23))/Z13</f>
        <v>60285.810910454667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15617.685403220086</v>
      </c>
      <c r="P14">
        <f t="shared" si="22"/>
        <v>780.88427016100434</v>
      </c>
      <c r="Q14" s="4">
        <f t="shared" si="23"/>
        <v>25</v>
      </c>
      <c r="R14">
        <f t="shared" si="0"/>
        <v>1000000</v>
      </c>
      <c r="S14">
        <f t="shared" si="1"/>
        <v>59517.035433109668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50717.616257708418</v>
      </c>
      <c r="AC14">
        <f t="shared" si="2"/>
        <v>48589.960474855332</v>
      </c>
      <c r="AE14">
        <f t="shared" si="3"/>
        <v>12750.344685834762</v>
      </c>
      <c r="AF14">
        <f t="shared" si="4"/>
        <v>-637.51723429173808</v>
      </c>
      <c r="AG14">
        <f t="shared" si="4"/>
        <v>-20.410106165933318</v>
      </c>
      <c r="AH14">
        <f t="shared" si="5"/>
        <v>-16469.017184418793</v>
      </c>
      <c r="AI14">
        <f t="shared" si="6"/>
        <v>-4376.5998390417026</v>
      </c>
      <c r="AJ14">
        <f t="shared" si="7"/>
        <v>2127.6557828530858</v>
      </c>
      <c r="AK14">
        <f t="shared" si="24"/>
        <v>5376.5267290880647</v>
      </c>
      <c r="AL14">
        <f t="shared" si="8"/>
        <v>3127.582672899448</v>
      </c>
      <c r="AN14">
        <f t="shared" si="9"/>
        <v>5993.3024256019844</v>
      </c>
      <c r="AO14">
        <f t="shared" si="9"/>
        <v>-299.66512128009924</v>
      </c>
      <c r="AP14">
        <f t="shared" si="9"/>
        <v>-9.5937750551151986</v>
      </c>
      <c r="AQ14">
        <f t="shared" si="9"/>
        <v>-7741.2652811115604</v>
      </c>
      <c r="AR14">
        <f t="shared" si="9"/>
        <v>-2057.2217518447897</v>
      </c>
      <c r="AS14">
        <f t="shared" si="9"/>
        <v>1000.105085659858</v>
      </c>
      <c r="AT14">
        <f t="shared" si="9"/>
        <v>2527.2376144118148</v>
      </c>
      <c r="AU14">
        <f t="shared" si="9"/>
        <v>1470.1209482268832</v>
      </c>
      <c r="AW14">
        <v>11</v>
      </c>
      <c r="AX14">
        <f>(R14*SUMPRODUCT(K15:$K$23, X15:$X$23)-$AZ$3*SUMPRODUCT(K14:$K$22, W15:$W$23))/Z14</f>
        <v>59517.035433109668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15617.685403220086</v>
      </c>
      <c r="P15">
        <f t="shared" si="22"/>
        <v>780.88427016100434</v>
      </c>
      <c r="Q15" s="4">
        <f t="shared" si="23"/>
        <v>25</v>
      </c>
      <c r="R15">
        <f t="shared" si="0"/>
        <v>1000000</v>
      </c>
      <c r="S15">
        <f t="shared" si="1"/>
        <v>57495.852570055962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48589.960474855332</v>
      </c>
      <c r="AC15">
        <f t="shared" si="2"/>
        <v>45377.55890168294</v>
      </c>
      <c r="AE15">
        <f t="shared" si="3"/>
        <v>12325.974963656123</v>
      </c>
      <c r="AF15">
        <f t="shared" si="4"/>
        <v>-616.29874818280609</v>
      </c>
      <c r="AG15">
        <f t="shared" si="4"/>
        <v>-19.730796602412557</v>
      </c>
      <c r="AH15">
        <f t="shared" si="5"/>
        <v>-19008.340074457017</v>
      </c>
      <c r="AI15">
        <f t="shared" si="6"/>
        <v>-7318.394655586113</v>
      </c>
      <c r="AJ15">
        <f t="shared" si="7"/>
        <v>3212.4015731723921</v>
      </c>
      <c r="AK15">
        <f t="shared" si="24"/>
        <v>5159.9605108648038</v>
      </c>
      <c r="AL15">
        <f t="shared" si="8"/>
        <v>1053.9674284510829</v>
      </c>
      <c r="AN15">
        <f t="shared" si="9"/>
        <v>5337.119362852648</v>
      </c>
      <c r="AO15">
        <f t="shared" si="9"/>
        <v>-266.85596814263238</v>
      </c>
      <c r="AP15">
        <f t="shared" si="9"/>
        <v>-8.5433904337582405</v>
      </c>
      <c r="AQ15">
        <f t="shared" si="9"/>
        <v>-8230.568386371322</v>
      </c>
      <c r="AR15">
        <f t="shared" si="9"/>
        <v>-3168.8483820950646</v>
      </c>
      <c r="AS15">
        <f t="shared" si="9"/>
        <v>1390.962636869672</v>
      </c>
      <c r="AT15">
        <f t="shared" si="9"/>
        <v>2234.2512649338441</v>
      </c>
      <c r="AU15">
        <f t="shared" si="9"/>
        <v>456.36551970845142</v>
      </c>
      <c r="AW15">
        <v>12</v>
      </c>
      <c r="AX15">
        <f>(R15*SUMPRODUCT(K16:$K$23, X16:$X$23)-$AZ$3*SUMPRODUCT(K15:$K$22, W16:$W$23))/Z15</f>
        <v>57495.852570055962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15617.685403220086</v>
      </c>
      <c r="P16">
        <f t="shared" si="22"/>
        <v>780.88427016100434</v>
      </c>
      <c r="Q16" s="4">
        <f t="shared" si="23"/>
        <v>25</v>
      </c>
      <c r="R16">
        <f t="shared" si="0"/>
        <v>1000000</v>
      </c>
      <c r="S16">
        <f t="shared" si="1"/>
        <v>54348.167890689787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45377.55890168294</v>
      </c>
      <c r="AC16">
        <f t="shared" si="2"/>
        <v>41299.862435406278</v>
      </c>
      <c r="AE16">
        <f t="shared" si="3"/>
        <v>11868.077319731261</v>
      </c>
      <c r="AF16">
        <f t="shared" si="4"/>
        <v>-593.40386598656301</v>
      </c>
      <c r="AG16">
        <f t="shared" si="4"/>
        <v>-18.997817239429533</v>
      </c>
      <c r="AH16">
        <f t="shared" si="5"/>
        <v>-21426.855878355938</v>
      </c>
      <c r="AI16">
        <f t="shared" si="6"/>
        <v>-10171.18024185067</v>
      </c>
      <c r="AJ16">
        <f t="shared" si="7"/>
        <v>4077.6964662766622</v>
      </c>
      <c r="AK16">
        <f t="shared" si="24"/>
        <v>4847.8448271186544</v>
      </c>
      <c r="AL16">
        <f t="shared" si="8"/>
        <v>-1245.6389484553538</v>
      </c>
      <c r="AN16">
        <f t="shared" si="9"/>
        <v>4733.7723482569882</v>
      </c>
      <c r="AO16">
        <f t="shared" si="9"/>
        <v>-236.68861741284937</v>
      </c>
      <c r="AP16">
        <f t="shared" si="9"/>
        <v>-7.5775830829595421</v>
      </c>
      <c r="AQ16">
        <f t="shared" si="9"/>
        <v>-8546.4439718821959</v>
      </c>
      <c r="AR16">
        <f t="shared" si="9"/>
        <v>-4056.9378241210165</v>
      </c>
      <c r="AS16">
        <f t="shared" si="9"/>
        <v>1626.4544168880414</v>
      </c>
      <c r="AT16">
        <f t="shared" si="9"/>
        <v>1933.6404013059303</v>
      </c>
      <c r="AU16">
        <f t="shared" si="9"/>
        <v>-496.84300592704483</v>
      </c>
      <c r="AW16">
        <v>13</v>
      </c>
      <c r="AX16">
        <f>(R16*SUMPRODUCT(K17:$K$23, X17:$X$23)-$AZ$3*SUMPRODUCT(K16:$K$22, W17:$W$23))/Z16</f>
        <v>54348.167890689787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15617.685403220086</v>
      </c>
      <c r="P17">
        <f t="shared" si="22"/>
        <v>780.88427016100434</v>
      </c>
      <c r="Q17" s="4">
        <f t="shared" si="23"/>
        <v>25</v>
      </c>
      <c r="R17">
        <f t="shared" si="0"/>
        <v>1000000</v>
      </c>
      <c r="S17">
        <f t="shared" si="1"/>
        <v>50138.767061058847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41299.862435406278</v>
      </c>
      <c r="AC17">
        <f t="shared" si="2"/>
        <v>36528.043920541219</v>
      </c>
      <c r="AE17">
        <f t="shared" si="3"/>
        <v>11378.091879508836</v>
      </c>
      <c r="AF17">
        <f t="shared" si="4"/>
        <v>-568.9045939754418</v>
      </c>
      <c r="AG17">
        <f t="shared" si="4"/>
        <v>-18.213473356882446</v>
      </c>
      <c r="AH17">
        <f t="shared" si="5"/>
        <v>-23774.628406111697</v>
      </c>
      <c r="AI17">
        <f t="shared" si="6"/>
        <v>-12983.654593935184</v>
      </c>
      <c r="AJ17">
        <f t="shared" si="7"/>
        <v>4771.8185148650591</v>
      </c>
      <c r="AK17">
        <f t="shared" si="24"/>
        <v>4459.0756027202497</v>
      </c>
      <c r="AL17">
        <f t="shared" si="8"/>
        <v>-3752.7604763498748</v>
      </c>
      <c r="AN17">
        <f t="shared" si="9"/>
        <v>4180.5921883457295</v>
      </c>
      <c r="AO17">
        <f t="shared" si="9"/>
        <v>-209.02960941728648</v>
      </c>
      <c r="AP17">
        <f t="shared" si="9"/>
        <v>-6.6920802929667262</v>
      </c>
      <c r="AQ17">
        <f t="shared" si="9"/>
        <v>-8735.3861128869303</v>
      </c>
      <c r="AR17">
        <f t="shared" si="9"/>
        <v>-4770.5156142514534</v>
      </c>
      <c r="AS17">
        <f t="shared" si="9"/>
        <v>1753.2840671971737</v>
      </c>
      <c r="AT17">
        <f t="shared" si="9"/>
        <v>1638.3745912218817</v>
      </c>
      <c r="AU17">
        <f t="shared" si="9"/>
        <v>-1378.8569558323984</v>
      </c>
      <c r="AW17">
        <v>14</v>
      </c>
      <c r="AX17">
        <f>(R17*SUMPRODUCT(K18:$K$23, X18:$X$23)-$AZ$3*SUMPRODUCT(K17:$K$22, W18:$W$23))/Z17</f>
        <v>50138.767061058847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15617.685403220086</v>
      </c>
      <c r="P18">
        <f t="shared" si="22"/>
        <v>780.88427016100434</v>
      </c>
      <c r="Q18" s="4">
        <f t="shared" si="23"/>
        <v>25</v>
      </c>
      <c r="R18">
        <f t="shared" si="0"/>
        <v>1000000</v>
      </c>
      <c r="S18">
        <f t="shared" si="1"/>
        <v>44868.569025110737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36528.043920541219</v>
      </c>
      <c r="AC18">
        <f t="shared" si="2"/>
        <v>31189.92789076703</v>
      </c>
      <c r="AE18">
        <f t="shared" si="3"/>
        <v>10856.474635384633</v>
      </c>
      <c r="AF18">
        <f t="shared" si="4"/>
        <v>-542.8237317692317</v>
      </c>
      <c r="AG18">
        <f t="shared" si="4"/>
        <v>-17.378494884309525</v>
      </c>
      <c r="AH18">
        <f t="shared" si="5"/>
        <v>-26113.749560163775</v>
      </c>
      <c r="AI18">
        <f t="shared" si="6"/>
        <v>-15817.477151432682</v>
      </c>
      <c r="AJ18">
        <f t="shared" si="7"/>
        <v>5338.1160297741881</v>
      </c>
      <c r="AK18">
        <f t="shared" si="24"/>
        <v>4008.337509492731</v>
      </c>
      <c r="AL18">
        <f t="shared" si="8"/>
        <v>-6471.0236121657636</v>
      </c>
      <c r="AN18">
        <f t="shared" si="9"/>
        <v>3674.5025848706564</v>
      </c>
      <c r="AO18">
        <f t="shared" si="9"/>
        <v>-183.72512924353282</v>
      </c>
      <c r="AP18">
        <f t="shared" si="9"/>
        <v>-5.881957681310829</v>
      </c>
      <c r="AQ18">
        <f t="shared" si="9"/>
        <v>-8838.5082158014156</v>
      </c>
      <c r="AR18">
        <f t="shared" si="9"/>
        <v>-5353.6127178556026</v>
      </c>
      <c r="AS18">
        <f t="shared" si="9"/>
        <v>1806.7486738110731</v>
      </c>
      <c r="AT18">
        <f t="shared" si="9"/>
        <v>1356.6693640732879</v>
      </c>
      <c r="AU18">
        <f t="shared" si="9"/>
        <v>-2190.1946799712418</v>
      </c>
      <c r="AW18">
        <v>15</v>
      </c>
      <c r="AX18">
        <f>(R18*SUMPRODUCT(K19:$K$23, X19:$X$23)-$AZ$3*SUMPRODUCT(K18:$K$22, W19:$W$23))/Z18</f>
        <v>44868.569025110737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15617.685403220086</v>
      </c>
      <c r="P19">
        <f t="shared" si="22"/>
        <v>780.88427016100434</v>
      </c>
      <c r="Q19" s="4">
        <f t="shared" si="23"/>
        <v>25</v>
      </c>
      <c r="R19">
        <f t="shared" si="0"/>
        <v>1000000</v>
      </c>
      <c r="S19">
        <f t="shared" si="1"/>
        <v>38388.32288383133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31189.92789076703</v>
      </c>
      <c r="AC19">
        <f t="shared" si="2"/>
        <v>25316.404283262887</v>
      </c>
      <c r="AE19">
        <f t="shared" si="3"/>
        <v>10299.580912487943</v>
      </c>
      <c r="AF19">
        <f t="shared" si="4"/>
        <v>-514.97904562439714</v>
      </c>
      <c r="AG19">
        <f t="shared" si="4"/>
        <v>-16.487047610723984</v>
      </c>
      <c r="AH19">
        <f t="shared" si="5"/>
        <v>-28706.492989697843</v>
      </c>
      <c r="AI19">
        <f t="shared" si="6"/>
        <v>-18938.378170445023</v>
      </c>
      <c r="AJ19">
        <f t="shared" si="7"/>
        <v>5873.523607504143</v>
      </c>
      <c r="AK19">
        <f t="shared" si="24"/>
        <v>3506.2724604199643</v>
      </c>
      <c r="AL19">
        <f t="shared" si="8"/>
        <v>-9558.5821025209152</v>
      </c>
      <c r="AN19">
        <f t="shared" si="9"/>
        <v>3211.2244054536518</v>
      </c>
      <c r="AO19">
        <f t="shared" si="9"/>
        <v>-160.56122027268256</v>
      </c>
      <c r="AP19">
        <f t="shared" si="9"/>
        <v>-5.1403654295526318</v>
      </c>
      <c r="AQ19">
        <f t="shared" si="9"/>
        <v>-8950.1691055927004</v>
      </c>
      <c r="AR19">
        <f t="shared" si="9"/>
        <v>-5904.6462858412851</v>
      </c>
      <c r="AS19">
        <f t="shared" si="9"/>
        <v>1831.2592050766666</v>
      </c>
      <c r="AT19">
        <f t="shared" si="9"/>
        <v>1093.1928000506198</v>
      </c>
      <c r="AU19">
        <f t="shared" si="9"/>
        <v>-2980.194280713999</v>
      </c>
      <c r="AW19">
        <v>16</v>
      </c>
      <c r="AX19">
        <f>(R19*SUMPRODUCT(K20:$K$23, X20:$X$23)-$AZ$3*SUMPRODUCT(K19:$K$22, W20:$W$23))/Z19</f>
        <v>38388.32288383133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15617.685403220086</v>
      </c>
      <c r="P20">
        <f t="shared" si="22"/>
        <v>780.88427016100434</v>
      </c>
      <c r="Q20" s="4">
        <f t="shared" si="23"/>
        <v>25</v>
      </c>
      <c r="R20">
        <f t="shared" si="0"/>
        <v>1000000</v>
      </c>
      <c r="S20">
        <f t="shared" si="1"/>
        <v>30687.7117983393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25316.404283262887</v>
      </c>
      <c r="AC20">
        <f t="shared" si="2"/>
        <v>19082.198975065578</v>
      </c>
      <c r="AE20">
        <f t="shared" si="3"/>
        <v>9711.3718465757574</v>
      </c>
      <c r="AF20">
        <f t="shared" si="4"/>
        <v>-485.56859232878787</v>
      </c>
      <c r="AG20">
        <f t="shared" si="4"/>
        <v>-15.545472321675538</v>
      </c>
      <c r="AH20">
        <f t="shared" si="5"/>
        <v>-31068.192517648276</v>
      </c>
      <c r="AI20">
        <f t="shared" si="6"/>
        <v>-21857.934735722982</v>
      </c>
      <c r="AJ20">
        <f t="shared" si="7"/>
        <v>6234.2053081973099</v>
      </c>
      <c r="AK20">
        <f t="shared" si="24"/>
        <v>2955.8457833997936</v>
      </c>
      <c r="AL20">
        <f t="shared" si="8"/>
        <v>-12667.883644125879</v>
      </c>
      <c r="AN20">
        <f t="shared" si="9"/>
        <v>2789.1575866531139</v>
      </c>
      <c r="AO20">
        <f t="shared" si="9"/>
        <v>-139.45787933265569</v>
      </c>
      <c r="AP20">
        <f t="shared" si="9"/>
        <v>-4.4647422371532075</v>
      </c>
      <c r="AQ20">
        <f t="shared" si="9"/>
        <v>-8922.9499429323714</v>
      </c>
      <c r="AR20">
        <f t="shared" si="9"/>
        <v>-6277.7149778490666</v>
      </c>
      <c r="AS20">
        <f t="shared" si="9"/>
        <v>1790.4968841495588</v>
      </c>
      <c r="AT20">
        <f t="shared" si="9"/>
        <v>848.93461212208751</v>
      </c>
      <c r="AU20">
        <f t="shared" si="9"/>
        <v>-3638.2834815774208</v>
      </c>
      <c r="AW20">
        <v>17</v>
      </c>
      <c r="AX20">
        <f>(R20*SUMPRODUCT(K21:$K$23, X21:$X$23)-$AZ$3*SUMPRODUCT(K20:$K$22, W21:$W$23))/Z20</f>
        <v>30687.7117983393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15617.685403220086</v>
      </c>
      <c r="P21">
        <f t="shared" si="22"/>
        <v>780.88427016100434</v>
      </c>
      <c r="Q21" s="4">
        <f t="shared" si="23"/>
        <v>25</v>
      </c>
      <c r="R21">
        <f t="shared" si="0"/>
        <v>1000000</v>
      </c>
      <c r="S21">
        <f t="shared" si="1"/>
        <v>21820.093125575859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19082.198975065578</v>
      </c>
      <c r="AC21">
        <f t="shared" si="2"/>
        <v>12714.696188644843</v>
      </c>
      <c r="AE21">
        <f t="shared" si="3"/>
        <v>9100.5168460542955</v>
      </c>
      <c r="AF21">
        <f t="shared" si="4"/>
        <v>-455.02584230271481</v>
      </c>
      <c r="AG21">
        <f t="shared" si="4"/>
        <v>-14.567646567169826</v>
      </c>
      <c r="AH21">
        <f t="shared" si="5"/>
        <v>-32894.841251558304</v>
      </c>
      <c r="AI21">
        <f t="shared" si="6"/>
        <v>-24263.917894373895</v>
      </c>
      <c r="AJ21">
        <f t="shared" si="7"/>
        <v>6367.502786420735</v>
      </c>
      <c r="AK21">
        <f t="shared" si="24"/>
        <v>2372.7138868673419</v>
      </c>
      <c r="AL21">
        <f t="shared" si="8"/>
        <v>-15523.701221085816</v>
      </c>
      <c r="AN21">
        <f t="shared" si="9"/>
        <v>2407.6862569180548</v>
      </c>
      <c r="AO21">
        <f t="shared" si="9"/>
        <v>-120.38431284590274</v>
      </c>
      <c r="AP21">
        <f t="shared" si="9"/>
        <v>-3.8541022481180742</v>
      </c>
      <c r="AQ21">
        <f t="shared" si="9"/>
        <v>-8702.8526560243572</v>
      </c>
      <c r="AR21">
        <f t="shared" si="9"/>
        <v>-6419.4048142003239</v>
      </c>
      <c r="AS21">
        <f t="shared" si="9"/>
        <v>1684.6239844498118</v>
      </c>
      <c r="AT21">
        <f t="shared" si="9"/>
        <v>627.73913983643604</v>
      </c>
      <c r="AU21">
        <f t="shared" si="9"/>
        <v>-4107.0416899140755</v>
      </c>
      <c r="AW21">
        <v>18</v>
      </c>
      <c r="AX21">
        <f>(R21*SUMPRODUCT(K22:$K$23, X22:$X$23)-$AZ$3*SUMPRODUCT(K21:$K$22, W22:$W$23))/Z21</f>
        <v>21820.093125575859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15617.685403220086</v>
      </c>
      <c r="P22">
        <f t="shared" si="22"/>
        <v>780.88427016100434</v>
      </c>
      <c r="Q22" s="4">
        <f t="shared" si="23"/>
        <v>25</v>
      </c>
      <c r="R22">
        <f t="shared" si="0"/>
        <v>1000000</v>
      </c>
      <c r="S22">
        <f t="shared" si="1"/>
        <v>11640.866503937626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12714.696188644843</v>
      </c>
      <c r="AC22">
        <f t="shared" si="2"/>
        <v>6313.3152479403125</v>
      </c>
      <c r="AE22">
        <f t="shared" si="3"/>
        <v>8470.1058430944213</v>
      </c>
      <c r="AF22">
        <f t="shared" si="4"/>
        <v>-423.50529215472108</v>
      </c>
      <c r="AG22">
        <f t="shared" si="4"/>
        <v>-13.558516554168836</v>
      </c>
      <c r="AH22">
        <f t="shared" si="5"/>
        <v>-34538.141893171596</v>
      </c>
      <c r="AI22">
        <f t="shared" si="6"/>
        <v>-26505.099858786067</v>
      </c>
      <c r="AJ22">
        <f t="shared" si="7"/>
        <v>6401.3809407045301</v>
      </c>
      <c r="AK22">
        <f t="shared" si="24"/>
        <v>1776.5856845997289</v>
      </c>
      <c r="AL22">
        <f t="shared" si="8"/>
        <v>-18327.133233481807</v>
      </c>
      <c r="AN22">
        <f t="shared" si="9"/>
        <v>2064.2583030225792</v>
      </c>
      <c r="AO22">
        <f t="shared" si="9"/>
        <v>-103.21291515112895</v>
      </c>
      <c r="AP22">
        <f t="shared" si="9"/>
        <v>-3.3043601688201605</v>
      </c>
      <c r="AQ22">
        <f t="shared" si="9"/>
        <v>-8417.3264767497512</v>
      </c>
      <c r="AR22">
        <f t="shared" si="9"/>
        <v>-6459.585449047122</v>
      </c>
      <c r="AS22">
        <f t="shared" si="9"/>
        <v>1560.0872058090183</v>
      </c>
      <c r="AT22">
        <f t="shared" si="9"/>
        <v>432.97354465245274</v>
      </c>
      <c r="AU22">
        <f t="shared" si="9"/>
        <v>-4466.5246985856502</v>
      </c>
      <c r="AW22">
        <v>19</v>
      </c>
      <c r="AX22">
        <f>(R22*SUMPRODUCT(K23:$K$23, X23:$X$23)-$AZ$3*SUMPRODUCT(K22:$K$22, W23:$W$23))/Z22</f>
        <v>11640.866503937626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15617.685403220086</v>
      </c>
      <c r="P23">
        <f t="shared" si="22"/>
        <v>780.88427016100434</v>
      </c>
      <c r="Q23" s="4">
        <f t="shared" si="23"/>
        <v>25</v>
      </c>
      <c r="R23">
        <f t="shared" si="0"/>
        <v>1000000</v>
      </c>
      <c r="S23">
        <f t="shared" si="1"/>
        <v>12598.994865466631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6313.3152479403125</v>
      </c>
      <c r="AC23">
        <f t="shared" si="2"/>
        <v>6313.3152479403125</v>
      </c>
      <c r="AE23">
        <f t="shared" si="3"/>
        <v>7825.971233938777</v>
      </c>
      <c r="AF23">
        <f t="shared" si="4"/>
        <v>-391.29856169693886</v>
      </c>
      <c r="AG23">
        <f t="shared" si="4"/>
        <v>-12.527418487257405</v>
      </c>
      <c r="AH23">
        <f t="shared" si="5"/>
        <v>-35820.516054789732</v>
      </c>
      <c r="AI23">
        <f t="shared" si="6"/>
        <v>-28398.370801035151</v>
      </c>
      <c r="AJ23">
        <f t="shared" si="7"/>
        <v>0</v>
      </c>
      <c r="AK23">
        <f t="shared" si="24"/>
        <v>1176.4428223058271</v>
      </c>
      <c r="AL23">
        <f t="shared" si="8"/>
        <v>-27221.927978729324</v>
      </c>
      <c r="AN23">
        <f t="shared" si="9"/>
        <v>1756.9314495900023</v>
      </c>
      <c r="AO23">
        <f t="shared" si="9"/>
        <v>-87.846572479500125</v>
      </c>
      <c r="AP23">
        <f t="shared" si="9"/>
        <v>-2.8124069031825849</v>
      </c>
      <c r="AQ23">
        <f t="shared" si="9"/>
        <v>-8041.7100083728747</v>
      </c>
      <c r="AR23">
        <f t="shared" si="9"/>
        <v>-6375.4375381655545</v>
      </c>
      <c r="AS23">
        <f t="shared" si="9"/>
        <v>0</v>
      </c>
      <c r="AT23">
        <f t="shared" si="9"/>
        <v>264.1115500386594</v>
      </c>
      <c r="AU23">
        <f t="shared" si="9"/>
        <v>-6111.325988126895</v>
      </c>
      <c r="AW23">
        <v>20</v>
      </c>
      <c r="AX23">
        <f>(R23*SUMPRODUCT(K$23:$K24, X$23:$X24)-$AZ$3*SUMPRODUCT(K$22:$K23, W$23:$W24))/Z23</f>
        <v>12598.994865466631</v>
      </c>
    </row>
    <row r="25" spans="5:50" x14ac:dyDescent="0.25">
      <c r="AN25" s="8">
        <f t="shared" ref="AN25:AU25" si="25">SUM(AN3:AN23)</f>
        <v>135801.46674855935</v>
      </c>
      <c r="AO25" s="8">
        <f t="shared" si="25"/>
        <v>-18503.337389843033</v>
      </c>
      <c r="AP25" s="8">
        <f t="shared" si="25"/>
        <v>-392.38411173361123</v>
      </c>
      <c r="AQ25" s="8">
        <f t="shared" si="25"/>
        <v>-124350.20900527448</v>
      </c>
      <c r="AR25" s="8">
        <f t="shared" si="25"/>
        <v>-7444.4637582917539</v>
      </c>
      <c r="AS25" s="8">
        <f t="shared" si="25"/>
        <v>-25094.150983074298</v>
      </c>
      <c r="AT25" s="8">
        <f t="shared" si="25"/>
        <v>32538.614741366047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56829.805427703497</v>
      </c>
      <c r="K3">
        <v>1</v>
      </c>
      <c r="L3" s="2">
        <v>0</v>
      </c>
      <c r="O3">
        <f>$C$3</f>
        <v>56829.805427703497</v>
      </c>
      <c r="P3">
        <f>O3*B5</f>
        <v>45463.844342162804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56829.805427703497</v>
      </c>
      <c r="AF3">
        <f t="shared" ref="AF3:AG23" si="4">-$Z3*P3</f>
        <v>-45463.844342162804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11165.961085540694</v>
      </c>
      <c r="AJ3">
        <f t="shared" ref="AJ3:AJ23" si="7">AB3-AC3</f>
        <v>0</v>
      </c>
      <c r="AL3">
        <f t="shared" ref="AL3:AL23" si="8">SUM(AI3:AK3)</f>
        <v>11165.961085540694</v>
      </c>
      <c r="AN3">
        <f t="shared" ref="AN3:AU23" si="9">AE3*$K3</f>
        <v>56829.805427703497</v>
      </c>
      <c r="AO3">
        <f t="shared" si="9"/>
        <v>-45463.844342162804</v>
      </c>
      <c r="AP3">
        <f t="shared" si="9"/>
        <v>-200</v>
      </c>
      <c r="AQ3">
        <f t="shared" si="9"/>
        <v>0</v>
      </c>
      <c r="AR3">
        <f t="shared" si="9"/>
        <v>11165.961085540694</v>
      </c>
      <c r="AS3">
        <f t="shared" si="9"/>
        <v>0</v>
      </c>
      <c r="AT3">
        <f t="shared" si="9"/>
        <v>0</v>
      </c>
      <c r="AU3">
        <f t="shared" si="9"/>
        <v>11165.961085540694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45293.22191250079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27748.202399545269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26927.521565376315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-26927.521565376315</v>
      </c>
      <c r="AK4">
        <f>H4*SUM(AB4, AE4:AF4)</f>
        <v>0</v>
      </c>
      <c r="AL4">
        <f t="shared" si="8"/>
        <v>-46503.521565376315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-18365.700347124493</v>
      </c>
      <c r="AR4">
        <f t="shared" si="9"/>
        <v>-18365.700347124493</v>
      </c>
      <c r="AS4">
        <f t="shared" si="9"/>
        <v>-25262.70903966255</v>
      </c>
      <c r="AT4">
        <f t="shared" si="9"/>
        <v>0</v>
      </c>
      <c r="AU4">
        <f t="shared" si="9"/>
        <v>-43628.409386787047</v>
      </c>
      <c r="AW4">
        <v>1</v>
      </c>
      <c r="AX4">
        <f>(R4*SUMPRODUCT(K5:$K$23, X5:$X$23)-$AZ$3*SUMPRODUCT(K4:$K$22, W5:$W$23))/Z4</f>
        <v>27748.202399545269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56829.805427703497</v>
      </c>
      <c r="P5">
        <f t="shared" ref="P5:P23" si="22">O5*$C$5</f>
        <v>2841.4902713851752</v>
      </c>
      <c r="Q5" s="4">
        <f t="shared" ref="Q5:Q23" si="23">$C$8</f>
        <v>25</v>
      </c>
      <c r="R5">
        <f t="shared" si="0"/>
        <v>1000000</v>
      </c>
      <c r="S5">
        <f t="shared" si="1"/>
        <v>51860.900118317877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26927.521565376315</v>
      </c>
      <c r="AC5">
        <f t="shared" si="2"/>
        <v>48652.026527332084</v>
      </c>
      <c r="AE5">
        <f t="shared" si="3"/>
        <v>53313.482698985426</v>
      </c>
      <c r="AF5">
        <f t="shared" si="4"/>
        <v>-2665.6741349492718</v>
      </c>
      <c r="AG5">
        <f t="shared" si="4"/>
        <v>-23.453134450199997</v>
      </c>
      <c r="AH5">
        <f t="shared" si="5"/>
        <v>-22594.381991999999</v>
      </c>
      <c r="AI5">
        <f t="shared" si="6"/>
        <v>28029.973437585952</v>
      </c>
      <c r="AJ5">
        <f t="shared" si="7"/>
        <v>-21724.504961955769</v>
      </c>
      <c r="AK5">
        <f>H5*SUM(AB5, AE5:AF5)</f>
        <v>6702.5085231812391</v>
      </c>
      <c r="AL5">
        <f t="shared" si="8"/>
        <v>13007.976998811422</v>
      </c>
      <c r="AN5">
        <f t="shared" si="9"/>
        <v>46039.525030761324</v>
      </c>
      <c r="AO5">
        <f t="shared" si="9"/>
        <v>-2301.9762515380667</v>
      </c>
      <c r="AP5">
        <f t="shared" si="9"/>
        <v>-20.253247694702598</v>
      </c>
      <c r="AQ5">
        <f t="shared" si="9"/>
        <v>-19511.661264910439</v>
      </c>
      <c r="AR5">
        <f t="shared" si="9"/>
        <v>24205.634266618112</v>
      </c>
      <c r="AS5">
        <f t="shared" si="9"/>
        <v>-18760.468071914107</v>
      </c>
      <c r="AT5">
        <f t="shared" si="9"/>
        <v>5788.0350954406167</v>
      </c>
      <c r="AU5">
        <f t="shared" si="9"/>
        <v>11233.201290144621</v>
      </c>
      <c r="AW5">
        <v>2</v>
      </c>
      <c r="AX5">
        <f>(R5*SUMPRODUCT(K6:$K$23, X6:$X$23)-$AZ$3*SUMPRODUCT(K5:$K$22, W6:$W$23))/Z5</f>
        <v>51860.900118317877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56829.805427703497</v>
      </c>
      <c r="P6">
        <f t="shared" si="22"/>
        <v>2841.4902713851752</v>
      </c>
      <c r="Q6" s="4">
        <f t="shared" si="23"/>
        <v>25</v>
      </c>
      <c r="R6">
        <f t="shared" si="0"/>
        <v>1000000</v>
      </c>
      <c r="S6">
        <f t="shared" si="1"/>
        <v>72524.280055910029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48652.026527332084</v>
      </c>
      <c r="AC6">
        <f t="shared" si="2"/>
        <v>65509.36604616823</v>
      </c>
      <c r="AE6">
        <f t="shared" si="3"/>
        <v>51332.940130200812</v>
      </c>
      <c r="AF6">
        <f t="shared" si="4"/>
        <v>-2566.6470065100411</v>
      </c>
      <c r="AG6">
        <f t="shared" si="4"/>
        <v>-22.581873958509515</v>
      </c>
      <c r="AH6">
        <f t="shared" si="5"/>
        <v>-25469.165887539191</v>
      </c>
      <c r="AI6">
        <f t="shared" si="6"/>
        <v>23274.545362193068</v>
      </c>
      <c r="AJ6">
        <f t="shared" si="7"/>
        <v>-16857.339518836146</v>
      </c>
      <c r="AK6">
        <f>H6*SUM(AB6, AE6:AF6)</f>
        <v>10599.113178031288</v>
      </c>
      <c r="AL6">
        <f t="shared" si="8"/>
        <v>17016.319021388212</v>
      </c>
      <c r="AN6">
        <f t="shared" si="9"/>
        <v>39979.43967838525</v>
      </c>
      <c r="AO6">
        <f t="shared" si="9"/>
        <v>-1998.9719839192628</v>
      </c>
      <c r="AP6">
        <f t="shared" si="9"/>
        <v>-17.587355515956069</v>
      </c>
      <c r="AQ6">
        <f t="shared" si="9"/>
        <v>-19836.054172564247</v>
      </c>
      <c r="AR6">
        <f t="shared" si="9"/>
        <v>18126.826166385785</v>
      </c>
      <c r="AS6">
        <f t="shared" si="9"/>
        <v>-13128.938002030882</v>
      </c>
      <c r="AT6">
        <f t="shared" si="9"/>
        <v>8254.8672425676305</v>
      </c>
      <c r="AU6">
        <f t="shared" si="9"/>
        <v>13252.755406922533</v>
      </c>
      <c r="AW6">
        <v>3</v>
      </c>
      <c r="AX6">
        <f>(R6*SUMPRODUCT(K7:$K$23, X7:$X$23)-$AZ$3*SUMPRODUCT(K6:$K$22, W7:$W$23))/Z6</f>
        <v>72524.280055910029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56829.805427703497</v>
      </c>
      <c r="P7">
        <f t="shared" si="22"/>
        <v>2841.4902713851752</v>
      </c>
      <c r="Q7" s="4">
        <f t="shared" si="23"/>
        <v>25</v>
      </c>
      <c r="R7">
        <f t="shared" si="0"/>
        <v>1000000</v>
      </c>
      <c r="S7">
        <f t="shared" si="1"/>
        <v>89435.262877298257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65509.36604616823</v>
      </c>
      <c r="AC7">
        <f t="shared" si="2"/>
        <v>77449.35897717881</v>
      </c>
      <c r="AE7">
        <f t="shared" si="3"/>
        <v>49213.608363985339</v>
      </c>
      <c r="AF7">
        <f t="shared" si="4"/>
        <v>-2460.6804181992675</v>
      </c>
      <c r="AG7">
        <f t="shared" si="4"/>
        <v>-21.649558710258489</v>
      </c>
      <c r="AH7">
        <f t="shared" si="5"/>
        <v>-28259.86034663715</v>
      </c>
      <c r="AI7">
        <f t="shared" si="6"/>
        <v>18471.418040438657</v>
      </c>
      <c r="AJ7">
        <f t="shared" si="7"/>
        <v>-11939.99293101058</v>
      </c>
      <c r="AK7">
        <f>H7*SUM(AB7, AE7:AF7)</f>
        <v>11753.862180957616</v>
      </c>
      <c r="AL7">
        <f t="shared" si="8"/>
        <v>18285.287290385691</v>
      </c>
      <c r="AN7">
        <f t="shared" si="9"/>
        <v>34696.160524869592</v>
      </c>
      <c r="AO7">
        <f t="shared" si="9"/>
        <v>-1734.8080262434798</v>
      </c>
      <c r="AP7">
        <f t="shared" si="9"/>
        <v>-15.263188156172992</v>
      </c>
      <c r="AQ7">
        <f t="shared" si="9"/>
        <v>-19923.526918519114</v>
      </c>
      <c r="AR7">
        <f t="shared" si="9"/>
        <v>13022.562391950818</v>
      </c>
      <c r="AS7">
        <f t="shared" si="9"/>
        <v>-8417.8324892615801</v>
      </c>
      <c r="AT7">
        <f t="shared" si="9"/>
        <v>8286.6081674299385</v>
      </c>
      <c r="AU7">
        <f t="shared" si="9"/>
        <v>12891.338070119175</v>
      </c>
      <c r="AW7">
        <v>4</v>
      </c>
      <c r="AX7">
        <f>(R7*SUMPRODUCT(K8:$K$23, X8:$X$23)-$AZ$3*SUMPRODUCT(K7:$K$22, W8:$W$23))/Z7</f>
        <v>89435.262877298257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56829.805427703497</v>
      </c>
      <c r="P8">
        <f t="shared" si="22"/>
        <v>2841.4902713851752</v>
      </c>
      <c r="Q8" s="4">
        <f t="shared" si="23"/>
        <v>25</v>
      </c>
      <c r="R8">
        <f t="shared" si="0"/>
        <v>1000000</v>
      </c>
      <c r="S8">
        <f t="shared" si="1"/>
        <v>102504.54936998773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77449.35897717881</v>
      </c>
      <c r="AC8">
        <f t="shared" si="2"/>
        <v>84697.690060742199</v>
      </c>
      <c r="AE8">
        <f t="shared" si="3"/>
        <v>46957.459702146793</v>
      </c>
      <c r="AF8">
        <f t="shared" si="4"/>
        <v>-2347.8729851073399</v>
      </c>
      <c r="AG8">
        <f t="shared" si="4"/>
        <v>-20.657056340745399</v>
      </c>
      <c r="AH8">
        <f t="shared" si="5"/>
        <v>-31040.271296420211</v>
      </c>
      <c r="AI8">
        <f t="shared" si="6"/>
        <v>13548.658364278501</v>
      </c>
      <c r="AJ8">
        <f t="shared" si="7"/>
        <v>-7248.3310835633893</v>
      </c>
      <c r="AK8">
        <f t="shared" ref="AK8:AK23" si="24">H8*SUM(AB8:AB8, AE8:AF8)</f>
        <v>8849.2735628308255</v>
      </c>
      <c r="AL8">
        <f t="shared" si="8"/>
        <v>15149.600843545937</v>
      </c>
      <c r="AN8">
        <f t="shared" si="9"/>
        <v>30867.645446869428</v>
      </c>
      <c r="AO8">
        <f t="shared" si="9"/>
        <v>-1543.3822723434716</v>
      </c>
      <c r="AP8">
        <f t="shared" si="9"/>
        <v>-13.578986068383587</v>
      </c>
      <c r="AQ8">
        <f t="shared" si="9"/>
        <v>-20404.427646428521</v>
      </c>
      <c r="AR8">
        <f t="shared" si="9"/>
        <v>8906.2565420290557</v>
      </c>
      <c r="AS8">
        <f t="shared" si="9"/>
        <v>-4764.7150290527479</v>
      </c>
      <c r="AT8">
        <f t="shared" si="9"/>
        <v>5817.0999992857114</v>
      </c>
      <c r="AU8">
        <f t="shared" si="9"/>
        <v>9958.6415122620201</v>
      </c>
      <c r="AW8">
        <v>5</v>
      </c>
      <c r="AX8">
        <f>(R8*SUMPRODUCT(K9:$K$23, X9:$X$23)-$AZ$3*SUMPRODUCT(K8:$K$22, W9:$W$23))/Z8</f>
        <v>102504.54936998773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56829.805427703497</v>
      </c>
      <c r="P9">
        <f t="shared" si="22"/>
        <v>2841.4902713851752</v>
      </c>
      <c r="Q9" s="4">
        <f t="shared" si="23"/>
        <v>25</v>
      </c>
      <c r="R9">
        <f t="shared" si="0"/>
        <v>1000000</v>
      </c>
      <c r="S9">
        <f t="shared" si="1"/>
        <v>112236.12666460082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84697.690060742199</v>
      </c>
      <c r="AC9">
        <f t="shared" si="2"/>
        <v>87981.594314448332</v>
      </c>
      <c r="AE9">
        <f t="shared" si="3"/>
        <v>44548.729849265474</v>
      </c>
      <c r="AF9">
        <f t="shared" si="4"/>
        <v>-2227.4364924632741</v>
      </c>
      <c r="AG9">
        <f t="shared" si="4"/>
        <v>-19.597431978690523</v>
      </c>
      <c r="AH9">
        <f t="shared" si="5"/>
        <v>-34122.151945896876</v>
      </c>
      <c r="AI9">
        <f t="shared" si="6"/>
        <v>8179.5439789266311</v>
      </c>
      <c r="AJ9">
        <f t="shared" si="7"/>
        <v>-3283.9042537061323</v>
      </c>
      <c r="AK9">
        <f t="shared" si="24"/>
        <v>6630.3909343958185</v>
      </c>
      <c r="AL9">
        <f t="shared" si="8"/>
        <v>11526.030659616317</v>
      </c>
      <c r="AN9">
        <f t="shared" si="9"/>
        <v>27831.456667959341</v>
      </c>
      <c r="AO9">
        <f t="shared" si="9"/>
        <v>-1391.5728333979673</v>
      </c>
      <c r="AP9">
        <f t="shared" si="9"/>
        <v>-12.243336246930035</v>
      </c>
      <c r="AQ9">
        <f t="shared" si="9"/>
        <v>-21317.536919975995</v>
      </c>
      <c r="AR9">
        <f t="shared" si="9"/>
        <v>5110.1035783384468</v>
      </c>
      <c r="AS9">
        <f t="shared" si="9"/>
        <v>-2051.5924752062606</v>
      </c>
      <c r="AT9">
        <f t="shared" si="9"/>
        <v>4142.2828127008943</v>
      </c>
      <c r="AU9">
        <f t="shared" si="9"/>
        <v>7200.7939158330801</v>
      </c>
      <c r="AW9">
        <v>6</v>
      </c>
      <c r="AX9">
        <f>(R9*SUMPRODUCT(K10:$K$23, X10:$X$23)-$AZ$3*SUMPRODUCT(K9:$K$22, W10:$W$23))/Z9</f>
        <v>112236.12666460082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56829.805427703497</v>
      </c>
      <c r="P10">
        <f t="shared" si="22"/>
        <v>2841.4902713851752</v>
      </c>
      <c r="Q10" s="4">
        <f t="shared" si="23"/>
        <v>25</v>
      </c>
      <c r="R10">
        <f t="shared" si="0"/>
        <v>1000000</v>
      </c>
      <c r="S10">
        <f t="shared" si="1"/>
        <v>119387.4082448195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87981.594314448332</v>
      </c>
      <c r="AC10">
        <f t="shared" si="2"/>
        <v>88242.684390713403</v>
      </c>
      <c r="AE10">
        <f t="shared" si="3"/>
        <v>42004.551887573922</v>
      </c>
      <c r="AF10">
        <f t="shared" si="4"/>
        <v>-2100.2275943786963</v>
      </c>
      <c r="AG10">
        <f t="shared" si="4"/>
        <v>-18.478222638387511</v>
      </c>
      <c r="AH10">
        <f t="shared" si="5"/>
        <v>-36929.40082064442</v>
      </c>
      <c r="AI10">
        <f t="shared" si="6"/>
        <v>2956.4452499124163</v>
      </c>
      <c r="AJ10">
        <f t="shared" si="7"/>
        <v>-261.09007626507082</v>
      </c>
      <c r="AK10">
        <f t="shared" si="24"/>
        <v>6714.0107269012879</v>
      </c>
      <c r="AL10">
        <f t="shared" si="8"/>
        <v>9409.3659005486334</v>
      </c>
      <c r="AN10">
        <f t="shared" si="9"/>
        <v>24933.018696106588</v>
      </c>
      <c r="AO10">
        <f t="shared" si="9"/>
        <v>-1246.6509348053294</v>
      </c>
      <c r="AP10">
        <f t="shared" si="9"/>
        <v>-10.968284383722436</v>
      </c>
      <c r="AQ10">
        <f t="shared" si="9"/>
        <v>-21920.515746997586</v>
      </c>
      <c r="AR10">
        <f t="shared" si="9"/>
        <v>1754.8837299199497</v>
      </c>
      <c r="AS10">
        <f t="shared" si="9"/>
        <v>-154.9775788659388</v>
      </c>
      <c r="AT10">
        <f t="shared" si="9"/>
        <v>3985.2955800538271</v>
      </c>
      <c r="AU10">
        <f t="shared" si="9"/>
        <v>5585.201731107838</v>
      </c>
      <c r="AW10">
        <v>7</v>
      </c>
      <c r="AX10">
        <f>(R10*SUMPRODUCT(K11:$K$23, X11:$X$23)-$AZ$3*SUMPRODUCT(K10:$K$22, W11:$W$23))/Z10</f>
        <v>119387.4082448195</v>
      </c>
    </row>
    <row r="11" spans="1:52" x14ac:dyDescent="0.25">
      <c r="A11" t="s">
        <v>33</v>
      </c>
      <c r="C11" s="7">
        <f>AU25</f>
        <v>-2.5465851649641991E-11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56829.805427703497</v>
      </c>
      <c r="P11">
        <f t="shared" si="22"/>
        <v>2841.4902713851752</v>
      </c>
      <c r="Q11" s="4">
        <f t="shared" si="23"/>
        <v>25</v>
      </c>
      <c r="R11">
        <f t="shared" si="0"/>
        <v>1000000</v>
      </c>
      <c r="S11">
        <f t="shared" si="1"/>
        <v>124223.3045932688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88242.684390713403</v>
      </c>
      <c r="AC11">
        <f t="shared" si="2"/>
        <v>86041.65183704767</v>
      </c>
      <c r="AE11">
        <f t="shared" si="3"/>
        <v>39362.423569293635</v>
      </c>
      <c r="AF11">
        <f t="shared" si="4"/>
        <v>-1968.1211784646821</v>
      </c>
      <c r="AG11">
        <f t="shared" si="4"/>
        <v>-17.315923956210298</v>
      </c>
      <c r="AH11">
        <f t="shared" si="5"/>
        <v>-39100.658231733505</v>
      </c>
      <c r="AI11">
        <f t="shared" si="6"/>
        <v>-1723.6717648607591</v>
      </c>
      <c r="AJ11">
        <f t="shared" si="7"/>
        <v>2201.0325536657328</v>
      </c>
      <c r="AK11">
        <f t="shared" si="24"/>
        <v>6470.3048192494316</v>
      </c>
      <c r="AL11">
        <f t="shared" si="8"/>
        <v>6947.6656080544053</v>
      </c>
      <c r="AN11">
        <f t="shared" si="9"/>
        <v>22220.358428057807</v>
      </c>
      <c r="AO11">
        <f t="shared" si="9"/>
        <v>-1111.0179214028906</v>
      </c>
      <c r="AP11">
        <f t="shared" si="9"/>
        <v>-9.7749579911573079</v>
      </c>
      <c r="AQ11">
        <f t="shared" si="9"/>
        <v>-22072.590097320037</v>
      </c>
      <c r="AR11">
        <f t="shared" si="9"/>
        <v>-973.02454865627465</v>
      </c>
      <c r="AS11">
        <f t="shared" si="9"/>
        <v>1242.4979922330942</v>
      </c>
      <c r="AT11">
        <f t="shared" si="9"/>
        <v>3652.5315055719316</v>
      </c>
      <c r="AU11">
        <f t="shared" si="9"/>
        <v>3922.0049491487512</v>
      </c>
      <c r="AW11">
        <v>8</v>
      </c>
      <c r="AX11">
        <f>(R11*SUMPRODUCT(K12:$K$23, X12:$X$23)-$AZ$3*SUMPRODUCT(K11:$K$22, W12:$W$23))/Z11</f>
        <v>124223.3045932688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56829.805427703497</v>
      </c>
      <c r="P12">
        <f t="shared" si="22"/>
        <v>2841.4902713851752</v>
      </c>
      <c r="Q12" s="4">
        <f t="shared" si="23"/>
        <v>25</v>
      </c>
      <c r="R12">
        <f t="shared" si="0"/>
        <v>1000000</v>
      </c>
      <c r="S12">
        <f t="shared" si="1"/>
        <v>126764.26834558661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86041.65183704767</v>
      </c>
      <c r="AC12">
        <f t="shared" si="2"/>
        <v>81719.423611921258</v>
      </c>
      <c r="AE12">
        <f t="shared" si="3"/>
        <v>36635.709763801526</v>
      </c>
      <c r="AF12">
        <f t="shared" si="4"/>
        <v>-1831.7854881900766</v>
      </c>
      <c r="AG12">
        <f t="shared" si="4"/>
        <v>-16.116415271915695</v>
      </c>
      <c r="AH12">
        <f t="shared" si="5"/>
        <v>-41053.977789299868</v>
      </c>
      <c r="AI12">
        <f t="shared" si="6"/>
        <v>-6266.1699289603348</v>
      </c>
      <c r="AJ12">
        <f t="shared" si="7"/>
        <v>4322.2282251264114</v>
      </c>
      <c r="AK12">
        <f t="shared" si="24"/>
        <v>6271.8854002470089</v>
      </c>
      <c r="AL12">
        <f t="shared" si="8"/>
        <v>4327.9436964130855</v>
      </c>
      <c r="AN12">
        <f t="shared" si="9"/>
        <v>19660.718470414857</v>
      </c>
      <c r="AO12">
        <f t="shared" si="9"/>
        <v>-983.03592352074304</v>
      </c>
      <c r="AP12">
        <f t="shared" si="9"/>
        <v>-8.6489467641352391</v>
      </c>
      <c r="AQ12">
        <f t="shared" si="9"/>
        <v>-22031.80188428086</v>
      </c>
      <c r="AR12">
        <f t="shared" si="9"/>
        <v>-3362.7682841508827</v>
      </c>
      <c r="AS12">
        <f t="shared" si="9"/>
        <v>2319.5432229091189</v>
      </c>
      <c r="AT12">
        <f t="shared" si="9"/>
        <v>3365.8355175310335</v>
      </c>
      <c r="AU12">
        <f t="shared" si="9"/>
        <v>2322.6104562892692</v>
      </c>
      <c r="AW12">
        <v>9</v>
      </c>
      <c r="AX12">
        <f>(R12*SUMPRODUCT(K13:$K$23, X13:$X$23)-$AZ$3*SUMPRODUCT(K12:$K$22, W13:$W$23))/Z12</f>
        <v>126764.26834558661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56829.805427703497</v>
      </c>
      <c r="P13">
        <f t="shared" si="22"/>
        <v>2841.4902713851752</v>
      </c>
      <c r="Q13" s="4">
        <f t="shared" si="23"/>
        <v>25</v>
      </c>
      <c r="R13">
        <f t="shared" si="0"/>
        <v>1000000</v>
      </c>
      <c r="S13">
        <f t="shared" si="1"/>
        <v>127028.83308028016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81719.423611921258</v>
      </c>
      <c r="AC13">
        <f t="shared" si="2"/>
        <v>75662.408044946351</v>
      </c>
      <c r="AE13">
        <f t="shared" si="3"/>
        <v>33849.637307683952</v>
      </c>
      <c r="AF13">
        <f t="shared" si="4"/>
        <v>-1692.4818653841978</v>
      </c>
      <c r="AG13">
        <f t="shared" si="4"/>
        <v>-14.890794123317052</v>
      </c>
      <c r="AH13">
        <f t="shared" si="5"/>
        <v>-42578.279835179514</v>
      </c>
      <c r="AI13">
        <f t="shared" si="6"/>
        <v>-10436.015187003075</v>
      </c>
      <c r="AJ13">
        <f t="shared" si="7"/>
        <v>6057.0155669749074</v>
      </c>
      <c r="AK13">
        <f t="shared" si="24"/>
        <v>5887.4191371032266</v>
      </c>
      <c r="AL13">
        <f t="shared" si="8"/>
        <v>1508.419517075059</v>
      </c>
      <c r="AN13">
        <f t="shared" si="9"/>
        <v>17272.568367573211</v>
      </c>
      <c r="AO13">
        <f t="shared" si="9"/>
        <v>-863.62841837866074</v>
      </c>
      <c r="AP13">
        <f t="shared" si="9"/>
        <v>-7.5983756400268918</v>
      </c>
      <c r="AQ13">
        <f t="shared" si="9"/>
        <v>-21726.562170870176</v>
      </c>
      <c r="AR13">
        <f t="shared" si="9"/>
        <v>-5325.2205973156533</v>
      </c>
      <c r="AS13">
        <f t="shared" si="9"/>
        <v>3090.7337214003251</v>
      </c>
      <c r="AT13">
        <f t="shared" si="9"/>
        <v>3004.1931802646018</v>
      </c>
      <c r="AU13">
        <f t="shared" si="9"/>
        <v>769.70630434927409</v>
      </c>
      <c r="AW13">
        <v>10</v>
      </c>
      <c r="AX13">
        <f>(R13*SUMPRODUCT(K14:$K$23, X14:$X$23)-$AZ$3*SUMPRODUCT(K13:$K$22, W14:$W$23))/Z13</f>
        <v>127028.83308028016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56829.805427703497</v>
      </c>
      <c r="P14">
        <f t="shared" si="22"/>
        <v>2841.4902713851752</v>
      </c>
      <c r="Q14" s="4">
        <f t="shared" si="23"/>
        <v>25</v>
      </c>
      <c r="R14">
        <f t="shared" si="0"/>
        <v>1000000</v>
      </c>
      <c r="S14">
        <f t="shared" si="1"/>
        <v>126088.83980781429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75662.408044946351</v>
      </c>
      <c r="AC14">
        <f t="shared" si="2"/>
        <v>68824.548492249829</v>
      </c>
      <c r="AE14">
        <f t="shared" si="3"/>
        <v>31020.078425860032</v>
      </c>
      <c r="AF14">
        <f t="shared" si="4"/>
        <v>-1551.0039212930019</v>
      </c>
      <c r="AG14">
        <f t="shared" si="4"/>
        <v>-13.646042860960733</v>
      </c>
      <c r="AH14">
        <f t="shared" si="5"/>
        <v>-43833.732844925944</v>
      </c>
      <c r="AI14">
        <f t="shared" si="6"/>
        <v>-14378.304383219875</v>
      </c>
      <c r="AJ14">
        <f t="shared" si="7"/>
        <v>6837.8595526965219</v>
      </c>
      <c r="AK14">
        <f t="shared" si="24"/>
        <v>8996.3112247269601</v>
      </c>
      <c r="AL14">
        <f t="shared" si="8"/>
        <v>1455.8663942036073</v>
      </c>
      <c r="AN14">
        <f t="shared" si="9"/>
        <v>14580.994934090997</v>
      </c>
      <c r="AO14">
        <f t="shared" si="9"/>
        <v>-729.04974670454999</v>
      </c>
      <c r="AP14">
        <f t="shared" si="9"/>
        <v>-6.4143255569651432</v>
      </c>
      <c r="AQ14">
        <f t="shared" si="9"/>
        <v>-20604.056114227675</v>
      </c>
      <c r="AR14">
        <f t="shared" si="9"/>
        <v>-6758.5252523981917</v>
      </c>
      <c r="AS14">
        <f t="shared" si="9"/>
        <v>3214.1374412121413</v>
      </c>
      <c r="AT14">
        <f t="shared" si="9"/>
        <v>4228.7181415987325</v>
      </c>
      <c r="AU14">
        <f t="shared" si="9"/>
        <v>684.33033041268266</v>
      </c>
      <c r="AW14">
        <v>11</v>
      </c>
      <c r="AX14">
        <f>(R14*SUMPRODUCT(K15:$K$23, X15:$X$23)-$AZ$3*SUMPRODUCT(K14:$K$22, W15:$W$23))/Z14</f>
        <v>126088.83980781429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56829.805427703497</v>
      </c>
      <c r="P15">
        <f t="shared" si="22"/>
        <v>2841.4902713851752</v>
      </c>
      <c r="Q15" s="4">
        <f t="shared" si="23"/>
        <v>25</v>
      </c>
      <c r="R15">
        <f t="shared" si="0"/>
        <v>1000000</v>
      </c>
      <c r="S15">
        <f t="shared" si="1"/>
        <v>123108.27796914552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68824.548492249829</v>
      </c>
      <c r="AC15">
        <f t="shared" si="2"/>
        <v>60995.762318865025</v>
      </c>
      <c r="AE15">
        <f t="shared" si="3"/>
        <v>28157.142327702139</v>
      </c>
      <c r="AF15">
        <f t="shared" si="4"/>
        <v>-1407.857116385107</v>
      </c>
      <c r="AG15">
        <f t="shared" si="4"/>
        <v>-12.386608627194086</v>
      </c>
      <c r="AH15">
        <f t="shared" si="5"/>
        <v>-44918.952206281669</v>
      </c>
      <c r="AI15">
        <f t="shared" si="6"/>
        <v>-18182.053603591834</v>
      </c>
      <c r="AJ15">
        <f t="shared" si="7"/>
        <v>7828.786173384804</v>
      </c>
      <c r="AK15">
        <f t="shared" si="24"/>
        <v>8178.444097681625</v>
      </c>
      <c r="AL15">
        <f t="shared" si="8"/>
        <v>-2174.823332525405</v>
      </c>
      <c r="AN15">
        <f t="shared" si="9"/>
        <v>12191.979130485073</v>
      </c>
      <c r="AO15">
        <f t="shared" si="9"/>
        <v>-609.59895652425371</v>
      </c>
      <c r="AP15">
        <f t="shared" si="9"/>
        <v>-5.3633736024290979</v>
      </c>
      <c r="AQ15">
        <f t="shared" si="9"/>
        <v>-19449.8050082107</v>
      </c>
      <c r="AR15">
        <f t="shared" si="9"/>
        <v>-7872.7882078523107</v>
      </c>
      <c r="AS15">
        <f t="shared" si="9"/>
        <v>3389.8467583136667</v>
      </c>
      <c r="AT15">
        <f t="shared" si="9"/>
        <v>3541.2478510176461</v>
      </c>
      <c r="AU15">
        <f t="shared" si="9"/>
        <v>-941.69359852099797</v>
      </c>
      <c r="AW15">
        <v>12</v>
      </c>
      <c r="AX15">
        <f>(R15*SUMPRODUCT(K16:$K$23, X16:$X$23)-$AZ$3*SUMPRODUCT(K15:$K$22, W16:$W$23))/Z15</f>
        <v>123108.27796914552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56829.805427703497</v>
      </c>
      <c r="P16">
        <f t="shared" si="22"/>
        <v>2841.4902713851752</v>
      </c>
      <c r="Q16" s="4">
        <f t="shared" si="23"/>
        <v>25</v>
      </c>
      <c r="R16">
        <f t="shared" si="0"/>
        <v>1000000</v>
      </c>
      <c r="S16">
        <f t="shared" si="1"/>
        <v>118193.29777728948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60995.762318865025</v>
      </c>
      <c r="AC16">
        <f t="shared" si="2"/>
        <v>52610.987167180414</v>
      </c>
      <c r="AE16">
        <f t="shared" si="3"/>
        <v>25296.461138634582</v>
      </c>
      <c r="AF16">
        <f t="shared" si="4"/>
        <v>-1264.8230569317293</v>
      </c>
      <c r="AG16">
        <f t="shared" si="4"/>
        <v>-11.128166350497048</v>
      </c>
      <c r="AH16">
        <f t="shared" si="5"/>
        <v>-45383.047617003867</v>
      </c>
      <c r="AI16">
        <f t="shared" si="6"/>
        <v>-21362.537701651509</v>
      </c>
      <c r="AJ16">
        <f t="shared" si="7"/>
        <v>8384.775151684611</v>
      </c>
      <c r="AK16">
        <f t="shared" si="24"/>
        <v>7275.9647070773963</v>
      </c>
      <c r="AL16">
        <f t="shared" si="8"/>
        <v>-5701.7978428895012</v>
      </c>
      <c r="AN16">
        <f t="shared" si="9"/>
        <v>10089.897884953905</v>
      </c>
      <c r="AO16">
        <f t="shared" si="9"/>
        <v>-504.49489424769536</v>
      </c>
      <c r="AP16">
        <f t="shared" si="9"/>
        <v>-4.4386470308216399</v>
      </c>
      <c r="AQ16">
        <f t="shared" si="9"/>
        <v>-18101.753982663449</v>
      </c>
      <c r="AR16">
        <f t="shared" si="9"/>
        <v>-8520.7896389880589</v>
      </c>
      <c r="AS16">
        <f t="shared" si="9"/>
        <v>3344.4015985139936</v>
      </c>
      <c r="AT16">
        <f t="shared" si="9"/>
        <v>2902.1348285281183</v>
      </c>
      <c r="AU16">
        <f t="shared" si="9"/>
        <v>-2274.2532119459465</v>
      </c>
      <c r="AW16">
        <v>13</v>
      </c>
      <c r="AX16">
        <f>(R16*SUMPRODUCT(K17:$K$23, X17:$X$23)-$AZ$3*SUMPRODUCT(K16:$K$22, W17:$W$23))/Z16</f>
        <v>118193.29777728948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56829.805427703497</v>
      </c>
      <c r="P17">
        <f t="shared" si="22"/>
        <v>2841.4902713851752</v>
      </c>
      <c r="Q17" s="4">
        <f t="shared" si="23"/>
        <v>25</v>
      </c>
      <c r="R17">
        <f t="shared" si="0"/>
        <v>1000000</v>
      </c>
      <c r="S17">
        <f t="shared" si="1"/>
        <v>111390.81063454811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52610.987167180414</v>
      </c>
      <c r="AC17">
        <f t="shared" si="2"/>
        <v>44055.50388756067</v>
      </c>
      <c r="AE17">
        <f t="shared" si="3"/>
        <v>22476.411650899598</v>
      </c>
      <c r="AF17">
        <f t="shared" si="4"/>
        <v>-1123.82058254498</v>
      </c>
      <c r="AG17">
        <f t="shared" si="4"/>
        <v>-9.8875983657436368</v>
      </c>
      <c r="AH17">
        <f t="shared" si="5"/>
        <v>-45171.452849937625</v>
      </c>
      <c r="AI17">
        <f t="shared" si="6"/>
        <v>-23828.749379948753</v>
      </c>
      <c r="AJ17">
        <f t="shared" si="7"/>
        <v>8555.4832796197443</v>
      </c>
      <c r="AK17">
        <f t="shared" si="24"/>
        <v>6329.2113167712041</v>
      </c>
      <c r="AL17">
        <f t="shared" si="8"/>
        <v>-8944.0547835578036</v>
      </c>
      <c r="AN17">
        <f t="shared" si="9"/>
        <v>8258.3891890535542</v>
      </c>
      <c r="AO17">
        <f t="shared" si="9"/>
        <v>-412.9194594526777</v>
      </c>
      <c r="AP17">
        <f t="shared" si="9"/>
        <v>-3.632948030923461</v>
      </c>
      <c r="AQ17">
        <f t="shared" si="9"/>
        <v>-16597.108277950432</v>
      </c>
      <c r="AR17">
        <f t="shared" si="9"/>
        <v>-8755.2714963804792</v>
      </c>
      <c r="AS17">
        <f t="shared" si="9"/>
        <v>3143.4960224494844</v>
      </c>
      <c r="AT17">
        <f t="shared" si="9"/>
        <v>2325.5086766292916</v>
      </c>
      <c r="AU17">
        <f t="shared" si="9"/>
        <v>-3286.2667973017024</v>
      </c>
      <c r="AW17">
        <v>14</v>
      </c>
      <c r="AX17">
        <f>(R17*SUMPRODUCT(K18:$K$23, X18:$X$23)-$AZ$3*SUMPRODUCT(K17:$K$22, W18:$W$23))/Z17</f>
        <v>111390.81063454811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56829.805427703497</v>
      </c>
      <c r="P18">
        <f t="shared" si="22"/>
        <v>2841.4902713851752</v>
      </c>
      <c r="Q18" s="4">
        <f t="shared" si="23"/>
        <v>25</v>
      </c>
      <c r="R18">
        <f t="shared" si="0"/>
        <v>1000000</v>
      </c>
      <c r="S18">
        <f t="shared" si="1"/>
        <v>102483.7688835547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44055.50388756067</v>
      </c>
      <c r="AC18">
        <f t="shared" si="2"/>
        <v>35562.974801607743</v>
      </c>
      <c r="AE18">
        <f t="shared" si="3"/>
        <v>19720.556341971151</v>
      </c>
      <c r="AF18">
        <f t="shared" si="4"/>
        <v>-986.02781709855765</v>
      </c>
      <c r="AG18">
        <f t="shared" si="4"/>
        <v>-8.6752700425214453</v>
      </c>
      <c r="AH18">
        <f t="shared" si="5"/>
        <v>-44538.093582590271</v>
      </c>
      <c r="AI18">
        <f t="shared" si="6"/>
        <v>-25812.240327760199</v>
      </c>
      <c r="AJ18">
        <f t="shared" si="7"/>
        <v>8492.5290859529268</v>
      </c>
      <c r="AK18">
        <f t="shared" si="24"/>
        <v>5373.0686535967407</v>
      </c>
      <c r="AL18">
        <f t="shared" si="8"/>
        <v>-11946.642588210532</v>
      </c>
      <c r="AN18">
        <f t="shared" si="9"/>
        <v>6674.6561556437618</v>
      </c>
      <c r="AO18">
        <f t="shared" si="9"/>
        <v>-333.73280778218816</v>
      </c>
      <c r="AP18">
        <f t="shared" si="9"/>
        <v>-2.9362480239946365</v>
      </c>
      <c r="AQ18">
        <f t="shared" si="9"/>
        <v>-15074.445940400892</v>
      </c>
      <c r="AR18">
        <f t="shared" si="9"/>
        <v>-8736.4588405633131</v>
      </c>
      <c r="AS18">
        <f t="shared" si="9"/>
        <v>2874.3971801595494</v>
      </c>
      <c r="AT18">
        <f t="shared" si="9"/>
        <v>1818.5788038392295</v>
      </c>
      <c r="AU18">
        <f t="shared" si="9"/>
        <v>-4043.4828565645344</v>
      </c>
      <c r="AW18">
        <v>15</v>
      </c>
      <c r="AX18">
        <f>(R18*SUMPRODUCT(K19:$K$23, X19:$X$23)-$AZ$3*SUMPRODUCT(K18:$K$22, W19:$W$23))/Z18</f>
        <v>102483.7688835547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56829.805427703497</v>
      </c>
      <c r="P19">
        <f t="shared" si="22"/>
        <v>2841.4902713851752</v>
      </c>
      <c r="Q19" s="4">
        <f t="shared" si="23"/>
        <v>25</v>
      </c>
      <c r="R19">
        <f t="shared" si="0"/>
        <v>1000000</v>
      </c>
      <c r="S19">
        <f t="shared" si="1"/>
        <v>91104.128051754611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35562.974801607743</v>
      </c>
      <c r="AC19">
        <f t="shared" si="2"/>
        <v>27341.057683183186</v>
      </c>
      <c r="AE19">
        <f t="shared" si="3"/>
        <v>17055.066785121304</v>
      </c>
      <c r="AF19">
        <f t="shared" si="4"/>
        <v>-852.75333925606537</v>
      </c>
      <c r="AG19">
        <f t="shared" si="4"/>
        <v>-7.5026945177641196</v>
      </c>
      <c r="AH19">
        <f t="shared" si="5"/>
        <v>-43432.912973284467</v>
      </c>
      <c r="AI19">
        <f t="shared" si="6"/>
        <v>-27238.102221936992</v>
      </c>
      <c r="AJ19">
        <f t="shared" si="7"/>
        <v>8221.917118424557</v>
      </c>
      <c r="AK19">
        <f t="shared" si="24"/>
        <v>4429.6592459127578</v>
      </c>
      <c r="AL19">
        <f t="shared" si="8"/>
        <v>-14586.525857599678</v>
      </c>
      <c r="AN19">
        <f t="shared" si="9"/>
        <v>5317.4636096716613</v>
      </c>
      <c r="AO19">
        <f t="shared" si="9"/>
        <v>-265.8731804835831</v>
      </c>
      <c r="AP19">
        <f t="shared" si="9"/>
        <v>-2.3392054440676895</v>
      </c>
      <c r="AQ19">
        <f t="shared" si="9"/>
        <v>-13541.602452061796</v>
      </c>
      <c r="AR19">
        <f t="shared" si="9"/>
        <v>-8492.3512283177861</v>
      </c>
      <c r="AS19">
        <f t="shared" si="9"/>
        <v>2563.4461377248786</v>
      </c>
      <c r="AT19">
        <f t="shared" si="9"/>
        <v>1381.0882208878534</v>
      </c>
      <c r="AU19">
        <f t="shared" si="9"/>
        <v>-4547.8168697050542</v>
      </c>
      <c r="AW19">
        <v>16</v>
      </c>
      <c r="AX19">
        <f>(R19*SUMPRODUCT(K20:$K$23, X20:$X$23)-$AZ$3*SUMPRODUCT(K19:$K$22, W20:$W$23))/Z19</f>
        <v>91104.128051754611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56829.805427703497</v>
      </c>
      <c r="P20">
        <f t="shared" si="22"/>
        <v>2841.4902713851752</v>
      </c>
      <c r="Q20" s="4">
        <f t="shared" si="23"/>
        <v>25</v>
      </c>
      <c r="R20">
        <f t="shared" si="0"/>
        <v>1000000</v>
      </c>
      <c r="S20">
        <f t="shared" si="1"/>
        <v>76607.2815805383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27341.057683183186</v>
      </c>
      <c r="AC20">
        <f t="shared" si="2"/>
        <v>19552.703570028098</v>
      </c>
      <c r="AE20">
        <f t="shared" si="3"/>
        <v>14504.839703808902</v>
      </c>
      <c r="AF20">
        <f t="shared" si="4"/>
        <v>-725.24198519044523</v>
      </c>
      <c r="AG20">
        <f t="shared" si="4"/>
        <v>-6.380824109217369</v>
      </c>
      <c r="AH20">
        <f t="shared" si="5"/>
        <v>-41873.738534764387</v>
      </c>
      <c r="AI20">
        <f t="shared" si="6"/>
        <v>-28100.521640255145</v>
      </c>
      <c r="AJ20">
        <f t="shared" si="7"/>
        <v>7788.3541131550883</v>
      </c>
      <c r="AK20">
        <f t="shared" si="24"/>
        <v>3518.7767240429703</v>
      </c>
      <c r="AL20">
        <f t="shared" si="8"/>
        <v>-16793.390803057086</v>
      </c>
      <c r="AN20">
        <f t="shared" si="9"/>
        <v>4165.8670208710882</v>
      </c>
      <c r="AO20">
        <f t="shared" si="9"/>
        <v>-208.29335104355442</v>
      </c>
      <c r="AP20">
        <f t="shared" si="9"/>
        <v>-1.8326065827247684</v>
      </c>
      <c r="AQ20">
        <f t="shared" si="9"/>
        <v>-12026.360164238598</v>
      </c>
      <c r="AR20">
        <f t="shared" si="9"/>
        <v>-8070.6191009937902</v>
      </c>
      <c r="AS20">
        <f t="shared" si="9"/>
        <v>2236.8566774535607</v>
      </c>
      <c r="AT20">
        <f t="shared" si="9"/>
        <v>1010.6113688833179</v>
      </c>
      <c r="AU20">
        <f t="shared" si="9"/>
        <v>-4823.1510546569116</v>
      </c>
      <c r="AW20">
        <v>17</v>
      </c>
      <c r="AX20">
        <f>(R20*SUMPRODUCT(K21:$K$23, X21:$X$23)-$AZ$3*SUMPRODUCT(K20:$K$22, W21:$W$23))/Z20</f>
        <v>76607.2815805383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56829.805427703497</v>
      </c>
      <c r="P21">
        <f t="shared" si="22"/>
        <v>2841.4902713851752</v>
      </c>
      <c r="Q21" s="4">
        <f t="shared" si="23"/>
        <v>25</v>
      </c>
      <c r="R21">
        <f t="shared" si="0"/>
        <v>1000000</v>
      </c>
      <c r="S21">
        <f t="shared" si="1"/>
        <v>57939.763020317179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19552.703570028098</v>
      </c>
      <c r="AC21">
        <f t="shared" si="2"/>
        <v>12331.75389595862</v>
      </c>
      <c r="AE21">
        <f t="shared" si="3"/>
        <v>12095.513304807724</v>
      </c>
      <c r="AF21">
        <f t="shared" si="4"/>
        <v>-604.77566524038627</v>
      </c>
      <c r="AG21">
        <f t="shared" si="4"/>
        <v>-5.3209373205558173</v>
      </c>
      <c r="AH21">
        <f t="shared" si="5"/>
        <v>-39843.141902775089</v>
      </c>
      <c r="AI21">
        <f t="shared" si="6"/>
        <v>-28357.725200528308</v>
      </c>
      <c r="AJ21">
        <f t="shared" si="7"/>
        <v>7220.9496740694776</v>
      </c>
      <c r="AK21">
        <f t="shared" si="24"/>
        <v>2656.4493511875007</v>
      </c>
      <c r="AL21">
        <f t="shared" si="8"/>
        <v>-18480.32617527133</v>
      </c>
      <c r="AN21">
        <f t="shared" si="9"/>
        <v>3200.0601336155464</v>
      </c>
      <c r="AO21">
        <f t="shared" si="9"/>
        <v>-160.00300668077733</v>
      </c>
      <c r="AP21">
        <f t="shared" si="9"/>
        <v>-1.4077384699506532</v>
      </c>
      <c r="AQ21">
        <f t="shared" si="9"/>
        <v>-10541.135939255984</v>
      </c>
      <c r="AR21">
        <f t="shared" si="9"/>
        <v>-7502.4865507911663</v>
      </c>
      <c r="AS21">
        <f t="shared" si="9"/>
        <v>1910.4169121660302</v>
      </c>
      <c r="AT21">
        <f t="shared" si="9"/>
        <v>702.80586292481757</v>
      </c>
      <c r="AU21">
        <f t="shared" si="9"/>
        <v>-4889.2637757003185</v>
      </c>
      <c r="AW21">
        <v>18</v>
      </c>
      <c r="AX21">
        <f>(R21*SUMPRODUCT(K22:$K$23, X22:$X$23)-$AZ$3*SUMPRODUCT(K21:$K$22, W22:$W$23))/Z21</f>
        <v>57939.763020317179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56829.805427703497</v>
      </c>
      <c r="P22">
        <f t="shared" si="22"/>
        <v>2841.4902713851752</v>
      </c>
      <c r="Q22" s="4">
        <f t="shared" si="23"/>
        <v>25</v>
      </c>
      <c r="R22">
        <f t="shared" si="0"/>
        <v>1000000</v>
      </c>
      <c r="S22">
        <f t="shared" si="1"/>
        <v>33408.523747401297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12331.75389595862</v>
      </c>
      <c r="AC22">
        <f t="shared" si="2"/>
        <v>5793.592056460875</v>
      </c>
      <c r="AE22">
        <f t="shared" si="3"/>
        <v>9855.2307125444568</v>
      </c>
      <c r="AF22">
        <f t="shared" si="4"/>
        <v>-492.76153562722288</v>
      </c>
      <c r="AG22">
        <f t="shared" si="4"/>
        <v>-4.335414593791751</v>
      </c>
      <c r="AH22">
        <f t="shared" si="5"/>
        <v>-37292.534142340322</v>
      </c>
      <c r="AI22">
        <f t="shared" si="6"/>
        <v>-27934.400380016879</v>
      </c>
      <c r="AJ22">
        <f t="shared" si="7"/>
        <v>6538.1618394977449</v>
      </c>
      <c r="AK22">
        <f t="shared" si="24"/>
        <v>1856.4180567921328</v>
      </c>
      <c r="AL22">
        <f t="shared" si="8"/>
        <v>-19539.820483727002</v>
      </c>
      <c r="AN22">
        <f t="shared" si="9"/>
        <v>2401.8285253376189</v>
      </c>
      <c r="AO22">
        <f t="shared" si="9"/>
        <v>-120.09142626688096</v>
      </c>
      <c r="AP22">
        <f t="shared" si="9"/>
        <v>-1.0565883990193863</v>
      </c>
      <c r="AQ22">
        <f t="shared" si="9"/>
        <v>-9088.602276067315</v>
      </c>
      <c r="AR22">
        <f t="shared" si="9"/>
        <v>-6807.9217653955966</v>
      </c>
      <c r="AS22">
        <f t="shared" si="9"/>
        <v>1593.4222208913836</v>
      </c>
      <c r="AT22">
        <f t="shared" si="9"/>
        <v>452.42957509657214</v>
      </c>
      <c r="AU22">
        <f t="shared" si="9"/>
        <v>-4762.0699694076411</v>
      </c>
      <c r="AW22">
        <v>19</v>
      </c>
      <c r="AX22">
        <f>(R22*SUMPRODUCT(K23:$K$23, X23:$X$23)-$AZ$3*SUMPRODUCT(K22:$K$22, W23:$W$23))/Z22</f>
        <v>33408.523747401297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56829.805427703497</v>
      </c>
      <c r="P23">
        <f t="shared" si="22"/>
        <v>2841.4902713851752</v>
      </c>
      <c r="Q23" s="4">
        <f t="shared" si="23"/>
        <v>25</v>
      </c>
      <c r="R23">
        <f t="shared" si="0"/>
        <v>1000000</v>
      </c>
      <c r="S23">
        <f t="shared" si="1"/>
        <v>42181.520808114583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5793.592056460875</v>
      </c>
      <c r="AC23">
        <f t="shared" si="2"/>
        <v>5793.5920564608741</v>
      </c>
      <c r="AE23">
        <f t="shared" si="3"/>
        <v>7805.5201184880352</v>
      </c>
      <c r="AF23">
        <f t="shared" si="4"/>
        <v>-390.27600592440183</v>
      </c>
      <c r="AG23">
        <f t="shared" si="4"/>
        <v>-3.4337263957457549</v>
      </c>
      <c r="AH23">
        <f t="shared" si="5"/>
        <v>-34333.36208432314</v>
      </c>
      <c r="AI23">
        <f t="shared" si="6"/>
        <v>-26921.551698155254</v>
      </c>
      <c r="AJ23">
        <f t="shared" si="7"/>
        <v>0</v>
      </c>
      <c r="AK23">
        <f t="shared" si="24"/>
        <v>1130.3065286557655</v>
      </c>
      <c r="AL23">
        <f t="shared" si="8"/>
        <v>-25791.245169499489</v>
      </c>
      <c r="AN23">
        <f t="shared" si="9"/>
        <v>1752.3401717996137</v>
      </c>
      <c r="AO23">
        <f t="shared" si="9"/>
        <v>-87.617008589980699</v>
      </c>
      <c r="AP23">
        <f t="shared" si="9"/>
        <v>-0.77087197405104069</v>
      </c>
      <c r="AQ23">
        <f t="shared" si="9"/>
        <v>-7707.8437695392349</v>
      </c>
      <c r="AR23">
        <f t="shared" si="9"/>
        <v>-6043.8914783036535</v>
      </c>
      <c r="AS23">
        <f t="shared" si="9"/>
        <v>0</v>
      </c>
      <c r="AT23">
        <f t="shared" si="9"/>
        <v>253.75394676383669</v>
      </c>
      <c r="AU23">
        <f t="shared" si="9"/>
        <v>-5790.1375315398163</v>
      </c>
      <c r="AW23">
        <v>20</v>
      </c>
      <c r="AX23">
        <f>(R23*SUMPRODUCT(K$23:$K24, X$23:$X24)-$AZ$3*SUMPRODUCT(K$22:$K23, W$23:$W24))/Z23</f>
        <v>42181.520808114583</v>
      </c>
    </row>
    <row r="25" spans="5:50" x14ac:dyDescent="0.25">
      <c r="AN25" s="8">
        <f t="shared" ref="AN25:AU25" si="25">SUM(AN3:AN23)</f>
        <v>388964.17349422374</v>
      </c>
      <c r="AO25" s="8">
        <f t="shared" si="25"/>
        <v>-62070.562745488816</v>
      </c>
      <c r="AP25" s="8">
        <f t="shared" si="25"/>
        <v>-346.10923157613468</v>
      </c>
      <c r="AQ25" s="8">
        <f t="shared" si="25"/>
        <v>-349843.0910936076</v>
      </c>
      <c r="AR25" s="8">
        <f t="shared" si="25"/>
        <v>-23295.58957644878</v>
      </c>
      <c r="AS25" s="8">
        <f t="shared" si="25"/>
        <v>-41618.036800566835</v>
      </c>
      <c r="AT25" s="8">
        <f t="shared" si="25"/>
        <v>64913.626377015607</v>
      </c>
      <c r="AU25" s="9">
        <f t="shared" si="25"/>
        <v>-2.5465851649641991E-11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3289.7238850434824</v>
      </c>
      <c r="K3">
        <v>1</v>
      </c>
      <c r="L3" s="2">
        <v>0</v>
      </c>
      <c r="O3">
        <f>$C$3</f>
        <v>3289.7238850434824</v>
      </c>
      <c r="P3">
        <f>O3*B5</f>
        <v>2631.7791080347861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3289.7238850434824</v>
      </c>
      <c r="AF3">
        <f t="shared" ref="AF3:AG23" si="4">-$Z3*P3</f>
        <v>-2631.7791080347861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457.94477700869629</v>
      </c>
      <c r="AJ3">
        <f t="shared" ref="AJ3:AJ23" si="7">AB3-AC3</f>
        <v>0</v>
      </c>
      <c r="AL3">
        <f t="shared" ref="AL3:AL23" si="8">SUM(AI3:AK3)</f>
        <v>457.94477700869629</v>
      </c>
      <c r="AN3">
        <f t="shared" ref="AN3:AU23" si="9">AE3*$K3</f>
        <v>3289.7238850434824</v>
      </c>
      <c r="AO3">
        <f t="shared" si="9"/>
        <v>-2631.7791080347861</v>
      </c>
      <c r="AP3">
        <f t="shared" si="9"/>
        <v>-200</v>
      </c>
      <c r="AQ3">
        <f t="shared" si="9"/>
        <v>0</v>
      </c>
      <c r="AR3">
        <f t="shared" si="9"/>
        <v>457.94477700869629</v>
      </c>
      <c r="AS3">
        <f t="shared" si="9"/>
        <v>0</v>
      </c>
      <c r="AT3">
        <f t="shared" si="9"/>
        <v>0</v>
      </c>
      <c r="AU3">
        <f t="shared" si="9"/>
        <v>457.94477700869629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2645.939384421356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474.44277939672531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469.14794057108156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-469.14794057108156</v>
      </c>
      <c r="AK4">
        <f>G4*MAX(0, SUM(AB4, AE4:AF4))</f>
        <v>0</v>
      </c>
      <c r="AL4">
        <f t="shared" si="8"/>
        <v>-2789.3899405710818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-2176.7914438502671</v>
      </c>
      <c r="AR4">
        <f t="shared" si="9"/>
        <v>-2176.7914438502671</v>
      </c>
      <c r="AS4">
        <f t="shared" si="9"/>
        <v>-440.1425467408589</v>
      </c>
      <c r="AT4">
        <f t="shared" si="9"/>
        <v>0</v>
      </c>
      <c r="AU4">
        <f t="shared" si="9"/>
        <v>-2616.9339905911261</v>
      </c>
      <c r="AW4">
        <v>1</v>
      </c>
      <c r="AX4">
        <f>(R4*SUMPRODUCT(K5:$K$23, X5:$X$23)-$AZ$3*SUMPRODUCT(K4:$K$22, W5:$W$23))/Z4</f>
        <v>474.44277939672531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3289.7238850434824</v>
      </c>
      <c r="P5">
        <f t="shared" ref="P5:P23" si="22">O5*$C$5</f>
        <v>164.48619425217413</v>
      </c>
      <c r="Q5" s="4">
        <f t="shared" ref="Q5:Q23" si="23">$C$8</f>
        <v>25</v>
      </c>
      <c r="R5">
        <f t="shared" si="0"/>
        <v>2000000</v>
      </c>
      <c r="S5">
        <f t="shared" si="1"/>
        <v>942.94238300913503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469.14794057108156</v>
      </c>
      <c r="AC5">
        <f t="shared" si="2"/>
        <v>922.00194019835908</v>
      </c>
      <c r="AE5">
        <f t="shared" si="3"/>
        <v>3216.6671679849501</v>
      </c>
      <c r="AF5">
        <f t="shared" si="4"/>
        <v>-160.83335839924752</v>
      </c>
      <c r="AG5">
        <f t="shared" si="4"/>
        <v>-24.444811178601643</v>
      </c>
      <c r="AH5">
        <f t="shared" si="5"/>
        <v>-2318.0661318684115</v>
      </c>
      <c r="AI5">
        <f t="shared" si="6"/>
        <v>713.32286653868914</v>
      </c>
      <c r="AJ5">
        <f t="shared" si="7"/>
        <v>-452.85399962727752</v>
      </c>
      <c r="AK5">
        <f>G5*SUM(AB5, AE5:AF5)</f>
        <v>144.52425175642816</v>
      </c>
      <c r="AL5">
        <f t="shared" si="8"/>
        <v>404.99311866783978</v>
      </c>
      <c r="AN5">
        <f t="shared" si="9"/>
        <v>2777.7931791143242</v>
      </c>
      <c r="AO5">
        <f t="shared" si="9"/>
        <v>-138.88965895571621</v>
      </c>
      <c r="AP5">
        <f t="shared" si="9"/>
        <v>-21.109622541145335</v>
      </c>
      <c r="AQ5">
        <f t="shared" si="9"/>
        <v>-2001.7950112860808</v>
      </c>
      <c r="AR5">
        <f t="shared" si="9"/>
        <v>615.99888633138153</v>
      </c>
      <c r="AS5">
        <f t="shared" si="9"/>
        <v>-391.06773738338404</v>
      </c>
      <c r="AT5">
        <f t="shared" si="9"/>
        <v>124.80572585851252</v>
      </c>
      <c r="AU5">
        <f t="shared" si="9"/>
        <v>349.73687480650995</v>
      </c>
      <c r="AW5">
        <v>2</v>
      </c>
      <c r="AX5">
        <f>(R5*SUMPRODUCT(K6:$K$23, X6:$X$23)-$AZ$3*SUMPRODUCT(K5:$K$22, W6:$W$23))/Z5</f>
        <v>942.94238300913503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3289.7238850434824</v>
      </c>
      <c r="P6">
        <f t="shared" si="22"/>
        <v>164.48619425217413</v>
      </c>
      <c r="Q6" s="4">
        <f t="shared" si="23"/>
        <v>25</v>
      </c>
      <c r="R6">
        <f t="shared" si="0"/>
        <v>2000000</v>
      </c>
      <c r="S6">
        <f t="shared" si="1"/>
        <v>1394.3785048369737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922.00194019835908</v>
      </c>
      <c r="AC6">
        <f t="shared" si="2"/>
        <v>1348.1601286678197</v>
      </c>
      <c r="AE6">
        <f t="shared" si="3"/>
        <v>3180.6819746266497</v>
      </c>
      <c r="AF6">
        <f t="shared" si="4"/>
        <v>-159.03409873133251</v>
      </c>
      <c r="AG6">
        <f t="shared" si="4"/>
        <v>-24.171344509241454</v>
      </c>
      <c r="AH6">
        <f t="shared" si="5"/>
        <v>-2321.4846059339125</v>
      </c>
      <c r="AI6">
        <f t="shared" si="6"/>
        <v>675.99192545216329</v>
      </c>
      <c r="AJ6">
        <f t="shared" si="7"/>
        <v>-426.15818846946058</v>
      </c>
      <c r="AK6">
        <f>G6*SUM(AB6, AE6:AF6)</f>
        <v>230.70351424148009</v>
      </c>
      <c r="AL6">
        <f t="shared" si="8"/>
        <v>480.5372512241828</v>
      </c>
      <c r="AN6">
        <f t="shared" si="9"/>
        <v>2477.1985165505844</v>
      </c>
      <c r="AO6">
        <f t="shared" si="9"/>
        <v>-123.85992582752925</v>
      </c>
      <c r="AP6">
        <f t="shared" si="9"/>
        <v>-18.825276855399689</v>
      </c>
      <c r="AQ6">
        <f t="shared" si="9"/>
        <v>-1808.0330784059404</v>
      </c>
      <c r="AR6">
        <f t="shared" si="9"/>
        <v>526.48023546171532</v>
      </c>
      <c r="AS6">
        <f t="shared" si="9"/>
        <v>-331.90317067658054</v>
      </c>
      <c r="AT6">
        <f t="shared" si="9"/>
        <v>179.67794573649067</v>
      </c>
      <c r="AU6">
        <f t="shared" si="9"/>
        <v>374.25501052162548</v>
      </c>
      <c r="AW6">
        <v>3</v>
      </c>
      <c r="AX6">
        <f>(R6*SUMPRODUCT(K7:$K$23, X7:$X$23)-$AZ$3*SUMPRODUCT(K6:$K$22, W7:$W$23))/Z6</f>
        <v>1394.3785048369737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3289.7238850434824</v>
      </c>
      <c r="P7">
        <f t="shared" si="22"/>
        <v>164.48619425217413</v>
      </c>
      <c r="Q7" s="4">
        <f t="shared" si="23"/>
        <v>25</v>
      </c>
      <c r="R7">
        <f t="shared" si="0"/>
        <v>2000000</v>
      </c>
      <c r="S7">
        <f t="shared" si="1"/>
        <v>1778.6400915375798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1348.1601286678197</v>
      </c>
      <c r="AC7">
        <f t="shared" si="2"/>
        <v>1700.4191031554838</v>
      </c>
      <c r="AE7">
        <f t="shared" si="3"/>
        <v>3145.0484923001195</v>
      </c>
      <c r="AF7">
        <f t="shared" si="4"/>
        <v>-157.25242461500599</v>
      </c>
      <c r="AG7">
        <f t="shared" si="4"/>
        <v>-23.900550640426694</v>
      </c>
      <c r="AH7">
        <f t="shared" si="5"/>
        <v>-2326.4338977876678</v>
      </c>
      <c r="AI7">
        <f t="shared" si="6"/>
        <v>637.46161925701881</v>
      </c>
      <c r="AJ7">
        <f t="shared" si="7"/>
        <v>-352.25897448766409</v>
      </c>
      <c r="AK7">
        <f>G7*SUM(AB7, AE7:AF7)</f>
        <v>212.895449240929</v>
      </c>
      <c r="AL7">
        <f t="shared" si="8"/>
        <v>498.09809401028372</v>
      </c>
      <c r="AN7">
        <f t="shared" si="9"/>
        <v>2217.2953980590287</v>
      </c>
      <c r="AO7">
        <f t="shared" si="9"/>
        <v>-110.86476990295145</v>
      </c>
      <c r="AP7">
        <f t="shared" si="9"/>
        <v>-16.850163384074722</v>
      </c>
      <c r="AQ7">
        <f t="shared" si="9"/>
        <v>-1640.1626836858577</v>
      </c>
      <c r="AR7">
        <f t="shared" si="9"/>
        <v>449.41778108614471</v>
      </c>
      <c r="AS7">
        <f t="shared" si="9"/>
        <v>-248.34663280033038</v>
      </c>
      <c r="AT7">
        <f t="shared" si="9"/>
        <v>150.09374291853538</v>
      </c>
      <c r="AU7">
        <f t="shared" si="9"/>
        <v>351.16489120434971</v>
      </c>
      <c r="AW7">
        <v>4</v>
      </c>
      <c r="AX7">
        <f>(R7*SUMPRODUCT(K8:$K$23, X8:$X$23)-$AZ$3*SUMPRODUCT(K7:$K$22, W8:$W$23))/Z7</f>
        <v>1778.6400915375798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3289.7238850434824</v>
      </c>
      <c r="P8">
        <f t="shared" si="22"/>
        <v>164.48619425217413</v>
      </c>
      <c r="Q8" s="4">
        <f t="shared" si="23"/>
        <v>25</v>
      </c>
      <c r="R8">
        <f t="shared" si="0"/>
        <v>2000000</v>
      </c>
      <c r="S8">
        <f t="shared" si="1"/>
        <v>2059.1725674503723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1700.4191031554838</v>
      </c>
      <c r="AC8">
        <f t="shared" si="2"/>
        <v>1946.5204070193211</v>
      </c>
      <c r="AE8">
        <f t="shared" si="3"/>
        <v>3109.7513520320103</v>
      </c>
      <c r="AF8">
        <f t="shared" si="4"/>
        <v>-155.48756760160055</v>
      </c>
      <c r="AG8">
        <f t="shared" si="4"/>
        <v>-23.632312776843481</v>
      </c>
      <c r="AH8">
        <f t="shared" si="5"/>
        <v>-2338.5885743156005</v>
      </c>
      <c r="AI8">
        <f t="shared" si="6"/>
        <v>592.04289733796622</v>
      </c>
      <c r="AJ8">
        <f t="shared" si="7"/>
        <v>-246.1013038638373</v>
      </c>
      <c r="AK8">
        <f t="shared" ref="AK8:AK23" si="24">G8*SUM(AB8:AB8, AE8:AF8)</f>
        <v>99.144745505579507</v>
      </c>
      <c r="AL8">
        <f t="shared" si="8"/>
        <v>445.08633897970844</v>
      </c>
      <c r="AN8">
        <f t="shared" si="9"/>
        <v>2044.2056016513698</v>
      </c>
      <c r="AO8">
        <f t="shared" si="9"/>
        <v>-102.2102800825685</v>
      </c>
      <c r="AP8">
        <f t="shared" si="9"/>
        <v>-15.534780980747495</v>
      </c>
      <c r="AQ8">
        <f t="shared" si="9"/>
        <v>-1537.2791334104811</v>
      </c>
      <c r="AR8">
        <f t="shared" si="9"/>
        <v>389.18140717757279</v>
      </c>
      <c r="AS8">
        <f t="shared" si="9"/>
        <v>-161.77552703801626</v>
      </c>
      <c r="AT8">
        <f t="shared" si="9"/>
        <v>65.173134824548782</v>
      </c>
      <c r="AU8">
        <f t="shared" si="9"/>
        <v>292.57901496410534</v>
      </c>
      <c r="AW8">
        <v>5</v>
      </c>
      <c r="AX8">
        <f>(R8*SUMPRODUCT(K9:$K$23, X9:$X$23)-$AZ$3*SUMPRODUCT(K8:$K$22, W9:$W$23))/Z8</f>
        <v>2059.1725674503723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3289.7238850434824</v>
      </c>
      <c r="P9">
        <f t="shared" si="22"/>
        <v>164.48619425217413</v>
      </c>
      <c r="Q9" s="4">
        <f t="shared" si="23"/>
        <v>25</v>
      </c>
      <c r="R9">
        <f t="shared" si="0"/>
        <v>2000000</v>
      </c>
      <c r="S9">
        <f t="shared" si="1"/>
        <v>2256.9571691265683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1946.5204070193211</v>
      </c>
      <c r="AC9">
        <f t="shared" si="2"/>
        <v>2109.4743363225389</v>
      </c>
      <c r="AE9">
        <f t="shared" si="3"/>
        <v>3074.7540112921556</v>
      </c>
      <c r="AF9">
        <f t="shared" si="4"/>
        <v>-153.73770056460779</v>
      </c>
      <c r="AG9">
        <f t="shared" si="4"/>
        <v>-23.366353216384866</v>
      </c>
      <c r="AH9">
        <f t="shared" si="5"/>
        <v>-2370.9146152143558</v>
      </c>
      <c r="AI9">
        <f t="shared" si="6"/>
        <v>526.73534229680718</v>
      </c>
      <c r="AJ9">
        <f t="shared" si="7"/>
        <v>-162.95392930321782</v>
      </c>
      <c r="AK9">
        <f t="shared" si="24"/>
        <v>28.718466634706527</v>
      </c>
      <c r="AL9">
        <f t="shared" si="8"/>
        <v>392.4998796282959</v>
      </c>
      <c r="AN9">
        <f t="shared" si="9"/>
        <v>1920.9275622326811</v>
      </c>
      <c r="AO9">
        <f t="shared" si="9"/>
        <v>-96.046378111634056</v>
      </c>
      <c r="AP9">
        <f t="shared" si="9"/>
        <v>-14.597939138342692</v>
      </c>
      <c r="AQ9">
        <f t="shared" si="9"/>
        <v>-1481.2096237095709</v>
      </c>
      <c r="AR9">
        <f t="shared" si="9"/>
        <v>329.07362127313343</v>
      </c>
      <c r="AS9">
        <f t="shared" si="9"/>
        <v>-101.80414206244748</v>
      </c>
      <c r="AT9">
        <f t="shared" si="9"/>
        <v>17.941628468836118</v>
      </c>
      <c r="AU9">
        <f t="shared" si="9"/>
        <v>245.21110767952206</v>
      </c>
      <c r="AW9">
        <v>6</v>
      </c>
      <c r="AX9">
        <f>(R9*SUMPRODUCT(K10:$K$23, X10:$X$23)-$AZ$3*SUMPRODUCT(K9:$K$22, W10:$W$23))/Z9</f>
        <v>2256.9571691265683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3289.7238850434824</v>
      </c>
      <c r="P10">
        <f t="shared" si="22"/>
        <v>164.48619425217413</v>
      </c>
      <c r="Q10" s="4">
        <f t="shared" si="23"/>
        <v>25</v>
      </c>
      <c r="R10">
        <f t="shared" si="0"/>
        <v>2000000</v>
      </c>
      <c r="S10">
        <f t="shared" si="1"/>
        <v>2404.4644251608984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2109.4743363225389</v>
      </c>
      <c r="AC10">
        <f t="shared" si="2"/>
        <v>2221.9677624720316</v>
      </c>
      <c r="AE10">
        <f t="shared" si="3"/>
        <v>3040.0368346109876</v>
      </c>
      <c r="AF10">
        <f t="shared" si="4"/>
        <v>-152.00184173054939</v>
      </c>
      <c r="AG10">
        <f t="shared" si="4"/>
        <v>-23.10252274083183</v>
      </c>
      <c r="AH10">
        <f t="shared" si="5"/>
        <v>-2413.3554711350362</v>
      </c>
      <c r="AI10">
        <f t="shared" si="6"/>
        <v>451.5769990045701</v>
      </c>
      <c r="AJ10">
        <f t="shared" si="7"/>
        <v>-112.49342614949273</v>
      </c>
      <c r="AK10">
        <f t="shared" si="24"/>
        <v>20.489788249732211</v>
      </c>
      <c r="AL10">
        <f t="shared" si="8"/>
        <v>359.57336110480958</v>
      </c>
      <c r="AN10">
        <f t="shared" si="9"/>
        <v>1804.5019367682225</v>
      </c>
      <c r="AO10">
        <f t="shared" si="9"/>
        <v>-90.225096838411133</v>
      </c>
      <c r="AP10">
        <f t="shared" si="9"/>
        <v>-13.713171681157455</v>
      </c>
      <c r="AQ10">
        <f t="shared" si="9"/>
        <v>-1432.5170577515801</v>
      </c>
      <c r="AR10">
        <f t="shared" si="9"/>
        <v>268.04661049707374</v>
      </c>
      <c r="AS10">
        <f t="shared" si="9"/>
        <v>-66.773732163159295</v>
      </c>
      <c r="AT10">
        <f t="shared" si="9"/>
        <v>12.162307429851859</v>
      </c>
      <c r="AU10">
        <f t="shared" si="9"/>
        <v>213.43518576376636</v>
      </c>
      <c r="AW10">
        <v>7</v>
      </c>
      <c r="AX10">
        <f>(R10*SUMPRODUCT(K11:$K$23, X11:$X$23)-$AZ$3*SUMPRODUCT(K10:$K$22, W11:$W$23))/Z10</f>
        <v>2404.4644251608984</v>
      </c>
    </row>
    <row r="11" spans="1:52" x14ac:dyDescent="0.25">
      <c r="A11" t="s">
        <v>33</v>
      </c>
      <c r="C11" s="7">
        <f>AU25</f>
        <v>-8.5265128291212022E-13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3289.7238850434824</v>
      </c>
      <c r="P11">
        <f t="shared" si="22"/>
        <v>164.48619425217413</v>
      </c>
      <c r="Q11" s="4">
        <f t="shared" si="23"/>
        <v>25</v>
      </c>
      <c r="R11">
        <f t="shared" si="0"/>
        <v>2000000</v>
      </c>
      <c r="S11">
        <f t="shared" si="1"/>
        <v>2505.1909440737827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2221.9677624720316</v>
      </c>
      <c r="AC11">
        <f t="shared" si="2"/>
        <v>2288.8266212918934</v>
      </c>
      <c r="AE11">
        <f t="shared" si="3"/>
        <v>3005.6022765846119</v>
      </c>
      <c r="AF11">
        <f t="shared" si="4"/>
        <v>-150.28011382923063</v>
      </c>
      <c r="AG11">
        <f t="shared" si="4"/>
        <v>-22.840840003695973</v>
      </c>
      <c r="AH11">
        <f t="shared" si="5"/>
        <v>-2452.6007782030924</v>
      </c>
      <c r="AI11">
        <f t="shared" si="6"/>
        <v>379.88054454859275</v>
      </c>
      <c r="AJ11">
        <f t="shared" si="7"/>
        <v>-66.85885881986178</v>
      </c>
      <c r="AK11">
        <f t="shared" si="24"/>
        <v>12.185495820545789</v>
      </c>
      <c r="AL11">
        <f t="shared" si="8"/>
        <v>325.20718154927675</v>
      </c>
      <c r="AN11">
        <f t="shared" si="9"/>
        <v>1696.6831262390965</v>
      </c>
      <c r="AO11">
        <f t="shared" si="9"/>
        <v>-84.834156311954843</v>
      </c>
      <c r="AP11">
        <f t="shared" si="9"/>
        <v>-12.893811042569235</v>
      </c>
      <c r="AQ11">
        <f t="shared" si="9"/>
        <v>-1384.5099826403853</v>
      </c>
      <c r="AR11">
        <f t="shared" si="9"/>
        <v>214.44517624418697</v>
      </c>
      <c r="AS11">
        <f t="shared" si="9"/>
        <v>-37.742284959993448</v>
      </c>
      <c r="AT11">
        <f t="shared" si="9"/>
        <v>6.8787960751316808</v>
      </c>
      <c r="AU11">
        <f t="shared" si="9"/>
        <v>183.5816873593252</v>
      </c>
      <c r="AW11">
        <v>8</v>
      </c>
      <c r="AX11">
        <f>(R11*SUMPRODUCT(K12:$K$23, X12:$X$23)-$AZ$3*SUMPRODUCT(K11:$K$22, W12:$W$23))/Z11</f>
        <v>2505.1909440737827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3289.7238850434824</v>
      </c>
      <c r="P12">
        <f t="shared" si="22"/>
        <v>164.48619425217413</v>
      </c>
      <c r="Q12" s="4">
        <f t="shared" si="23"/>
        <v>25</v>
      </c>
      <c r="R12">
        <f t="shared" si="0"/>
        <v>2000000</v>
      </c>
      <c r="S12">
        <f t="shared" si="1"/>
        <v>2554.2455735016761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2288.8266212918934</v>
      </c>
      <c r="AC12">
        <f t="shared" si="2"/>
        <v>2307.1040555187901</v>
      </c>
      <c r="AE12">
        <f t="shared" si="3"/>
        <v>2971.4195829322316</v>
      </c>
      <c r="AF12">
        <f t="shared" si="4"/>
        <v>-148.57097914661159</v>
      </c>
      <c r="AG12">
        <f t="shared" si="4"/>
        <v>-22.581071290219821</v>
      </c>
      <c r="AH12">
        <f t="shared" si="5"/>
        <v>-2508.8250751355636</v>
      </c>
      <c r="AI12">
        <f t="shared" si="6"/>
        <v>291.44245735983668</v>
      </c>
      <c r="AJ12">
        <f t="shared" si="7"/>
        <v>-18.27743422689673</v>
      </c>
      <c r="AK12">
        <f t="shared" si="24"/>
        <v>11.756853017678282</v>
      </c>
      <c r="AL12">
        <f t="shared" si="8"/>
        <v>284.92187615061823</v>
      </c>
      <c r="AN12">
        <f t="shared" si="9"/>
        <v>1594.6256877280744</v>
      </c>
      <c r="AO12">
        <f t="shared" si="9"/>
        <v>-79.731284386403715</v>
      </c>
      <c r="AP12">
        <f t="shared" si="9"/>
        <v>-12.118233501130119</v>
      </c>
      <c r="AQ12">
        <f t="shared" si="9"/>
        <v>-1346.3722638859404</v>
      </c>
      <c r="AR12">
        <f t="shared" si="9"/>
        <v>156.40390595460002</v>
      </c>
      <c r="AS12">
        <f t="shared" si="9"/>
        <v>-9.8086673088452088</v>
      </c>
      <c r="AT12">
        <f t="shared" si="9"/>
        <v>6.3093680665362601</v>
      </c>
      <c r="AU12">
        <f t="shared" si="9"/>
        <v>152.90460671229107</v>
      </c>
      <c r="AW12">
        <v>9</v>
      </c>
      <c r="AX12">
        <f>(R12*SUMPRODUCT(K13:$K$23, X13:$X$23)-$AZ$3*SUMPRODUCT(K12:$K$22, W13:$W$23))/Z12</f>
        <v>2554.2455735016761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3289.7238850434824</v>
      </c>
      <c r="P13">
        <f t="shared" si="22"/>
        <v>164.48619425217413</v>
      </c>
      <c r="Q13" s="4">
        <f t="shared" si="23"/>
        <v>25</v>
      </c>
      <c r="R13">
        <f t="shared" si="0"/>
        <v>2000000</v>
      </c>
      <c r="S13">
        <f t="shared" si="1"/>
        <v>2553.2006950231857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2307.1040555187901</v>
      </c>
      <c r="AC13">
        <f t="shared" si="2"/>
        <v>2279.8217030061314</v>
      </c>
      <c r="AE13">
        <f t="shared" si="3"/>
        <v>2937.4831068466679</v>
      </c>
      <c r="AF13">
        <f t="shared" si="4"/>
        <v>-146.87415534233338</v>
      </c>
      <c r="AG13">
        <f t="shared" si="4"/>
        <v>-22.323173687932787</v>
      </c>
      <c r="AH13">
        <f t="shared" si="5"/>
        <v>-2566.9511507868733</v>
      </c>
      <c r="AI13">
        <f t="shared" si="6"/>
        <v>201.33462702952829</v>
      </c>
      <c r="AJ13">
        <f t="shared" si="7"/>
        <v>27.28235251265869</v>
      </c>
      <c r="AK13">
        <f t="shared" si="24"/>
        <v>10.19542601404625</v>
      </c>
      <c r="AL13">
        <f t="shared" si="8"/>
        <v>238.81240555623324</v>
      </c>
      <c r="AN13">
        <f t="shared" si="9"/>
        <v>1498.9193925597192</v>
      </c>
      <c r="AO13">
        <f t="shared" si="9"/>
        <v>-74.945969627985946</v>
      </c>
      <c r="AP13">
        <f t="shared" si="9"/>
        <v>-11.390920978007147</v>
      </c>
      <c r="AQ13">
        <f t="shared" si="9"/>
        <v>-1309.8468041228377</v>
      </c>
      <c r="AR13">
        <f t="shared" si="9"/>
        <v>102.73569783088827</v>
      </c>
      <c r="AS13">
        <f t="shared" si="9"/>
        <v>13.921457849598825</v>
      </c>
      <c r="AT13">
        <f t="shared" si="9"/>
        <v>5.2024543502028271</v>
      </c>
      <c r="AU13">
        <f t="shared" si="9"/>
        <v>121.85961003068994</v>
      </c>
      <c r="AW13">
        <v>10</v>
      </c>
      <c r="AX13">
        <f>(R13*SUMPRODUCT(K14:$K$23, X14:$X$23)-$AZ$3*SUMPRODUCT(K13:$K$22, W14:$W$23))/Z13</f>
        <v>2553.2006950231857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3289.7238850434824</v>
      </c>
      <c r="P14">
        <f t="shared" si="22"/>
        <v>164.48619425217413</v>
      </c>
      <c r="Q14" s="4">
        <f t="shared" si="23"/>
        <v>25</v>
      </c>
      <c r="R14">
        <f t="shared" si="0"/>
        <v>2000000</v>
      </c>
      <c r="S14">
        <f t="shared" si="1"/>
        <v>2544.0888544590557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2279.8217030061314</v>
      </c>
      <c r="AC14">
        <f t="shared" si="2"/>
        <v>2245.6135196165214</v>
      </c>
      <c r="AE14">
        <f t="shared" si="3"/>
        <v>2903.7698188532058</v>
      </c>
      <c r="AF14">
        <f t="shared" si="4"/>
        <v>-145.18849094266031</v>
      </c>
      <c r="AG14">
        <f t="shared" si="4"/>
        <v>-22.066972186138539</v>
      </c>
      <c r="AH14">
        <f t="shared" si="5"/>
        <v>-2637.5811931934859</v>
      </c>
      <c r="AI14">
        <f t="shared" si="6"/>
        <v>98.933162530920981</v>
      </c>
      <c r="AJ14">
        <f t="shared" si="7"/>
        <v>34.208183389609985</v>
      </c>
      <c r="AK14">
        <f t="shared" si="24"/>
        <v>352.68821216416745</v>
      </c>
      <c r="AL14">
        <f t="shared" si="8"/>
        <v>485.82955808469842</v>
      </c>
      <c r="AN14">
        <f t="shared" si="9"/>
        <v>1364.9176651716043</v>
      </c>
      <c r="AO14">
        <f t="shared" si="9"/>
        <v>-68.245883258580221</v>
      </c>
      <c r="AP14">
        <f t="shared" si="9"/>
        <v>-10.372585305541252</v>
      </c>
      <c r="AQ14">
        <f t="shared" si="9"/>
        <v>-1239.7956410112345</v>
      </c>
      <c r="AR14">
        <f t="shared" si="9"/>
        <v>46.503555596248162</v>
      </c>
      <c r="AS14">
        <f t="shared" si="9"/>
        <v>16.079564398926244</v>
      </c>
      <c r="AT14">
        <f t="shared" si="9"/>
        <v>165.78117451154571</v>
      </c>
      <c r="AU14">
        <f t="shared" si="9"/>
        <v>228.36429450672011</v>
      </c>
      <c r="AW14">
        <v>11</v>
      </c>
      <c r="AX14">
        <f>(R14*SUMPRODUCT(K15:$K$23, X15:$X$23)-$AZ$3*SUMPRODUCT(K14:$K$22, W15:$W$23))/Z14</f>
        <v>2544.0888544590557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3289.7238850434824</v>
      </c>
      <c r="P15">
        <f t="shared" si="22"/>
        <v>164.48619425217413</v>
      </c>
      <c r="Q15" s="4">
        <f t="shared" si="23"/>
        <v>25</v>
      </c>
      <c r="R15">
        <f t="shared" si="0"/>
        <v>2000000</v>
      </c>
      <c r="S15">
        <f t="shared" si="1"/>
        <v>2470.7038183562736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2245.6135196165214</v>
      </c>
      <c r="AC15">
        <f t="shared" si="2"/>
        <v>2155.6409493726214</v>
      </c>
      <c r="AE15">
        <f t="shared" si="3"/>
        <v>2870.2200021072445</v>
      </c>
      <c r="AF15">
        <f t="shared" si="4"/>
        <v>-143.51100010536223</v>
      </c>
      <c r="AG15">
        <f t="shared" si="4"/>
        <v>-21.812012971335641</v>
      </c>
      <c r="AH15">
        <f t="shared" si="5"/>
        <v>-2743.1594353210812</v>
      </c>
      <c r="AI15">
        <f t="shared" si="6"/>
        <v>-38.262446290534626</v>
      </c>
      <c r="AJ15">
        <f t="shared" si="7"/>
        <v>89.972570243900009</v>
      </c>
      <c r="AK15">
        <f t="shared" si="24"/>
        <v>348.06257651328821</v>
      </c>
      <c r="AL15">
        <f t="shared" si="8"/>
        <v>399.77270046665359</v>
      </c>
      <c r="AN15">
        <f t="shared" si="9"/>
        <v>1242.7987882550199</v>
      </c>
      <c r="AO15">
        <f t="shared" si="9"/>
        <v>-62.139939412750991</v>
      </c>
      <c r="AP15">
        <f t="shared" si="9"/>
        <v>-9.4445524281332887</v>
      </c>
      <c r="AQ15">
        <f t="shared" si="9"/>
        <v>-1187.7818493719706</v>
      </c>
      <c r="AR15">
        <f t="shared" si="9"/>
        <v>-16.567552957835055</v>
      </c>
      <c r="AS15">
        <f t="shared" si="9"/>
        <v>38.957920017704119</v>
      </c>
      <c r="AT15">
        <f t="shared" si="9"/>
        <v>150.71031071139188</v>
      </c>
      <c r="AU15">
        <f t="shared" si="9"/>
        <v>173.10067777126096</v>
      </c>
      <c r="AW15">
        <v>12</v>
      </c>
      <c r="AX15">
        <f>(R15*SUMPRODUCT(K16:$K$23, X16:$X$23)-$AZ$3*SUMPRODUCT(K15:$K$22, W16:$W$23))/Z15</f>
        <v>2470.7038183562736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3289.7238850434824</v>
      </c>
      <c r="P16">
        <f t="shared" si="22"/>
        <v>164.48619425217413</v>
      </c>
      <c r="Q16" s="4">
        <f t="shared" si="23"/>
        <v>25</v>
      </c>
      <c r="R16">
        <f t="shared" si="0"/>
        <v>2000000</v>
      </c>
      <c r="S16">
        <f t="shared" si="1"/>
        <v>2333.0152889867145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2155.6409493726214</v>
      </c>
      <c r="AC16">
        <f t="shared" si="2"/>
        <v>2011.8112904316115</v>
      </c>
      <c r="AE16">
        <f t="shared" si="3"/>
        <v>2836.8025214303302</v>
      </c>
      <c r="AF16">
        <f t="shared" si="4"/>
        <v>-141.84012607151652</v>
      </c>
      <c r="AG16">
        <f t="shared" si="4"/>
        <v>-21.558059434164598</v>
      </c>
      <c r="AH16">
        <f t="shared" si="5"/>
        <v>-2866.6725966149083</v>
      </c>
      <c r="AI16">
        <f t="shared" si="6"/>
        <v>-193.26826069025901</v>
      </c>
      <c r="AJ16">
        <f t="shared" si="7"/>
        <v>143.82965894100994</v>
      </c>
      <c r="AK16">
        <f t="shared" si="24"/>
        <v>339.54223413120047</v>
      </c>
      <c r="AL16">
        <f t="shared" si="8"/>
        <v>290.1036323819514</v>
      </c>
      <c r="AN16">
        <f t="shared" si="9"/>
        <v>1131.5040314985645</v>
      </c>
      <c r="AO16">
        <f t="shared" si="9"/>
        <v>-56.575201574928222</v>
      </c>
      <c r="AP16">
        <f t="shared" si="9"/>
        <v>-8.5987766073839396</v>
      </c>
      <c r="AQ16">
        <f t="shared" si="9"/>
        <v>-1143.4181884542181</v>
      </c>
      <c r="AR16">
        <f t="shared" si="9"/>
        <v>-77.088135137965864</v>
      </c>
      <c r="AS16">
        <f t="shared" si="9"/>
        <v>57.36875856228442</v>
      </c>
      <c r="AT16">
        <f t="shared" si="9"/>
        <v>135.43184761051697</v>
      </c>
      <c r="AU16">
        <f t="shared" si="9"/>
        <v>115.71247103483553</v>
      </c>
      <c r="AW16">
        <v>13</v>
      </c>
      <c r="AX16">
        <f>(R16*SUMPRODUCT(K17:$K$23, X17:$X$23)-$AZ$3*SUMPRODUCT(K16:$K$22, W17:$W$23))/Z16</f>
        <v>2333.0152889867145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3289.7238850434824</v>
      </c>
      <c r="P17">
        <f t="shared" si="22"/>
        <v>164.48619425217413</v>
      </c>
      <c r="Q17" s="4">
        <f t="shared" si="23"/>
        <v>25</v>
      </c>
      <c r="R17">
        <f t="shared" si="0"/>
        <v>2000000</v>
      </c>
      <c r="S17">
        <f t="shared" si="1"/>
        <v>2139.4312679226632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2011.8112904316115</v>
      </c>
      <c r="AC17">
        <f t="shared" si="2"/>
        <v>1823.23205855983</v>
      </c>
      <c r="AE17">
        <f t="shared" si="3"/>
        <v>2803.5161217612367</v>
      </c>
      <c r="AF17">
        <f t="shared" si="4"/>
        <v>-140.17580608806185</v>
      </c>
      <c r="AG17">
        <f t="shared" si="4"/>
        <v>-21.305102036885543</v>
      </c>
      <c r="AH17">
        <f t="shared" si="5"/>
        <v>-2990.1442349927433</v>
      </c>
      <c r="AI17">
        <f t="shared" si="6"/>
        <v>-348.10902135645438</v>
      </c>
      <c r="AJ17">
        <f t="shared" si="7"/>
        <v>188.57923187178153</v>
      </c>
      <c r="AK17">
        <f t="shared" si="24"/>
        <v>327.26061242733505</v>
      </c>
      <c r="AL17">
        <f t="shared" si="8"/>
        <v>167.7308229426622</v>
      </c>
      <c r="AN17">
        <f t="shared" si="9"/>
        <v>1030.0811175240992</v>
      </c>
      <c r="AO17">
        <f t="shared" si="9"/>
        <v>-51.504055876204973</v>
      </c>
      <c r="AP17">
        <f t="shared" si="9"/>
        <v>-7.8280210856547621</v>
      </c>
      <c r="AQ17">
        <f t="shared" si="9"/>
        <v>-1098.6528992045105</v>
      </c>
      <c r="AR17">
        <f t="shared" si="9"/>
        <v>-127.90385864227102</v>
      </c>
      <c r="AS17">
        <f t="shared" si="9"/>
        <v>69.288670894564788</v>
      </c>
      <c r="AT17">
        <f t="shared" si="9"/>
        <v>120.24363789247373</v>
      </c>
      <c r="AU17">
        <f t="shared" si="9"/>
        <v>61.628450144767498</v>
      </c>
      <c r="AW17">
        <v>14</v>
      </c>
      <c r="AX17">
        <f>(R17*SUMPRODUCT(K18:$K$23, X18:$X$23)-$AZ$3*SUMPRODUCT(K17:$K$22, W18:$W$23))/Z17</f>
        <v>2139.4312679226632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3289.7238850434824</v>
      </c>
      <c r="P18">
        <f t="shared" si="22"/>
        <v>164.48619425217413</v>
      </c>
      <c r="Q18" s="4">
        <f t="shared" si="23"/>
        <v>25</v>
      </c>
      <c r="R18">
        <f t="shared" si="0"/>
        <v>2000000</v>
      </c>
      <c r="S18">
        <f t="shared" si="1"/>
        <v>1895.4593867731985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1823.23205855983</v>
      </c>
      <c r="AC18">
        <f t="shared" si="2"/>
        <v>1596.2094698196129</v>
      </c>
      <c r="AE18">
        <f t="shared" si="3"/>
        <v>2770.3513222393794</v>
      </c>
      <c r="AF18">
        <f t="shared" si="4"/>
        <v>-138.51756611196899</v>
      </c>
      <c r="AG18">
        <f t="shared" si="4"/>
        <v>-21.053068730438163</v>
      </c>
      <c r="AH18">
        <f t="shared" si="5"/>
        <v>-3118.5828862817652</v>
      </c>
      <c r="AI18">
        <f t="shared" si="6"/>
        <v>-507.80219888479269</v>
      </c>
      <c r="AJ18">
        <f t="shared" si="7"/>
        <v>227.02258874021709</v>
      </c>
      <c r="AK18">
        <f t="shared" si="24"/>
        <v>311.85460702810684</v>
      </c>
      <c r="AL18">
        <f t="shared" si="8"/>
        <v>31.074996883531242</v>
      </c>
      <c r="AN18">
        <f t="shared" si="9"/>
        <v>937.65825799378251</v>
      </c>
      <c r="AO18">
        <f t="shared" si="9"/>
        <v>-46.882912899689131</v>
      </c>
      <c r="AP18">
        <f t="shared" si="9"/>
        <v>-7.1256607754892851</v>
      </c>
      <c r="AQ18">
        <f t="shared" si="9"/>
        <v>-1055.5213604448079</v>
      </c>
      <c r="AR18">
        <f t="shared" si="9"/>
        <v>-171.87167612620377</v>
      </c>
      <c r="AS18">
        <f t="shared" si="9"/>
        <v>76.838487369652569</v>
      </c>
      <c r="AT18">
        <f t="shared" si="9"/>
        <v>105.55088996327794</v>
      </c>
      <c r="AU18">
        <f t="shared" si="9"/>
        <v>10.517701206726734</v>
      </c>
      <c r="AW18">
        <v>15</v>
      </c>
      <c r="AX18">
        <f>(R18*SUMPRODUCT(K19:$K$23, X19:$X$23)-$AZ$3*SUMPRODUCT(K18:$K$22, W19:$W$23))/Z18</f>
        <v>1895.4593867731985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3289.7238850434824</v>
      </c>
      <c r="P19">
        <f t="shared" si="22"/>
        <v>164.48619425217413</v>
      </c>
      <c r="Q19" s="4">
        <f t="shared" si="23"/>
        <v>25</v>
      </c>
      <c r="R19">
        <f t="shared" si="0"/>
        <v>2000000</v>
      </c>
      <c r="S19">
        <f t="shared" si="1"/>
        <v>1599.9948965772205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1596.2094698196129</v>
      </c>
      <c r="AC19">
        <f t="shared" si="2"/>
        <v>1331.3033648957344</v>
      </c>
      <c r="AE19">
        <f t="shared" si="3"/>
        <v>2737.2715294938334</v>
      </c>
      <c r="AF19">
        <f t="shared" si="4"/>
        <v>-136.86357647469168</v>
      </c>
      <c r="AG19">
        <f t="shared" si="4"/>
        <v>-20.801681426355128</v>
      </c>
      <c r="AH19">
        <f t="shared" si="5"/>
        <v>-3268.5293422924874</v>
      </c>
      <c r="AI19">
        <f t="shared" si="6"/>
        <v>-688.92307069970093</v>
      </c>
      <c r="AJ19">
        <f t="shared" si="7"/>
        <v>264.9061049238785</v>
      </c>
      <c r="AK19">
        <f t="shared" si="24"/>
        <v>293.76321959871285</v>
      </c>
      <c r="AL19">
        <f t="shared" si="8"/>
        <v>-130.25374617710958</v>
      </c>
      <c r="AN19">
        <f t="shared" si="9"/>
        <v>853.43211675791883</v>
      </c>
      <c r="AO19">
        <f t="shared" si="9"/>
        <v>-42.671605837895946</v>
      </c>
      <c r="AP19">
        <f t="shared" si="9"/>
        <v>-6.4855907864942175</v>
      </c>
      <c r="AQ19">
        <f t="shared" si="9"/>
        <v>-1019.0687643596192</v>
      </c>
      <c r="AR19">
        <f t="shared" si="9"/>
        <v>-214.79384422609058</v>
      </c>
      <c r="AS19">
        <f t="shared" si="9"/>
        <v>82.592967278290715</v>
      </c>
      <c r="AT19">
        <f t="shared" si="9"/>
        <v>91.590097520983136</v>
      </c>
      <c r="AU19">
        <f t="shared" si="9"/>
        <v>-40.61077942681672</v>
      </c>
      <c r="AW19">
        <v>16</v>
      </c>
      <c r="AX19">
        <f>(R19*SUMPRODUCT(K20:$K$23, X20:$X$23)-$AZ$3*SUMPRODUCT(K19:$K$22, W20:$W$23))/Z19</f>
        <v>1599.9948965772205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3289.7238850434824</v>
      </c>
      <c r="P20">
        <f t="shared" si="22"/>
        <v>164.48619425217413</v>
      </c>
      <c r="Q20" s="4">
        <f t="shared" si="23"/>
        <v>25</v>
      </c>
      <c r="R20">
        <f t="shared" si="0"/>
        <v>2000000</v>
      </c>
      <c r="S20">
        <f t="shared" si="1"/>
        <v>1262.2859085075495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1331.3033648957344</v>
      </c>
      <c r="AC20">
        <f t="shared" si="2"/>
        <v>1037.6499645604069</v>
      </c>
      <c r="AE20">
        <f t="shared" si="3"/>
        <v>2704.2858117341311</v>
      </c>
      <c r="AF20">
        <f t="shared" si="4"/>
        <v>-135.21429058670657</v>
      </c>
      <c r="AG20">
        <f t="shared" si="4"/>
        <v>-20.551009037787278</v>
      </c>
      <c r="AH20">
        <f t="shared" si="5"/>
        <v>-3412.4459443439655</v>
      </c>
      <c r="AI20">
        <f t="shared" si="6"/>
        <v>-863.92543223432858</v>
      </c>
      <c r="AJ20">
        <f t="shared" si="7"/>
        <v>293.65340033532743</v>
      </c>
      <c r="AK20">
        <f t="shared" si="24"/>
        <v>273.02624202302115</v>
      </c>
      <c r="AL20">
        <f t="shared" si="8"/>
        <v>-297.24578987597999</v>
      </c>
      <c r="AN20">
        <f t="shared" si="9"/>
        <v>776.68525183042857</v>
      </c>
      <c r="AO20">
        <f t="shared" si="9"/>
        <v>-38.83426259152143</v>
      </c>
      <c r="AP20">
        <f t="shared" si="9"/>
        <v>-5.9023589742712002</v>
      </c>
      <c r="AQ20">
        <f t="shared" si="9"/>
        <v>-980.07260406434</v>
      </c>
      <c r="AR20">
        <f t="shared" si="9"/>
        <v>-248.1239737997042</v>
      </c>
      <c r="AS20">
        <f t="shared" si="9"/>
        <v>84.338816629759592</v>
      </c>
      <c r="AT20">
        <f t="shared" si="9"/>
        <v>78.41458717929838</v>
      </c>
      <c r="AU20">
        <f t="shared" si="9"/>
        <v>-85.370569990646217</v>
      </c>
      <c r="AW20">
        <v>17</v>
      </c>
      <c r="AX20">
        <f>(R20*SUMPRODUCT(K21:$K$23, X21:$X$23)-$AZ$3*SUMPRODUCT(K20:$K$22, W21:$W$23))/Z20</f>
        <v>1262.2859085075495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3289.7238850434824</v>
      </c>
      <c r="P21">
        <f t="shared" si="22"/>
        <v>164.48619425217413</v>
      </c>
      <c r="Q21" s="4">
        <f t="shared" si="23"/>
        <v>25</v>
      </c>
      <c r="R21">
        <f t="shared" si="0"/>
        <v>2000000</v>
      </c>
      <c r="S21">
        <f t="shared" si="1"/>
        <v>881.28575469668272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1037.6499645604069</v>
      </c>
      <c r="AC21">
        <f t="shared" si="2"/>
        <v>715.63115993073347</v>
      </c>
      <c r="AE21">
        <f t="shared" si="3"/>
        <v>2671.3570566175499</v>
      </c>
      <c r="AF21">
        <f t="shared" si="4"/>
        <v>-133.56785283087748</v>
      </c>
      <c r="AG21">
        <f t="shared" si="4"/>
        <v>-20.300769532381597</v>
      </c>
      <c r="AH21">
        <f t="shared" si="5"/>
        <v>-3578.3532022245813</v>
      </c>
      <c r="AI21">
        <f t="shared" si="6"/>
        <v>-1060.8647679702908</v>
      </c>
      <c r="AJ21">
        <f t="shared" si="7"/>
        <v>322.01880462967347</v>
      </c>
      <c r="AK21">
        <f t="shared" si="24"/>
        <v>250.28074178429554</v>
      </c>
      <c r="AL21">
        <f t="shared" si="8"/>
        <v>-488.56522155632183</v>
      </c>
      <c r="AN21">
        <f t="shared" si="9"/>
        <v>706.74993314558469</v>
      </c>
      <c r="AO21">
        <f t="shared" si="9"/>
        <v>-35.337496657279232</v>
      </c>
      <c r="AP21">
        <f t="shared" si="9"/>
        <v>-5.3708909762820651</v>
      </c>
      <c r="AQ21">
        <f t="shared" si="9"/>
        <v>-946.71016747035367</v>
      </c>
      <c r="AR21">
        <f t="shared" si="9"/>
        <v>-280.66862195833039</v>
      </c>
      <c r="AS21">
        <f t="shared" si="9"/>
        <v>85.195188744933745</v>
      </c>
      <c r="AT21">
        <f t="shared" si="9"/>
        <v>66.215744947120498</v>
      </c>
      <c r="AU21">
        <f t="shared" si="9"/>
        <v>-129.25768826627615</v>
      </c>
      <c r="AW21">
        <v>18</v>
      </c>
      <c r="AX21">
        <f>(R21*SUMPRODUCT(K22:$K$23, X22:$X$23)-$AZ$3*SUMPRODUCT(K21:$K$22, W22:$W$23))/Z21</f>
        <v>881.28575469668272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3289.7238850434824</v>
      </c>
      <c r="P22">
        <f t="shared" si="22"/>
        <v>164.48619425217413</v>
      </c>
      <c r="Q22" s="4">
        <f t="shared" si="23"/>
        <v>25</v>
      </c>
      <c r="R22">
        <f t="shared" si="0"/>
        <v>2000000</v>
      </c>
      <c r="S22">
        <f t="shared" si="1"/>
        <v>459.84634677498229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715.63115993073347</v>
      </c>
      <c r="AC22">
        <f t="shared" si="2"/>
        <v>368.81181353377838</v>
      </c>
      <c r="AE22">
        <f t="shared" si="3"/>
        <v>2638.4661758810826</v>
      </c>
      <c r="AF22">
        <f t="shared" si="4"/>
        <v>-131.92330879405415</v>
      </c>
      <c r="AG22">
        <f t="shared" si="4"/>
        <v>-20.050817850372635</v>
      </c>
      <c r="AH22">
        <f t="shared" si="5"/>
        <v>-3755.5189348118383</v>
      </c>
      <c r="AI22">
        <f t="shared" si="6"/>
        <v>-1269.0268855751829</v>
      </c>
      <c r="AJ22">
        <f t="shared" si="7"/>
        <v>346.8193463969551</v>
      </c>
      <c r="AK22">
        <f t="shared" si="24"/>
        <v>225.55218189124335</v>
      </c>
      <c r="AL22">
        <f t="shared" si="8"/>
        <v>-696.65535728698444</v>
      </c>
      <c r="AN22">
        <f t="shared" si="9"/>
        <v>643.02333544594433</v>
      </c>
      <c r="AO22">
        <f t="shared" si="9"/>
        <v>-32.151166772297223</v>
      </c>
      <c r="AP22">
        <f t="shared" si="9"/>
        <v>-4.8866056690153279</v>
      </c>
      <c r="AQ22">
        <f t="shared" si="9"/>
        <v>-915.26142494007422</v>
      </c>
      <c r="AR22">
        <f t="shared" si="9"/>
        <v>-309.27586193544255</v>
      </c>
      <c r="AS22">
        <f t="shared" si="9"/>
        <v>84.52370356534135</v>
      </c>
      <c r="AT22">
        <f t="shared" si="9"/>
        <v>54.969556798803723</v>
      </c>
      <c r="AU22">
        <f t="shared" si="9"/>
        <v>-169.7826015712975</v>
      </c>
      <c r="AW22">
        <v>19</v>
      </c>
      <c r="AX22">
        <f>(R22*SUMPRODUCT(K23:$K$23, X23:$X$23)-$AZ$3*SUMPRODUCT(K22:$K$22, W23:$W$23))/Z22</f>
        <v>459.84634677498229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3289.7238850434824</v>
      </c>
      <c r="P23">
        <f t="shared" si="22"/>
        <v>164.48619425217413</v>
      </c>
      <c r="Q23" s="4">
        <f t="shared" si="23"/>
        <v>25</v>
      </c>
      <c r="R23">
        <f t="shared" si="0"/>
        <v>2000000</v>
      </c>
      <c r="S23">
        <f t="shared" si="1"/>
        <v>465.64848286370585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368.81181353377838</v>
      </c>
      <c r="AC23">
        <f t="shared" si="2"/>
        <v>368.81181353377838</v>
      </c>
      <c r="AE23">
        <f t="shared" si="3"/>
        <v>2605.5900034434353</v>
      </c>
      <c r="AF23">
        <f t="shared" si="4"/>
        <v>-130.27950017217177</v>
      </c>
      <c r="AG23">
        <f t="shared" si="4"/>
        <v>-19.80097794293301</v>
      </c>
      <c r="AH23">
        <f t="shared" si="5"/>
        <v>-3946.5383148717247</v>
      </c>
      <c r="AI23">
        <f t="shared" si="6"/>
        <v>-1491.0287895433939</v>
      </c>
      <c r="AJ23">
        <f t="shared" si="7"/>
        <v>0</v>
      </c>
      <c r="AK23">
        <f t="shared" si="24"/>
        <v>199.08856217635295</v>
      </c>
      <c r="AL23">
        <f t="shared" si="8"/>
        <v>-1291.940227367041</v>
      </c>
      <c r="AN23">
        <f t="shared" si="9"/>
        <v>584.95525794094772</v>
      </c>
      <c r="AO23">
        <f t="shared" si="9"/>
        <v>-29.247762897047387</v>
      </c>
      <c r="AP23">
        <f t="shared" si="9"/>
        <v>-4.4453218444898148</v>
      </c>
      <c r="AQ23">
        <f t="shared" si="9"/>
        <v>-885.9983093651515</v>
      </c>
      <c r="AR23">
        <f t="shared" si="9"/>
        <v>-334.7361361657409</v>
      </c>
      <c r="AS23">
        <f t="shared" si="9"/>
        <v>0</v>
      </c>
      <c r="AT23">
        <f t="shared" si="9"/>
        <v>44.695405296710234</v>
      </c>
      <c r="AU23">
        <f t="shared" si="9"/>
        <v>-290.04073086903065</v>
      </c>
      <c r="AW23">
        <v>20</v>
      </c>
      <c r="AX23">
        <f>(R23*SUMPRODUCT(K$23:$K24, X$23:$X24)-$AZ$3*SUMPRODUCT(K$22:$K23, W$23:$W24))/Z23</f>
        <v>465.64848286370585</v>
      </c>
    </row>
    <row r="25" spans="5:50" x14ac:dyDescent="0.25">
      <c r="AN25" s="8">
        <f t="shared" ref="AN25:AU25" si="25">SUM(AN3:AN23)</f>
        <v>30593.680041510477</v>
      </c>
      <c r="AO25" s="8">
        <f t="shared" si="25"/>
        <v>-3996.9769158581362</v>
      </c>
      <c r="AP25" s="8">
        <f t="shared" si="25"/>
        <v>-407.49428455532899</v>
      </c>
      <c r="AQ25" s="8">
        <f t="shared" si="25"/>
        <v>-26590.798291435218</v>
      </c>
      <c r="AR25" s="8">
        <f t="shared" si="25"/>
        <v>-401.58945033821004</v>
      </c>
      <c r="AS25" s="8">
        <f t="shared" si="25"/>
        <v>-1180.2589058225592</v>
      </c>
      <c r="AT25" s="8">
        <f t="shared" si="25"/>
        <v>1581.8483561607688</v>
      </c>
      <c r="AU25" s="9">
        <f t="shared" si="25"/>
        <v>-8.5265128291212022E-13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7321.2097377942146</v>
      </c>
      <c r="K3">
        <v>1</v>
      </c>
      <c r="L3" s="2">
        <v>0</v>
      </c>
      <c r="O3">
        <f>$C$3</f>
        <v>7321.2097377942146</v>
      </c>
      <c r="P3">
        <f>O3*B5</f>
        <v>5856.9677902353724</v>
      </c>
      <c r="Q3" s="4">
        <f>B8</f>
        <v>200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7321.2097377942146</v>
      </c>
      <c r="AF3">
        <f t="shared" ref="AF3:AG23" si="4">-$Z3*P3</f>
        <v>-5856.9677902353724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1264.2419475588422</v>
      </c>
      <c r="AJ3">
        <f t="shared" ref="AJ3:AJ23" si="7">AB3-AC3</f>
        <v>-7.2759576141834259E-12</v>
      </c>
      <c r="AL3">
        <f t="shared" ref="AL3:AL23" si="8">SUM(AI3:AK3)</f>
        <v>1264.2419475588349</v>
      </c>
      <c r="AN3">
        <f t="shared" ref="AN3:AU23" si="9">AE3*$K3</f>
        <v>7321.2097377942146</v>
      </c>
      <c r="AO3">
        <f t="shared" si="9"/>
        <v>-5856.9677902353724</v>
      </c>
      <c r="AP3">
        <f t="shared" si="9"/>
        <v>-200</v>
      </c>
      <c r="AQ3">
        <f t="shared" si="9"/>
        <v>0</v>
      </c>
      <c r="AR3">
        <f t="shared" si="9"/>
        <v>1264.2419475588422</v>
      </c>
      <c r="AS3">
        <f t="shared" si="9"/>
        <v>-7.2759576141834259E-12</v>
      </c>
      <c r="AT3">
        <f t="shared" si="9"/>
        <v>0</v>
      </c>
      <c r="AU3">
        <f t="shared" si="9"/>
        <v>1264.2419475588349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5598.5841755268784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2966.2376202117357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7.2759576141834259E-12</v>
      </c>
      <c r="AC4">
        <f t="shared" si="2"/>
        <v>2932.3603271358515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-2932.3603271358443</v>
      </c>
      <c r="AK4">
        <f>G4*MAX(0, SUM(AB4, AE4:AF4))</f>
        <v>1.5934347175061702E-13</v>
      </c>
      <c r="AL4">
        <f t="shared" si="8"/>
        <v>-5774.2883271358442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-2666.2238483910305</v>
      </c>
      <c r="AR4">
        <f t="shared" si="9"/>
        <v>-2666.2238483910305</v>
      </c>
      <c r="AS4">
        <f t="shared" si="9"/>
        <v>-2751.065134755459</v>
      </c>
      <c r="AT4">
        <f t="shared" si="9"/>
        <v>1.4949195210678019E-13</v>
      </c>
      <c r="AU4">
        <f t="shared" si="9"/>
        <v>-5417.28898314649</v>
      </c>
      <c r="AW4">
        <v>1</v>
      </c>
      <c r="AX4">
        <f>(R4*SUMPRODUCT(K5:$K$23, X5:$X$23)-$AZ$3*SUMPRODUCT(K4:$K$22, W5:$W$23))/Z4</f>
        <v>2966.2376202117357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7321.2097377942146</v>
      </c>
      <c r="P5">
        <f t="shared" ref="P5:P23" si="22">O5*$C$5</f>
        <v>366.06048688971077</v>
      </c>
      <c r="Q5" s="4">
        <f t="shared" ref="Q5:Q23" si="23">$C$8</f>
        <v>25</v>
      </c>
      <c r="R5">
        <f t="shared" si="0"/>
        <v>2000000</v>
      </c>
      <c r="S5">
        <f t="shared" si="1"/>
        <v>5733.6473903948636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2932.3603271358515</v>
      </c>
      <c r="AC5">
        <f t="shared" si="2"/>
        <v>5603.110492980406</v>
      </c>
      <c r="AE5">
        <f t="shared" si="3"/>
        <v>7154.5290998998853</v>
      </c>
      <c r="AF5">
        <f t="shared" si="4"/>
        <v>-357.7264549949943</v>
      </c>
      <c r="AG5">
        <f t="shared" si="4"/>
        <v>-24.43082959010901</v>
      </c>
      <c r="AH5">
        <f t="shared" si="5"/>
        <v>-2920.1240712789599</v>
      </c>
      <c r="AI5">
        <f t="shared" si="6"/>
        <v>3852.2477440358221</v>
      </c>
      <c r="AJ5">
        <f t="shared" si="7"/>
        <v>-2670.7501658445544</v>
      </c>
      <c r="AK5">
        <f>G5*SUM(AB5, AE5:AF5)</f>
        <v>398.89568185367051</v>
      </c>
      <c r="AL5">
        <f t="shared" si="8"/>
        <v>1580.3932600449382</v>
      </c>
      <c r="AN5">
        <f t="shared" si="9"/>
        <v>6178.3831200436562</v>
      </c>
      <c r="AO5">
        <f t="shared" si="9"/>
        <v>-308.91915600218283</v>
      </c>
      <c r="AP5">
        <f t="shared" si="9"/>
        <v>-21.097548565468095</v>
      </c>
      <c r="AQ5">
        <f t="shared" si="9"/>
        <v>-2521.7096776747394</v>
      </c>
      <c r="AR5">
        <f t="shared" si="9"/>
        <v>3326.6567378012655</v>
      </c>
      <c r="AS5">
        <f t="shared" si="9"/>
        <v>-2306.3597215278205</v>
      </c>
      <c r="AT5">
        <f t="shared" si="9"/>
        <v>344.47135695590487</v>
      </c>
      <c r="AU5">
        <f t="shared" si="9"/>
        <v>1364.7683732293497</v>
      </c>
      <c r="AW5">
        <v>2</v>
      </c>
      <c r="AX5">
        <f>(R5*SUMPRODUCT(K6:$K$23, X6:$X$23)-$AZ$3*SUMPRODUCT(K5:$K$22, W6:$W$23))/Z5</f>
        <v>5733.6473903948636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7321.2097377942146</v>
      </c>
      <c r="P6">
        <f t="shared" si="22"/>
        <v>366.06048688971077</v>
      </c>
      <c r="Q6" s="4">
        <f t="shared" si="23"/>
        <v>25</v>
      </c>
      <c r="R6">
        <f t="shared" si="0"/>
        <v>2000000</v>
      </c>
      <c r="S6">
        <f t="shared" si="1"/>
        <v>8243.2061996280099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5603.110492980406</v>
      </c>
      <c r="AC6">
        <f t="shared" si="2"/>
        <v>7962.4619328647532</v>
      </c>
      <c r="AE6">
        <f t="shared" si="3"/>
        <v>7071.866507759546</v>
      </c>
      <c r="AF6">
        <f t="shared" si="4"/>
        <v>-353.59332538797736</v>
      </c>
      <c r="AG6">
        <f t="shared" si="4"/>
        <v>-24.148558643431954</v>
      </c>
      <c r="AH6">
        <f t="shared" si="5"/>
        <v>-3037.0120620773887</v>
      </c>
      <c r="AI6">
        <f t="shared" si="6"/>
        <v>3657.1125616507479</v>
      </c>
      <c r="AJ6">
        <f t="shared" si="7"/>
        <v>-2359.3514398843472</v>
      </c>
      <c r="AK6">
        <f>G6*SUM(AB6, AE6:AF6)</f>
        <v>720.80094500809059</v>
      </c>
      <c r="AL6">
        <f t="shared" si="8"/>
        <v>2018.5620667744913</v>
      </c>
      <c r="AN6">
        <f t="shared" si="9"/>
        <v>5507.7550544241485</v>
      </c>
      <c r="AO6">
        <f t="shared" si="9"/>
        <v>-275.38775272120745</v>
      </c>
      <c r="AP6">
        <f t="shared" si="9"/>
        <v>-18.807530625681693</v>
      </c>
      <c r="AQ6">
        <f t="shared" si="9"/>
        <v>-2365.3046217572337</v>
      </c>
      <c r="AR6">
        <f t="shared" si="9"/>
        <v>2848.2551493200253</v>
      </c>
      <c r="AS6">
        <f t="shared" si="9"/>
        <v>-1837.5247615219473</v>
      </c>
      <c r="AT6">
        <f t="shared" si="9"/>
        <v>561.37867474534062</v>
      </c>
      <c r="AU6">
        <f t="shared" si="9"/>
        <v>1572.1090625434188</v>
      </c>
      <c r="AW6">
        <v>3</v>
      </c>
      <c r="AX6">
        <f>(R6*SUMPRODUCT(K7:$K$23, X7:$X$23)-$AZ$3*SUMPRODUCT(K6:$K$22, W7:$W$23))/Z6</f>
        <v>8243.2061996280099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7321.2097377942146</v>
      </c>
      <c r="P7">
        <f t="shared" si="22"/>
        <v>366.06048688971077</v>
      </c>
      <c r="Q7" s="4">
        <f t="shared" si="23"/>
        <v>25</v>
      </c>
      <c r="R7">
        <f t="shared" si="0"/>
        <v>2000000</v>
      </c>
      <c r="S7">
        <f t="shared" si="1"/>
        <v>10408.285514036681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7962.4619328647532</v>
      </c>
      <c r="AC7">
        <f t="shared" si="2"/>
        <v>9936.7490069676351</v>
      </c>
      <c r="AE7">
        <f t="shared" si="3"/>
        <v>6989.5299752988749</v>
      </c>
      <c r="AF7">
        <f t="shared" si="4"/>
        <v>-349.47649876494376</v>
      </c>
      <c r="AG7">
        <f t="shared" si="4"/>
        <v>-23.867401104550002</v>
      </c>
      <c r="AH7">
        <f t="shared" si="5"/>
        <v>-3173.7561958104534</v>
      </c>
      <c r="AI7">
        <f t="shared" si="6"/>
        <v>3442.4298796189278</v>
      </c>
      <c r="AJ7">
        <f t="shared" si="7"/>
        <v>-1974.2870741028819</v>
      </c>
      <c r="AK7">
        <f>G7*SUM(AB7, AE7:AF7)</f>
        <v>716.98350660147548</v>
      </c>
      <c r="AL7">
        <f t="shared" si="8"/>
        <v>2185.1263121175216</v>
      </c>
      <c r="AN7">
        <f t="shared" si="9"/>
        <v>4927.6991075872211</v>
      </c>
      <c r="AO7">
        <f t="shared" si="9"/>
        <v>-246.38495537936106</v>
      </c>
      <c r="AP7">
        <f t="shared" si="9"/>
        <v>-16.826792579609503</v>
      </c>
      <c r="AQ7">
        <f t="shared" si="9"/>
        <v>-2237.5346595642636</v>
      </c>
      <c r="AR7">
        <f t="shared" si="9"/>
        <v>2426.9527000639864</v>
      </c>
      <c r="AS7">
        <f t="shared" si="9"/>
        <v>-1391.8951184928217</v>
      </c>
      <c r="AT7">
        <f t="shared" si="9"/>
        <v>505.48162725116163</v>
      </c>
      <c r="AU7">
        <f t="shared" si="9"/>
        <v>1540.5392088223268</v>
      </c>
      <c r="AW7">
        <v>4</v>
      </c>
      <c r="AX7">
        <f>(R7*SUMPRODUCT(K8:$K$23, X8:$X$23)-$AZ$3*SUMPRODUCT(K7:$K$22, W8:$W$23))/Z7</f>
        <v>10408.285514036681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7321.2097377942146</v>
      </c>
      <c r="P8">
        <f t="shared" si="22"/>
        <v>366.06048688971077</v>
      </c>
      <c r="Q8" s="4">
        <f t="shared" si="23"/>
        <v>25</v>
      </c>
      <c r="R8">
        <f t="shared" si="0"/>
        <v>2000000</v>
      </c>
      <c r="S8">
        <f t="shared" si="1"/>
        <v>12219.326187758148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9936.7490069676351</v>
      </c>
      <c r="AC8">
        <f t="shared" si="2"/>
        <v>11528.859189463223</v>
      </c>
      <c r="AE8">
        <f t="shared" si="3"/>
        <v>6907.5164102024919</v>
      </c>
      <c r="AF8">
        <f t="shared" si="4"/>
        <v>-345.37582051012464</v>
      </c>
      <c r="AG8">
        <f t="shared" si="4"/>
        <v>-23.587346414021862</v>
      </c>
      <c r="AH8">
        <f t="shared" si="5"/>
        <v>-3310.4543586112059</v>
      </c>
      <c r="AI8">
        <f t="shared" si="6"/>
        <v>3228.0988846671389</v>
      </c>
      <c r="AJ8">
        <f t="shared" si="7"/>
        <v>-1592.1101824955877</v>
      </c>
      <c r="AK8">
        <f t="shared" ref="AK8:AK23" si="24">G8*SUM(AB8:AB8, AE8:AF8)</f>
        <v>351.42634840885808</v>
      </c>
      <c r="AL8">
        <f t="shared" si="8"/>
        <v>1987.4150505804093</v>
      </c>
      <c r="AN8">
        <f t="shared" si="9"/>
        <v>4540.6793472436266</v>
      </c>
      <c r="AO8">
        <f t="shared" si="9"/>
        <v>-227.03396736218136</v>
      </c>
      <c r="AP8">
        <f t="shared" si="9"/>
        <v>-15.505222189590196</v>
      </c>
      <c r="AQ8">
        <f t="shared" si="9"/>
        <v>-2176.1384039474037</v>
      </c>
      <c r="AR8">
        <f t="shared" si="9"/>
        <v>2122.0017537444514</v>
      </c>
      <c r="AS8">
        <f t="shared" si="9"/>
        <v>-1046.5790299848268</v>
      </c>
      <c r="AT8">
        <f t="shared" si="9"/>
        <v>231.01130240392251</v>
      </c>
      <c r="AU8">
        <f t="shared" si="9"/>
        <v>1306.4340261635471</v>
      </c>
      <c r="AW8">
        <v>5</v>
      </c>
      <c r="AX8">
        <f>(R8*SUMPRODUCT(K9:$K$23, X9:$X$23)-$AZ$3*SUMPRODUCT(K8:$K$22, W9:$W$23))/Z8</f>
        <v>12219.326187758148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7321.2097377942146</v>
      </c>
      <c r="P9">
        <f t="shared" si="22"/>
        <v>366.06048688971077</v>
      </c>
      <c r="Q9" s="4">
        <f t="shared" si="23"/>
        <v>25</v>
      </c>
      <c r="R9">
        <f t="shared" si="0"/>
        <v>2000000</v>
      </c>
      <c r="S9">
        <f t="shared" si="1"/>
        <v>13776.344350315314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11528.859189463223</v>
      </c>
      <c r="AC9">
        <f t="shared" si="2"/>
        <v>12844.13483903174</v>
      </c>
      <c r="AE9">
        <f t="shared" si="3"/>
        <v>6825.8024528044571</v>
      </c>
      <c r="AF9">
        <f t="shared" si="4"/>
        <v>-341.29012264022293</v>
      </c>
      <c r="AG9">
        <f t="shared" si="4"/>
        <v>-23.308314804750367</v>
      </c>
      <c r="AH9">
        <f t="shared" si="5"/>
        <v>-3452.6516105022738</v>
      </c>
      <c r="AI9">
        <f t="shared" si="6"/>
        <v>3008.5524048572097</v>
      </c>
      <c r="AJ9">
        <f t="shared" si="7"/>
        <v>-1315.2756495685171</v>
      </c>
      <c r="AK9">
        <f t="shared" si="24"/>
        <v>106.27889196580199</v>
      </c>
      <c r="AL9">
        <f t="shared" si="8"/>
        <v>1799.5556472544945</v>
      </c>
      <c r="AN9">
        <f t="shared" si="9"/>
        <v>4264.364569586267</v>
      </c>
      <c r="AO9">
        <f t="shared" si="9"/>
        <v>-213.21822847931338</v>
      </c>
      <c r="AP9">
        <f t="shared" si="9"/>
        <v>-14.561680112688128</v>
      </c>
      <c r="AQ9">
        <f t="shared" si="9"/>
        <v>-2157.0160139781956</v>
      </c>
      <c r="AR9">
        <f t="shared" si="9"/>
        <v>1879.5686470160697</v>
      </c>
      <c r="AS9">
        <f t="shared" si="9"/>
        <v>-821.70776521009668</v>
      </c>
      <c r="AT9">
        <f t="shared" si="9"/>
        <v>66.396873411952512</v>
      </c>
      <c r="AU9">
        <f t="shared" si="9"/>
        <v>1124.2577552179255</v>
      </c>
      <c r="AW9">
        <v>6</v>
      </c>
      <c r="AX9">
        <f>(R9*SUMPRODUCT(K10:$K$23, X10:$X$23)-$AZ$3*SUMPRODUCT(K9:$K$22, W10:$W$23))/Z9</f>
        <v>13776.344350315314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7321.2097377942146</v>
      </c>
      <c r="P10">
        <f t="shared" si="22"/>
        <v>366.06048688971077</v>
      </c>
      <c r="Q10" s="4">
        <f t="shared" si="23"/>
        <v>25</v>
      </c>
      <c r="R10">
        <f t="shared" si="0"/>
        <v>2000000</v>
      </c>
      <c r="S10">
        <f t="shared" si="1"/>
        <v>15151.071029161978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12844.13483903174</v>
      </c>
      <c r="AC10">
        <f t="shared" si="2"/>
        <v>13957.165661719937</v>
      </c>
      <c r="AE10">
        <f t="shared" si="3"/>
        <v>6744.2979415721811</v>
      </c>
      <c r="AF10">
        <f t="shared" si="4"/>
        <v>-337.21489707860911</v>
      </c>
      <c r="AG10">
        <f t="shared" si="4"/>
        <v>-23.02999839888534</v>
      </c>
      <c r="AH10">
        <f t="shared" si="5"/>
        <v>-3618.6606254019198</v>
      </c>
      <c r="AI10">
        <f t="shared" si="6"/>
        <v>2765.3924206927668</v>
      </c>
      <c r="AJ10">
        <f t="shared" si="7"/>
        <v>-1113.0308226881971</v>
      </c>
      <c r="AK10">
        <f t="shared" si="24"/>
        <v>78.929993322453797</v>
      </c>
      <c r="AL10">
        <f t="shared" si="8"/>
        <v>1731.2915913270235</v>
      </c>
      <c r="AN10">
        <f t="shared" si="9"/>
        <v>4003.273433779384</v>
      </c>
      <c r="AO10">
        <f t="shared" si="9"/>
        <v>-200.16367168896923</v>
      </c>
      <c r="AP10">
        <f t="shared" si="9"/>
        <v>-13.670122756876236</v>
      </c>
      <c r="AQ10">
        <f t="shared" si="9"/>
        <v>-2147.9608512310197</v>
      </c>
      <c r="AR10">
        <f t="shared" si="9"/>
        <v>1641.4787881025188</v>
      </c>
      <c r="AS10">
        <f t="shared" si="9"/>
        <v>-660.6716906706788</v>
      </c>
      <c r="AT10">
        <f t="shared" si="9"/>
        <v>46.851184234975378</v>
      </c>
      <c r="AU10">
        <f t="shared" si="9"/>
        <v>1027.6582816668154</v>
      </c>
      <c r="AW10">
        <v>7</v>
      </c>
      <c r="AX10">
        <f>(R10*SUMPRODUCT(K11:$K$23, X11:$X$23)-$AZ$3*SUMPRODUCT(K10:$K$22, W11:$W$23))/Z10</f>
        <v>15151.071029161978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7321.2097377942146</v>
      </c>
      <c r="P11">
        <f t="shared" si="22"/>
        <v>366.06048688971077</v>
      </c>
      <c r="Q11" s="4">
        <f t="shared" si="23"/>
        <v>25</v>
      </c>
      <c r="R11">
        <f t="shared" si="0"/>
        <v>2000000</v>
      </c>
      <c r="S11">
        <f t="shared" si="1"/>
        <v>16356.238704513185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13957.165661719937</v>
      </c>
      <c r="AC11">
        <f t="shared" si="2"/>
        <v>14885.795501927416</v>
      </c>
      <c r="AE11">
        <f t="shared" si="3"/>
        <v>6663.0252194505356</v>
      </c>
      <c r="AF11">
        <f t="shared" si="4"/>
        <v>-333.15126097252681</v>
      </c>
      <c r="AG11">
        <f t="shared" si="4"/>
        <v>-22.752473491689702</v>
      </c>
      <c r="AH11">
        <f t="shared" si="5"/>
        <v>-3777.9938565425196</v>
      </c>
      <c r="AI11">
        <f t="shared" si="6"/>
        <v>2529.1276284437995</v>
      </c>
      <c r="AJ11">
        <f t="shared" si="7"/>
        <v>-928.62984020747899</v>
      </c>
      <c r="AK11">
        <f t="shared" si="24"/>
        <v>48.688895088475064</v>
      </c>
      <c r="AL11">
        <f t="shared" si="8"/>
        <v>1649.1866833247955</v>
      </c>
      <c r="AN11">
        <f t="shared" si="9"/>
        <v>3761.3234950013598</v>
      </c>
      <c r="AO11">
        <f t="shared" si="9"/>
        <v>-188.066174750068</v>
      </c>
      <c r="AP11">
        <f t="shared" si="9"/>
        <v>-12.843927539680749</v>
      </c>
      <c r="AQ11">
        <f t="shared" si="9"/>
        <v>-2132.7034775588049</v>
      </c>
      <c r="AR11">
        <f t="shared" si="9"/>
        <v>1427.7099151528062</v>
      </c>
      <c r="AS11">
        <f t="shared" si="9"/>
        <v>-524.21792220378063</v>
      </c>
      <c r="AT11">
        <f t="shared" si="9"/>
        <v>27.485215650592977</v>
      </c>
      <c r="AU11">
        <f t="shared" si="9"/>
        <v>930.97720859961851</v>
      </c>
      <c r="AW11">
        <v>8</v>
      </c>
      <c r="AX11">
        <f>(R11*SUMPRODUCT(K12:$K$23, X12:$X$23)-$AZ$3*SUMPRODUCT(K11:$K$22, W12:$W$23))/Z11</f>
        <v>16356.238704513185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7321.2097377942146</v>
      </c>
      <c r="P12">
        <f t="shared" si="22"/>
        <v>366.06048688971077</v>
      </c>
      <c r="Q12" s="4">
        <f t="shared" si="23"/>
        <v>25</v>
      </c>
      <c r="R12">
        <f t="shared" si="0"/>
        <v>2000000</v>
      </c>
      <c r="S12">
        <f t="shared" si="1"/>
        <v>17392.391955008829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14885.795501927416</v>
      </c>
      <c r="AC12">
        <f t="shared" si="2"/>
        <v>15636.058013261994</v>
      </c>
      <c r="AE12">
        <f t="shared" si="3"/>
        <v>6581.8928462247195</v>
      </c>
      <c r="AF12">
        <f t="shared" si="4"/>
        <v>-329.09464231123604</v>
      </c>
      <c r="AG12">
        <f t="shared" si="4"/>
        <v>-22.475427838950829</v>
      </c>
      <c r="AH12">
        <f t="shared" si="5"/>
        <v>-3961.6734257581661</v>
      </c>
      <c r="AI12">
        <f t="shared" si="6"/>
        <v>2268.6493503163661</v>
      </c>
      <c r="AJ12">
        <f t="shared" si="7"/>
        <v>-750.26251133457845</v>
      </c>
      <c r="AK12">
        <f t="shared" si="24"/>
        <v>48.618765523434071</v>
      </c>
      <c r="AL12">
        <f t="shared" si="8"/>
        <v>1567.0056045052218</v>
      </c>
      <c r="AN12">
        <f t="shared" si="9"/>
        <v>3532.2024081521163</v>
      </c>
      <c r="AO12">
        <f t="shared" si="9"/>
        <v>-176.61012040760585</v>
      </c>
      <c r="AP12">
        <f t="shared" si="9"/>
        <v>-12.061539467712077</v>
      </c>
      <c r="AQ12">
        <f t="shared" si="9"/>
        <v>-2126.0498676762372</v>
      </c>
      <c r="AR12">
        <f t="shared" si="9"/>
        <v>1217.4808806005608</v>
      </c>
      <c r="AS12">
        <f t="shared" si="9"/>
        <v>-402.6317521717632</v>
      </c>
      <c r="AT12">
        <f t="shared" si="9"/>
        <v>26.091479256116966</v>
      </c>
      <c r="AU12">
        <f t="shared" si="9"/>
        <v>840.94060768491454</v>
      </c>
      <c r="AW12">
        <v>9</v>
      </c>
      <c r="AX12">
        <f>(R12*SUMPRODUCT(K13:$K$23, X13:$X$23)-$AZ$3*SUMPRODUCT(K12:$K$22, W13:$W$23))/Z12</f>
        <v>17392.391955008829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7321.2097377942146</v>
      </c>
      <c r="P13">
        <f t="shared" si="22"/>
        <v>366.06048688971077</v>
      </c>
      <c r="Q13" s="4">
        <f t="shared" si="23"/>
        <v>25</v>
      </c>
      <c r="R13">
        <f t="shared" si="0"/>
        <v>2000000</v>
      </c>
      <c r="S13">
        <f t="shared" si="1"/>
        <v>18261.807704248826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15636.058013261994</v>
      </c>
      <c r="AC13">
        <f t="shared" si="2"/>
        <v>16215.536242295804</v>
      </c>
      <c r="AE13">
        <f t="shared" si="3"/>
        <v>6500.8537907794343</v>
      </c>
      <c r="AF13">
        <f t="shared" si="4"/>
        <v>-325.04268953897173</v>
      </c>
      <c r="AG13">
        <f t="shared" si="4"/>
        <v>-22.198700841816262</v>
      </c>
      <c r="AH13">
        <f t="shared" si="5"/>
        <v>-4157.8174996046428</v>
      </c>
      <c r="AI13">
        <f t="shared" si="6"/>
        <v>1995.7949007940033</v>
      </c>
      <c r="AJ13">
        <f t="shared" si="7"/>
        <v>-579.47822903380984</v>
      </c>
      <c r="AK13">
        <f t="shared" si="24"/>
        <v>43.623738229004914</v>
      </c>
      <c r="AL13">
        <f t="shared" si="8"/>
        <v>1459.9404099891983</v>
      </c>
      <c r="AN13">
        <f t="shared" si="9"/>
        <v>3317.2125458297292</v>
      </c>
      <c r="AO13">
        <f t="shared" si="9"/>
        <v>-165.86062729148645</v>
      </c>
      <c r="AP13">
        <f t="shared" si="9"/>
        <v>-11.327405799841086</v>
      </c>
      <c r="AQ13">
        <f t="shared" si="9"/>
        <v>-2121.6235308232103</v>
      </c>
      <c r="AR13">
        <f t="shared" si="9"/>
        <v>1018.400981915191</v>
      </c>
      <c r="AS13">
        <f t="shared" si="9"/>
        <v>-295.69230646482123</v>
      </c>
      <c r="AT13">
        <f t="shared" si="9"/>
        <v>22.260031744522106</v>
      </c>
      <c r="AU13">
        <f t="shared" si="9"/>
        <v>744.96870719489186</v>
      </c>
      <c r="AW13">
        <v>10</v>
      </c>
      <c r="AX13">
        <f>(R13*SUMPRODUCT(K14:$K$23, X14:$X$23)-$AZ$3*SUMPRODUCT(K13:$K$22, W14:$W$23))/Z13</f>
        <v>18261.807704248826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7321.2097377942146</v>
      </c>
      <c r="P14">
        <f t="shared" si="22"/>
        <v>366.06048688971077</v>
      </c>
      <c r="Q14" s="4">
        <f t="shared" si="23"/>
        <v>25</v>
      </c>
      <c r="R14">
        <f t="shared" si="0"/>
        <v>2000000</v>
      </c>
      <c r="S14">
        <f t="shared" si="1"/>
        <v>19042.935395854809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16215.536242295804</v>
      </c>
      <c r="AC14">
        <f t="shared" si="2"/>
        <v>16698.443528023985</v>
      </c>
      <c r="AE14">
        <f t="shared" si="3"/>
        <v>6419.850974760303</v>
      </c>
      <c r="AF14">
        <f t="shared" si="4"/>
        <v>-320.99254873801516</v>
      </c>
      <c r="AG14">
        <f t="shared" si="4"/>
        <v>-21.922097592762452</v>
      </c>
      <c r="AH14">
        <f t="shared" si="5"/>
        <v>-4369.2992508520019</v>
      </c>
      <c r="AI14">
        <f t="shared" si="6"/>
        <v>1707.6370775775231</v>
      </c>
      <c r="AJ14">
        <f t="shared" si="7"/>
        <v>-482.9072857281808</v>
      </c>
      <c r="AK14">
        <f t="shared" si="24"/>
        <v>1562.0076267822665</v>
      </c>
      <c r="AL14">
        <f t="shared" si="8"/>
        <v>2786.7374186316088</v>
      </c>
      <c r="AN14">
        <f t="shared" si="9"/>
        <v>3017.6524138817954</v>
      </c>
      <c r="AO14">
        <f t="shared" si="9"/>
        <v>-150.88262069408978</v>
      </c>
      <c r="AP14">
        <f t="shared" si="9"/>
        <v>-10.304486969905382</v>
      </c>
      <c r="AQ14">
        <f t="shared" si="9"/>
        <v>-2053.7901087022897</v>
      </c>
      <c r="AR14">
        <f t="shared" si="9"/>
        <v>802.67519751551026</v>
      </c>
      <c r="AS14">
        <f t="shared" si="9"/>
        <v>-226.99067971950231</v>
      </c>
      <c r="AT14">
        <f t="shared" si="9"/>
        <v>734.22204097771476</v>
      </c>
      <c r="AU14">
        <f t="shared" si="9"/>
        <v>1309.9065587737227</v>
      </c>
      <c r="AW14">
        <v>11</v>
      </c>
      <c r="AX14">
        <f>(R14*SUMPRODUCT(K15:$K$23, X15:$X$23)-$AZ$3*SUMPRODUCT(K14:$K$22, W15:$W$23))/Z14</f>
        <v>19042.935395854809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7321.2097377942146</v>
      </c>
      <c r="P15">
        <f t="shared" si="22"/>
        <v>366.06048688971077</v>
      </c>
      <c r="Q15" s="4">
        <f t="shared" si="23"/>
        <v>25</v>
      </c>
      <c r="R15">
        <f t="shared" si="0"/>
        <v>2000000</v>
      </c>
      <c r="S15">
        <f t="shared" si="1"/>
        <v>19656.038077772489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16698.443528023985</v>
      </c>
      <c r="AC15">
        <f t="shared" si="2"/>
        <v>17018.591852532194</v>
      </c>
      <c r="AE15">
        <f t="shared" si="3"/>
        <v>6338.8501742475182</v>
      </c>
      <c r="AF15">
        <f t="shared" si="4"/>
        <v>-316.94250871237591</v>
      </c>
      <c r="AG15">
        <f t="shared" si="4"/>
        <v>-21.645501226131145</v>
      </c>
      <c r="AH15">
        <f t="shared" si="5"/>
        <v>-4590.0312562945273</v>
      </c>
      <c r="AI15">
        <f t="shared" si="6"/>
        <v>1410.2309080144832</v>
      </c>
      <c r="AJ15">
        <f t="shared" si="7"/>
        <v>-320.14832450820904</v>
      </c>
      <c r="AK15">
        <f t="shared" si="24"/>
        <v>1590.4245835491392</v>
      </c>
      <c r="AL15">
        <f t="shared" si="8"/>
        <v>2680.5071670554134</v>
      </c>
      <c r="AN15">
        <f t="shared" si="9"/>
        <v>2744.7078306545027</v>
      </c>
      <c r="AO15">
        <f t="shared" si="9"/>
        <v>-137.23539153272515</v>
      </c>
      <c r="AP15">
        <f t="shared" si="9"/>
        <v>-9.3724532179617874</v>
      </c>
      <c r="AQ15">
        <f t="shared" si="9"/>
        <v>-1987.4731829571995</v>
      </c>
      <c r="AR15">
        <f t="shared" si="9"/>
        <v>610.62680294661595</v>
      </c>
      <c r="AS15">
        <f t="shared" si="9"/>
        <v>-138.62350254285855</v>
      </c>
      <c r="AT15">
        <f t="shared" si="9"/>
        <v>688.65025809683937</v>
      </c>
      <c r="AU15">
        <f t="shared" si="9"/>
        <v>1160.6535585005968</v>
      </c>
      <c r="AW15">
        <v>12</v>
      </c>
      <c r="AX15">
        <f>(R15*SUMPRODUCT(K16:$K$23, X16:$X$23)-$AZ$3*SUMPRODUCT(K15:$K$22, W16:$W$23))/Z15</f>
        <v>19656.038077772489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7321.2097377942146</v>
      </c>
      <c r="P16">
        <f t="shared" si="22"/>
        <v>366.06048688971077</v>
      </c>
      <c r="Q16" s="4">
        <f t="shared" si="23"/>
        <v>25</v>
      </c>
      <c r="R16">
        <f t="shared" si="0"/>
        <v>2000000</v>
      </c>
      <c r="S16">
        <f t="shared" si="1"/>
        <v>20102.216459844705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17018.591852532194</v>
      </c>
      <c r="AC16">
        <f t="shared" si="2"/>
        <v>17182.082257422233</v>
      </c>
      <c r="AE16">
        <f t="shared" si="3"/>
        <v>6257.6994029439793</v>
      </c>
      <c r="AF16">
        <f t="shared" si="4"/>
        <v>-312.884970147199</v>
      </c>
      <c r="AG16">
        <f t="shared" si="4"/>
        <v>-21.368392748810059</v>
      </c>
      <c r="AH16">
        <f t="shared" si="5"/>
        <v>-4852.2772047821136</v>
      </c>
      <c r="AI16">
        <f t="shared" si="6"/>
        <v>1071.1688352658566</v>
      </c>
      <c r="AJ16">
        <f t="shared" si="7"/>
        <v>-163.49040489003892</v>
      </c>
      <c r="AK16">
        <f t="shared" si="24"/>
        <v>1607.4384399730282</v>
      </c>
      <c r="AL16">
        <f t="shared" si="8"/>
        <v>2515.1168703488456</v>
      </c>
      <c r="AN16">
        <f t="shared" si="9"/>
        <v>2495.9834351695345</v>
      </c>
      <c r="AO16">
        <f t="shared" si="9"/>
        <v>-124.79917175847673</v>
      </c>
      <c r="AP16">
        <f t="shared" si="9"/>
        <v>-8.523125018139222</v>
      </c>
      <c r="AQ16">
        <f t="shared" si="9"/>
        <v>-1935.4083259878357</v>
      </c>
      <c r="AR16">
        <f t="shared" si="9"/>
        <v>427.25281240508269</v>
      </c>
      <c r="AS16">
        <f t="shared" si="9"/>
        <v>-65.2107613578751</v>
      </c>
      <c r="AT16">
        <f t="shared" si="9"/>
        <v>641.15251642478961</v>
      </c>
      <c r="AU16">
        <f t="shared" si="9"/>
        <v>1003.1945674719971</v>
      </c>
      <c r="AW16">
        <v>13</v>
      </c>
      <c r="AX16">
        <f>(R16*SUMPRODUCT(K17:$K$23, X17:$X$23)-$AZ$3*SUMPRODUCT(K16:$K$22, W17:$W$23))/Z16</f>
        <v>20102.216459844705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7321.2097377942146</v>
      </c>
      <c r="P17">
        <f t="shared" si="22"/>
        <v>366.06048688971077</v>
      </c>
      <c r="Q17" s="4">
        <f t="shared" si="23"/>
        <v>25</v>
      </c>
      <c r="R17">
        <f t="shared" si="0"/>
        <v>2000000</v>
      </c>
      <c r="S17">
        <f t="shared" si="1"/>
        <v>20385.765407907715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17182.082257422233</v>
      </c>
      <c r="AC17">
        <f t="shared" si="2"/>
        <v>17197.679984972696</v>
      </c>
      <c r="AE17">
        <f t="shared" si="3"/>
        <v>6176.2617029140665</v>
      </c>
      <c r="AF17">
        <f t="shared" si="4"/>
        <v>-308.81308514570333</v>
      </c>
      <c r="AG17">
        <f t="shared" si="4"/>
        <v>-21.090304485577043</v>
      </c>
      <c r="AH17">
        <f t="shared" si="5"/>
        <v>-5152.3468595930817</v>
      </c>
      <c r="AI17">
        <f t="shared" si="6"/>
        <v>694.01145368970447</v>
      </c>
      <c r="AJ17">
        <f t="shared" si="7"/>
        <v>-15.597727550462878</v>
      </c>
      <c r="AK17">
        <f t="shared" si="24"/>
        <v>1613.4671612633419</v>
      </c>
      <c r="AL17">
        <f t="shared" si="8"/>
        <v>2291.8808874025835</v>
      </c>
      <c r="AN17">
        <f t="shared" si="9"/>
        <v>2269.3112080490637</v>
      </c>
      <c r="AO17">
        <f t="shared" si="9"/>
        <v>-113.46556040245319</v>
      </c>
      <c r="AP17">
        <f t="shared" si="9"/>
        <v>-7.7490991561620577</v>
      </c>
      <c r="AQ17">
        <f t="shared" si="9"/>
        <v>-1893.0995865531991</v>
      </c>
      <c r="AR17">
        <f t="shared" si="9"/>
        <v>254.99696193724952</v>
      </c>
      <c r="AS17">
        <f t="shared" si="9"/>
        <v>-5.7309906304100728</v>
      </c>
      <c r="AT17">
        <f t="shared" si="9"/>
        <v>592.82771504751304</v>
      </c>
      <c r="AU17">
        <f t="shared" si="9"/>
        <v>842.09368635435249</v>
      </c>
      <c r="AW17">
        <v>14</v>
      </c>
      <c r="AX17">
        <f>(R17*SUMPRODUCT(K18:$K$23, X18:$X$23)-$AZ$3*SUMPRODUCT(K17:$K$22, W18:$W$23))/Z17</f>
        <v>20385.765407907715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7321.2097377942146</v>
      </c>
      <c r="P18">
        <f t="shared" si="22"/>
        <v>366.06048688971077</v>
      </c>
      <c r="Q18" s="4">
        <f t="shared" si="23"/>
        <v>25</v>
      </c>
      <c r="R18">
        <f t="shared" si="0"/>
        <v>2000000</v>
      </c>
      <c r="S18">
        <f t="shared" si="1"/>
        <v>19549.314438091784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17197.679984972696</v>
      </c>
      <c r="AC18">
        <f t="shared" si="2"/>
        <v>16249.623266923107</v>
      </c>
      <c r="AE18">
        <f t="shared" si="3"/>
        <v>6085.4768321429328</v>
      </c>
      <c r="AF18">
        <f t="shared" si="4"/>
        <v>-304.27384160714666</v>
      </c>
      <c r="AG18">
        <f t="shared" si="4"/>
        <v>-20.780298099943547</v>
      </c>
      <c r="AH18">
        <f t="shared" si="5"/>
        <v>-7928.2672622181235</v>
      </c>
      <c r="AI18">
        <f t="shared" si="6"/>
        <v>-2167.8445697822808</v>
      </c>
      <c r="AJ18">
        <f t="shared" si="7"/>
        <v>948.05671804958911</v>
      </c>
      <c r="AK18">
        <f t="shared" si="24"/>
        <v>1608.5218082855938</v>
      </c>
      <c r="AL18">
        <f t="shared" si="8"/>
        <v>388.7339565529021</v>
      </c>
      <c r="AN18">
        <f t="shared" si="9"/>
        <v>2059.7018001587649</v>
      </c>
      <c r="AO18">
        <f t="shared" si="9"/>
        <v>-102.98509000793825</v>
      </c>
      <c r="AP18">
        <f t="shared" si="9"/>
        <v>-7.0333383208719757</v>
      </c>
      <c r="AQ18">
        <f t="shared" si="9"/>
        <v>-2683.4160744606911</v>
      </c>
      <c r="AR18">
        <f t="shared" si="9"/>
        <v>-733.73270263073653</v>
      </c>
      <c r="AS18">
        <f t="shared" si="9"/>
        <v>320.88103901822313</v>
      </c>
      <c r="AT18">
        <f t="shared" si="9"/>
        <v>544.42328111761242</v>
      </c>
      <c r="AU18">
        <f t="shared" si="9"/>
        <v>131.571617505099</v>
      </c>
      <c r="AW18">
        <v>15</v>
      </c>
      <c r="AX18">
        <f>(R18*SUMPRODUCT(K19:$K$23, X19:$X$23)-$AZ$3*SUMPRODUCT(K18:$K$22, W19:$W$23))/Z18</f>
        <v>19549.314438091784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7321.2097377942146</v>
      </c>
      <c r="P19">
        <f t="shared" si="22"/>
        <v>366.06048688971077</v>
      </c>
      <c r="Q19" s="4">
        <f t="shared" si="23"/>
        <v>25</v>
      </c>
      <c r="R19">
        <f t="shared" si="0"/>
        <v>2000000</v>
      </c>
      <c r="S19">
        <f t="shared" si="1"/>
        <v>17652.633849306632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16249.623266923107</v>
      </c>
      <c r="AC19">
        <f t="shared" si="2"/>
        <v>14430.254948801388</v>
      </c>
      <c r="AE19">
        <f t="shared" si="3"/>
        <v>5984.7682760477992</v>
      </c>
      <c r="AF19">
        <f t="shared" si="4"/>
        <v>-299.23841380238997</v>
      </c>
      <c r="AG19">
        <f t="shared" si="4"/>
        <v>-20.436404946687581</v>
      </c>
      <c r="AH19">
        <f t="shared" si="5"/>
        <v>-10887.213780522425</v>
      </c>
      <c r="AI19">
        <f t="shared" si="6"/>
        <v>-5222.1203232237031</v>
      </c>
      <c r="AJ19">
        <f t="shared" si="7"/>
        <v>1819.3683181217184</v>
      </c>
      <c r="AK19">
        <f t="shared" si="24"/>
        <v>1535.460719041796</v>
      </c>
      <c r="AL19">
        <f t="shared" si="8"/>
        <v>-1867.2912860601887</v>
      </c>
      <c r="AN19">
        <f t="shared" si="9"/>
        <v>1865.9432953944442</v>
      </c>
      <c r="AO19">
        <f t="shared" si="9"/>
        <v>-93.297164769722215</v>
      </c>
      <c r="AP19">
        <f t="shared" si="9"/>
        <v>-6.3717041384632855</v>
      </c>
      <c r="AQ19">
        <f t="shared" si="9"/>
        <v>-3394.437783096143</v>
      </c>
      <c r="AR19">
        <f t="shared" si="9"/>
        <v>-1628.1633566098844</v>
      </c>
      <c r="AS19">
        <f t="shared" si="9"/>
        <v>567.24637587708878</v>
      </c>
      <c r="AT19">
        <f t="shared" si="9"/>
        <v>478.72908388185834</v>
      </c>
      <c r="AU19">
        <f t="shared" si="9"/>
        <v>-582.18789685093736</v>
      </c>
      <c r="AW19">
        <v>16</v>
      </c>
      <c r="AX19">
        <f>(R19*SUMPRODUCT(K20:$K$23, X20:$X$23)-$AZ$3*SUMPRODUCT(K19:$K$22, W20:$W$23))/Z19</f>
        <v>17652.633849306632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7321.2097377942146</v>
      </c>
      <c r="P20">
        <f t="shared" si="22"/>
        <v>366.06048688971077</v>
      </c>
      <c r="Q20" s="4">
        <f t="shared" si="23"/>
        <v>25</v>
      </c>
      <c r="R20">
        <f t="shared" si="0"/>
        <v>2000000</v>
      </c>
      <c r="S20">
        <f t="shared" si="1"/>
        <v>14769.326659991439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14430.254948801388</v>
      </c>
      <c r="AC20">
        <f t="shared" si="2"/>
        <v>11849.499415917187</v>
      </c>
      <c r="AE20">
        <f t="shared" si="3"/>
        <v>5873.8405960512528</v>
      </c>
      <c r="AF20">
        <f t="shared" si="4"/>
        <v>-293.69202980256267</v>
      </c>
      <c r="AG20">
        <f t="shared" si="4"/>
        <v>-20.057616181000725</v>
      </c>
      <c r="AH20">
        <f t="shared" si="5"/>
        <v>-13953.977297598278</v>
      </c>
      <c r="AI20">
        <f t="shared" si="6"/>
        <v>-8393.886347530588</v>
      </c>
      <c r="AJ20">
        <f t="shared" si="7"/>
        <v>2580.7555328842009</v>
      </c>
      <c r="AK20">
        <f t="shared" si="24"/>
        <v>1400.7282460535057</v>
      </c>
      <c r="AL20">
        <f t="shared" si="8"/>
        <v>-4412.4025685928809</v>
      </c>
      <c r="AN20">
        <f t="shared" si="9"/>
        <v>1686.9982243594236</v>
      </c>
      <c r="AO20">
        <f t="shared" si="9"/>
        <v>-84.349911217971197</v>
      </c>
      <c r="AP20">
        <f t="shared" si="9"/>
        <v>-5.7606539246193424</v>
      </c>
      <c r="AQ20">
        <f t="shared" si="9"/>
        <v>-4007.6564113137879</v>
      </c>
      <c r="AR20">
        <f t="shared" si="9"/>
        <v>-2410.7687520969544</v>
      </c>
      <c r="AS20">
        <f t="shared" si="9"/>
        <v>741.20669948180807</v>
      </c>
      <c r="AT20">
        <f t="shared" si="9"/>
        <v>402.29659372964966</v>
      </c>
      <c r="AU20">
        <f t="shared" si="9"/>
        <v>-1267.2654588854966</v>
      </c>
      <c r="AW20">
        <v>17</v>
      </c>
      <c r="AX20">
        <f>(R20*SUMPRODUCT(K21:$K$23, X21:$X$23)-$AZ$3*SUMPRODUCT(K20:$K$22, W21:$W$23))/Z20</f>
        <v>14769.326659991439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7321.2097377942146</v>
      </c>
      <c r="P21">
        <f t="shared" si="22"/>
        <v>366.06048688971077</v>
      </c>
      <c r="Q21" s="4">
        <f t="shared" si="23"/>
        <v>25</v>
      </c>
      <c r="R21">
        <f t="shared" si="0"/>
        <v>2000000</v>
      </c>
      <c r="S21">
        <f t="shared" si="1"/>
        <v>10878.026368507126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11849.499415917187</v>
      </c>
      <c r="AC21">
        <f t="shared" si="2"/>
        <v>8545.7760158879119</v>
      </c>
      <c r="AE21">
        <f t="shared" si="3"/>
        <v>5751.54136100087</v>
      </c>
      <c r="AF21">
        <f t="shared" si="4"/>
        <v>-287.57706805004352</v>
      </c>
      <c r="AG21">
        <f t="shared" si="4"/>
        <v>-19.639996554496111</v>
      </c>
      <c r="AH21">
        <f t="shared" si="5"/>
        <v>-17363.477175568711</v>
      </c>
      <c r="AI21">
        <f t="shared" si="6"/>
        <v>-11919.152879172379</v>
      </c>
      <c r="AJ21">
        <f t="shared" si="7"/>
        <v>3303.7234000292756</v>
      </c>
      <c r="AK21">
        <f t="shared" si="24"/>
        <v>1211.9424596207612</v>
      </c>
      <c r="AL21">
        <f t="shared" si="8"/>
        <v>-7403.487019522343</v>
      </c>
      <c r="AN21">
        <f t="shared" si="9"/>
        <v>1521.6616072725128</v>
      </c>
      <c r="AO21">
        <f t="shared" si="9"/>
        <v>-76.083080363625655</v>
      </c>
      <c r="AP21">
        <f t="shared" si="9"/>
        <v>-5.1960729912477888</v>
      </c>
      <c r="AQ21">
        <f t="shared" si="9"/>
        <v>-4593.7836361517002</v>
      </c>
      <c r="AR21">
        <f t="shared" si="9"/>
        <v>-3153.4011822340608</v>
      </c>
      <c r="AS21">
        <f t="shared" si="9"/>
        <v>874.05249190410859</v>
      </c>
      <c r="AT21">
        <f t="shared" si="9"/>
        <v>320.63862454905694</v>
      </c>
      <c r="AU21">
        <f t="shared" si="9"/>
        <v>-1958.7100657808953</v>
      </c>
      <c r="AW21">
        <v>18</v>
      </c>
      <c r="AX21">
        <f>(R21*SUMPRODUCT(K22:$K$23, X22:$X$23)-$AZ$3*SUMPRODUCT(K21:$K$22, W22:$W$23))/Z21</f>
        <v>10878.026368507126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7321.2097377942146</v>
      </c>
      <c r="P22">
        <f t="shared" si="22"/>
        <v>366.06048688971077</v>
      </c>
      <c r="Q22" s="4">
        <f t="shared" si="23"/>
        <v>25</v>
      </c>
      <c r="R22">
        <f t="shared" si="0"/>
        <v>2000000</v>
      </c>
      <c r="S22">
        <f t="shared" si="1"/>
        <v>5956.0630101750221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8545.7760158879119</v>
      </c>
      <c r="AC22">
        <f t="shared" si="2"/>
        <v>4569.4841356852139</v>
      </c>
      <c r="AE22">
        <f t="shared" si="3"/>
        <v>5616.8230077021472</v>
      </c>
      <c r="AF22">
        <f t="shared" si="4"/>
        <v>-280.84115038510737</v>
      </c>
      <c r="AG22">
        <f t="shared" si="4"/>
        <v>-19.179968915200149</v>
      </c>
      <c r="AH22">
        <f t="shared" si="5"/>
        <v>-21090.213900080103</v>
      </c>
      <c r="AI22">
        <f t="shared" si="6"/>
        <v>-15773.412011678265</v>
      </c>
      <c r="AJ22">
        <f t="shared" si="7"/>
        <v>3976.2918802026979</v>
      </c>
      <c r="AK22">
        <f t="shared" si="24"/>
        <v>971.72305112434674</v>
      </c>
      <c r="AL22">
        <f t="shared" si="8"/>
        <v>-10825.39708035122</v>
      </c>
      <c r="AN22">
        <f t="shared" si="9"/>
        <v>1368.8817761008659</v>
      </c>
      <c r="AO22">
        <f t="shared" si="9"/>
        <v>-68.444088805043293</v>
      </c>
      <c r="AP22">
        <f t="shared" si="9"/>
        <v>-4.6743701694349085</v>
      </c>
      <c r="AQ22">
        <f t="shared" si="9"/>
        <v>-5139.9179611499985</v>
      </c>
      <c r="AR22">
        <f t="shared" si="9"/>
        <v>-3844.1546440236107</v>
      </c>
      <c r="AS22">
        <f t="shared" si="9"/>
        <v>969.06622904147582</v>
      </c>
      <c r="AT22">
        <f t="shared" si="9"/>
        <v>236.81963527731398</v>
      </c>
      <c r="AU22">
        <f t="shared" si="9"/>
        <v>-2638.2687797048211</v>
      </c>
      <c r="AW22">
        <v>19</v>
      </c>
      <c r="AX22">
        <f>(R22*SUMPRODUCT(K23:$K$23, X23:$X$23)-$AZ$3*SUMPRODUCT(K22:$K$22, W23:$W$23))/Z22</f>
        <v>5956.0630101750221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7321.2097377942146</v>
      </c>
      <c r="P23">
        <f t="shared" si="22"/>
        <v>366.06048688971077</v>
      </c>
      <c r="Q23" s="4">
        <f t="shared" si="23"/>
        <v>25</v>
      </c>
      <c r="R23">
        <f t="shared" si="0"/>
        <v>2000000</v>
      </c>
      <c r="S23">
        <f t="shared" si="1"/>
        <v>6116.9636212688783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4569.4841356852139</v>
      </c>
      <c r="AC23">
        <f t="shared" si="2"/>
        <v>4569.4841356852139</v>
      </c>
      <c r="AE23">
        <f t="shared" si="3"/>
        <v>5469.07809530755</v>
      </c>
      <c r="AF23">
        <f t="shared" si="4"/>
        <v>-273.4539047653775</v>
      </c>
      <c r="AG23">
        <f t="shared" si="4"/>
        <v>-18.675459012854727</v>
      </c>
      <c r="AH23">
        <f t="shared" si="5"/>
        <v>-25016.817055473857</v>
      </c>
      <c r="AI23">
        <f t="shared" si="6"/>
        <v>-19839.868323944538</v>
      </c>
      <c r="AJ23">
        <f t="shared" si="7"/>
        <v>0</v>
      </c>
      <c r="AK23">
        <f t="shared" si="24"/>
        <v>683.55758283591706</v>
      </c>
      <c r="AL23">
        <f t="shared" si="8"/>
        <v>-19156.31074110862</v>
      </c>
      <c r="AN23">
        <f t="shared" si="9"/>
        <v>1227.8086666405441</v>
      </c>
      <c r="AO23">
        <f t="shared" si="9"/>
        <v>-61.3904333320272</v>
      </c>
      <c r="AP23">
        <f t="shared" si="9"/>
        <v>-4.1926427141618365</v>
      </c>
      <c r="AQ23">
        <f t="shared" si="9"/>
        <v>-5616.2783301313402</v>
      </c>
      <c r="AR23">
        <f t="shared" si="9"/>
        <v>-4454.0527395369854</v>
      </c>
      <c r="AS23">
        <f t="shared" si="9"/>
        <v>0</v>
      </c>
      <c r="AT23">
        <f t="shared" si="9"/>
        <v>153.45875661821287</v>
      </c>
      <c r="AU23">
        <f t="shared" si="9"/>
        <v>-4300.5939829187719</v>
      </c>
      <c r="AW23">
        <v>20</v>
      </c>
      <c r="AX23">
        <f>(R23*SUMPRODUCT(K$23:$K24, X$23:$X24)-$AZ$3*SUMPRODUCT(K$22:$K23, W$23:$W24))/Z23</f>
        <v>6116.9636212688783</v>
      </c>
    </row>
    <row r="25" spans="5:50" x14ac:dyDescent="0.25">
      <c r="AN25" s="8">
        <f t="shared" ref="AN25:AU25" si="25">SUM(AN3:AN23)</f>
        <v>67612.753077123154</v>
      </c>
      <c r="AO25" s="8">
        <f t="shared" si="25"/>
        <v>-8871.5449572018188</v>
      </c>
      <c r="AP25" s="8">
        <f t="shared" si="25"/>
        <v>-405.87971625811531</v>
      </c>
      <c r="AQ25" s="8">
        <f t="shared" si="25"/>
        <v>-55957.526353106317</v>
      </c>
      <c r="AR25" s="8">
        <f t="shared" si="25"/>
        <v>2377.8020505569102</v>
      </c>
      <c r="AS25" s="8">
        <f t="shared" si="25"/>
        <v>-9002.4483019319632</v>
      </c>
      <c r="AT25" s="8">
        <f t="shared" si="25"/>
        <v>6624.6462513750503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31186.796497128071</v>
      </c>
      <c r="K3">
        <v>1</v>
      </c>
      <c r="L3" s="2">
        <v>0</v>
      </c>
      <c r="O3">
        <f>$C$3</f>
        <v>31186.796497128071</v>
      </c>
      <c r="P3">
        <f>O3*B5</f>
        <v>24949.437197702457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31186.796497128071</v>
      </c>
      <c r="AF3">
        <f t="shared" ref="AF3:AG23" si="4">-$Z3*P3</f>
        <v>-24949.437197702457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6037.3592994256142</v>
      </c>
      <c r="AJ3">
        <f t="shared" ref="AJ3:AJ23" si="7">AB3-AC3</f>
        <v>0</v>
      </c>
      <c r="AL3">
        <f t="shared" ref="AL3:AL23" si="8">SUM(AI3:AK3)</f>
        <v>6037.3592994256142</v>
      </c>
      <c r="AN3">
        <f t="shared" ref="AN3:AU23" si="9">AE3*$K3</f>
        <v>31186.796497128071</v>
      </c>
      <c r="AO3">
        <f t="shared" si="9"/>
        <v>-24949.437197702457</v>
      </c>
      <c r="AP3">
        <f t="shared" si="9"/>
        <v>-200</v>
      </c>
      <c r="AQ3">
        <f t="shared" si="9"/>
        <v>0</v>
      </c>
      <c r="AR3">
        <f t="shared" si="9"/>
        <v>6037.3592994256142</v>
      </c>
      <c r="AS3">
        <f t="shared" si="9"/>
        <v>0</v>
      </c>
      <c r="AT3">
        <f t="shared" si="9"/>
        <v>0</v>
      </c>
      <c r="AU3">
        <f t="shared" si="9"/>
        <v>6037.3592994256142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26153.244079468706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21808.539592954428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21536.797883765452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-21536.797883765452</v>
      </c>
      <c r="AK4">
        <f>H4*SUM(AB4, AE4:AF4)</f>
        <v>0</v>
      </c>
      <c r="AL4">
        <f t="shared" si="8"/>
        <v>-26457.46788376545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-4616.4461957031608</v>
      </c>
      <c r="AR4">
        <f t="shared" si="9"/>
        <v>-4616.4461957031608</v>
      </c>
      <c r="AS4">
        <f t="shared" si="9"/>
        <v>-20205.270554240971</v>
      </c>
      <c r="AT4">
        <f t="shared" si="9"/>
        <v>0</v>
      </c>
      <c r="AU4">
        <f t="shared" si="9"/>
        <v>-24821.716749944128</v>
      </c>
      <c r="AW4">
        <v>1</v>
      </c>
      <c r="AX4">
        <f>(R4*SUMPRODUCT(K5:$K$23, X5:$X$23)-$AZ$3*SUMPRODUCT(K4:$K$22, W5:$W$23))/Z4</f>
        <v>21808.539592954428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31186.796497128071</v>
      </c>
      <c r="P5">
        <f t="shared" ref="P5:P23" si="22">O5*$C$5</f>
        <v>1559.3398248564035</v>
      </c>
      <c r="Q5" s="4">
        <f t="shared" ref="Q5:Q23" si="23">$C$8</f>
        <v>25</v>
      </c>
      <c r="R5">
        <f t="shared" si="0"/>
        <v>2000000</v>
      </c>
      <c r="S5">
        <f t="shared" si="1"/>
        <v>42358.99428480737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21536.797883765452</v>
      </c>
      <c r="AC5">
        <f t="shared" si="2"/>
        <v>41303.392899566737</v>
      </c>
      <c r="AE5">
        <f t="shared" si="3"/>
        <v>30409.610302332283</v>
      </c>
      <c r="AF5">
        <f t="shared" si="4"/>
        <v>-1520.480515116614</v>
      </c>
      <c r="AG5">
        <f t="shared" si="4"/>
        <v>-24.376991000929387</v>
      </c>
      <c r="AH5">
        <f t="shared" si="5"/>
        <v>-5169.2566256492</v>
      </c>
      <c r="AI5">
        <f t="shared" si="6"/>
        <v>23695.496170565541</v>
      </c>
      <c r="AJ5">
        <f t="shared" si="7"/>
        <v>-19766.595015801286</v>
      </c>
      <c r="AK5">
        <f>H5*SUM(AB5, AE5:AF5)</f>
        <v>4356.8001507727686</v>
      </c>
      <c r="AL5">
        <f t="shared" si="8"/>
        <v>8285.7013055370226</v>
      </c>
      <c r="AN5">
        <f t="shared" si="9"/>
        <v>26260.599454639789</v>
      </c>
      <c r="AO5">
        <f t="shared" si="9"/>
        <v>-1313.0299727319893</v>
      </c>
      <c r="AP5">
        <f t="shared" si="9"/>
        <v>-21.051055578165968</v>
      </c>
      <c r="AQ5">
        <f t="shared" si="9"/>
        <v>-4463.976235631183</v>
      </c>
      <c r="AR5">
        <f t="shared" si="9"/>
        <v>20462.542190698452</v>
      </c>
      <c r="AS5">
        <f t="shared" si="9"/>
        <v>-17069.690440992777</v>
      </c>
      <c r="AT5">
        <f t="shared" si="9"/>
        <v>3762.3692814828019</v>
      </c>
      <c r="AU5">
        <f t="shared" si="9"/>
        <v>7155.2210311884764</v>
      </c>
      <c r="AW5">
        <v>2</v>
      </c>
      <c r="AX5">
        <f>(R5*SUMPRODUCT(K6:$K$23, X6:$X$23)-$AZ$3*SUMPRODUCT(K5:$K$22, W6:$W$23))/Z5</f>
        <v>42358.99428480737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31186.796497128071</v>
      </c>
      <c r="P6">
        <f t="shared" si="22"/>
        <v>1559.3398248564035</v>
      </c>
      <c r="Q6" s="4">
        <f t="shared" si="23"/>
        <v>25</v>
      </c>
      <c r="R6">
        <f t="shared" si="0"/>
        <v>2000000</v>
      </c>
      <c r="S6">
        <f t="shared" si="1"/>
        <v>61364.814126650548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41303.392899566737</v>
      </c>
      <c r="AC6">
        <f t="shared" si="2"/>
        <v>59069.558104316093</v>
      </c>
      <c r="AE6">
        <f t="shared" si="3"/>
        <v>30020.302578811701</v>
      </c>
      <c r="AF6">
        <f t="shared" si="4"/>
        <v>-1501.0151289405851</v>
      </c>
      <c r="AG6">
        <f t="shared" si="4"/>
        <v>-24.064913641880636</v>
      </c>
      <c r="AH6">
        <f t="shared" si="5"/>
        <v>-5464.595923156181</v>
      </c>
      <c r="AI6">
        <f t="shared" si="6"/>
        <v>23030.626613073058</v>
      </c>
      <c r="AJ6">
        <f t="shared" si="7"/>
        <v>-17766.165204749355</v>
      </c>
      <c r="AK6">
        <f>H6*SUM(AB6, AE6:AF6)</f>
        <v>7596.7076220188392</v>
      </c>
      <c r="AL6">
        <f t="shared" si="8"/>
        <v>12861.169030342542</v>
      </c>
      <c r="AN6">
        <f t="shared" si="9"/>
        <v>23380.598754567782</v>
      </c>
      <c r="AO6">
        <f t="shared" si="9"/>
        <v>-1169.0299377283891</v>
      </c>
      <c r="AP6">
        <f t="shared" si="9"/>
        <v>-18.742385705374431</v>
      </c>
      <c r="AQ6">
        <f t="shared" si="9"/>
        <v>-4255.9705819000756</v>
      </c>
      <c r="AR6">
        <f t="shared" si="9"/>
        <v>17936.855849233943</v>
      </c>
      <c r="AS6">
        <f t="shared" si="9"/>
        <v>-13836.755274838086</v>
      </c>
      <c r="AT6">
        <f t="shared" si="9"/>
        <v>5916.5150750862231</v>
      </c>
      <c r="AU6">
        <f t="shared" si="9"/>
        <v>10016.615649482081</v>
      </c>
      <c r="AW6">
        <v>3</v>
      </c>
      <c r="AX6">
        <f>(R6*SUMPRODUCT(K7:$K$23, X7:$X$23)-$AZ$3*SUMPRODUCT(K6:$K$22, W7:$W$23))/Z6</f>
        <v>61364.814126650548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31186.796497128071</v>
      </c>
      <c r="P7">
        <f t="shared" si="22"/>
        <v>1559.3398248564035</v>
      </c>
      <c r="Q7" s="4">
        <f t="shared" si="23"/>
        <v>25</v>
      </c>
      <c r="R7">
        <f t="shared" si="0"/>
        <v>2000000</v>
      </c>
      <c r="S7">
        <f t="shared" si="1"/>
        <v>78505.507602683283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59069.558104316093</v>
      </c>
      <c r="AC7">
        <f t="shared" si="2"/>
        <v>74585.6737713443</v>
      </c>
      <c r="AE7">
        <f t="shared" si="3"/>
        <v>29629.618361051049</v>
      </c>
      <c r="AF7">
        <f t="shared" si="4"/>
        <v>-1481.4809180525524</v>
      </c>
      <c r="AG7">
        <f t="shared" si="4"/>
        <v>-23.751732855745203</v>
      </c>
      <c r="AH7">
        <f t="shared" si="5"/>
        <v>-5802.5319773302599</v>
      </c>
      <c r="AI7">
        <f t="shared" si="6"/>
        <v>22321.853732812495</v>
      </c>
      <c r="AJ7">
        <f t="shared" si="7"/>
        <v>-15516.115667028207</v>
      </c>
      <c r="AK7">
        <f>H7*SUM(AB7, AE7:AF7)</f>
        <v>9131.6927238038388</v>
      </c>
      <c r="AL7">
        <f t="shared" si="8"/>
        <v>15937.430789588127</v>
      </c>
      <c r="AN7">
        <f t="shared" si="9"/>
        <v>20889.22208959522</v>
      </c>
      <c r="AO7">
        <f t="shared" si="9"/>
        <v>-1044.4611044797609</v>
      </c>
      <c r="AP7">
        <f t="shared" si="9"/>
        <v>-16.745245132438392</v>
      </c>
      <c r="AQ7">
        <f t="shared" si="9"/>
        <v>-4090.8518523398966</v>
      </c>
      <c r="AR7">
        <f t="shared" si="9"/>
        <v>15737.163887643126</v>
      </c>
      <c r="AS7">
        <f t="shared" si="9"/>
        <v>-10939.0401923794</v>
      </c>
      <c r="AT7">
        <f t="shared" si="9"/>
        <v>6437.9485093952617</v>
      </c>
      <c r="AU7">
        <f t="shared" si="9"/>
        <v>11236.072204658987</v>
      </c>
      <c r="AW7">
        <v>4</v>
      </c>
      <c r="AX7">
        <f>(R7*SUMPRODUCT(K8:$K$23, X8:$X$23)-$AZ$3*SUMPRODUCT(K7:$K$22, W8:$W$23))/Z7</f>
        <v>78505.507602683283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31186.796497128071</v>
      </c>
      <c r="P8">
        <f t="shared" si="22"/>
        <v>1559.3398248564035</v>
      </c>
      <c r="Q8" s="4">
        <f t="shared" si="23"/>
        <v>25</v>
      </c>
      <c r="R8">
        <f t="shared" si="0"/>
        <v>2000000</v>
      </c>
      <c r="S8">
        <f t="shared" si="1"/>
        <v>92120.112141968799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74585.6737713443</v>
      </c>
      <c r="AC8">
        <f t="shared" si="2"/>
        <v>86234.028060973535</v>
      </c>
      <c r="AE8">
        <f t="shared" si="3"/>
        <v>29194.09260076196</v>
      </c>
      <c r="AF8">
        <f t="shared" si="4"/>
        <v>-1459.704630038098</v>
      </c>
      <c r="AG8">
        <f t="shared" si="4"/>
        <v>-23.402606134498605</v>
      </c>
      <c r="AH8">
        <f t="shared" si="5"/>
        <v>-8928.7514151317373</v>
      </c>
      <c r="AI8">
        <f t="shared" si="6"/>
        <v>18782.233949457626</v>
      </c>
      <c r="AJ8">
        <f t="shared" si="7"/>
        <v>-11648.354289629235</v>
      </c>
      <c r="AK8">
        <f t="shared" ref="AK8:AK23" si="24">H8*SUM(AB8:AB8, AE8:AF8)</f>
        <v>7418.2044762999421</v>
      </c>
      <c r="AL8">
        <f t="shared" si="8"/>
        <v>14552.084136128335</v>
      </c>
      <c r="AN8">
        <f t="shared" si="9"/>
        <v>19190.835817342897</v>
      </c>
      <c r="AO8">
        <f t="shared" si="9"/>
        <v>-959.54179086714487</v>
      </c>
      <c r="AP8">
        <f t="shared" si="9"/>
        <v>-15.383782540080817</v>
      </c>
      <c r="AQ8">
        <f t="shared" si="9"/>
        <v>-5869.3450351386846</v>
      </c>
      <c r="AR8">
        <f t="shared" si="9"/>
        <v>12346.565208796987</v>
      </c>
      <c r="AS8">
        <f t="shared" si="9"/>
        <v>-7657.0852114335657</v>
      </c>
      <c r="AT8">
        <f t="shared" si="9"/>
        <v>4876.3818800942872</v>
      </c>
      <c r="AU8">
        <f t="shared" si="9"/>
        <v>9565.8618774577099</v>
      </c>
      <c r="AW8">
        <v>5</v>
      </c>
      <c r="AX8">
        <f>(R8*SUMPRODUCT(K9:$K$23, X9:$X$23)-$AZ$3*SUMPRODUCT(K8:$K$22, W9:$W$23))/Z8</f>
        <v>92120.112141968799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31186.796497128071</v>
      </c>
      <c r="P9">
        <f t="shared" si="22"/>
        <v>1559.3398248564035</v>
      </c>
      <c r="Q9" s="4">
        <f t="shared" si="23"/>
        <v>25</v>
      </c>
      <c r="R9">
        <f t="shared" si="0"/>
        <v>2000000</v>
      </c>
      <c r="S9">
        <f t="shared" si="1"/>
        <v>102830.91571462849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86234.028060973535</v>
      </c>
      <c r="AC9">
        <f t="shared" si="2"/>
        <v>94667.442457903133</v>
      </c>
      <c r="AE9">
        <f t="shared" si="3"/>
        <v>28710.959562311949</v>
      </c>
      <c r="AF9">
        <f t="shared" si="4"/>
        <v>-1435.5479781155975</v>
      </c>
      <c r="AG9">
        <f t="shared" si="4"/>
        <v>-23.015316405578787</v>
      </c>
      <c r="AH9">
        <f t="shared" si="5"/>
        <v>-12261.093405986509</v>
      </c>
      <c r="AI9">
        <f t="shared" si="6"/>
        <v>14991.302861804264</v>
      </c>
      <c r="AJ9">
        <f t="shared" si="7"/>
        <v>-8433.4143969295983</v>
      </c>
      <c r="AK9">
        <f t="shared" si="24"/>
        <v>5925.1927494778683</v>
      </c>
      <c r="AL9">
        <f t="shared" si="8"/>
        <v>12483.081214352535</v>
      </c>
      <c r="AN9">
        <f t="shared" si="9"/>
        <v>17936.938486411036</v>
      </c>
      <c r="AO9">
        <f t="shared" si="9"/>
        <v>-896.84692432055181</v>
      </c>
      <c r="AP9">
        <f t="shared" si="9"/>
        <v>-14.378631745699508</v>
      </c>
      <c r="AQ9">
        <f t="shared" si="9"/>
        <v>-7660.0183885184779</v>
      </c>
      <c r="AR9">
        <f t="shared" si="9"/>
        <v>9365.6945418263058</v>
      </c>
      <c r="AS9">
        <f t="shared" si="9"/>
        <v>-5268.707057311547</v>
      </c>
      <c r="AT9">
        <f t="shared" si="9"/>
        <v>3701.7159819006415</v>
      </c>
      <c r="AU9">
        <f t="shared" si="9"/>
        <v>7798.7034664153998</v>
      </c>
      <c r="AW9">
        <v>6</v>
      </c>
      <c r="AX9">
        <f>(R9*SUMPRODUCT(K10:$K$23, X10:$X$23)-$AZ$3*SUMPRODUCT(K9:$K$22, W10:$W$23))/Z9</f>
        <v>102830.91571462849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31186.796497128071</v>
      </c>
      <c r="P10">
        <f t="shared" si="22"/>
        <v>1559.3398248564035</v>
      </c>
      <c r="Q10" s="4">
        <f t="shared" si="23"/>
        <v>25</v>
      </c>
      <c r="R10">
        <f t="shared" si="0"/>
        <v>2000000</v>
      </c>
      <c r="S10">
        <f t="shared" si="1"/>
        <v>111096.72705161682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94667.442457903133</v>
      </c>
      <c r="AC10">
        <f t="shared" si="2"/>
        <v>100381.34781154209</v>
      </c>
      <c r="AE10">
        <f t="shared" si="3"/>
        <v>28178.801926824497</v>
      </c>
      <c r="AF10">
        <f t="shared" si="4"/>
        <v>-1408.9400963412247</v>
      </c>
      <c r="AG10">
        <f t="shared" si="4"/>
        <v>-22.588727516001384</v>
      </c>
      <c r="AH10">
        <f t="shared" si="5"/>
        <v>-15714.858041729194</v>
      </c>
      <c r="AI10">
        <f t="shared" si="6"/>
        <v>11032.415061238074</v>
      </c>
      <c r="AJ10">
        <f t="shared" si="7"/>
        <v>-5713.9053536389547</v>
      </c>
      <c r="AK10">
        <f t="shared" si="24"/>
        <v>6375.4584751402872</v>
      </c>
      <c r="AL10">
        <f t="shared" si="8"/>
        <v>11693.968182739407</v>
      </c>
      <c r="AN10">
        <f t="shared" si="9"/>
        <v>16726.344258019388</v>
      </c>
      <c r="AO10">
        <f t="shared" si="9"/>
        <v>-836.31721290096925</v>
      </c>
      <c r="AP10">
        <f t="shared" si="9"/>
        <v>-13.408193640183342</v>
      </c>
      <c r="AQ10">
        <f t="shared" si="9"/>
        <v>-9328.0092693241058</v>
      </c>
      <c r="AR10">
        <f t="shared" si="9"/>
        <v>6548.6095821541267</v>
      </c>
      <c r="AS10">
        <f t="shared" si="9"/>
        <v>-3391.6540614782402</v>
      </c>
      <c r="AT10">
        <f t="shared" si="9"/>
        <v>3784.3380827483238</v>
      </c>
      <c r="AU10">
        <f t="shared" si="9"/>
        <v>6941.2936034242102</v>
      </c>
      <c r="AW10">
        <v>7</v>
      </c>
      <c r="AX10">
        <f>(R10*SUMPRODUCT(K11:$K$23, X11:$X$23)-$AZ$3*SUMPRODUCT(K10:$K$22, W11:$W$23))/Z10</f>
        <v>111096.72705161682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31186.796497128071</v>
      </c>
      <c r="P11">
        <f t="shared" si="22"/>
        <v>1559.3398248564035</v>
      </c>
      <c r="Q11" s="4">
        <f t="shared" si="23"/>
        <v>25</v>
      </c>
      <c r="R11">
        <f t="shared" si="0"/>
        <v>2000000</v>
      </c>
      <c r="S11">
        <f t="shared" si="1"/>
        <v>116836.33445882139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100381.34781154209</v>
      </c>
      <c r="AC11">
        <f t="shared" si="2"/>
        <v>103369.34681730055</v>
      </c>
      <c r="AE11">
        <f t="shared" si="3"/>
        <v>27592.091091906081</v>
      </c>
      <c r="AF11">
        <f t="shared" si="4"/>
        <v>-1379.6045545953041</v>
      </c>
      <c r="AG11">
        <f t="shared" si="4"/>
        <v>-22.118407620390716</v>
      </c>
      <c r="AH11">
        <f t="shared" si="5"/>
        <v>-19554.609636052079</v>
      </c>
      <c r="AI11">
        <f t="shared" si="6"/>
        <v>6635.7584936383064</v>
      </c>
      <c r="AJ11">
        <f t="shared" si="7"/>
        <v>-2987.9990057584655</v>
      </c>
      <c r="AK11">
        <f t="shared" si="24"/>
        <v>6519.582468965923</v>
      </c>
      <c r="AL11">
        <f t="shared" si="8"/>
        <v>10167.341956845765</v>
      </c>
      <c r="AN11">
        <f t="shared" si="9"/>
        <v>15575.924911291644</v>
      </c>
      <c r="AO11">
        <f t="shared" si="9"/>
        <v>-778.79624556458214</v>
      </c>
      <c r="AP11">
        <f t="shared" si="9"/>
        <v>-12.485993000856949</v>
      </c>
      <c r="AQ11">
        <f t="shared" si="9"/>
        <v>-11038.711431701298</v>
      </c>
      <c r="AR11">
        <f t="shared" si="9"/>
        <v>3745.9312410249063</v>
      </c>
      <c r="AS11">
        <f t="shared" si="9"/>
        <v>-1686.7459589664927</v>
      </c>
      <c r="AT11">
        <f t="shared" si="9"/>
        <v>3680.3490772533382</v>
      </c>
      <c r="AU11">
        <f t="shared" si="9"/>
        <v>5739.5343593117523</v>
      </c>
      <c r="AW11">
        <v>8</v>
      </c>
      <c r="AX11">
        <f>(R11*SUMPRODUCT(K12:$K$23, X12:$X$23)-$AZ$3*SUMPRODUCT(K11:$K$22, W12:$W$23))/Z11</f>
        <v>116836.33445882139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31186.796497128071</v>
      </c>
      <c r="P12">
        <f t="shared" si="22"/>
        <v>1559.3398248564035</v>
      </c>
      <c r="Q12" s="4">
        <f t="shared" si="23"/>
        <v>25</v>
      </c>
      <c r="R12">
        <f t="shared" si="0"/>
        <v>2000000</v>
      </c>
      <c r="S12">
        <f t="shared" si="1"/>
        <v>120003.84369989338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103369.34681730055</v>
      </c>
      <c r="AC12">
        <f t="shared" si="2"/>
        <v>103684.89616891349</v>
      </c>
      <c r="AE12">
        <f t="shared" si="3"/>
        <v>26945.801542260368</v>
      </c>
      <c r="AF12">
        <f t="shared" si="4"/>
        <v>-1347.2900771130182</v>
      </c>
      <c r="AG12">
        <f t="shared" si="4"/>
        <v>-21.600328158698307</v>
      </c>
      <c r="AH12">
        <f t="shared" si="5"/>
        <v>-23751.630839080368</v>
      </c>
      <c r="AI12">
        <f t="shared" si="6"/>
        <v>1825.2802979082808</v>
      </c>
      <c r="AJ12">
        <f t="shared" si="7"/>
        <v>-315.54935161293542</v>
      </c>
      <c r="AK12">
        <f t="shared" si="24"/>
        <v>6693.4318448590457</v>
      </c>
      <c r="AL12">
        <f t="shared" si="8"/>
        <v>8203.162791154391</v>
      </c>
      <c r="AN12">
        <f t="shared" si="9"/>
        <v>14460.585628001198</v>
      </c>
      <c r="AO12">
        <f t="shared" si="9"/>
        <v>-723.02928140005986</v>
      </c>
      <c r="AP12">
        <f t="shared" si="9"/>
        <v>-11.591913287192583</v>
      </c>
      <c r="AQ12">
        <f t="shared" si="9"/>
        <v>-12746.419549425065</v>
      </c>
      <c r="AR12">
        <f t="shared" si="9"/>
        <v>979.54488388887978</v>
      </c>
      <c r="AS12">
        <f t="shared" si="9"/>
        <v>-169.34097921350377</v>
      </c>
      <c r="AT12">
        <f t="shared" si="9"/>
        <v>3592.060313588092</v>
      </c>
      <c r="AU12">
        <f t="shared" si="9"/>
        <v>4402.2642182634681</v>
      </c>
      <c r="AW12">
        <v>9</v>
      </c>
      <c r="AX12">
        <f>(R12*SUMPRODUCT(K13:$K$23, X13:$X$23)-$AZ$3*SUMPRODUCT(K12:$K$22, W13:$W$23))/Z12</f>
        <v>120003.84369989338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31186.796497128071</v>
      </c>
      <c r="P13">
        <f t="shared" si="22"/>
        <v>1559.3398248564035</v>
      </c>
      <c r="Q13" s="4">
        <f t="shared" si="23"/>
        <v>25</v>
      </c>
      <c r="R13">
        <f t="shared" si="0"/>
        <v>2000000</v>
      </c>
      <c r="S13">
        <f t="shared" si="1"/>
        <v>120571.62182090933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103684.89616891349</v>
      </c>
      <c r="AC13">
        <f t="shared" si="2"/>
        <v>101435.23251541684</v>
      </c>
      <c r="AE13">
        <f t="shared" si="3"/>
        <v>26237.019178492748</v>
      </c>
      <c r="AF13">
        <f t="shared" si="4"/>
        <v>-1311.8509589246376</v>
      </c>
      <c r="AG13">
        <f t="shared" si="4"/>
        <v>-21.032153126811906</v>
      </c>
      <c r="AH13">
        <f t="shared" si="5"/>
        <v>-28173.740023953374</v>
      </c>
      <c r="AI13">
        <f t="shared" si="6"/>
        <v>-3269.6039575120776</v>
      </c>
      <c r="AJ13">
        <f t="shared" si="7"/>
        <v>2249.6636534966528</v>
      </c>
      <c r="AK13">
        <f t="shared" si="24"/>
        <v>6649.1403288844986</v>
      </c>
      <c r="AL13">
        <f t="shared" si="8"/>
        <v>5629.2000248690738</v>
      </c>
      <c r="AN13">
        <f t="shared" si="9"/>
        <v>13388.052090560284</v>
      </c>
      <c r="AO13">
        <f t="shared" si="9"/>
        <v>-669.40260452801431</v>
      </c>
      <c r="AP13">
        <f t="shared" si="9"/>
        <v>-10.732147570682006</v>
      </c>
      <c r="AQ13">
        <f t="shared" si="9"/>
        <v>-14376.309155416018</v>
      </c>
      <c r="AR13">
        <f t="shared" si="9"/>
        <v>-1668.3918169544304</v>
      </c>
      <c r="AS13">
        <f t="shared" si="9"/>
        <v>1147.9434448842596</v>
      </c>
      <c r="AT13">
        <f t="shared" si="9"/>
        <v>3392.8792167641632</v>
      </c>
      <c r="AU13">
        <f t="shared" si="9"/>
        <v>2872.4308446939926</v>
      </c>
      <c r="AW13">
        <v>10</v>
      </c>
      <c r="AX13">
        <f>(R13*SUMPRODUCT(K14:$K$23, X14:$X$23)-$AZ$3*SUMPRODUCT(K13:$K$22, W14:$W$23))/Z13</f>
        <v>120571.62182090933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31186.796497128071</v>
      </c>
      <c r="P14">
        <f t="shared" si="22"/>
        <v>1559.3398248564035</v>
      </c>
      <c r="Q14" s="4">
        <f t="shared" si="23"/>
        <v>25</v>
      </c>
      <c r="R14">
        <f t="shared" si="0"/>
        <v>2000000</v>
      </c>
      <c r="S14">
        <f t="shared" si="1"/>
        <v>119034.07086621934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101435.23251541684</v>
      </c>
      <c r="AC14">
        <f t="shared" si="2"/>
        <v>97179.920949710664</v>
      </c>
      <c r="AE14">
        <f t="shared" si="3"/>
        <v>25461.033099269647</v>
      </c>
      <c r="AF14">
        <f t="shared" si="4"/>
        <v>-1273.0516549634824</v>
      </c>
      <c r="AG14">
        <f t="shared" si="4"/>
        <v>-20.410106165933318</v>
      </c>
      <c r="AH14">
        <f t="shared" si="5"/>
        <v>-32938.034368837587</v>
      </c>
      <c r="AI14">
        <f t="shared" si="6"/>
        <v>-8770.4630306973559</v>
      </c>
      <c r="AJ14">
        <f t="shared" si="7"/>
        <v>4255.3115657061717</v>
      </c>
      <c r="AK14">
        <f t="shared" si="24"/>
        <v>10749.829664961417</v>
      </c>
      <c r="AL14">
        <f t="shared" si="8"/>
        <v>6234.6781999702325</v>
      </c>
      <c r="AN14">
        <f t="shared" si="9"/>
        <v>11967.964411324054</v>
      </c>
      <c r="AO14">
        <f t="shared" si="9"/>
        <v>-598.39822056620267</v>
      </c>
      <c r="AP14">
        <f t="shared" si="9"/>
        <v>-9.5937750551151986</v>
      </c>
      <c r="AQ14">
        <f t="shared" si="9"/>
        <v>-15482.530562223121</v>
      </c>
      <c r="AR14">
        <f t="shared" si="9"/>
        <v>-4122.558146520385</v>
      </c>
      <c r="AS14">
        <f t="shared" si="9"/>
        <v>2000.210171319716</v>
      </c>
      <c r="AT14">
        <f t="shared" si="9"/>
        <v>5052.9598840882954</v>
      </c>
      <c r="AU14">
        <f t="shared" si="9"/>
        <v>2930.6119088876262</v>
      </c>
      <c r="AW14">
        <v>11</v>
      </c>
      <c r="AX14">
        <f>(R14*SUMPRODUCT(K15:$K$23, X15:$X$23)-$AZ$3*SUMPRODUCT(K14:$K$22, W15:$W$23))/Z14</f>
        <v>119034.07086621934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31186.796497128071</v>
      </c>
      <c r="P15">
        <f t="shared" si="22"/>
        <v>1559.3398248564035</v>
      </c>
      <c r="Q15" s="4">
        <f t="shared" si="23"/>
        <v>25</v>
      </c>
      <c r="R15">
        <f t="shared" si="0"/>
        <v>2000000</v>
      </c>
      <c r="S15">
        <f t="shared" si="1"/>
        <v>114991.70514011192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97179.920949710664</v>
      </c>
      <c r="AC15">
        <f t="shared" si="2"/>
        <v>90755.11780336588</v>
      </c>
      <c r="AE15">
        <f t="shared" si="3"/>
        <v>24613.613534626653</v>
      </c>
      <c r="AF15">
        <f t="shared" si="4"/>
        <v>-1230.6806767313326</v>
      </c>
      <c r="AG15">
        <f t="shared" si="4"/>
        <v>-19.730796602412557</v>
      </c>
      <c r="AH15">
        <f t="shared" si="5"/>
        <v>-38016.680148914034</v>
      </c>
      <c r="AI15">
        <f t="shared" si="6"/>
        <v>-14653.478087621126</v>
      </c>
      <c r="AJ15">
        <f t="shared" si="7"/>
        <v>6424.8031463447842</v>
      </c>
      <c r="AK15">
        <f t="shared" si="24"/>
        <v>10316.80452602446</v>
      </c>
      <c r="AL15">
        <f t="shared" si="8"/>
        <v>2088.1295847481178</v>
      </c>
      <c r="AN15">
        <f t="shared" si="9"/>
        <v>10657.639154125158</v>
      </c>
      <c r="AO15">
        <f t="shared" si="9"/>
        <v>-532.88195770625782</v>
      </c>
      <c r="AP15">
        <f t="shared" si="9"/>
        <v>-8.5433904337582405</v>
      </c>
      <c r="AQ15">
        <f t="shared" si="9"/>
        <v>-16461.136772742644</v>
      </c>
      <c r="AR15">
        <f t="shared" si="9"/>
        <v>-6344.9229667575019</v>
      </c>
      <c r="AS15">
        <f t="shared" si="9"/>
        <v>2781.925273739344</v>
      </c>
      <c r="AT15">
        <f t="shared" si="9"/>
        <v>4467.1530942553945</v>
      </c>
      <c r="AU15">
        <f t="shared" si="9"/>
        <v>904.1554012372369</v>
      </c>
      <c r="AW15">
        <v>12</v>
      </c>
      <c r="AX15">
        <f>(R15*SUMPRODUCT(K16:$K$23, X16:$X$23)-$AZ$3*SUMPRODUCT(K15:$K$22, W16:$W$23))/Z15</f>
        <v>114991.70514011192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31186.796497128071</v>
      </c>
      <c r="P16">
        <f t="shared" si="22"/>
        <v>1559.3398248564035</v>
      </c>
      <c r="Q16" s="4">
        <f t="shared" si="23"/>
        <v>25</v>
      </c>
      <c r="R16">
        <f t="shared" si="0"/>
        <v>2000000</v>
      </c>
      <c r="S16">
        <f t="shared" si="1"/>
        <v>108696.33578137957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90755.11780336588</v>
      </c>
      <c r="AC16">
        <f t="shared" si="2"/>
        <v>82599.724870812555</v>
      </c>
      <c r="AE16">
        <f t="shared" si="3"/>
        <v>23699.242405428809</v>
      </c>
      <c r="AF16">
        <f t="shared" si="4"/>
        <v>-1184.9621202714404</v>
      </c>
      <c r="AG16">
        <f t="shared" si="4"/>
        <v>-18.997817239429533</v>
      </c>
      <c r="AH16">
        <f t="shared" si="5"/>
        <v>-42853.711756711877</v>
      </c>
      <c r="AI16">
        <f t="shared" si="6"/>
        <v>-20358.429288793937</v>
      </c>
      <c r="AJ16">
        <f t="shared" si="7"/>
        <v>8155.3929325533245</v>
      </c>
      <c r="AK16">
        <f t="shared" si="24"/>
        <v>9692.688933231113</v>
      </c>
      <c r="AL16">
        <f t="shared" si="8"/>
        <v>-2510.3474230094998</v>
      </c>
      <c r="AN16">
        <f t="shared" si="9"/>
        <v>9452.8216619335835</v>
      </c>
      <c r="AO16">
        <f t="shared" si="9"/>
        <v>-472.64108309667915</v>
      </c>
      <c r="AP16">
        <f t="shared" si="9"/>
        <v>-7.5775830829595421</v>
      </c>
      <c r="AQ16">
        <f t="shared" si="9"/>
        <v>-17092.887943764392</v>
      </c>
      <c r="AR16">
        <f t="shared" si="9"/>
        <v>-8120.284948010446</v>
      </c>
      <c r="AS16">
        <f t="shared" si="9"/>
        <v>3252.9088337760827</v>
      </c>
      <c r="AT16">
        <f t="shared" si="9"/>
        <v>3866.083917072503</v>
      </c>
      <c r="AU16">
        <f t="shared" si="9"/>
        <v>-1001.2921971618605</v>
      </c>
      <c r="AW16">
        <v>13</v>
      </c>
      <c r="AX16">
        <f>(R16*SUMPRODUCT(K17:$K$23, X17:$X$23)-$AZ$3*SUMPRODUCT(K16:$K$22, W17:$W$23))/Z16</f>
        <v>108696.33578137957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31186.796497128071</v>
      </c>
      <c r="P17">
        <f t="shared" si="22"/>
        <v>1559.3398248564035</v>
      </c>
      <c r="Q17" s="4">
        <f t="shared" si="23"/>
        <v>25</v>
      </c>
      <c r="R17">
        <f t="shared" si="0"/>
        <v>2000000</v>
      </c>
      <c r="S17">
        <f t="shared" si="1"/>
        <v>100277.53412211769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82599.724870812555</v>
      </c>
      <c r="AC17">
        <f t="shared" si="2"/>
        <v>73056.087841082437</v>
      </c>
      <c r="AE17">
        <f t="shared" si="3"/>
        <v>22720.795483478276</v>
      </c>
      <c r="AF17">
        <f t="shared" si="4"/>
        <v>-1136.0397741739139</v>
      </c>
      <c r="AG17">
        <f t="shared" si="4"/>
        <v>-18.213473356882446</v>
      </c>
      <c r="AH17">
        <f t="shared" si="5"/>
        <v>-47549.256812223393</v>
      </c>
      <c r="AI17">
        <f t="shared" si="6"/>
        <v>-25982.714576275914</v>
      </c>
      <c r="AJ17">
        <f t="shared" si="7"/>
        <v>9543.6370297301182</v>
      </c>
      <c r="AK17">
        <f t="shared" si="24"/>
        <v>8915.2743722017658</v>
      </c>
      <c r="AL17">
        <f t="shared" si="8"/>
        <v>-7523.8031743440297</v>
      </c>
      <c r="AN17">
        <f t="shared" si="9"/>
        <v>8348.1818495677799</v>
      </c>
      <c r="AO17">
        <f t="shared" si="9"/>
        <v>-417.40909247838903</v>
      </c>
      <c r="AP17">
        <f t="shared" si="9"/>
        <v>-6.6920802929667262</v>
      </c>
      <c r="AQ17">
        <f t="shared" si="9"/>
        <v>-17470.772225773861</v>
      </c>
      <c r="AR17">
        <f t="shared" si="9"/>
        <v>-9546.6915489774365</v>
      </c>
      <c r="AS17">
        <f t="shared" si="9"/>
        <v>3506.5681343943475</v>
      </c>
      <c r="AT17">
        <f t="shared" si="9"/>
        <v>3275.6921628052878</v>
      </c>
      <c r="AU17">
        <f t="shared" si="9"/>
        <v>-2764.4312517778017</v>
      </c>
      <c r="AW17">
        <v>14</v>
      </c>
      <c r="AX17">
        <f>(R17*SUMPRODUCT(K18:$K$23, X18:$X$23)-$AZ$3*SUMPRODUCT(K17:$K$22, W18:$W$23))/Z17</f>
        <v>100277.53412211769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31186.796497128071</v>
      </c>
      <c r="P18">
        <f t="shared" si="22"/>
        <v>1559.3398248564035</v>
      </c>
      <c r="Q18" s="4">
        <f t="shared" si="23"/>
        <v>25</v>
      </c>
      <c r="R18">
        <f t="shared" si="0"/>
        <v>2000000</v>
      </c>
      <c r="S18">
        <f t="shared" si="1"/>
        <v>89737.138050221474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73056.087841082437</v>
      </c>
      <c r="AC18">
        <f t="shared" si="2"/>
        <v>62379.855781534061</v>
      </c>
      <c r="AE18">
        <f t="shared" si="3"/>
        <v>21679.183335333695</v>
      </c>
      <c r="AF18">
        <f t="shared" si="4"/>
        <v>-1083.9591667666848</v>
      </c>
      <c r="AG18">
        <f t="shared" si="4"/>
        <v>-17.378494884309525</v>
      </c>
      <c r="AH18">
        <f t="shared" si="5"/>
        <v>-52227.499120327549</v>
      </c>
      <c r="AI18">
        <f t="shared" si="6"/>
        <v>-31649.65344664485</v>
      </c>
      <c r="AJ18">
        <f t="shared" si="7"/>
        <v>10676.232059548376</v>
      </c>
      <c r="AK18">
        <f t="shared" si="24"/>
        <v>8013.9300712897239</v>
      </c>
      <c r="AL18">
        <f t="shared" si="8"/>
        <v>-12959.49131580675</v>
      </c>
      <c r="AN18">
        <f t="shared" si="9"/>
        <v>7337.5766884704044</v>
      </c>
      <c r="AO18">
        <f t="shared" si="9"/>
        <v>-366.87883442352023</v>
      </c>
      <c r="AP18">
        <f t="shared" si="9"/>
        <v>-5.881957681310829</v>
      </c>
      <c r="AQ18">
        <f t="shared" si="9"/>
        <v>-17677.016431602831</v>
      </c>
      <c r="AR18">
        <f t="shared" si="9"/>
        <v>-10712.200535237258</v>
      </c>
      <c r="AS18">
        <f t="shared" si="9"/>
        <v>3613.4973476221462</v>
      </c>
      <c r="AT18">
        <f t="shared" si="9"/>
        <v>2712.4096680472271</v>
      </c>
      <c r="AU18">
        <f t="shared" si="9"/>
        <v>-4386.2935195678847</v>
      </c>
      <c r="AW18">
        <v>15</v>
      </c>
      <c r="AX18">
        <f>(R18*SUMPRODUCT(K19:$K$23, X19:$X$23)-$AZ$3*SUMPRODUCT(K18:$K$22, W19:$W$23))/Z18</f>
        <v>89737.138050221474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31186.796497128071</v>
      </c>
      <c r="P19">
        <f t="shared" si="22"/>
        <v>1559.3398248564035</v>
      </c>
      <c r="Q19" s="4">
        <f t="shared" si="23"/>
        <v>25</v>
      </c>
      <c r="R19">
        <f t="shared" si="0"/>
        <v>2000000</v>
      </c>
      <c r="S19">
        <f t="shared" si="1"/>
        <v>76776.64576766266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62379.855781534061</v>
      </c>
      <c r="AC19">
        <f t="shared" si="2"/>
        <v>50632.808566525775</v>
      </c>
      <c r="AE19">
        <f t="shared" si="3"/>
        <v>20567.127946964418</v>
      </c>
      <c r="AF19">
        <f t="shared" si="4"/>
        <v>-1028.356397348221</v>
      </c>
      <c r="AG19">
        <f t="shared" si="4"/>
        <v>-16.487047610723984</v>
      </c>
      <c r="AH19">
        <f t="shared" si="5"/>
        <v>-57412.985979395686</v>
      </c>
      <c r="AI19">
        <f t="shared" si="6"/>
        <v>-37890.701477390212</v>
      </c>
      <c r="AJ19">
        <f t="shared" si="7"/>
        <v>11747.047215008286</v>
      </c>
      <c r="AK19">
        <f t="shared" si="24"/>
        <v>7009.9407779811909</v>
      </c>
      <c r="AL19">
        <f t="shared" si="8"/>
        <v>-19133.713484400734</v>
      </c>
      <c r="AN19">
        <f t="shared" si="9"/>
        <v>6412.4612228932092</v>
      </c>
      <c r="AO19">
        <f t="shared" si="9"/>
        <v>-320.62306114466048</v>
      </c>
      <c r="AP19">
        <f t="shared" si="9"/>
        <v>-5.1403654295526318</v>
      </c>
      <c r="AQ19">
        <f t="shared" si="9"/>
        <v>-17900.338211185401</v>
      </c>
      <c r="AR19">
        <f t="shared" si="9"/>
        <v>-11813.640414866406</v>
      </c>
      <c r="AS19">
        <f t="shared" si="9"/>
        <v>3662.5184101533332</v>
      </c>
      <c r="AT19">
        <f t="shared" si="9"/>
        <v>2185.5736751137747</v>
      </c>
      <c r="AU19">
        <f t="shared" si="9"/>
        <v>-5965.5483295992981</v>
      </c>
      <c r="AW19">
        <v>16</v>
      </c>
      <c r="AX19">
        <f>(R19*SUMPRODUCT(K20:$K$23, X20:$X$23)-$AZ$3*SUMPRODUCT(K19:$K$22, W20:$W$23))/Z19</f>
        <v>76776.64576766266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31186.796497128071</v>
      </c>
      <c r="P20">
        <f t="shared" si="22"/>
        <v>1559.3398248564035</v>
      </c>
      <c r="Q20" s="4">
        <f t="shared" si="23"/>
        <v>25</v>
      </c>
      <c r="R20">
        <f t="shared" si="0"/>
        <v>2000000</v>
      </c>
      <c r="S20">
        <f t="shared" si="1"/>
        <v>61375.4235966786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50632.808566525775</v>
      </c>
      <c r="AC20">
        <f t="shared" si="2"/>
        <v>38164.397950131155</v>
      </c>
      <c r="AE20">
        <f t="shared" si="3"/>
        <v>19392.539269913283</v>
      </c>
      <c r="AF20">
        <f t="shared" si="4"/>
        <v>-969.62696349566409</v>
      </c>
      <c r="AG20">
        <f t="shared" si="4"/>
        <v>-15.545472321675538</v>
      </c>
      <c r="AH20">
        <f t="shared" si="5"/>
        <v>-62136.385035296553</v>
      </c>
      <c r="AI20">
        <f t="shared" si="6"/>
        <v>-43729.018201200612</v>
      </c>
      <c r="AJ20">
        <f t="shared" si="7"/>
        <v>12468.41061639462</v>
      </c>
      <c r="AK20">
        <f t="shared" si="24"/>
        <v>5909.2361465395124</v>
      </c>
      <c r="AL20">
        <f t="shared" si="8"/>
        <v>-25351.37143826648</v>
      </c>
      <c r="AN20">
        <f t="shared" si="9"/>
        <v>5569.6403024891761</v>
      </c>
      <c r="AO20">
        <f t="shared" si="9"/>
        <v>-278.48201512445877</v>
      </c>
      <c r="AP20">
        <f t="shared" si="9"/>
        <v>-4.4647422371532075</v>
      </c>
      <c r="AQ20">
        <f t="shared" si="9"/>
        <v>-17845.899885864743</v>
      </c>
      <c r="AR20">
        <f t="shared" si="9"/>
        <v>-12559.206340737181</v>
      </c>
      <c r="AS20">
        <f t="shared" si="9"/>
        <v>3580.9937682991176</v>
      </c>
      <c r="AT20">
        <f t="shared" si="9"/>
        <v>1697.1640145008962</v>
      </c>
      <c r="AU20">
        <f t="shared" si="9"/>
        <v>-7281.0485579371671</v>
      </c>
      <c r="AW20">
        <v>17</v>
      </c>
      <c r="AX20">
        <f>(R20*SUMPRODUCT(K21:$K$23, X21:$X$23)-$AZ$3*SUMPRODUCT(K20:$K$22, W21:$W$23))/Z20</f>
        <v>61375.4235966786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31186.796497128071</v>
      </c>
      <c r="P21">
        <f t="shared" si="22"/>
        <v>1559.3398248564035</v>
      </c>
      <c r="Q21" s="4">
        <f t="shared" si="23"/>
        <v>25</v>
      </c>
      <c r="R21">
        <f t="shared" si="0"/>
        <v>2000000</v>
      </c>
      <c r="S21">
        <f t="shared" si="1"/>
        <v>43640.186251151717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38164.397950131155</v>
      </c>
      <c r="AC21">
        <f t="shared" si="2"/>
        <v>25429.392377289685</v>
      </c>
      <c r="AE21">
        <f t="shared" si="3"/>
        <v>18172.729157296468</v>
      </c>
      <c r="AF21">
        <f t="shared" si="4"/>
        <v>-908.63645786482334</v>
      </c>
      <c r="AG21">
        <f t="shared" si="4"/>
        <v>-14.567646567169826</v>
      </c>
      <c r="AH21">
        <f t="shared" si="5"/>
        <v>-65789.682503116608</v>
      </c>
      <c r="AI21">
        <f t="shared" si="6"/>
        <v>-48540.15745025214</v>
      </c>
      <c r="AJ21">
        <f t="shared" si="7"/>
        <v>12735.00557284147</v>
      </c>
      <c r="AK21">
        <f t="shared" si="24"/>
        <v>4743.1268018643887</v>
      </c>
      <c r="AL21">
        <f t="shared" si="8"/>
        <v>-31062.025075546277</v>
      </c>
      <c r="AN21">
        <f t="shared" si="9"/>
        <v>4807.8840996472873</v>
      </c>
      <c r="AO21">
        <f t="shared" si="9"/>
        <v>-240.39420498236436</v>
      </c>
      <c r="AP21">
        <f t="shared" si="9"/>
        <v>-3.8541022481180742</v>
      </c>
      <c r="AQ21">
        <f t="shared" si="9"/>
        <v>-17405.705312048714</v>
      </c>
      <c r="AR21">
        <f t="shared" si="9"/>
        <v>-12842.06951963191</v>
      </c>
      <c r="AS21">
        <f t="shared" si="9"/>
        <v>3369.2479688996236</v>
      </c>
      <c r="AT21">
        <f t="shared" si="9"/>
        <v>1254.8695210228545</v>
      </c>
      <c r="AU21">
        <f t="shared" si="9"/>
        <v>-8217.9520297094314</v>
      </c>
      <c r="AW21">
        <v>18</v>
      </c>
      <c r="AX21">
        <f>(R21*SUMPRODUCT(K22:$K$23, X22:$X$23)-$AZ$3*SUMPRODUCT(K21:$K$22, W22:$W$23))/Z21</f>
        <v>43640.186251151717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31186.796497128071</v>
      </c>
      <c r="P22">
        <f t="shared" si="22"/>
        <v>1559.3398248564035</v>
      </c>
      <c r="Q22" s="4">
        <f t="shared" si="23"/>
        <v>25</v>
      </c>
      <c r="R22">
        <f t="shared" si="0"/>
        <v>2000000</v>
      </c>
      <c r="S22">
        <f t="shared" si="1"/>
        <v>23281.733007875253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25429.392377289685</v>
      </c>
      <c r="AC22">
        <f t="shared" si="2"/>
        <v>12626.630495880625</v>
      </c>
      <c r="AE22">
        <f t="shared" si="3"/>
        <v>16913.867863112224</v>
      </c>
      <c r="AF22">
        <f t="shared" si="4"/>
        <v>-845.69339315561126</v>
      </c>
      <c r="AG22">
        <f t="shared" si="4"/>
        <v>-13.558516554168836</v>
      </c>
      <c r="AH22">
        <f t="shared" si="5"/>
        <v>-69076.283786343192</v>
      </c>
      <c r="AI22">
        <f t="shared" si="6"/>
        <v>-53021.667832940744</v>
      </c>
      <c r="AJ22">
        <f t="shared" si="7"/>
        <v>12802.76188140906</v>
      </c>
      <c r="AK22">
        <f t="shared" si="24"/>
        <v>3551.0297902525608</v>
      </c>
      <c r="AL22">
        <f t="shared" si="8"/>
        <v>-36667.87616127912</v>
      </c>
      <c r="AN22">
        <f t="shared" si="9"/>
        <v>4122.0963255284032</v>
      </c>
      <c r="AO22">
        <f t="shared" si="9"/>
        <v>-206.10481627642019</v>
      </c>
      <c r="AP22">
        <f t="shared" si="9"/>
        <v>-3.3043601688201605</v>
      </c>
      <c r="AQ22">
        <f t="shared" si="9"/>
        <v>-16834.652953499502</v>
      </c>
      <c r="AR22">
        <f t="shared" si="9"/>
        <v>-12921.965804416339</v>
      </c>
      <c r="AS22">
        <f t="shared" si="9"/>
        <v>3120.1744116180366</v>
      </c>
      <c r="AT22">
        <f t="shared" si="9"/>
        <v>865.42516287274475</v>
      </c>
      <c r="AU22">
        <f t="shared" si="9"/>
        <v>-8936.3662299255557</v>
      </c>
      <c r="AW22">
        <v>19</v>
      </c>
      <c r="AX22">
        <f>(R22*SUMPRODUCT(K23:$K$23, X23:$X$23)-$AZ$3*SUMPRODUCT(K22:$K$22, W23:$W$23))/Z22</f>
        <v>23281.733007875253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31186.796497128071</v>
      </c>
      <c r="P23">
        <f t="shared" si="22"/>
        <v>1559.3398248564035</v>
      </c>
      <c r="Q23" s="4">
        <f t="shared" si="23"/>
        <v>25</v>
      </c>
      <c r="R23">
        <f t="shared" si="0"/>
        <v>2000000</v>
      </c>
      <c r="S23">
        <f t="shared" si="1"/>
        <v>25197.989730933263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12626.630495880625</v>
      </c>
      <c r="AC23">
        <f t="shared" si="2"/>
        <v>12626.630495880625</v>
      </c>
      <c r="AE23">
        <f t="shared" si="3"/>
        <v>15627.602039858268</v>
      </c>
      <c r="AF23">
        <f t="shared" si="4"/>
        <v>-781.38010199291341</v>
      </c>
      <c r="AG23">
        <f t="shared" si="4"/>
        <v>-12.527418487257405</v>
      </c>
      <c r="AH23">
        <f t="shared" si="5"/>
        <v>-71641.032109579464</v>
      </c>
      <c r="AI23">
        <f t="shared" si="6"/>
        <v>-56807.337590201365</v>
      </c>
      <c r="AJ23">
        <f t="shared" si="7"/>
        <v>0</v>
      </c>
      <c r="AK23">
        <f t="shared" si="24"/>
        <v>2350.9069284605112</v>
      </c>
      <c r="AL23">
        <f t="shared" si="8"/>
        <v>-54456.430661740851</v>
      </c>
      <c r="AN23">
        <f t="shared" si="9"/>
        <v>3508.3984702669377</v>
      </c>
      <c r="AO23">
        <f t="shared" si="9"/>
        <v>-175.4199235133469</v>
      </c>
      <c r="AP23">
        <f t="shared" si="9"/>
        <v>-2.8124069031825849</v>
      </c>
      <c r="AQ23">
        <f t="shared" si="9"/>
        <v>-16083.420016745749</v>
      </c>
      <c r="AR23">
        <f t="shared" si="9"/>
        <v>-12753.25387689534</v>
      </c>
      <c r="AS23">
        <f t="shared" si="9"/>
        <v>0</v>
      </c>
      <c r="AT23">
        <f t="shared" si="9"/>
        <v>527.77887807191735</v>
      </c>
      <c r="AU23">
        <f t="shared" si="9"/>
        <v>-12225.474998823422</v>
      </c>
      <c r="AW23">
        <v>20</v>
      </c>
      <c r="AX23">
        <f>(R23*SUMPRODUCT(K$23:$K24, X$23:$X24)-$AZ$3*SUMPRODUCT(K$22:$K23, W$23:$W24))/Z23</f>
        <v>25197.989730933263</v>
      </c>
    </row>
    <row r="25" spans="5:50" x14ac:dyDescent="0.25">
      <c r="AN25" s="8">
        <f t="shared" ref="AN25:AU25" si="25">SUM(AN3:AN23)</f>
        <v>271180.56217380334</v>
      </c>
      <c r="AO25" s="8">
        <f t="shared" si="25"/>
        <v>-36949.125481536219</v>
      </c>
      <c r="AP25" s="8">
        <f t="shared" si="25"/>
        <v>-392.38411173361123</v>
      </c>
      <c r="AQ25" s="8">
        <f t="shared" si="25"/>
        <v>-248700.41801054895</v>
      </c>
      <c r="AR25" s="8">
        <f t="shared" si="25"/>
        <v>-14861.365430015452</v>
      </c>
      <c r="AS25" s="8">
        <f t="shared" si="25"/>
        <v>-50188.301966148596</v>
      </c>
      <c r="AT25" s="8">
        <f t="shared" si="25"/>
        <v>65049.667396164026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113603.651004525</v>
      </c>
      <c r="K3">
        <v>1</v>
      </c>
      <c r="L3" s="2">
        <v>0</v>
      </c>
      <c r="O3">
        <f>$C$3</f>
        <v>113603.651004525</v>
      </c>
      <c r="P3">
        <f>O3*B5</f>
        <v>90882.920803620014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113603.651004525</v>
      </c>
      <c r="AF3">
        <f t="shared" ref="AF3:AG23" si="4">-$Z3*P3</f>
        <v>-90882.920803620014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22520.730200904989</v>
      </c>
      <c r="AJ3">
        <f t="shared" ref="AJ3:AJ23" si="7">AB3-AC3</f>
        <v>0</v>
      </c>
      <c r="AL3">
        <f t="shared" ref="AL3:AL23" si="8">SUM(AI3:AK3)</f>
        <v>22520.730200904989</v>
      </c>
      <c r="AN3">
        <f t="shared" ref="AN3:AU23" si="9">AE3*$K3</f>
        <v>113603.651004525</v>
      </c>
      <c r="AO3">
        <f t="shared" si="9"/>
        <v>-90882.920803620014</v>
      </c>
      <c r="AP3">
        <f t="shared" si="9"/>
        <v>-200</v>
      </c>
      <c r="AQ3">
        <f t="shared" si="9"/>
        <v>0</v>
      </c>
      <c r="AR3">
        <f t="shared" si="9"/>
        <v>22520.730200904989</v>
      </c>
      <c r="AS3">
        <f t="shared" si="9"/>
        <v>0</v>
      </c>
      <c r="AT3">
        <f t="shared" si="9"/>
        <v>0</v>
      </c>
      <c r="AU3">
        <f t="shared" si="9"/>
        <v>22520.730200904989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90586.443825001581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55496.404799090538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53855.043130752631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-53855.043130752631</v>
      </c>
      <c r="AK4">
        <f>H4*SUM(AB4, AE4:AF4)</f>
        <v>0</v>
      </c>
      <c r="AL4">
        <f t="shared" si="8"/>
        <v>-93007.043130752631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-36731.400694248987</v>
      </c>
      <c r="AR4">
        <f t="shared" si="9"/>
        <v>-36731.400694248987</v>
      </c>
      <c r="AS4">
        <f t="shared" si="9"/>
        <v>-50525.4180793251</v>
      </c>
      <c r="AT4">
        <f t="shared" si="9"/>
        <v>0</v>
      </c>
      <c r="AU4">
        <f t="shared" si="9"/>
        <v>-87256.818773574094</v>
      </c>
      <c r="AW4">
        <v>1</v>
      </c>
      <c r="AX4">
        <f>(R4*SUMPRODUCT(K5:$K$23, X5:$X$23)-$AZ$3*SUMPRODUCT(K4:$K$22, W5:$W$23))/Z4</f>
        <v>55496.404799090538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113603.651004525</v>
      </c>
      <c r="P5">
        <f t="shared" ref="P5:P23" si="22">O5*$C$5</f>
        <v>5680.1825502262509</v>
      </c>
      <c r="Q5" s="4">
        <f t="shared" ref="Q5:Q23" si="23">$C$8</f>
        <v>25</v>
      </c>
      <c r="R5">
        <f t="shared" si="0"/>
        <v>2000000</v>
      </c>
      <c r="S5">
        <f t="shared" si="1"/>
        <v>103721.80023663575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53855.043130752631</v>
      </c>
      <c r="AC5">
        <f t="shared" si="2"/>
        <v>97304.053054664168</v>
      </c>
      <c r="AE5">
        <f t="shared" si="3"/>
        <v>106574.46804170891</v>
      </c>
      <c r="AF5">
        <f t="shared" si="4"/>
        <v>-5328.7234020854467</v>
      </c>
      <c r="AG5">
        <f t="shared" si="4"/>
        <v>-23.453134450199997</v>
      </c>
      <c r="AH5">
        <f t="shared" si="5"/>
        <v>-45188.763983999997</v>
      </c>
      <c r="AI5">
        <f t="shared" si="6"/>
        <v>56033.527521173259</v>
      </c>
      <c r="AJ5">
        <f t="shared" si="7"/>
        <v>-43449.009923911537</v>
      </c>
      <c r="AK5">
        <f>H5*SUM(AB5, AE5:AF5)</f>
        <v>13400.708063360496</v>
      </c>
      <c r="AL5">
        <f t="shared" si="8"/>
        <v>25985.225660622218</v>
      </c>
      <c r="AN5">
        <f t="shared" si="9"/>
        <v>92033.715312687782</v>
      </c>
      <c r="AO5">
        <f t="shared" si="9"/>
        <v>-4601.68576563439</v>
      </c>
      <c r="AP5">
        <f t="shared" si="9"/>
        <v>-20.253247694702598</v>
      </c>
      <c r="AQ5">
        <f t="shared" si="9"/>
        <v>-39023.322529820878</v>
      </c>
      <c r="AR5">
        <f t="shared" si="9"/>
        <v>48388.453769537802</v>
      </c>
      <c r="AS5">
        <f t="shared" si="9"/>
        <v>-37520.936143828214</v>
      </c>
      <c r="AT5">
        <f t="shared" si="9"/>
        <v>11572.349114696866</v>
      </c>
      <c r="AU5">
        <f t="shared" si="9"/>
        <v>22439.866740406454</v>
      </c>
      <c r="AW5">
        <v>2</v>
      </c>
      <c r="AX5">
        <f>(R5*SUMPRODUCT(K6:$K$23, X6:$X$23)-$AZ$3*SUMPRODUCT(K5:$K$22, W6:$W$23))/Z5</f>
        <v>103721.80023663575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113603.651004525</v>
      </c>
      <c r="P6">
        <f t="shared" si="22"/>
        <v>5680.1825502262509</v>
      </c>
      <c r="Q6" s="4">
        <f t="shared" si="23"/>
        <v>25</v>
      </c>
      <c r="R6">
        <f t="shared" si="0"/>
        <v>2000000</v>
      </c>
      <c r="S6">
        <f t="shared" si="1"/>
        <v>145048.56011182006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97304.053054664168</v>
      </c>
      <c r="AC6">
        <f t="shared" si="2"/>
        <v>131018.73209233646</v>
      </c>
      <c r="AE6">
        <f t="shared" si="3"/>
        <v>102615.33312842746</v>
      </c>
      <c r="AF6">
        <f t="shared" si="4"/>
        <v>-5130.7666564213741</v>
      </c>
      <c r="AG6">
        <f t="shared" si="4"/>
        <v>-22.581873958509515</v>
      </c>
      <c r="AH6">
        <f t="shared" si="5"/>
        <v>-50938.331775078383</v>
      </c>
      <c r="AI6">
        <f t="shared" si="6"/>
        <v>46523.652822969198</v>
      </c>
      <c r="AJ6">
        <f t="shared" si="7"/>
        <v>-33714.679037672293</v>
      </c>
      <c r="AK6">
        <f>H6*SUM(AB6, AE6:AF6)</f>
        <v>21193.00180450172</v>
      </c>
      <c r="AL6">
        <f t="shared" si="8"/>
        <v>34001.975589798625</v>
      </c>
      <c r="AN6">
        <f t="shared" si="9"/>
        <v>79919.511925087238</v>
      </c>
      <c r="AO6">
        <f t="shared" si="9"/>
        <v>-3995.9755962543632</v>
      </c>
      <c r="AP6">
        <f t="shared" si="9"/>
        <v>-17.587355515956069</v>
      </c>
      <c r="AQ6">
        <f t="shared" si="9"/>
        <v>-39672.108345128494</v>
      </c>
      <c r="AR6">
        <f t="shared" si="9"/>
        <v>36233.840628188431</v>
      </c>
      <c r="AS6">
        <f t="shared" si="9"/>
        <v>-26257.876004061764</v>
      </c>
      <c r="AT6">
        <f t="shared" si="9"/>
        <v>16505.665467396477</v>
      </c>
      <c r="AU6">
        <f t="shared" si="9"/>
        <v>26481.630091523144</v>
      </c>
      <c r="AW6">
        <v>3</v>
      </c>
      <c r="AX6">
        <f>(R6*SUMPRODUCT(K7:$K$23, X7:$X$23)-$AZ$3*SUMPRODUCT(K6:$K$22, W7:$W$23))/Z6</f>
        <v>145048.56011182006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113603.651004525</v>
      </c>
      <c r="P7">
        <f t="shared" si="22"/>
        <v>5680.1825502262509</v>
      </c>
      <c r="Q7" s="4">
        <f t="shared" si="23"/>
        <v>25</v>
      </c>
      <c r="R7">
        <f t="shared" si="0"/>
        <v>2000000</v>
      </c>
      <c r="S7">
        <f t="shared" si="1"/>
        <v>178870.52575459651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131018.73209233646</v>
      </c>
      <c r="AC7">
        <f t="shared" si="2"/>
        <v>154898.71795435762</v>
      </c>
      <c r="AE7">
        <f t="shared" si="3"/>
        <v>98378.756484887199</v>
      </c>
      <c r="AF7">
        <f t="shared" si="4"/>
        <v>-4918.9378242443609</v>
      </c>
      <c r="AG7">
        <f t="shared" si="4"/>
        <v>-21.649558710258489</v>
      </c>
      <c r="AH7">
        <f t="shared" si="5"/>
        <v>-56519.720693274299</v>
      </c>
      <c r="AI7">
        <f t="shared" si="6"/>
        <v>36918.448408658282</v>
      </c>
      <c r="AJ7">
        <f t="shared" si="7"/>
        <v>-23879.98586202116</v>
      </c>
      <c r="AK7">
        <f>H7*SUM(AB7, AE7:AF7)</f>
        <v>23502.904263836936</v>
      </c>
      <c r="AL7">
        <f t="shared" si="8"/>
        <v>36541.366810474057</v>
      </c>
      <c r="AN7">
        <f t="shared" si="9"/>
        <v>69358.156020411057</v>
      </c>
      <c r="AO7">
        <f t="shared" si="9"/>
        <v>-3467.9078010205531</v>
      </c>
      <c r="AP7">
        <f t="shared" si="9"/>
        <v>-15.263188156172992</v>
      </c>
      <c r="AQ7">
        <f t="shared" si="9"/>
        <v>-39847.053837038227</v>
      </c>
      <c r="AR7">
        <f t="shared" si="9"/>
        <v>26027.931194196099</v>
      </c>
      <c r="AS7">
        <f t="shared" si="9"/>
        <v>-16835.66497852316</v>
      </c>
      <c r="AT7">
        <f t="shared" si="9"/>
        <v>16569.818110217755</v>
      </c>
      <c r="AU7">
        <f t="shared" si="9"/>
        <v>25762.084325890693</v>
      </c>
      <c r="AW7">
        <v>4</v>
      </c>
      <c r="AX7">
        <f>(R7*SUMPRODUCT(K8:$K$23, X8:$X$23)-$AZ$3*SUMPRODUCT(K7:$K$22, W8:$W$23))/Z7</f>
        <v>178870.52575459651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113603.651004525</v>
      </c>
      <c r="P8">
        <f t="shared" si="22"/>
        <v>5680.1825502262509</v>
      </c>
      <c r="Q8" s="4">
        <f t="shared" si="23"/>
        <v>25</v>
      </c>
      <c r="R8">
        <f t="shared" si="0"/>
        <v>2000000</v>
      </c>
      <c r="S8">
        <f t="shared" si="1"/>
        <v>205009.09873997545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154898.71795435762</v>
      </c>
      <c r="AC8">
        <f t="shared" si="2"/>
        <v>169395.3801214844</v>
      </c>
      <c r="AE8">
        <f t="shared" si="3"/>
        <v>93868.680772594031</v>
      </c>
      <c r="AF8">
        <f t="shared" si="4"/>
        <v>-4693.4340386297017</v>
      </c>
      <c r="AG8">
        <f t="shared" si="4"/>
        <v>-20.657056340745399</v>
      </c>
      <c r="AH8">
        <f t="shared" si="5"/>
        <v>-62080.542592840422</v>
      </c>
      <c r="AI8">
        <f t="shared" si="6"/>
        <v>27074.047084783168</v>
      </c>
      <c r="AJ8">
        <f t="shared" si="7"/>
        <v>-14496.662167126779</v>
      </c>
      <c r="AK8">
        <f t="shared" ref="AK8:AK23" si="24">H8*SUM(AB8:AB8, AE8:AF8)</f>
        <v>17695.362439903343</v>
      </c>
      <c r="AL8">
        <f t="shared" si="8"/>
        <v>30272.747357559732</v>
      </c>
      <c r="AN8">
        <f t="shared" si="9"/>
        <v>61704.895772318247</v>
      </c>
      <c r="AO8">
        <f t="shared" si="9"/>
        <v>-3085.2447886159125</v>
      </c>
      <c r="AP8">
        <f t="shared" si="9"/>
        <v>-13.578986068383587</v>
      </c>
      <c r="AQ8">
        <f t="shared" si="9"/>
        <v>-40808.855292857043</v>
      </c>
      <c r="AR8">
        <f t="shared" si="9"/>
        <v>17797.216704776914</v>
      </c>
      <c r="AS8">
        <f t="shared" si="9"/>
        <v>-9529.4300581054958</v>
      </c>
      <c r="AT8">
        <f t="shared" si="9"/>
        <v>11632.106534583578</v>
      </c>
      <c r="AU8">
        <f t="shared" si="9"/>
        <v>19899.893181254996</v>
      </c>
      <c r="AW8">
        <v>5</v>
      </c>
      <c r="AX8">
        <f>(R8*SUMPRODUCT(K9:$K$23, X9:$X$23)-$AZ$3*SUMPRODUCT(K8:$K$22, W9:$W$23))/Z8</f>
        <v>205009.09873997545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113603.651004525</v>
      </c>
      <c r="P9">
        <f t="shared" si="22"/>
        <v>5680.1825502262509</v>
      </c>
      <c r="Q9" s="4">
        <f t="shared" si="23"/>
        <v>25</v>
      </c>
      <c r="R9">
        <f t="shared" si="0"/>
        <v>2000000</v>
      </c>
      <c r="S9">
        <f t="shared" si="1"/>
        <v>224472.25332920163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169395.3801214844</v>
      </c>
      <c r="AC9">
        <f t="shared" si="2"/>
        <v>175963.18862889666</v>
      </c>
      <c r="AE9">
        <f t="shared" si="3"/>
        <v>89053.592923683042</v>
      </c>
      <c r="AF9">
        <f t="shared" si="4"/>
        <v>-4452.6796461841532</v>
      </c>
      <c r="AG9">
        <f t="shared" si="4"/>
        <v>-19.597431978690523</v>
      </c>
      <c r="AH9">
        <f t="shared" si="5"/>
        <v>-68244.303891793752</v>
      </c>
      <c r="AI9">
        <f t="shared" si="6"/>
        <v>16337.01195372644</v>
      </c>
      <c r="AJ9">
        <f t="shared" si="7"/>
        <v>-6567.8085074122646</v>
      </c>
      <c r="AK9">
        <f t="shared" si="24"/>
        <v>13258.606515426929</v>
      </c>
      <c r="AL9">
        <f t="shared" si="8"/>
        <v>23027.809961741106</v>
      </c>
      <c r="AN9">
        <f t="shared" si="9"/>
        <v>55635.507925091631</v>
      </c>
      <c r="AO9">
        <f t="shared" si="9"/>
        <v>-2781.7753962545821</v>
      </c>
      <c r="AP9">
        <f t="shared" si="9"/>
        <v>-12.243336246930035</v>
      </c>
      <c r="AQ9">
        <f t="shared" si="9"/>
        <v>-42635.073839951991</v>
      </c>
      <c r="AR9">
        <f t="shared" si="9"/>
        <v>10206.41535263812</v>
      </c>
      <c r="AS9">
        <f t="shared" si="9"/>
        <v>-4103.1849504125212</v>
      </c>
      <c r="AT9">
        <f t="shared" si="9"/>
        <v>8283.2065910788751</v>
      </c>
      <c r="AU9">
        <f t="shared" si="9"/>
        <v>14386.436993304475</v>
      </c>
      <c r="AW9">
        <v>6</v>
      </c>
      <c r="AX9">
        <f>(R9*SUMPRODUCT(K10:$K$23, X10:$X$23)-$AZ$3*SUMPRODUCT(K9:$K$22, W10:$W$23))/Z9</f>
        <v>224472.25332920163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113603.651004525</v>
      </c>
      <c r="P10">
        <f t="shared" si="22"/>
        <v>5680.1825502262509</v>
      </c>
      <c r="Q10" s="4">
        <f t="shared" si="23"/>
        <v>25</v>
      </c>
      <c r="R10">
        <f t="shared" si="0"/>
        <v>2000000</v>
      </c>
      <c r="S10">
        <f t="shared" si="1"/>
        <v>238774.81648963899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175963.18862889666</v>
      </c>
      <c r="AC10">
        <f t="shared" si="2"/>
        <v>176485.36878142681</v>
      </c>
      <c r="AE10">
        <f t="shared" si="3"/>
        <v>83967.742231811513</v>
      </c>
      <c r="AF10">
        <f t="shared" si="4"/>
        <v>-4198.3871115905758</v>
      </c>
      <c r="AG10">
        <f t="shared" si="4"/>
        <v>-18.478222638387511</v>
      </c>
      <c r="AH10">
        <f t="shared" si="5"/>
        <v>-73858.801641288839</v>
      </c>
      <c r="AI10">
        <f t="shared" si="6"/>
        <v>5892.0752562937123</v>
      </c>
      <c r="AJ10">
        <f t="shared" si="7"/>
        <v>-522.18015253014164</v>
      </c>
      <c r="AK10">
        <f t="shared" si="24"/>
        <v>13425.958546828677</v>
      </c>
      <c r="AL10">
        <f t="shared" si="8"/>
        <v>18795.853650592246</v>
      </c>
      <c r="AN10">
        <f t="shared" si="9"/>
        <v>49841.486049871404</v>
      </c>
      <c r="AO10">
        <f t="shared" si="9"/>
        <v>-2492.07430249357</v>
      </c>
      <c r="AP10">
        <f t="shared" si="9"/>
        <v>-10.968284383722436</v>
      </c>
      <c r="AQ10">
        <f t="shared" si="9"/>
        <v>-43841.031493995171</v>
      </c>
      <c r="AR10">
        <f t="shared" si="9"/>
        <v>3497.411968998942</v>
      </c>
      <c r="AS10">
        <f t="shared" si="9"/>
        <v>-309.95515773187759</v>
      </c>
      <c r="AT10">
        <f t="shared" si="9"/>
        <v>7969.3666619083588</v>
      </c>
      <c r="AU10">
        <f t="shared" si="9"/>
        <v>11156.823473175422</v>
      </c>
      <c r="AW10">
        <v>7</v>
      </c>
      <c r="AX10">
        <f>(R10*SUMPRODUCT(K11:$K$23, X11:$X$23)-$AZ$3*SUMPRODUCT(K10:$K$22, W11:$W$23))/Z10</f>
        <v>238774.81648963899</v>
      </c>
    </row>
    <row r="11" spans="1:52" x14ac:dyDescent="0.25">
      <c r="A11" t="s">
        <v>33</v>
      </c>
      <c r="C11" s="7">
        <f>AU25</f>
        <v>-5.2750692702829838E-11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113603.651004525</v>
      </c>
      <c r="P11">
        <f t="shared" si="22"/>
        <v>5680.1825502262509</v>
      </c>
      <c r="Q11" s="4">
        <f t="shared" si="23"/>
        <v>25</v>
      </c>
      <c r="R11">
        <f t="shared" si="0"/>
        <v>2000000</v>
      </c>
      <c r="S11">
        <f t="shared" si="1"/>
        <v>248446.60918653759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176485.36878142681</v>
      </c>
      <c r="AC11">
        <f t="shared" si="2"/>
        <v>172083.30367409534</v>
      </c>
      <c r="AE11">
        <f t="shared" si="3"/>
        <v>78686.087277688333</v>
      </c>
      <c r="AF11">
        <f t="shared" si="4"/>
        <v>-3934.3043638844174</v>
      </c>
      <c r="AG11">
        <f t="shared" si="4"/>
        <v>-17.315923956210298</v>
      </c>
      <c r="AH11">
        <f t="shared" si="5"/>
        <v>-78201.31646346701</v>
      </c>
      <c r="AI11">
        <f t="shared" si="6"/>
        <v>-3466.8494736193097</v>
      </c>
      <c r="AJ11">
        <f t="shared" si="7"/>
        <v>4402.0651073314657</v>
      </c>
      <c r="AK11">
        <f t="shared" si="24"/>
        <v>12938.713312304382</v>
      </c>
      <c r="AL11">
        <f t="shared" si="8"/>
        <v>13873.928946016538</v>
      </c>
      <c r="AN11">
        <f t="shared" si="9"/>
        <v>44418.8366484531</v>
      </c>
      <c r="AO11">
        <f t="shared" si="9"/>
        <v>-2220.9418324226554</v>
      </c>
      <c r="AP11">
        <f t="shared" si="9"/>
        <v>-9.7749579911573079</v>
      </c>
      <c r="AQ11">
        <f t="shared" si="9"/>
        <v>-44145.180194640074</v>
      </c>
      <c r="AR11">
        <f t="shared" si="9"/>
        <v>-1957.0603366007883</v>
      </c>
      <c r="AS11">
        <f t="shared" si="9"/>
        <v>2484.9959844661885</v>
      </c>
      <c r="AT11">
        <f t="shared" si="9"/>
        <v>7303.9925219839743</v>
      </c>
      <c r="AU11">
        <f t="shared" si="9"/>
        <v>7831.9281698493742</v>
      </c>
      <c r="AW11">
        <v>8</v>
      </c>
      <c r="AX11">
        <f>(R11*SUMPRODUCT(K12:$K$23, X12:$X$23)-$AZ$3*SUMPRODUCT(K11:$K$22, W12:$W$23))/Z11</f>
        <v>248446.60918653759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113603.651004525</v>
      </c>
      <c r="P12">
        <f t="shared" si="22"/>
        <v>5680.1825502262509</v>
      </c>
      <c r="Q12" s="4">
        <f t="shared" si="23"/>
        <v>25</v>
      </c>
      <c r="R12">
        <f t="shared" si="0"/>
        <v>2000000</v>
      </c>
      <c r="S12">
        <f t="shared" si="1"/>
        <v>253528.53669117321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172083.30367409534</v>
      </c>
      <c r="AC12">
        <f t="shared" si="2"/>
        <v>163438.84722384252</v>
      </c>
      <c r="AE12">
        <f t="shared" si="3"/>
        <v>73235.344639788309</v>
      </c>
      <c r="AF12">
        <f t="shared" si="4"/>
        <v>-3661.7672319894159</v>
      </c>
      <c r="AG12">
        <f t="shared" si="4"/>
        <v>-16.116415271915695</v>
      </c>
      <c r="AH12">
        <f t="shared" si="5"/>
        <v>-82107.955578599736</v>
      </c>
      <c r="AI12">
        <f t="shared" si="6"/>
        <v>-12550.49458607276</v>
      </c>
      <c r="AJ12">
        <f t="shared" si="7"/>
        <v>8644.4564502528228</v>
      </c>
      <c r="AK12">
        <f t="shared" si="24"/>
        <v>12541.99212815031</v>
      </c>
      <c r="AL12">
        <f t="shared" si="8"/>
        <v>8635.9539923303728</v>
      </c>
      <c r="AN12">
        <f t="shared" si="9"/>
        <v>39302.077189981421</v>
      </c>
      <c r="AO12">
        <f t="shared" si="9"/>
        <v>-1965.1038594990714</v>
      </c>
      <c r="AP12">
        <f t="shared" si="9"/>
        <v>-8.6489467641352391</v>
      </c>
      <c r="AQ12">
        <f t="shared" si="9"/>
        <v>-44063.603768561719</v>
      </c>
      <c r="AR12">
        <f t="shared" si="9"/>
        <v>-6735.2793848435058</v>
      </c>
      <c r="AS12">
        <f t="shared" si="9"/>
        <v>4639.0864458182377</v>
      </c>
      <c r="AT12">
        <f t="shared" si="9"/>
        <v>6730.716502546491</v>
      </c>
      <c r="AU12">
        <f t="shared" si="9"/>
        <v>4634.5235635212221</v>
      </c>
      <c r="AW12">
        <v>9</v>
      </c>
      <c r="AX12">
        <f>(R12*SUMPRODUCT(K13:$K$23, X13:$X$23)-$AZ$3*SUMPRODUCT(K12:$K$22, W13:$W$23))/Z12</f>
        <v>253528.53669117321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113603.651004525</v>
      </c>
      <c r="P13">
        <f t="shared" si="22"/>
        <v>5680.1825502262509</v>
      </c>
      <c r="Q13" s="4">
        <f t="shared" si="23"/>
        <v>25</v>
      </c>
      <c r="R13">
        <f t="shared" si="0"/>
        <v>2000000</v>
      </c>
      <c r="S13">
        <f t="shared" si="1"/>
        <v>254057.66616056033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163438.84722384252</v>
      </c>
      <c r="AC13">
        <f t="shared" si="2"/>
        <v>151324.8160898927</v>
      </c>
      <c r="AE13">
        <f t="shared" si="3"/>
        <v>67665.943150621693</v>
      </c>
      <c r="AF13">
        <f t="shared" si="4"/>
        <v>-3383.2971575310848</v>
      </c>
      <c r="AG13">
        <f t="shared" si="4"/>
        <v>-14.890794123317052</v>
      </c>
      <c r="AH13">
        <f t="shared" si="5"/>
        <v>-85156.559670359027</v>
      </c>
      <c r="AI13">
        <f t="shared" si="6"/>
        <v>-20888.804471391741</v>
      </c>
      <c r="AJ13">
        <f t="shared" si="7"/>
        <v>12114.031133949815</v>
      </c>
      <c r="AK13">
        <f t="shared" si="24"/>
        <v>11773.201199315443</v>
      </c>
      <c r="AL13">
        <f t="shared" si="8"/>
        <v>2998.427861873517</v>
      </c>
      <c r="AN13">
        <f t="shared" si="9"/>
        <v>34528.128576435971</v>
      </c>
      <c r="AO13">
        <f t="shared" si="9"/>
        <v>-1726.4064288217987</v>
      </c>
      <c r="AP13">
        <f t="shared" si="9"/>
        <v>-7.5983756400268918</v>
      </c>
      <c r="AQ13">
        <f t="shared" si="9"/>
        <v>-43453.124341740353</v>
      </c>
      <c r="AR13">
        <f t="shared" si="9"/>
        <v>-10659.000569766211</v>
      </c>
      <c r="AS13">
        <f t="shared" si="9"/>
        <v>6181.4674428006501</v>
      </c>
      <c r="AT13">
        <f t="shared" si="9"/>
        <v>6007.5510048141396</v>
      </c>
      <c r="AU13">
        <f t="shared" si="9"/>
        <v>1530.017877848579</v>
      </c>
      <c r="AW13">
        <v>10</v>
      </c>
      <c r="AX13">
        <f>(R13*SUMPRODUCT(K14:$K$23, X14:$X$23)-$AZ$3*SUMPRODUCT(K13:$K$22, W14:$W$23))/Z13</f>
        <v>254057.66616056033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113603.651004525</v>
      </c>
      <c r="P14">
        <f t="shared" si="22"/>
        <v>5680.1825502262509</v>
      </c>
      <c r="Q14" s="4">
        <f t="shared" si="23"/>
        <v>25</v>
      </c>
      <c r="R14">
        <f t="shared" si="0"/>
        <v>2000000</v>
      </c>
      <c r="S14">
        <f t="shared" si="1"/>
        <v>252177.67961562859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151324.8160898927</v>
      </c>
      <c r="AC14">
        <f t="shared" si="2"/>
        <v>137649.09698449966</v>
      </c>
      <c r="AE14">
        <f t="shared" si="3"/>
        <v>62009.611630774925</v>
      </c>
      <c r="AF14">
        <f t="shared" si="4"/>
        <v>-3100.4805815387463</v>
      </c>
      <c r="AG14">
        <f t="shared" si="4"/>
        <v>-13.646042860960733</v>
      </c>
      <c r="AH14">
        <f t="shared" si="5"/>
        <v>-87667.465689851888</v>
      </c>
      <c r="AI14">
        <f t="shared" si="6"/>
        <v>-28771.980683476664</v>
      </c>
      <c r="AJ14">
        <f t="shared" si="7"/>
        <v>13675.719105393044</v>
      </c>
      <c r="AK14">
        <f t="shared" si="24"/>
        <v>17990.139324589538</v>
      </c>
      <c r="AL14">
        <f t="shared" si="8"/>
        <v>2893.8777465059175</v>
      </c>
      <c r="AN14">
        <f t="shared" si="9"/>
        <v>29147.632080114945</v>
      </c>
      <c r="AO14">
        <f t="shared" si="9"/>
        <v>-1457.3816040057472</v>
      </c>
      <c r="AP14">
        <f t="shared" si="9"/>
        <v>-6.4143255569651432</v>
      </c>
      <c r="AQ14">
        <f t="shared" si="9"/>
        <v>-41208.112228455349</v>
      </c>
      <c r="AR14">
        <f t="shared" si="9"/>
        <v>-13524.276077903112</v>
      </c>
      <c r="AS14">
        <f t="shared" si="9"/>
        <v>6428.2748824242826</v>
      </c>
      <c r="AT14">
        <f t="shared" si="9"/>
        <v>8456.2690897890152</v>
      </c>
      <c r="AU14">
        <f t="shared" si="9"/>
        <v>1360.267894310186</v>
      </c>
      <c r="AW14">
        <v>11</v>
      </c>
      <c r="AX14">
        <f>(R14*SUMPRODUCT(K15:$K$23, X15:$X$23)-$AZ$3*SUMPRODUCT(K14:$K$22, W15:$W$23))/Z14</f>
        <v>252177.67961562859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113603.651004525</v>
      </c>
      <c r="P15">
        <f t="shared" si="22"/>
        <v>5680.1825502262509</v>
      </c>
      <c r="Q15" s="4">
        <f t="shared" si="23"/>
        <v>25</v>
      </c>
      <c r="R15">
        <f t="shared" si="0"/>
        <v>2000000</v>
      </c>
      <c r="S15">
        <f t="shared" si="1"/>
        <v>246216.55593829104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137649.09698449966</v>
      </c>
      <c r="AC15">
        <f t="shared" si="2"/>
        <v>121991.52463773005</v>
      </c>
      <c r="AE15">
        <f t="shared" si="3"/>
        <v>56286.558544535823</v>
      </c>
      <c r="AF15">
        <f t="shared" si="4"/>
        <v>-2814.3279272267914</v>
      </c>
      <c r="AG15">
        <f t="shared" si="4"/>
        <v>-12.386608627194086</v>
      </c>
      <c r="AH15">
        <f t="shared" si="5"/>
        <v>-89837.904412563337</v>
      </c>
      <c r="AI15">
        <f t="shared" si="6"/>
        <v>-36378.0604038815</v>
      </c>
      <c r="AJ15">
        <f t="shared" si="7"/>
        <v>15657.572346769608</v>
      </c>
      <c r="AK15">
        <f t="shared" si="24"/>
        <v>16354.634245541976</v>
      </c>
      <c r="AL15">
        <f t="shared" si="8"/>
        <v>-4365.8538115699157</v>
      </c>
      <c r="AN15">
        <f t="shared" si="9"/>
        <v>24371.952917489492</v>
      </c>
      <c r="AO15">
        <f t="shared" si="9"/>
        <v>-1218.5976458744747</v>
      </c>
      <c r="AP15">
        <f t="shared" si="9"/>
        <v>-5.3633736024290979</v>
      </c>
      <c r="AQ15">
        <f t="shared" si="9"/>
        <v>-38899.6100164214</v>
      </c>
      <c r="AR15">
        <f t="shared" si="9"/>
        <v>-15751.618118408811</v>
      </c>
      <c r="AS15">
        <f t="shared" si="9"/>
        <v>6779.6935166273333</v>
      </c>
      <c r="AT15">
        <f t="shared" si="9"/>
        <v>7081.5197468455817</v>
      </c>
      <c r="AU15">
        <f t="shared" si="9"/>
        <v>-1890.4048549358954</v>
      </c>
      <c r="AW15">
        <v>12</v>
      </c>
      <c r="AX15">
        <f>(R15*SUMPRODUCT(K16:$K$23, X16:$X$23)-$AZ$3*SUMPRODUCT(K15:$K$22, W16:$W$23))/Z15</f>
        <v>246216.55593829104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113603.651004525</v>
      </c>
      <c r="P16">
        <f t="shared" si="22"/>
        <v>5680.1825502262509</v>
      </c>
      <c r="Q16" s="4">
        <f t="shared" si="23"/>
        <v>25</v>
      </c>
      <c r="R16">
        <f t="shared" si="0"/>
        <v>2000000</v>
      </c>
      <c r="S16">
        <f t="shared" si="1"/>
        <v>236386.59555457896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121991.52463773005</v>
      </c>
      <c r="AC16">
        <f t="shared" si="2"/>
        <v>105221.97433436083</v>
      </c>
      <c r="AE16">
        <f t="shared" si="3"/>
        <v>50568.013056086616</v>
      </c>
      <c r="AF16">
        <f t="shared" si="4"/>
        <v>-2528.400652804331</v>
      </c>
      <c r="AG16">
        <f t="shared" si="4"/>
        <v>-11.128166350497048</v>
      </c>
      <c r="AH16">
        <f t="shared" si="5"/>
        <v>-90766.095234007735</v>
      </c>
      <c r="AI16">
        <f t="shared" si="6"/>
        <v>-42737.61099707595</v>
      </c>
      <c r="AJ16">
        <f t="shared" si="7"/>
        <v>16769.550303369222</v>
      </c>
      <c r="AK16">
        <f t="shared" si="24"/>
        <v>14549.904458873511</v>
      </c>
      <c r="AL16">
        <f t="shared" si="8"/>
        <v>-11418.156234833217</v>
      </c>
      <c r="AN16">
        <f t="shared" si="9"/>
        <v>20169.860328869308</v>
      </c>
      <c r="AO16">
        <f t="shared" si="9"/>
        <v>-1008.4930164434655</v>
      </c>
      <c r="AP16">
        <f t="shared" si="9"/>
        <v>-4.4386470308216399</v>
      </c>
      <c r="AQ16">
        <f t="shared" si="9"/>
        <v>-36203.507965326899</v>
      </c>
      <c r="AR16">
        <f t="shared" si="9"/>
        <v>-17046.579299931876</v>
      </c>
      <c r="AS16">
        <f t="shared" si="9"/>
        <v>6688.8031970279872</v>
      </c>
      <c r="AT16">
        <f t="shared" si="9"/>
        <v>5803.4619712737167</v>
      </c>
      <c r="AU16">
        <f t="shared" si="9"/>
        <v>-4554.3141316301708</v>
      </c>
      <c r="AW16">
        <v>13</v>
      </c>
      <c r="AX16">
        <f>(R16*SUMPRODUCT(K17:$K$23, X17:$X$23)-$AZ$3*SUMPRODUCT(K16:$K$22, W17:$W$23))/Z16</f>
        <v>236386.59555457896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113603.651004525</v>
      </c>
      <c r="P17">
        <f t="shared" si="22"/>
        <v>5680.1825502262509</v>
      </c>
      <c r="Q17" s="4">
        <f t="shared" si="23"/>
        <v>25</v>
      </c>
      <c r="R17">
        <f t="shared" si="0"/>
        <v>2000000</v>
      </c>
      <c r="S17">
        <f t="shared" si="1"/>
        <v>222781.62126909621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105221.97433436083</v>
      </c>
      <c r="AC17">
        <f t="shared" si="2"/>
        <v>88111.007775121339</v>
      </c>
      <c r="AE17">
        <f t="shared" si="3"/>
        <v>44930.690960594075</v>
      </c>
      <c r="AF17">
        <f t="shared" si="4"/>
        <v>-2246.5345480297042</v>
      </c>
      <c r="AG17">
        <f t="shared" si="4"/>
        <v>-9.8875983657436368</v>
      </c>
      <c r="AH17">
        <f t="shared" si="5"/>
        <v>-90342.905699875249</v>
      </c>
      <c r="AI17">
        <f t="shared" si="6"/>
        <v>-47668.63688567662</v>
      </c>
      <c r="AJ17">
        <f t="shared" si="7"/>
        <v>17110.966559239489</v>
      </c>
      <c r="AK17">
        <f t="shared" si="24"/>
        <v>12656.623420275884</v>
      </c>
      <c r="AL17">
        <f t="shared" si="8"/>
        <v>-17901.046906161246</v>
      </c>
      <c r="AN17">
        <f t="shared" si="9"/>
        <v>16508.646408904206</v>
      </c>
      <c r="AO17">
        <f t="shared" si="9"/>
        <v>-825.43232044521051</v>
      </c>
      <c r="AP17">
        <f t="shared" si="9"/>
        <v>-3.632948030923461</v>
      </c>
      <c r="AQ17">
        <f t="shared" si="9"/>
        <v>-33194.216555900864</v>
      </c>
      <c r="AR17">
        <f t="shared" si="9"/>
        <v>-17514.635415472785</v>
      </c>
      <c r="AS17">
        <f t="shared" si="9"/>
        <v>6286.9920448989687</v>
      </c>
      <c r="AT17">
        <f t="shared" si="9"/>
        <v>4650.3562778333844</v>
      </c>
      <c r="AU17">
        <f t="shared" si="9"/>
        <v>-6577.2870927404319</v>
      </c>
      <c r="AW17">
        <v>14</v>
      </c>
      <c r="AX17">
        <f>(R17*SUMPRODUCT(K18:$K$23, X18:$X$23)-$AZ$3*SUMPRODUCT(K17:$K$22, W18:$W$23))/Z17</f>
        <v>222781.62126909621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113603.651004525</v>
      </c>
      <c r="P18">
        <f t="shared" si="22"/>
        <v>5680.1825502262509</v>
      </c>
      <c r="Q18" s="4">
        <f t="shared" si="23"/>
        <v>25</v>
      </c>
      <c r="R18">
        <f t="shared" si="0"/>
        <v>2000000</v>
      </c>
      <c r="S18">
        <f t="shared" si="1"/>
        <v>204967.5377671094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88111.007775121339</v>
      </c>
      <c r="AC18">
        <f t="shared" si="2"/>
        <v>71125.949603215486</v>
      </c>
      <c r="AE18">
        <f t="shared" si="3"/>
        <v>39421.694011224681</v>
      </c>
      <c r="AF18">
        <f t="shared" si="4"/>
        <v>-1971.0847005612343</v>
      </c>
      <c r="AG18">
        <f t="shared" si="4"/>
        <v>-8.6752700425214453</v>
      </c>
      <c r="AH18">
        <f t="shared" si="5"/>
        <v>-89076.187165180541</v>
      </c>
      <c r="AI18">
        <f t="shared" si="6"/>
        <v>-51634.253124559618</v>
      </c>
      <c r="AJ18">
        <f t="shared" si="7"/>
        <v>16985.058171905854</v>
      </c>
      <c r="AK18">
        <f t="shared" si="24"/>
        <v>10744.558697264778</v>
      </c>
      <c r="AL18">
        <f t="shared" si="8"/>
        <v>-23904.636255388985</v>
      </c>
      <c r="AN18">
        <f t="shared" si="9"/>
        <v>13342.739831224513</v>
      </c>
      <c r="AO18">
        <f t="shared" si="9"/>
        <v>-667.13699156122573</v>
      </c>
      <c r="AP18">
        <f t="shared" si="9"/>
        <v>-2.9362480239946365</v>
      </c>
      <c r="AQ18">
        <f t="shared" si="9"/>
        <v>-30148.891880801784</v>
      </c>
      <c r="AR18">
        <f t="shared" si="9"/>
        <v>-17476.225289162492</v>
      </c>
      <c r="AS18">
        <f t="shared" si="9"/>
        <v>5748.7943603190988</v>
      </c>
      <c r="AT18">
        <f t="shared" si="9"/>
        <v>3636.6233084277042</v>
      </c>
      <c r="AU18">
        <f t="shared" si="9"/>
        <v>-8090.8076204156896</v>
      </c>
      <c r="AW18">
        <v>15</v>
      </c>
      <c r="AX18">
        <f>(R18*SUMPRODUCT(K19:$K$23, X19:$X$23)-$AZ$3*SUMPRODUCT(K18:$K$22, W19:$W$23))/Z18</f>
        <v>204967.5377671094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113603.651004525</v>
      </c>
      <c r="P19">
        <f t="shared" si="22"/>
        <v>5680.1825502262509</v>
      </c>
      <c r="Q19" s="4">
        <f t="shared" si="23"/>
        <v>25</v>
      </c>
      <c r="R19">
        <f t="shared" si="0"/>
        <v>2000000</v>
      </c>
      <c r="S19">
        <f t="shared" si="1"/>
        <v>182208.25610350922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71125.949603215486</v>
      </c>
      <c r="AC19">
        <f t="shared" si="2"/>
        <v>54682.115366366372</v>
      </c>
      <c r="AE19">
        <f t="shared" si="3"/>
        <v>34093.339583585519</v>
      </c>
      <c r="AF19">
        <f t="shared" si="4"/>
        <v>-1704.6669791792763</v>
      </c>
      <c r="AG19">
        <f t="shared" si="4"/>
        <v>-7.5026945177641196</v>
      </c>
      <c r="AH19">
        <f t="shared" si="5"/>
        <v>-86865.825946568933</v>
      </c>
      <c r="AI19">
        <f t="shared" si="6"/>
        <v>-54484.656036680455</v>
      </c>
      <c r="AJ19">
        <f t="shared" si="7"/>
        <v>16443.834236849114</v>
      </c>
      <c r="AK19">
        <f t="shared" si="24"/>
        <v>8857.9532515506071</v>
      </c>
      <c r="AL19">
        <f t="shared" si="8"/>
        <v>-29182.868548280734</v>
      </c>
      <c r="AN19">
        <f t="shared" si="9"/>
        <v>10629.691155830027</v>
      </c>
      <c r="AO19">
        <f t="shared" si="9"/>
        <v>-531.48455779150152</v>
      </c>
      <c r="AP19">
        <f t="shared" si="9"/>
        <v>-2.3392054440676895</v>
      </c>
      <c r="AQ19">
        <f t="shared" si="9"/>
        <v>-27083.204904123591</v>
      </c>
      <c r="AR19">
        <f t="shared" si="9"/>
        <v>-16987.337511529135</v>
      </c>
      <c r="AS19">
        <f t="shared" si="9"/>
        <v>5126.8922754497571</v>
      </c>
      <c r="AT19">
        <f t="shared" si="9"/>
        <v>2761.7507843700951</v>
      </c>
      <c r="AU19">
        <f t="shared" si="9"/>
        <v>-9098.6944517092816</v>
      </c>
      <c r="AW19">
        <v>16</v>
      </c>
      <c r="AX19">
        <f>(R19*SUMPRODUCT(K20:$K$23, X20:$X$23)-$AZ$3*SUMPRODUCT(K19:$K$22, W20:$W$23))/Z19</f>
        <v>182208.25610350922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113603.651004525</v>
      </c>
      <c r="P20">
        <f t="shared" si="22"/>
        <v>5680.1825502262509</v>
      </c>
      <c r="Q20" s="4">
        <f t="shared" si="23"/>
        <v>25</v>
      </c>
      <c r="R20">
        <f t="shared" si="0"/>
        <v>2000000</v>
      </c>
      <c r="S20">
        <f t="shared" si="1"/>
        <v>153214.5631610766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54682.115366366372</v>
      </c>
      <c r="AC20">
        <f t="shared" si="2"/>
        <v>39105.407140056195</v>
      </c>
      <c r="AE20">
        <f t="shared" si="3"/>
        <v>28995.396608991563</v>
      </c>
      <c r="AF20">
        <f t="shared" si="4"/>
        <v>-1449.7698304495784</v>
      </c>
      <c r="AG20">
        <f t="shared" si="4"/>
        <v>-6.380824109217369</v>
      </c>
      <c r="AH20">
        <f t="shared" si="5"/>
        <v>-83747.477069528773</v>
      </c>
      <c r="AI20">
        <f t="shared" si="6"/>
        <v>-56208.231115096001</v>
      </c>
      <c r="AJ20">
        <f t="shared" si="7"/>
        <v>15576.708226310177</v>
      </c>
      <c r="AK20">
        <f t="shared" si="24"/>
        <v>7036.3923508240996</v>
      </c>
      <c r="AL20">
        <f t="shared" si="8"/>
        <v>-33595.130537961726</v>
      </c>
      <c r="AN20">
        <f t="shared" si="9"/>
        <v>8327.6319460983905</v>
      </c>
      <c r="AO20">
        <f t="shared" si="9"/>
        <v>-416.38159730491958</v>
      </c>
      <c r="AP20">
        <f t="shared" si="9"/>
        <v>-1.8326065827247684</v>
      </c>
      <c r="AQ20">
        <f t="shared" si="9"/>
        <v>-24052.720328477197</v>
      </c>
      <c r="AR20">
        <f t="shared" si="9"/>
        <v>-16143.302586266451</v>
      </c>
      <c r="AS20">
        <f t="shared" si="9"/>
        <v>4473.7133549071214</v>
      </c>
      <c r="AT20">
        <f t="shared" si="9"/>
        <v>2020.8892644646278</v>
      </c>
      <c r="AU20">
        <f t="shared" si="9"/>
        <v>-9648.6999668947028</v>
      </c>
      <c r="AW20">
        <v>17</v>
      </c>
      <c r="AX20">
        <f>(R20*SUMPRODUCT(K21:$K$23, X21:$X$23)-$AZ$3*SUMPRODUCT(K20:$K$22, W21:$W$23))/Z20</f>
        <v>153214.5631610766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113603.651004525</v>
      </c>
      <c r="P21">
        <f t="shared" si="22"/>
        <v>5680.1825502262509</v>
      </c>
      <c r="Q21" s="4">
        <f t="shared" si="23"/>
        <v>25</v>
      </c>
      <c r="R21">
        <f t="shared" si="0"/>
        <v>2000000</v>
      </c>
      <c r="S21">
        <f t="shared" si="1"/>
        <v>115879.52604063436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39105.407140056195</v>
      </c>
      <c r="AC21">
        <f t="shared" si="2"/>
        <v>24663.50779191724</v>
      </c>
      <c r="AE21">
        <f t="shared" si="3"/>
        <v>24179.116255255019</v>
      </c>
      <c r="AF21">
        <f t="shared" si="4"/>
        <v>-1208.9558127627511</v>
      </c>
      <c r="AG21">
        <f t="shared" si="4"/>
        <v>-5.3209373205558173</v>
      </c>
      <c r="AH21">
        <f t="shared" si="5"/>
        <v>-79686.283805550178</v>
      </c>
      <c r="AI21">
        <f t="shared" si="6"/>
        <v>-56721.444300378469</v>
      </c>
      <c r="AJ21">
        <f t="shared" si="7"/>
        <v>14441.899348138955</v>
      </c>
      <c r="AK21">
        <f t="shared" si="24"/>
        <v>5311.930469173838</v>
      </c>
      <c r="AL21">
        <f t="shared" si="8"/>
        <v>-36967.614483065678</v>
      </c>
      <c r="AN21">
        <f t="shared" si="9"/>
        <v>6396.9691938367214</v>
      </c>
      <c r="AO21">
        <f t="shared" si="9"/>
        <v>-319.84845969183607</v>
      </c>
      <c r="AP21">
        <f t="shared" si="9"/>
        <v>-1.4077384699506532</v>
      </c>
      <c r="AQ21">
        <f t="shared" si="9"/>
        <v>-21082.271878511969</v>
      </c>
      <c r="AR21">
        <f t="shared" si="9"/>
        <v>-15006.558882837035</v>
      </c>
      <c r="AS21">
        <f t="shared" si="9"/>
        <v>3820.8338243320604</v>
      </c>
      <c r="AT21">
        <f t="shared" si="9"/>
        <v>1405.3555643797574</v>
      </c>
      <c r="AU21">
        <f t="shared" si="9"/>
        <v>-9780.3694941252179</v>
      </c>
      <c r="AW21">
        <v>18</v>
      </c>
      <c r="AX21">
        <f>(R21*SUMPRODUCT(K22:$K$23, X22:$X$23)-$AZ$3*SUMPRODUCT(K21:$K$22, W22:$W$23))/Z21</f>
        <v>115879.52604063436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113603.651004525</v>
      </c>
      <c r="P22">
        <f t="shared" si="22"/>
        <v>5680.1825502262509</v>
      </c>
      <c r="Q22" s="4">
        <f t="shared" si="23"/>
        <v>25</v>
      </c>
      <c r="R22">
        <f t="shared" si="0"/>
        <v>2000000</v>
      </c>
      <c r="S22">
        <f t="shared" si="1"/>
        <v>66817.047494802595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24663.50779191724</v>
      </c>
      <c r="AC22">
        <f t="shared" si="2"/>
        <v>11587.18411292175</v>
      </c>
      <c r="AE22">
        <f t="shared" si="3"/>
        <v>19700.757058921707</v>
      </c>
      <c r="AF22">
        <f t="shared" si="4"/>
        <v>-985.03785294608542</v>
      </c>
      <c r="AG22">
        <f t="shared" si="4"/>
        <v>-4.335414593791751</v>
      </c>
      <c r="AH22">
        <f t="shared" si="5"/>
        <v>-74585.068284680645</v>
      </c>
      <c r="AI22">
        <f t="shared" si="6"/>
        <v>-55873.684493298817</v>
      </c>
      <c r="AJ22">
        <f t="shared" si="7"/>
        <v>13076.32367899549</v>
      </c>
      <c r="AK22">
        <f t="shared" si="24"/>
        <v>3712.0472126636882</v>
      </c>
      <c r="AL22">
        <f t="shared" si="8"/>
        <v>-39085.313601639638</v>
      </c>
      <c r="AN22">
        <f t="shared" si="9"/>
        <v>4801.2919895051273</v>
      </c>
      <c r="AO22">
        <f t="shared" si="9"/>
        <v>-240.06459947525639</v>
      </c>
      <c r="AP22">
        <f t="shared" si="9"/>
        <v>-1.0565883990193863</v>
      </c>
      <c r="AQ22">
        <f t="shared" si="9"/>
        <v>-18177.20455213463</v>
      </c>
      <c r="AR22">
        <f t="shared" si="9"/>
        <v>-13617.033750503781</v>
      </c>
      <c r="AS22">
        <f t="shared" si="9"/>
        <v>3186.8444417827673</v>
      </c>
      <c r="AT22">
        <f t="shared" si="9"/>
        <v>904.66688632941793</v>
      </c>
      <c r="AU22">
        <f t="shared" si="9"/>
        <v>-9525.5224223915939</v>
      </c>
      <c r="AW22">
        <v>19</v>
      </c>
      <c r="AX22">
        <f>(R22*SUMPRODUCT(K23:$K$23, X23:$X$23)-$AZ$3*SUMPRODUCT(K22:$K$22, W23:$W$23))/Z22</f>
        <v>66817.047494802595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113603.651004525</v>
      </c>
      <c r="P23">
        <f t="shared" si="22"/>
        <v>5680.1825502262509</v>
      </c>
      <c r="Q23" s="4">
        <f t="shared" si="23"/>
        <v>25</v>
      </c>
      <c r="R23">
        <f t="shared" si="0"/>
        <v>2000000</v>
      </c>
      <c r="S23">
        <f t="shared" si="1"/>
        <v>84363.041616229166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11587.18411292175</v>
      </c>
      <c r="AC23">
        <f t="shared" si="2"/>
        <v>11587.184112921748</v>
      </c>
      <c r="AE23">
        <f t="shared" si="3"/>
        <v>15603.354204293051</v>
      </c>
      <c r="AF23">
        <f t="shared" si="4"/>
        <v>-780.16771021465263</v>
      </c>
      <c r="AG23">
        <f t="shared" si="4"/>
        <v>-3.4337263957457549</v>
      </c>
      <c r="AH23">
        <f t="shared" si="5"/>
        <v>-68666.72416864628</v>
      </c>
      <c r="AI23">
        <f t="shared" si="6"/>
        <v>-53846.97140096363</v>
      </c>
      <c r="AJ23">
        <f t="shared" si="7"/>
        <v>0</v>
      </c>
      <c r="AK23">
        <f t="shared" si="24"/>
        <v>2259.9882335822167</v>
      </c>
      <c r="AL23">
        <f t="shared" si="8"/>
        <v>-51586.983167381411</v>
      </c>
      <c r="AN23">
        <f t="shared" si="9"/>
        <v>3502.9548283705471</v>
      </c>
      <c r="AO23">
        <f t="shared" si="9"/>
        <v>-175.14774141852737</v>
      </c>
      <c r="AP23">
        <f t="shared" si="9"/>
        <v>-0.77087197405104069</v>
      </c>
      <c r="AQ23">
        <f t="shared" si="9"/>
        <v>-15415.68753907847</v>
      </c>
      <c r="AR23">
        <f t="shared" si="9"/>
        <v>-12088.651324100501</v>
      </c>
      <c r="AS23">
        <f t="shared" si="9"/>
        <v>0</v>
      </c>
      <c r="AT23">
        <f t="shared" si="9"/>
        <v>507.36762052798207</v>
      </c>
      <c r="AU23">
        <f t="shared" si="9"/>
        <v>-11581.283703572519</v>
      </c>
      <c r="AW23">
        <v>20</v>
      </c>
      <c r="AX23">
        <f>(R23*SUMPRODUCT(K$23:$K24, X$23:$X24)-$AZ$3*SUMPRODUCT(K$22:$K23, W$23:$W24))/Z23</f>
        <v>84363.041616229166</v>
      </c>
    </row>
    <row r="25" spans="5:50" x14ac:dyDescent="0.25">
      <c r="AN25" s="8">
        <f t="shared" ref="AN25:AU25" si="25">SUM(AN3:AN23)</f>
        <v>777545.33710510633</v>
      </c>
      <c r="AO25" s="8">
        <f t="shared" si="25"/>
        <v>-124080.00510864904</v>
      </c>
      <c r="AP25" s="8">
        <f t="shared" si="25"/>
        <v>-346.10923157613468</v>
      </c>
      <c r="AQ25" s="8">
        <f t="shared" si="25"/>
        <v>-699686.18218721519</v>
      </c>
      <c r="AR25" s="8">
        <f t="shared" si="25"/>
        <v>-46566.959422334177</v>
      </c>
      <c r="AS25" s="8">
        <f t="shared" si="25"/>
        <v>-83236.07360113367</v>
      </c>
      <c r="AT25" s="8">
        <f t="shared" si="25"/>
        <v>129803.03302346781</v>
      </c>
      <c r="AU25" s="9">
        <f t="shared" si="25"/>
        <v>-5.2750692702829838E-11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2107.1588555408694</v>
      </c>
      <c r="K3">
        <v>1</v>
      </c>
      <c r="L3" s="2">
        <v>0</v>
      </c>
      <c r="O3">
        <f>$C$3</f>
        <v>2107.1588555408694</v>
      </c>
      <c r="P3">
        <f>O3*C5</f>
        <v>210.71588555408695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2107.1588555408694</v>
      </c>
      <c r="AF3">
        <f t="shared" ref="AF3:AG34" si="3">-$Z3*P3</f>
        <v>-210.71588555408695</v>
      </c>
      <c r="AG3">
        <f t="shared" si="3"/>
        <v>-200</v>
      </c>
      <c r="AH3">
        <f t="shared" ref="AH3:AH66" si="4">-X3*R3</f>
        <v>0</v>
      </c>
      <c r="AI3">
        <f t="shared" ref="AI3:AI34" si="5">SUM(AE3:AH3)</f>
        <v>1696.4429699867824</v>
      </c>
      <c r="AJ3">
        <f t="shared" ref="AJ3:AJ66" si="6">AB3-AC3</f>
        <v>0</v>
      </c>
      <c r="AL3">
        <f t="shared" ref="AL3:AL23" si="7">SUM(AI3:AK3)</f>
        <v>1696.4429699867824</v>
      </c>
      <c r="AN3">
        <f t="shared" ref="AN3:AU34" si="8">AE3*$K3</f>
        <v>2107.1588555408694</v>
      </c>
      <c r="AO3">
        <f t="shared" si="8"/>
        <v>-210.71588555408695</v>
      </c>
      <c r="AP3">
        <f t="shared" si="8"/>
        <v>-200</v>
      </c>
      <c r="AQ3">
        <f t="shared" si="8"/>
        <v>0</v>
      </c>
      <c r="AR3">
        <f t="shared" si="8"/>
        <v>1696.4429699867824</v>
      </c>
      <c r="AS3">
        <f t="shared" si="8"/>
        <v>0</v>
      </c>
      <c r="AT3">
        <f t="shared" si="8"/>
        <v>0</v>
      </c>
      <c r="AU3">
        <f t="shared" si="8"/>
        <v>1696.4429699867824</v>
      </c>
      <c r="AW3">
        <v>0</v>
      </c>
      <c r="AX3">
        <f>IF(Z3&gt;0, (R3*SUMPRODUCT(K3:$K$98, X3:$X$98)-K3*$AZ$3)/Z3, 0)</f>
        <v>0</v>
      </c>
      <c r="AZ3">
        <f>C6*SUMPRODUCT(X4:X98, K4:K98)/1</f>
        <v>1329.7502474315129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90.202531592798721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89.195860425716774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-89.195860425716774</v>
      </c>
      <c r="AK4">
        <f t="shared" ref="AK4:AK67" si="20">G4*SUM(AB4:AB4, AE4:AF4)</f>
        <v>0</v>
      </c>
      <c r="AL4">
        <f t="shared" si="7"/>
        <v>-147.20191042571679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-54.11516932549678</v>
      </c>
      <c r="AR4">
        <f t="shared" si="8"/>
        <v>-54.11516932549678</v>
      </c>
      <c r="AS4">
        <f t="shared" si="8"/>
        <v>-83.212856073996434</v>
      </c>
      <c r="AT4">
        <f t="shared" si="8"/>
        <v>0</v>
      </c>
      <c r="AU4">
        <f t="shared" si="8"/>
        <v>-137.32802539949321</v>
      </c>
      <c r="AW4">
        <v>1</v>
      </c>
      <c r="AX4">
        <f>IF(Z4&gt;0, (R4*SUMPRODUCT(K4:$K$98, X4:$X$98)-K4*$AZ$3)/Z4, 0)</f>
        <v>90.202531592798721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1.1721139999999999E-3</v>
      </c>
      <c r="Q5" s="4">
        <f t="shared" ref="Q5:Q68" si="22">$C$8</f>
        <v>25</v>
      </c>
      <c r="R5">
        <f t="shared" si="0"/>
        <v>50000</v>
      </c>
      <c r="S5">
        <f t="shared" si="1"/>
        <v>141.70183092560586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89.195860425716774</v>
      </c>
      <c r="AC5">
        <f t="shared" si="19"/>
        <v>138.55498002554282</v>
      </c>
      <c r="AE5">
        <f t="shared" si="2"/>
        <v>0</v>
      </c>
      <c r="AF5">
        <f t="shared" si="3"/>
        <v>0</v>
      </c>
      <c r="AG5">
        <f t="shared" si="3"/>
        <v>-24.444811178601643</v>
      </c>
      <c r="AH5">
        <f t="shared" si="4"/>
        <v>-57.95165329671029</v>
      </c>
      <c r="AI5">
        <f t="shared" si="5"/>
        <v>-82.39646447531193</v>
      </c>
      <c r="AJ5">
        <f t="shared" si="6"/>
        <v>-49.359119599826045</v>
      </c>
      <c r="AK5">
        <f t="shared" si="20"/>
        <v>3.6570302774543877</v>
      </c>
      <c r="AL5">
        <f t="shared" si="7"/>
        <v>-128.09855379768356</v>
      </c>
      <c r="AN5">
        <f t="shared" si="8"/>
        <v>0</v>
      </c>
      <c r="AO5">
        <f t="shared" si="8"/>
        <v>0</v>
      </c>
      <c r="AP5">
        <f t="shared" si="8"/>
        <v>-20.902954029308866</v>
      </c>
      <c r="AQ5">
        <f t="shared" si="8"/>
        <v>-49.554923371385037</v>
      </c>
      <c r="AR5">
        <f t="shared" si="8"/>
        <v>-70.457877400693903</v>
      </c>
      <c r="AS5">
        <f t="shared" si="8"/>
        <v>-42.207378915059515</v>
      </c>
      <c r="AT5">
        <f t="shared" si="8"/>
        <v>3.1271559111217728</v>
      </c>
      <c r="AU5">
        <f t="shared" si="8"/>
        <v>-109.53810040463162</v>
      </c>
      <c r="AW5">
        <v>2</v>
      </c>
      <c r="AX5">
        <f>IF(Z5&gt;0, (R5*SUMPRODUCT(K5:$K$98, X5:$X$98)-K5*$AZ$3)/Z5, 0)</f>
        <v>141.70183092560586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1.1871049999999999E-3</v>
      </c>
      <c r="Q6" s="4">
        <f t="shared" si="22"/>
        <v>25</v>
      </c>
      <c r="R6">
        <f t="shared" si="0"/>
        <v>50000</v>
      </c>
      <c r="S6">
        <f t="shared" si="1"/>
        <v>207.16418680531848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138.55498002554282</v>
      </c>
      <c r="AC6">
        <f t="shared" si="19"/>
        <v>200.29747716992824</v>
      </c>
      <c r="AE6">
        <f t="shared" si="2"/>
        <v>0</v>
      </c>
      <c r="AF6">
        <f t="shared" si="3"/>
        <v>0</v>
      </c>
      <c r="AG6">
        <f t="shared" si="3"/>
        <v>-24.171344509241454</v>
      </c>
      <c r="AH6">
        <f t="shared" si="4"/>
        <v>-58.037115148347809</v>
      </c>
      <c r="AI6">
        <f t="shared" si="5"/>
        <v>-82.208459657589259</v>
      </c>
      <c r="AJ6">
        <f t="shared" si="6"/>
        <v>-61.742497144385425</v>
      </c>
      <c r="AK6">
        <f t="shared" si="20"/>
        <v>8.1054663314942559</v>
      </c>
      <c r="AL6">
        <f t="shared" si="7"/>
        <v>-135.84549047048043</v>
      </c>
      <c r="AN6">
        <f t="shared" si="8"/>
        <v>0</v>
      </c>
      <c r="AO6">
        <f t="shared" si="8"/>
        <v>0</v>
      </c>
      <c r="AP6">
        <f t="shared" si="8"/>
        <v>-18.646017580309259</v>
      </c>
      <c r="AQ6">
        <f t="shared" si="8"/>
        <v>-44.770412707194765</v>
      </c>
      <c r="AR6">
        <f t="shared" si="8"/>
        <v>-63.416430287504028</v>
      </c>
      <c r="AS6">
        <f t="shared" si="8"/>
        <v>-47.628781541971968</v>
      </c>
      <c r="AT6">
        <f t="shared" si="8"/>
        <v>6.2526380216815509</v>
      </c>
      <c r="AU6">
        <f t="shared" si="8"/>
        <v>-104.79257380779444</v>
      </c>
      <c r="AW6">
        <v>3</v>
      </c>
      <c r="AX6">
        <f>IF(Z6&gt;0, (R6*SUMPRODUCT(K6:$K$98, X6:$X$98)-K6*$AZ$3)/Z6, 0)</f>
        <v>207.16418680531848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1.2030949999999999E-3</v>
      </c>
      <c r="Q7" s="4">
        <f t="shared" si="22"/>
        <v>25</v>
      </c>
      <c r="R7">
        <f t="shared" si="0"/>
        <v>50000</v>
      </c>
      <c r="S7">
        <f t="shared" si="1"/>
        <v>259.4254367441722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200.29747716992824</v>
      </c>
      <c r="AC7">
        <f t="shared" si="19"/>
        <v>248.01643153275597</v>
      </c>
      <c r="AE7">
        <f t="shared" si="2"/>
        <v>0</v>
      </c>
      <c r="AF7">
        <f t="shared" si="3"/>
        <v>0</v>
      </c>
      <c r="AG7">
        <f t="shared" si="3"/>
        <v>-23.900550640426694</v>
      </c>
      <c r="AH7">
        <f t="shared" si="4"/>
        <v>-58.16084744469169</v>
      </c>
      <c r="AI7">
        <f t="shared" si="5"/>
        <v>-82.061398085118384</v>
      </c>
      <c r="AJ7">
        <f t="shared" si="6"/>
        <v>-47.718954362827731</v>
      </c>
      <c r="AK7">
        <f t="shared" si="20"/>
        <v>9.8346061290434754</v>
      </c>
      <c r="AL7">
        <f t="shared" si="7"/>
        <v>-119.94574631890264</v>
      </c>
      <c r="AN7">
        <f t="shared" si="8"/>
        <v>0</v>
      </c>
      <c r="AO7">
        <f t="shared" si="8"/>
        <v>0</v>
      </c>
      <c r="AP7">
        <f t="shared" si="8"/>
        <v>-16.774747042112079</v>
      </c>
      <c r="AQ7">
        <f t="shared" si="8"/>
        <v>-40.820545029173267</v>
      </c>
      <c r="AR7">
        <f t="shared" si="8"/>
        <v>-57.59529207128535</v>
      </c>
      <c r="AS7">
        <f t="shared" si="8"/>
        <v>-33.491838769461715</v>
      </c>
      <c r="AT7">
        <f t="shared" si="8"/>
        <v>6.9024782129690765</v>
      </c>
      <c r="AU7">
        <f t="shared" si="8"/>
        <v>-84.184652627777979</v>
      </c>
      <c r="AW7">
        <v>4</v>
      </c>
      <c r="AX7">
        <f>IF(Z7&gt;0, (R7*SUMPRODUCT(K7:$K$98, X7:$X$98)-K7*$AZ$3)/Z7, 0)</f>
        <v>259.4254367441722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1.223083E-3</v>
      </c>
      <c r="Q8" s="4">
        <f t="shared" si="22"/>
        <v>25</v>
      </c>
      <c r="R8">
        <f t="shared" si="0"/>
        <v>50000</v>
      </c>
      <c r="S8">
        <f t="shared" si="1"/>
        <v>284.89689274583748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248.01643153275597</v>
      </c>
      <c r="AC8">
        <f t="shared" si="19"/>
        <v>269.31089914081849</v>
      </c>
      <c r="AE8">
        <f t="shared" si="2"/>
        <v>0</v>
      </c>
      <c r="AF8">
        <f t="shared" si="3"/>
        <v>0</v>
      </c>
      <c r="AG8">
        <f t="shared" si="3"/>
        <v>-23.632312776843481</v>
      </c>
      <c r="AH8">
        <f t="shared" si="4"/>
        <v>-58.464714357890003</v>
      </c>
      <c r="AI8">
        <f t="shared" si="5"/>
        <v>-82.09702713473348</v>
      </c>
      <c r="AJ8">
        <f t="shared" si="6"/>
        <v>-21.294467608062519</v>
      </c>
      <c r="AK8">
        <f t="shared" si="20"/>
        <v>5.2827499916477025</v>
      </c>
      <c r="AL8">
        <f t="shared" si="7"/>
        <v>-98.108744751148294</v>
      </c>
      <c r="AN8">
        <f t="shared" si="8"/>
        <v>0</v>
      </c>
      <c r="AO8">
        <f t="shared" si="8"/>
        <v>0</v>
      </c>
      <c r="AP8">
        <f t="shared" si="8"/>
        <v>-15.48257506184491</v>
      </c>
      <c r="AQ8">
        <f t="shared" si="8"/>
        <v>-38.302824487085914</v>
      </c>
      <c r="AR8">
        <f t="shared" si="8"/>
        <v>-53.785399548930819</v>
      </c>
      <c r="AS8">
        <f t="shared" si="8"/>
        <v>-13.950949120261662</v>
      </c>
      <c r="AT8">
        <f t="shared" si="8"/>
        <v>3.4609635565923109</v>
      </c>
      <c r="AU8">
        <f t="shared" si="8"/>
        <v>-64.275385112600176</v>
      </c>
      <c r="AW8">
        <v>5</v>
      </c>
      <c r="AX8">
        <f>IF(Z8&gt;0, (R8*SUMPRODUCT(K8:$K$98, X8:$X$98)-K8*$AZ$3)/Z8, 0)</f>
        <v>284.89689274583748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1.254064E-3</v>
      </c>
      <c r="Q9" s="4">
        <f t="shared" si="22"/>
        <v>25</v>
      </c>
      <c r="R9">
        <f t="shared" si="0"/>
        <v>50000</v>
      </c>
      <c r="S9">
        <f t="shared" si="1"/>
        <v>296.50411294779582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269.31089914081849</v>
      </c>
      <c r="AC9">
        <f t="shared" si="19"/>
        <v>277.12879332996283</v>
      </c>
      <c r="AE9">
        <f t="shared" si="2"/>
        <v>0</v>
      </c>
      <c r="AF9">
        <f t="shared" si="3"/>
        <v>0</v>
      </c>
      <c r="AG9">
        <f t="shared" si="3"/>
        <v>-23.366353216384866</v>
      </c>
      <c r="AH9">
        <f t="shared" si="4"/>
        <v>-59.272865380358887</v>
      </c>
      <c r="AI9">
        <f t="shared" si="5"/>
        <v>-82.639218596743746</v>
      </c>
      <c r="AJ9">
        <f t="shared" si="6"/>
        <v>-7.8178941891443401</v>
      </c>
      <c r="AK9">
        <f t="shared" si="20"/>
        <v>1.5889343049308291</v>
      </c>
      <c r="AL9">
        <f t="shared" si="7"/>
        <v>-88.868178480957255</v>
      </c>
      <c r="AN9">
        <f t="shared" si="8"/>
        <v>0</v>
      </c>
      <c r="AO9">
        <f t="shared" si="8"/>
        <v>0</v>
      </c>
      <c r="AP9">
        <f t="shared" si="8"/>
        <v>-14.497900531503079</v>
      </c>
      <c r="AQ9">
        <f t="shared" si="8"/>
        <v>-36.776475068391839</v>
      </c>
      <c r="AR9">
        <f t="shared" si="8"/>
        <v>-51.274375599894917</v>
      </c>
      <c r="AS9">
        <f t="shared" si="8"/>
        <v>-4.8506949830987134</v>
      </c>
      <c r="AT9">
        <f t="shared" si="8"/>
        <v>0.98587106386061041</v>
      </c>
      <c r="AU9">
        <f t="shared" si="8"/>
        <v>-55.139199519133022</v>
      </c>
      <c r="AW9">
        <v>6</v>
      </c>
      <c r="AX9">
        <f>IF(Z9&gt;0, (R9*SUMPRODUCT(K9:$K$98, X9:$X$98)-K9*$AZ$3)/Z9, 0)</f>
        <v>296.50411294779582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1.2910420000000001E-3</v>
      </c>
      <c r="Q10" s="4">
        <f t="shared" si="22"/>
        <v>25</v>
      </c>
      <c r="R10">
        <f t="shared" si="0"/>
        <v>50000</v>
      </c>
      <c r="S10">
        <f t="shared" si="1"/>
        <v>305.91581357810963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277.12879332996283</v>
      </c>
      <c r="AC10">
        <f t="shared" si="19"/>
        <v>282.69708159873392</v>
      </c>
      <c r="AE10">
        <f t="shared" si="2"/>
        <v>0</v>
      </c>
      <c r="AF10">
        <f t="shared" si="3"/>
        <v>0</v>
      </c>
      <c r="AG10">
        <f t="shared" si="3"/>
        <v>-23.10252274083183</v>
      </c>
      <c r="AH10">
        <f t="shared" si="4"/>
        <v>-60.333886778375906</v>
      </c>
      <c r="AI10">
        <f t="shared" si="5"/>
        <v>-83.436409519207729</v>
      </c>
      <c r="AJ10">
        <f t="shared" si="6"/>
        <v>-5.5682882687710844</v>
      </c>
      <c r="AK10">
        <f t="shared" si="20"/>
        <v>1.1362280526528477</v>
      </c>
      <c r="AL10">
        <f t="shared" si="7"/>
        <v>-87.868469735325959</v>
      </c>
      <c r="AN10">
        <f t="shared" si="8"/>
        <v>0</v>
      </c>
      <c r="AO10">
        <f t="shared" si="8"/>
        <v>0</v>
      </c>
      <c r="AP10">
        <f t="shared" si="8"/>
        <v>-13.598523980352962</v>
      </c>
      <c r="AQ10">
        <f t="shared" si="8"/>
        <v>-35.513515791656957</v>
      </c>
      <c r="AR10">
        <f t="shared" si="8"/>
        <v>-49.112039772009915</v>
      </c>
      <c r="AS10">
        <f t="shared" si="8"/>
        <v>-3.2775858464396981</v>
      </c>
      <c r="AT10">
        <f t="shared" si="8"/>
        <v>0.66880247644301916</v>
      </c>
      <c r="AU10">
        <f t="shared" si="8"/>
        <v>-51.720823142006587</v>
      </c>
      <c r="AW10">
        <v>7</v>
      </c>
      <c r="AX10">
        <f>IF(Z10&gt;0, (R10*SUMPRODUCT(K10:$K$98, X10:$X$98)-K10*$AZ$3)/Z10, 0)</f>
        <v>305.91581357810963</v>
      </c>
    </row>
    <row r="11" spans="1:52" x14ac:dyDescent="0.25">
      <c r="A11" t="s">
        <v>33</v>
      </c>
      <c r="C11" s="12">
        <f>AU100</f>
        <v>4.4564822904662573E-14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1.3270199999999999E-3</v>
      </c>
      <c r="Q11" s="4">
        <f t="shared" si="22"/>
        <v>25</v>
      </c>
      <c r="R11">
        <f t="shared" si="0"/>
        <v>50000</v>
      </c>
      <c r="S11">
        <f t="shared" si="1"/>
        <v>313.2060637627705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282.69708159873392</v>
      </c>
      <c r="AC11">
        <f t="shared" si="19"/>
        <v>286.1555836237136</v>
      </c>
      <c r="AE11">
        <f t="shared" si="2"/>
        <v>0</v>
      </c>
      <c r="AF11">
        <f t="shared" si="3"/>
        <v>0</v>
      </c>
      <c r="AG11">
        <f t="shared" si="3"/>
        <v>-22.840840003695973</v>
      </c>
      <c r="AH11">
        <f t="shared" si="4"/>
        <v>-61.315019455077305</v>
      </c>
      <c r="AI11">
        <f t="shared" si="5"/>
        <v>-84.155859458773278</v>
      </c>
      <c r="AJ11">
        <f t="shared" si="6"/>
        <v>-3.4585020249796798</v>
      </c>
      <c r="AK11">
        <f t="shared" si="20"/>
        <v>0.6784729958369613</v>
      </c>
      <c r="AL11">
        <f t="shared" si="7"/>
        <v>-86.935888487916003</v>
      </c>
      <c r="AN11">
        <f t="shared" si="8"/>
        <v>0</v>
      </c>
      <c r="AO11">
        <f t="shared" si="8"/>
        <v>0</v>
      </c>
      <c r="AP11">
        <f t="shared" si="8"/>
        <v>-12.775079083292498</v>
      </c>
      <c r="AQ11">
        <f t="shared" si="8"/>
        <v>-34.294019939961963</v>
      </c>
      <c r="AR11">
        <f t="shared" si="8"/>
        <v>-47.069099023254459</v>
      </c>
      <c r="AS11">
        <f t="shared" si="8"/>
        <v>-1.934370052576581</v>
      </c>
      <c r="AT11">
        <f t="shared" si="8"/>
        <v>0.37947580633168609</v>
      </c>
      <c r="AU11">
        <f t="shared" si="8"/>
        <v>-48.623993269499358</v>
      </c>
      <c r="AW11">
        <v>8</v>
      </c>
      <c r="AX11">
        <f>IF(Z11&gt;0, (R11*SUMPRODUCT(K11:$K$98, X11:$X$98)-K11*$AZ$3)/Z11, 0)</f>
        <v>313.2060637627705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1.3729930000000001E-3</v>
      </c>
      <c r="Q12" s="4">
        <f t="shared" si="22"/>
        <v>25</v>
      </c>
      <c r="R12">
        <f t="shared" si="0"/>
        <v>50000</v>
      </c>
      <c r="S12">
        <f t="shared" si="1"/>
        <v>319.76557412769847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286.1555836237136</v>
      </c>
      <c r="AC12">
        <f t="shared" si="19"/>
        <v>288.82596902142518</v>
      </c>
      <c r="AE12">
        <f t="shared" si="2"/>
        <v>0</v>
      </c>
      <c r="AF12">
        <f t="shared" si="3"/>
        <v>0</v>
      </c>
      <c r="AG12">
        <f t="shared" si="3"/>
        <v>-22.581071290219821</v>
      </c>
      <c r="AH12">
        <f t="shared" si="4"/>
        <v>-62.720626878389091</v>
      </c>
      <c r="AI12">
        <f t="shared" si="5"/>
        <v>-85.301698168608908</v>
      </c>
      <c r="AJ12">
        <f t="shared" si="6"/>
        <v>-2.6703853977115841</v>
      </c>
      <c r="AK12">
        <f t="shared" si="20"/>
        <v>0.65815784233454122</v>
      </c>
      <c r="AL12">
        <f t="shared" si="7"/>
        <v>-87.313925723985946</v>
      </c>
      <c r="AN12">
        <f t="shared" si="8"/>
        <v>0</v>
      </c>
      <c r="AO12">
        <f t="shared" si="8"/>
        <v>0</v>
      </c>
      <c r="AP12">
        <f t="shared" si="8"/>
        <v>-12.002079443413253</v>
      </c>
      <c r="AQ12">
        <f t="shared" si="8"/>
        <v>-33.336679950217643</v>
      </c>
      <c r="AR12">
        <f t="shared" si="8"/>
        <v>-45.338759393630895</v>
      </c>
      <c r="AS12">
        <f t="shared" si="8"/>
        <v>-1.4193382269576602</v>
      </c>
      <c r="AT12">
        <f t="shared" si="8"/>
        <v>0.34981788988133167</v>
      </c>
      <c r="AU12">
        <f t="shared" si="8"/>
        <v>-46.408279730707221</v>
      </c>
      <c r="AW12">
        <v>9</v>
      </c>
      <c r="AX12">
        <f>IF(Z12&gt;0, (R12*SUMPRODUCT(K12:$K$98, X12:$X$98)-K12*$AZ$3)/Z12, 0)</f>
        <v>319.76557412769847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1.420964E-3</v>
      </c>
      <c r="Q13" s="4">
        <f t="shared" si="22"/>
        <v>25</v>
      </c>
      <c r="R13">
        <f t="shared" si="0"/>
        <v>50000</v>
      </c>
      <c r="S13">
        <f t="shared" si="1"/>
        <v>325.25057632845937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288.82596902142518</v>
      </c>
      <c r="AC13">
        <f t="shared" si="19"/>
        <v>290.42500429921756</v>
      </c>
      <c r="AE13">
        <f t="shared" si="2"/>
        <v>0</v>
      </c>
      <c r="AF13">
        <f t="shared" si="3"/>
        <v>0</v>
      </c>
      <c r="AG13">
        <f t="shared" si="3"/>
        <v>-22.323173687932787</v>
      </c>
      <c r="AH13">
        <f t="shared" si="4"/>
        <v>-64.173778769671841</v>
      </c>
      <c r="AI13">
        <f t="shared" si="5"/>
        <v>-86.496952457604635</v>
      </c>
      <c r="AJ13">
        <f t="shared" si="6"/>
        <v>-1.5990352777923817</v>
      </c>
      <c r="AK13">
        <f t="shared" si="20"/>
        <v>0.57765193804285042</v>
      </c>
      <c r="AL13">
        <f t="shared" si="7"/>
        <v>-87.518335797354169</v>
      </c>
      <c r="AN13">
        <f t="shared" si="8"/>
        <v>0</v>
      </c>
      <c r="AO13">
        <f t="shared" si="8"/>
        <v>0</v>
      </c>
      <c r="AP13">
        <f t="shared" si="8"/>
        <v>-11.27852103247613</v>
      </c>
      <c r="AQ13">
        <f t="shared" si="8"/>
        <v>-32.423047175342717</v>
      </c>
      <c r="AR13">
        <f t="shared" si="8"/>
        <v>-43.701568207818852</v>
      </c>
      <c r="AS13">
        <f t="shared" si="8"/>
        <v>-0.80789377282862407</v>
      </c>
      <c r="AT13">
        <f t="shared" si="8"/>
        <v>0.29185184972998374</v>
      </c>
      <c r="AU13">
        <f t="shared" si="8"/>
        <v>-44.217610130917492</v>
      </c>
      <c r="AW13">
        <v>10</v>
      </c>
      <c r="AX13">
        <f>IF(Z13&gt;0, (R13*SUMPRODUCT(K13:$K$98, X13:$X$98)-K13*$AZ$3)/Z13, 0)</f>
        <v>325.25057632845937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1.47693E-3</v>
      </c>
      <c r="Q14" s="4">
        <f t="shared" si="22"/>
        <v>25</v>
      </c>
      <c r="R14">
        <f t="shared" si="0"/>
        <v>50000</v>
      </c>
      <c r="S14">
        <f t="shared" si="1"/>
        <v>373.84477134928255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290.42500429921756</v>
      </c>
      <c r="AC14">
        <f t="shared" si="19"/>
        <v>329.98488685191762</v>
      </c>
      <c r="AE14">
        <f t="shared" si="2"/>
        <v>0</v>
      </c>
      <c r="AF14">
        <f t="shared" si="3"/>
        <v>0</v>
      </c>
      <c r="AG14">
        <f t="shared" si="3"/>
        <v>-22.066972186138539</v>
      </c>
      <c r="AH14">
        <f t="shared" si="4"/>
        <v>-65.939529829837142</v>
      </c>
      <c r="AI14">
        <f t="shared" si="5"/>
        <v>-88.006502015975684</v>
      </c>
      <c r="AJ14">
        <f t="shared" si="6"/>
        <v>-39.55988255270006</v>
      </c>
      <c r="AK14">
        <f t="shared" si="20"/>
        <v>20.329750300945232</v>
      </c>
      <c r="AL14">
        <f t="shared" si="7"/>
        <v>-107.23663426773051</v>
      </c>
      <c r="AN14">
        <f t="shared" si="8"/>
        <v>0</v>
      </c>
      <c r="AO14">
        <f t="shared" si="8"/>
        <v>0</v>
      </c>
      <c r="AP14">
        <f t="shared" si="8"/>
        <v>-9.9545341393597067</v>
      </c>
      <c r="AQ14">
        <f t="shared" si="8"/>
        <v>-29.745689408026731</v>
      </c>
      <c r="AR14">
        <f t="shared" si="8"/>
        <v>-39.700223547386436</v>
      </c>
      <c r="AS14">
        <f t="shared" si="8"/>
        <v>-17.845683499219724</v>
      </c>
      <c r="AT14">
        <f t="shared" si="8"/>
        <v>9.1708636648637807</v>
      </c>
      <c r="AU14">
        <f t="shared" si="8"/>
        <v>-48.37504338174238</v>
      </c>
      <c r="AW14">
        <v>11</v>
      </c>
      <c r="AX14">
        <f>IF(Z14&gt;0, (R14*SUMPRODUCT(K14:$K$98, X14:$X$98)-K14*$AZ$3)/Z14, 0)</f>
        <v>373.84477134928255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1.553883E-3</v>
      </c>
      <c r="Q15" s="4">
        <f t="shared" si="22"/>
        <v>25</v>
      </c>
      <c r="R15">
        <f t="shared" si="0"/>
        <v>50000</v>
      </c>
      <c r="S15">
        <f t="shared" si="1"/>
        <v>417.78545484818358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329.98488685191762</v>
      </c>
      <c r="AC15">
        <f t="shared" si="19"/>
        <v>364.50967041535762</v>
      </c>
      <c r="AE15">
        <f t="shared" si="2"/>
        <v>0</v>
      </c>
      <c r="AF15">
        <f t="shared" si="3"/>
        <v>0</v>
      </c>
      <c r="AG15">
        <f t="shared" si="3"/>
        <v>-21.812012971335641</v>
      </c>
      <c r="AH15">
        <f t="shared" si="4"/>
        <v>-68.57898588302703</v>
      </c>
      <c r="AI15">
        <f t="shared" si="5"/>
        <v>-90.390998854362664</v>
      </c>
      <c r="AJ15">
        <f t="shared" si="6"/>
        <v>-34.524783563439996</v>
      </c>
      <c r="AK15">
        <f t="shared" si="20"/>
        <v>23.098942079634234</v>
      </c>
      <c r="AL15">
        <f t="shared" si="7"/>
        <v>-101.81684033816842</v>
      </c>
      <c r="AN15">
        <f t="shared" si="8"/>
        <v>0</v>
      </c>
      <c r="AO15">
        <f t="shared" si="8"/>
        <v>0</v>
      </c>
      <c r="AP15">
        <f t="shared" si="8"/>
        <v>-8.7852862648161061</v>
      </c>
      <c r="AQ15">
        <f t="shared" si="8"/>
        <v>-27.621752450126216</v>
      </c>
      <c r="AR15">
        <f t="shared" si="8"/>
        <v>-36.407038714942317</v>
      </c>
      <c r="AS15">
        <f t="shared" si="8"/>
        <v>-13.905644895509401</v>
      </c>
      <c r="AT15">
        <f t="shared" si="8"/>
        <v>9.3036263480438937</v>
      </c>
      <c r="AU15">
        <f t="shared" si="8"/>
        <v>-41.009057262407822</v>
      </c>
      <c r="AW15">
        <v>12</v>
      </c>
      <c r="AX15">
        <f>IF(Z15&gt;0, (R15*SUMPRODUCT(K15:$K$98, X15:$X$98)-K15*$AZ$3)/Z15, 0)</f>
        <v>417.78545484818358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1.6428289999999999E-3</v>
      </c>
      <c r="Q16" s="4">
        <f t="shared" si="22"/>
        <v>25</v>
      </c>
      <c r="R16">
        <f t="shared" si="0"/>
        <v>50000</v>
      </c>
      <c r="S16">
        <f t="shared" si="1"/>
        <v>457.22142806576198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364.50967041535762</v>
      </c>
      <c r="AC16">
        <f t="shared" si="19"/>
        <v>394.27226883261238</v>
      </c>
      <c r="AE16">
        <f t="shared" si="2"/>
        <v>0</v>
      </c>
      <c r="AF16">
        <f t="shared" si="3"/>
        <v>0</v>
      </c>
      <c r="AG16">
        <f t="shared" si="3"/>
        <v>-21.558059434164598</v>
      </c>
      <c r="AH16">
        <f t="shared" si="4"/>
        <v>-71.666814915372711</v>
      </c>
      <c r="AI16">
        <f t="shared" si="5"/>
        <v>-93.224874349537316</v>
      </c>
      <c r="AJ16">
        <f t="shared" si="6"/>
        <v>-29.762598417254765</v>
      </c>
      <c r="AK16">
        <f t="shared" si="20"/>
        <v>25.515676929075035</v>
      </c>
      <c r="AL16">
        <f t="shared" si="7"/>
        <v>-97.471795837717053</v>
      </c>
      <c r="AN16">
        <f t="shared" si="8"/>
        <v>0</v>
      </c>
      <c r="AO16">
        <f t="shared" si="8"/>
        <v>0</v>
      </c>
      <c r="AP16">
        <f t="shared" si="8"/>
        <v>-7.7526791777846453</v>
      </c>
      <c r="AQ16">
        <f t="shared" si="8"/>
        <v>-25.772719730609957</v>
      </c>
      <c r="AR16">
        <f t="shared" si="8"/>
        <v>-33.525398908394607</v>
      </c>
      <c r="AS16">
        <f t="shared" si="8"/>
        <v>-10.703184010177988</v>
      </c>
      <c r="AT16">
        <f t="shared" si="8"/>
        <v>9.1759120452942415</v>
      </c>
      <c r="AU16">
        <f t="shared" si="8"/>
        <v>-35.052670873278359</v>
      </c>
      <c r="AW16">
        <v>13</v>
      </c>
      <c r="AX16">
        <f>IF(Z16&gt;0, (R16*SUMPRODUCT(K16:$K$98, X16:$X$98)-K16*$AZ$3)/Z16, 0)</f>
        <v>457.22142806576198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1.733774E-3</v>
      </c>
      <c r="Q17" s="4">
        <f t="shared" si="22"/>
        <v>25</v>
      </c>
      <c r="R17">
        <f t="shared" si="0"/>
        <v>50000</v>
      </c>
      <c r="S17">
        <f t="shared" si="1"/>
        <v>492.52941377078963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394.27226883261238</v>
      </c>
      <c r="AC17">
        <f t="shared" si="19"/>
        <v>419.73557666216368</v>
      </c>
      <c r="AE17">
        <f t="shared" si="2"/>
        <v>0</v>
      </c>
      <c r="AF17">
        <f t="shared" si="3"/>
        <v>0</v>
      </c>
      <c r="AG17">
        <f t="shared" si="3"/>
        <v>-21.305102036885543</v>
      </c>
      <c r="AH17">
        <f t="shared" si="4"/>
        <v>-74.753605874818575</v>
      </c>
      <c r="AI17">
        <f t="shared" si="5"/>
        <v>-96.058707911704118</v>
      </c>
      <c r="AJ17">
        <f t="shared" si="6"/>
        <v>-25.463307829551297</v>
      </c>
      <c r="AK17">
        <f t="shared" si="20"/>
        <v>27.59905881828287</v>
      </c>
      <c r="AL17">
        <f t="shared" si="7"/>
        <v>-93.922956922972546</v>
      </c>
      <c r="AN17">
        <f t="shared" si="8"/>
        <v>0</v>
      </c>
      <c r="AO17">
        <f t="shared" si="8"/>
        <v>0</v>
      </c>
      <c r="AP17">
        <f t="shared" si="8"/>
        <v>-6.8408133860875129</v>
      </c>
      <c r="AQ17">
        <f t="shared" si="8"/>
        <v>-24.002488551400706</v>
      </c>
      <c r="AR17">
        <f t="shared" si="8"/>
        <v>-30.843301937488217</v>
      </c>
      <c r="AS17">
        <f t="shared" si="8"/>
        <v>-8.1759635205166656</v>
      </c>
      <c r="AT17">
        <f t="shared" si="8"/>
        <v>8.8617276125059838</v>
      </c>
      <c r="AU17">
        <f t="shared" si="8"/>
        <v>-30.157537845498901</v>
      </c>
      <c r="AW17">
        <v>14</v>
      </c>
      <c r="AX17">
        <f>IF(Z17&gt;0, (R17*SUMPRODUCT(K17:$K$98, X17:$X$98)-K17*$AZ$3)/Z17, 0)</f>
        <v>492.52941377078963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1.8297159999999999E-3</v>
      </c>
      <c r="Q18" s="4">
        <f t="shared" si="22"/>
        <v>25</v>
      </c>
      <c r="R18">
        <f t="shared" si="0"/>
        <v>50000</v>
      </c>
      <c r="S18">
        <f t="shared" si="1"/>
        <v>524.2460694710926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419.73557666216368</v>
      </c>
      <c r="AC18">
        <f t="shared" si="19"/>
        <v>441.4795412894789</v>
      </c>
      <c r="AE18">
        <f t="shared" si="2"/>
        <v>0</v>
      </c>
      <c r="AF18">
        <f t="shared" si="3"/>
        <v>0</v>
      </c>
      <c r="AG18">
        <f t="shared" si="3"/>
        <v>-21.053068730438163</v>
      </c>
      <c r="AH18">
        <f t="shared" si="4"/>
        <v>-77.964572157044131</v>
      </c>
      <c r="AI18">
        <f t="shared" si="5"/>
        <v>-99.017640887482287</v>
      </c>
      <c r="AJ18">
        <f t="shared" si="6"/>
        <v>-21.743964627315222</v>
      </c>
      <c r="AK18">
        <f t="shared" si="20"/>
        <v>29.381490366351461</v>
      </c>
      <c r="AL18">
        <f t="shared" si="7"/>
        <v>-91.380115148446052</v>
      </c>
      <c r="AN18">
        <f t="shared" si="8"/>
        <v>0</v>
      </c>
      <c r="AO18">
        <f t="shared" si="8"/>
        <v>0</v>
      </c>
      <c r="AP18">
        <f t="shared" si="8"/>
        <v>-6.0356147379652656</v>
      </c>
      <c r="AQ18">
        <f t="shared" si="8"/>
        <v>-22.351331617033033</v>
      </c>
      <c r="AR18">
        <f t="shared" si="8"/>
        <v>-28.386946354998294</v>
      </c>
      <c r="AS18">
        <f t="shared" si="8"/>
        <v>-6.2336847443374017</v>
      </c>
      <c r="AT18">
        <f t="shared" si="8"/>
        <v>8.4232545169126318</v>
      </c>
      <c r="AU18">
        <f t="shared" si="8"/>
        <v>-26.197376582423065</v>
      </c>
      <c r="AW18">
        <v>15</v>
      </c>
      <c r="AX18">
        <f>IF(Z18&gt;0, (R18*SUMPRODUCT(K18:$K$98, X18:$X$98)-K18*$AZ$3)/Z18, 0)</f>
        <v>524.2460694710926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1.940649E-3</v>
      </c>
      <c r="Q19" s="4">
        <f t="shared" si="22"/>
        <v>25</v>
      </c>
      <c r="R19">
        <f t="shared" si="0"/>
        <v>50000</v>
      </c>
      <c r="S19">
        <f t="shared" si="1"/>
        <v>552.80778477199101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441.4795412894789</v>
      </c>
      <c r="AC19">
        <f t="shared" si="19"/>
        <v>459.97325715344192</v>
      </c>
      <c r="AE19">
        <f t="shared" si="2"/>
        <v>0</v>
      </c>
      <c r="AF19">
        <f t="shared" si="3"/>
        <v>0</v>
      </c>
      <c r="AG19">
        <f t="shared" si="3"/>
        <v>-20.801681426355128</v>
      </c>
      <c r="AH19">
        <f t="shared" si="4"/>
        <v>-81.713233557312179</v>
      </c>
      <c r="AI19">
        <f t="shared" si="5"/>
        <v>-102.51491498366731</v>
      </c>
      <c r="AJ19">
        <f t="shared" si="6"/>
        <v>-18.493715863963018</v>
      </c>
      <c r="AK19">
        <f t="shared" si="20"/>
        <v>30.903567890263528</v>
      </c>
      <c r="AL19">
        <f t="shared" si="7"/>
        <v>-90.105062957366798</v>
      </c>
      <c r="AN19">
        <f t="shared" si="8"/>
        <v>0</v>
      </c>
      <c r="AO19">
        <f t="shared" si="8"/>
        <v>0</v>
      </c>
      <c r="AP19">
        <f t="shared" si="8"/>
        <v>-5.3245942686428531</v>
      </c>
      <c r="AQ19">
        <f t="shared" si="8"/>
        <v>-20.916088760031347</v>
      </c>
      <c r="AR19">
        <f t="shared" si="8"/>
        <v>-26.240683028674201</v>
      </c>
      <c r="AS19">
        <f t="shared" si="8"/>
        <v>-4.7338256690349239</v>
      </c>
      <c r="AT19">
        <f t="shared" si="8"/>
        <v>7.910368258050223</v>
      </c>
      <c r="AU19">
        <f t="shared" si="8"/>
        <v>-23.0641404396589</v>
      </c>
      <c r="AW19">
        <v>16</v>
      </c>
      <c r="AX19">
        <f>IF(Z19&gt;0, (R19*SUMPRODUCT(K19:$K$98, X19:$X$98)-K19*$AZ$3)/Z19, 0)</f>
        <v>552.80778477199101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2.0505829999999999E-3</v>
      </c>
      <c r="Q20" s="4">
        <f t="shared" si="22"/>
        <v>25</v>
      </c>
      <c r="R20">
        <f t="shared" si="0"/>
        <v>50000</v>
      </c>
      <c r="S20">
        <f t="shared" si="1"/>
        <v>578.47033193455889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459.97325715344192</v>
      </c>
      <c r="AC20">
        <f t="shared" si="19"/>
        <v>475.52596078715703</v>
      </c>
      <c r="AE20">
        <f t="shared" si="2"/>
        <v>0</v>
      </c>
      <c r="AF20">
        <f t="shared" si="3"/>
        <v>0</v>
      </c>
      <c r="AG20">
        <f t="shared" si="3"/>
        <v>-20.551009037787278</v>
      </c>
      <c r="AH20">
        <f t="shared" si="4"/>
        <v>-85.31114860859914</v>
      </c>
      <c r="AI20">
        <f t="shared" si="5"/>
        <v>-105.86215764638642</v>
      </c>
      <c r="AJ20">
        <f t="shared" si="6"/>
        <v>-15.552703633715112</v>
      </c>
      <c r="AK20">
        <f t="shared" si="20"/>
        <v>32.198128000740937</v>
      </c>
      <c r="AL20">
        <f t="shared" si="7"/>
        <v>-89.216733279360596</v>
      </c>
      <c r="AN20">
        <f t="shared" si="8"/>
        <v>0</v>
      </c>
      <c r="AO20">
        <f t="shared" si="8"/>
        <v>0</v>
      </c>
      <c r="AP20">
        <f t="shared" si="8"/>
        <v>-4.6968123245243287</v>
      </c>
      <c r="AQ20">
        <f t="shared" si="8"/>
        <v>-19.497361587815117</v>
      </c>
      <c r="AR20">
        <f t="shared" si="8"/>
        <v>-24.194173912339448</v>
      </c>
      <c r="AS20">
        <f t="shared" si="8"/>
        <v>-3.5544790025732249</v>
      </c>
      <c r="AT20">
        <f t="shared" si="8"/>
        <v>7.3586929061452384</v>
      </c>
      <c r="AU20">
        <f t="shared" si="8"/>
        <v>-20.389960008767435</v>
      </c>
      <c r="AW20">
        <v>17</v>
      </c>
      <c r="AX20">
        <f>IF(Z20&gt;0, (R20*SUMPRODUCT(K20:$K$98, X20:$X$98)-K20*$AZ$3)/Z20, 0)</f>
        <v>578.47033193455889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2.1765069999999998E-3</v>
      </c>
      <c r="Q21" s="4">
        <f t="shared" si="22"/>
        <v>25</v>
      </c>
      <c r="R21">
        <f t="shared" si="0"/>
        <v>50000</v>
      </c>
      <c r="S21">
        <f t="shared" si="1"/>
        <v>601.68903966931748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475.52596078715703</v>
      </c>
      <c r="AC21">
        <f t="shared" si="19"/>
        <v>488.59002097947285</v>
      </c>
      <c r="AE21">
        <f t="shared" si="2"/>
        <v>0</v>
      </c>
      <c r="AF21">
        <f t="shared" si="3"/>
        <v>0</v>
      </c>
      <c r="AG21">
        <f t="shared" si="3"/>
        <v>-20.300769532381597</v>
      </c>
      <c r="AH21">
        <f t="shared" si="4"/>
        <v>-89.458830055614541</v>
      </c>
      <c r="AI21">
        <f t="shared" si="5"/>
        <v>-109.75959958799614</v>
      </c>
      <c r="AJ21">
        <f t="shared" si="6"/>
        <v>-13.064060192315821</v>
      </c>
      <c r="AK21">
        <f t="shared" si="20"/>
        <v>33.286817255100992</v>
      </c>
      <c r="AL21">
        <f t="shared" si="7"/>
        <v>-89.536842525210972</v>
      </c>
      <c r="AN21">
        <f t="shared" si="8"/>
        <v>0</v>
      </c>
      <c r="AO21">
        <f t="shared" si="8"/>
        <v>0</v>
      </c>
      <c r="AP21">
        <f t="shared" si="8"/>
        <v>-4.142519246765243</v>
      </c>
      <c r="AQ21">
        <f t="shared" si="8"/>
        <v>-18.25472303930977</v>
      </c>
      <c r="AR21">
        <f t="shared" si="8"/>
        <v>-22.397242286075013</v>
      </c>
      <c r="AS21">
        <f t="shared" si="8"/>
        <v>-2.6658162244167416</v>
      </c>
      <c r="AT21">
        <f t="shared" si="8"/>
        <v>6.7924164610047884</v>
      </c>
      <c r="AU21">
        <f t="shared" si="8"/>
        <v>-18.270642049486966</v>
      </c>
      <c r="AW21">
        <v>18</v>
      </c>
      <c r="AX21">
        <f>IF(Z21&gt;0, (R21*SUMPRODUCT(K21:$K$98, X21:$X$98)-K21*$AZ$3)/Z21, 0)</f>
        <v>601.68903966931748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2.312424E-3</v>
      </c>
      <c r="Q22" s="4">
        <f t="shared" si="22"/>
        <v>25</v>
      </c>
      <c r="R22">
        <f t="shared" si="0"/>
        <v>50000</v>
      </c>
      <c r="S22">
        <f t="shared" si="1"/>
        <v>622.67783748887803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488.59002097947285</v>
      </c>
      <c r="AC22">
        <f t="shared" si="19"/>
        <v>499.40799595813706</v>
      </c>
      <c r="AE22">
        <f t="shared" si="2"/>
        <v>0</v>
      </c>
      <c r="AF22">
        <f t="shared" si="3"/>
        <v>0</v>
      </c>
      <c r="AG22">
        <f t="shared" si="3"/>
        <v>-20.050817850372635</v>
      </c>
      <c r="AH22">
        <f t="shared" si="4"/>
        <v>-93.887973370295967</v>
      </c>
      <c r="AI22">
        <f t="shared" si="5"/>
        <v>-113.93879122066861</v>
      </c>
      <c r="AJ22">
        <f t="shared" si="6"/>
        <v>-10.817974978664211</v>
      </c>
      <c r="AK22">
        <f t="shared" si="20"/>
        <v>34.201301468563102</v>
      </c>
      <c r="AL22">
        <f t="shared" si="7"/>
        <v>-90.555464730769714</v>
      </c>
      <c r="AN22">
        <f t="shared" si="8"/>
        <v>0</v>
      </c>
      <c r="AO22">
        <f t="shared" si="8"/>
        <v>0</v>
      </c>
      <c r="AP22">
        <f t="shared" si="8"/>
        <v>-3.6531382083668826</v>
      </c>
      <c r="AQ22">
        <f t="shared" si="8"/>
        <v>-17.10582308336048</v>
      </c>
      <c r="AR22">
        <f t="shared" si="8"/>
        <v>-20.758961291727363</v>
      </c>
      <c r="AS22">
        <f t="shared" si="8"/>
        <v>-1.9709698640038609</v>
      </c>
      <c r="AT22">
        <f t="shared" si="8"/>
        <v>6.2312710684946078</v>
      </c>
      <c r="AU22">
        <f t="shared" si="8"/>
        <v>-16.498660087236615</v>
      </c>
      <c r="AW22">
        <v>19</v>
      </c>
      <c r="AX22">
        <f>IF(Z22&gt;0, (R22*SUMPRODUCT(K22:$K$98, X22:$X$98)-K22*$AZ$3)/Z22, 0)</f>
        <v>622.67783748887803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2.4603350000000001E-3</v>
      </c>
      <c r="Q23" s="4">
        <f t="shared" si="22"/>
        <v>25</v>
      </c>
      <c r="R23">
        <f t="shared" si="0"/>
        <v>50000</v>
      </c>
      <c r="S23">
        <f t="shared" si="1"/>
        <v>641.71065240700875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499.40799595813706</v>
      </c>
      <c r="AC23">
        <f t="shared" si="19"/>
        <v>508.25993896225327</v>
      </c>
      <c r="AE23">
        <f t="shared" si="2"/>
        <v>0</v>
      </c>
      <c r="AF23">
        <f t="shared" si="3"/>
        <v>0</v>
      </c>
      <c r="AG23">
        <f t="shared" si="3"/>
        <v>-19.80097794293301</v>
      </c>
      <c r="AH23">
        <f t="shared" si="4"/>
        <v>-98.663457871793113</v>
      </c>
      <c r="AI23">
        <f t="shared" si="5"/>
        <v>-118.46443581472613</v>
      </c>
      <c r="AJ23">
        <f t="shared" si="6"/>
        <v>-8.8519430041162082</v>
      </c>
      <c r="AK23">
        <f t="shared" si="20"/>
        <v>34.958559717069598</v>
      </c>
      <c r="AL23">
        <f t="shared" si="7"/>
        <v>-92.357819101772748</v>
      </c>
      <c r="AN23">
        <f t="shared" si="8"/>
        <v>0</v>
      </c>
      <c r="AO23">
        <f t="shared" si="8"/>
        <v>0</v>
      </c>
      <c r="AP23">
        <f t="shared" si="8"/>
        <v>-3.2210882879369023</v>
      </c>
      <c r="AQ23">
        <f t="shared" si="8"/>
        <v>-16.049899631932739</v>
      </c>
      <c r="AR23">
        <f t="shared" si="8"/>
        <v>-19.270987919869643</v>
      </c>
      <c r="AS23">
        <f t="shared" si="8"/>
        <v>-1.4399738244352724</v>
      </c>
      <c r="AT23">
        <f t="shared" si="8"/>
        <v>5.6868204990847122</v>
      </c>
      <c r="AU23">
        <f t="shared" si="8"/>
        <v>-15.024141245220203</v>
      </c>
      <c r="AW23">
        <v>20</v>
      </c>
      <c r="AX23">
        <f>IF(Z23&gt;0, (R23*SUMPRODUCT(K23:$K$98, X23:$X$98)-K23*$AZ$3)/Z23, 0)</f>
        <v>641.71065240700875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2.6172399999999998E-3</v>
      </c>
      <c r="Q24" s="4">
        <f t="shared" si="22"/>
        <v>25</v>
      </c>
      <c r="R24">
        <f t="shared" si="0"/>
        <v>50000</v>
      </c>
      <c r="S24">
        <f t="shared" si="1"/>
        <v>659.0235967155985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508.25993896225327</v>
      </c>
      <c r="AC24">
        <f t="shared" si="19"/>
        <v>515.38661619413904</v>
      </c>
      <c r="AE24">
        <f t="shared" si="2"/>
        <v>0</v>
      </c>
      <c r="AF24">
        <f t="shared" si="3"/>
        <v>0</v>
      </c>
      <c r="AG24">
        <f t="shared" si="3"/>
        <v>-19.551144251992316</v>
      </c>
      <c r="AH24">
        <f t="shared" si="4"/>
        <v>-103.64782302272398</v>
      </c>
      <c r="AI24">
        <f t="shared" si="5"/>
        <v>-123.1989672747163</v>
      </c>
      <c r="AJ24">
        <f t="shared" si="6"/>
        <v>-7.1266772318857647</v>
      </c>
      <c r="AK24">
        <f t="shared" si="20"/>
        <v>35.578195727357731</v>
      </c>
      <c r="AL24">
        <f t="shared" ref="AL24:AL87" si="23">SUM(AI24:AK24)</f>
        <v>-94.747448779244337</v>
      </c>
      <c r="AN24">
        <f t="shared" si="8"/>
        <v>0</v>
      </c>
      <c r="AO24">
        <f t="shared" si="8"/>
        <v>0</v>
      </c>
      <c r="AP24">
        <f t="shared" si="8"/>
        <v>-2.839684860666797</v>
      </c>
      <c r="AQ24">
        <f t="shared" si="8"/>
        <v>-15.054216269142817</v>
      </c>
      <c r="AR24">
        <f t="shared" si="8"/>
        <v>-17.893901129809613</v>
      </c>
      <c r="AS24">
        <f t="shared" si="8"/>
        <v>-1.035106548312767</v>
      </c>
      <c r="AT24">
        <f t="shared" si="8"/>
        <v>5.1675166667814105</v>
      </c>
      <c r="AU24">
        <f t="shared" si="8"/>
        <v>-13.76149101134097</v>
      </c>
      <c r="AW24">
        <v>21</v>
      </c>
      <c r="AX24">
        <f>IF(Z24&gt;0, (R24*SUMPRODUCT(K24:$K$98, X24:$X$98)-K24*$AZ$3)/Z24, 0)</f>
        <v>659.0235967155985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2.8021280000000001E-3</v>
      </c>
      <c r="Q25" s="4">
        <f t="shared" si="22"/>
        <v>25</v>
      </c>
      <c r="R25">
        <f t="shared" si="0"/>
        <v>50000</v>
      </c>
      <c r="S25">
        <f t="shared" si="1"/>
        <v>674.87419737344976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515.38661619413904</v>
      </c>
      <c r="AC25">
        <f t="shared" si="19"/>
        <v>521.02577212483425</v>
      </c>
      <c r="AE25">
        <f t="shared" si="2"/>
        <v>0</v>
      </c>
      <c r="AF25">
        <f t="shared" si="3"/>
        <v>0</v>
      </c>
      <c r="AG25">
        <f t="shared" si="3"/>
        <v>-19.300848000731847</v>
      </c>
      <c r="AH25">
        <f t="shared" si="4"/>
        <v>-109.56961748109346</v>
      </c>
      <c r="AI25">
        <f t="shared" si="5"/>
        <v>-128.87046548182531</v>
      </c>
      <c r="AJ25">
        <f t="shared" si="6"/>
        <v>-5.6391559306952104</v>
      </c>
      <c r="AK25">
        <f t="shared" si="20"/>
        <v>36.077063133589739</v>
      </c>
      <c r="AL25">
        <f t="shared" si="23"/>
        <v>-98.43255827893077</v>
      </c>
      <c r="AN25">
        <f t="shared" si="8"/>
        <v>0</v>
      </c>
      <c r="AO25">
        <f t="shared" si="8"/>
        <v>0</v>
      </c>
      <c r="AP25">
        <f t="shared" si="8"/>
        <v>-2.5029739746436417</v>
      </c>
      <c r="AQ25">
        <f t="shared" si="8"/>
        <v>-14.209215105804519</v>
      </c>
      <c r="AR25">
        <f t="shared" si="8"/>
        <v>-16.712189080448162</v>
      </c>
      <c r="AS25">
        <f t="shared" si="8"/>
        <v>-0.73129742967522759</v>
      </c>
      <c r="AT25">
        <f t="shared" si="8"/>
        <v>4.6785483260386656</v>
      </c>
      <c r="AU25">
        <f t="shared" si="8"/>
        <v>-12.764938184084723</v>
      </c>
      <c r="AW25">
        <v>22</v>
      </c>
      <c r="AX25">
        <f>IF(Z25&gt;0, (R25*SUMPRODUCT(K25:$K$98, X25:$X$98)-K25*$AZ$3)/Z25, 0)</f>
        <v>674.87419737344976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3.0140000000000002E-3</v>
      </c>
      <c r="Q26" s="4">
        <f t="shared" si="22"/>
        <v>25</v>
      </c>
      <c r="R26">
        <f t="shared" si="0"/>
        <v>50000</v>
      </c>
      <c r="S26">
        <f t="shared" si="1"/>
        <v>689.372665519149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521.02577212483425</v>
      </c>
      <c r="AC26">
        <f t="shared" si="19"/>
        <v>525.2927821974564</v>
      </c>
      <c r="AE26">
        <f t="shared" si="2"/>
        <v>0</v>
      </c>
      <c r="AF26">
        <f t="shared" si="3"/>
        <v>0</v>
      </c>
      <c r="AG26">
        <f t="shared" si="3"/>
        <v>-19.049666764850322</v>
      </c>
      <c r="AH26">
        <f t="shared" si="4"/>
        <v>-116.34551174841158</v>
      </c>
      <c r="AI26">
        <f t="shared" si="5"/>
        <v>-135.3951785132619</v>
      </c>
      <c r="AJ26">
        <f t="shared" si="6"/>
        <v>-4.2670100726221563</v>
      </c>
      <c r="AK26">
        <f t="shared" si="20"/>
        <v>36.471804048738399</v>
      </c>
      <c r="AL26">
        <f t="shared" si="23"/>
        <v>-103.19038453714566</v>
      </c>
      <c r="AN26">
        <f t="shared" si="8"/>
        <v>0</v>
      </c>
      <c r="AO26">
        <f t="shared" si="8"/>
        <v>0</v>
      </c>
      <c r="AP26">
        <f t="shared" si="8"/>
        <v>-2.2057145279800259</v>
      </c>
      <c r="AQ26">
        <f t="shared" si="8"/>
        <v>-13.471363499242743</v>
      </c>
      <c r="AR26">
        <f t="shared" si="8"/>
        <v>-15.677078027222768</v>
      </c>
      <c r="AS26">
        <f t="shared" si="8"/>
        <v>-0.49406670596391122</v>
      </c>
      <c r="AT26">
        <f t="shared" si="8"/>
        <v>4.2229813804606522</v>
      </c>
      <c r="AU26">
        <f t="shared" si="8"/>
        <v>-11.948163352726029</v>
      </c>
      <c r="AW26">
        <v>23</v>
      </c>
      <c r="AX26">
        <f>IF(Z26&gt;0, (R26*SUMPRODUCT(K26:$K$98, X26:$X$98)-K26*$AZ$3)/Z26, 0)</f>
        <v>689.372665519149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4.6990000000000001E-3</v>
      </c>
      <c r="Q27" s="4">
        <f t="shared" si="22"/>
        <v>25</v>
      </c>
      <c r="R27">
        <f t="shared" si="0"/>
        <v>50000</v>
      </c>
      <c r="S27">
        <f t="shared" si="1"/>
        <v>703.68638668451308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525.2927821974564</v>
      </c>
      <c r="AC27">
        <f t="shared" si="19"/>
        <v>528.31804832180887</v>
      </c>
      <c r="AE27">
        <f t="shared" si="2"/>
        <v>0</v>
      </c>
      <c r="AF27">
        <f t="shared" si="3"/>
        <v>0</v>
      </c>
      <c r="AG27">
        <f t="shared" si="3"/>
        <v>-18.769655713073789</v>
      </c>
      <c r="AH27">
        <f t="shared" si="4"/>
        <v>-179.02876825606336</v>
      </c>
      <c r="AI27">
        <f t="shared" si="5"/>
        <v>-197.79842396913716</v>
      </c>
      <c r="AJ27">
        <f t="shared" si="6"/>
        <v>-3.0252661243524699</v>
      </c>
      <c r="AK27">
        <f t="shared" si="20"/>
        <v>36.77049475382195</v>
      </c>
      <c r="AL27">
        <f t="shared" si="23"/>
        <v>-164.0531953396677</v>
      </c>
      <c r="AN27">
        <f t="shared" si="8"/>
        <v>0</v>
      </c>
      <c r="AO27">
        <f t="shared" si="8"/>
        <v>0</v>
      </c>
      <c r="AP27">
        <f t="shared" si="8"/>
        <v>-1.9404399376189709</v>
      </c>
      <c r="AQ27">
        <f t="shared" si="8"/>
        <v>-18.508308155318112</v>
      </c>
      <c r="AR27">
        <f t="shared" si="8"/>
        <v>-20.448748092937084</v>
      </c>
      <c r="AS27">
        <f t="shared" si="8"/>
        <v>-0.31275731954584385</v>
      </c>
      <c r="AT27">
        <f t="shared" si="8"/>
        <v>3.8013982588197548</v>
      </c>
      <c r="AU27">
        <f t="shared" si="8"/>
        <v>-16.960107153663177</v>
      </c>
      <c r="AW27">
        <v>24</v>
      </c>
      <c r="AX27">
        <f>IF(Z27&gt;0, (R27*SUMPRODUCT(K27:$K$98, X27:$X$98)-K27*$AZ$3)/Z27, 0)</f>
        <v>703.68638668451308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6.5490000000000001E-3</v>
      </c>
      <c r="Q28" s="4">
        <f t="shared" si="22"/>
        <v>25</v>
      </c>
      <c r="R28">
        <f t="shared" si="0"/>
        <v>50000</v>
      </c>
      <c r="S28">
        <f t="shared" si="1"/>
        <v>710.40932800686744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528.31804832180887</v>
      </c>
      <c r="AC28">
        <f t="shared" si="19"/>
        <v>524.53887375898671</v>
      </c>
      <c r="AE28">
        <f t="shared" si="2"/>
        <v>0</v>
      </c>
      <c r="AF28">
        <f t="shared" si="3"/>
        <v>0</v>
      </c>
      <c r="AG28">
        <f t="shared" si="3"/>
        <v>-18.459036680678132</v>
      </c>
      <c r="AH28">
        <f t="shared" si="4"/>
        <v>-245.84495052984047</v>
      </c>
      <c r="AI28">
        <f t="shared" si="5"/>
        <v>-264.30398721051859</v>
      </c>
      <c r="AJ28">
        <f t="shared" si="6"/>
        <v>3.7791745628221634</v>
      </c>
      <c r="AK28">
        <f t="shared" si="20"/>
        <v>36.982263382526625</v>
      </c>
      <c r="AL28">
        <f t="shared" si="23"/>
        <v>-223.54254926516978</v>
      </c>
      <c r="AN28">
        <f t="shared" si="8"/>
        <v>0</v>
      </c>
      <c r="AO28">
        <f t="shared" si="8"/>
        <v>0</v>
      </c>
      <c r="AP28">
        <f t="shared" si="8"/>
        <v>-1.703863925974388</v>
      </c>
      <c r="AQ28">
        <f t="shared" si="8"/>
        <v>-22.692752056190429</v>
      </c>
      <c r="AR28">
        <f t="shared" si="8"/>
        <v>-24.396615982164814</v>
      </c>
      <c r="AS28">
        <f t="shared" si="8"/>
        <v>0.34883722910052506</v>
      </c>
      <c r="AT28">
        <f t="shared" si="8"/>
        <v>3.4136529207035391</v>
      </c>
      <c r="AU28">
        <f t="shared" si="8"/>
        <v>-20.634125832360748</v>
      </c>
      <c r="AW28">
        <v>25</v>
      </c>
      <c r="AX28">
        <f>IF(Z28&gt;0, (R28*SUMPRODUCT(K28:$K$98, X28:$X$98)-K28*$AZ$3)/Z28, 0)</f>
        <v>710.40932800686744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8.5349999999999992E-3</v>
      </c>
      <c r="Q29" s="4">
        <f t="shared" si="22"/>
        <v>25</v>
      </c>
      <c r="R29">
        <f t="shared" si="0"/>
        <v>50000</v>
      </c>
      <c r="S29">
        <f t="shared" si="1"/>
        <v>710.65852643579456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524.53887375898671</v>
      </c>
      <c r="AC29">
        <f t="shared" si="19"/>
        <v>514.99713383895323</v>
      </c>
      <c r="AE29">
        <f t="shared" si="2"/>
        <v>0</v>
      </c>
      <c r="AF29">
        <f t="shared" si="3"/>
        <v>0</v>
      </c>
      <c r="AG29">
        <f t="shared" si="3"/>
        <v>-18.116898435801762</v>
      </c>
      <c r="AH29">
        <f t="shared" si="4"/>
        <v>-315.09575613917565</v>
      </c>
      <c r="AI29">
        <f t="shared" si="5"/>
        <v>-333.21265457497742</v>
      </c>
      <c r="AJ29">
        <f t="shared" si="6"/>
        <v>9.5417399200334785</v>
      </c>
      <c r="AK29">
        <f t="shared" si="20"/>
        <v>36.71772116312907</v>
      </c>
      <c r="AL29">
        <f t="shared" si="23"/>
        <v>-286.95319349181489</v>
      </c>
      <c r="AN29">
        <f t="shared" si="8"/>
        <v>0</v>
      </c>
      <c r="AO29">
        <f t="shared" si="8"/>
        <v>0</v>
      </c>
      <c r="AP29">
        <f t="shared" si="8"/>
        <v>-1.4931096500950471</v>
      </c>
      <c r="AQ29">
        <f t="shared" si="8"/>
        <v>-25.968711800341783</v>
      </c>
      <c r="AR29">
        <f t="shared" si="8"/>
        <v>-27.461821450436833</v>
      </c>
      <c r="AS29">
        <f t="shared" si="8"/>
        <v>0.78638537406298792</v>
      </c>
      <c r="AT29">
        <f t="shared" si="8"/>
        <v>3.0261020666665197</v>
      </c>
      <c r="AU29">
        <f t="shared" si="8"/>
        <v>-23.649334009707324</v>
      </c>
      <c r="AW29">
        <v>26</v>
      </c>
      <c r="AX29">
        <f>IF(Z29&gt;0, (R29*SUMPRODUCT(K29:$K$98, X29:$X$98)-K29*$AZ$3)/Z29, 0)</f>
        <v>710.65852643579456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1.0821000000000001E-2</v>
      </c>
      <c r="Q30" s="4">
        <f t="shared" si="22"/>
        <v>25</v>
      </c>
      <c r="R30">
        <f t="shared" si="0"/>
        <v>50000</v>
      </c>
      <c r="S30">
        <f t="shared" si="1"/>
        <v>705.72047220862146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514.99713383895323</v>
      </c>
      <c r="AC30">
        <f t="shared" si="19"/>
        <v>500.77039716018021</v>
      </c>
      <c r="AE30">
        <f t="shared" si="2"/>
        <v>0</v>
      </c>
      <c r="AF30">
        <f t="shared" si="3"/>
        <v>0</v>
      </c>
      <c r="AG30">
        <f t="shared" si="3"/>
        <v>-17.739686493469932</v>
      </c>
      <c r="AH30">
        <f t="shared" si="4"/>
        <v>-392.08591594762174</v>
      </c>
      <c r="AI30">
        <f t="shared" si="5"/>
        <v>-409.82560244109169</v>
      </c>
      <c r="AJ30">
        <f t="shared" si="6"/>
        <v>14.226736678773023</v>
      </c>
      <c r="AK30">
        <f t="shared" si="20"/>
        <v>36.049799368726731</v>
      </c>
      <c r="AL30">
        <f t="shared" si="23"/>
        <v>-359.54906639359194</v>
      </c>
      <c r="AN30">
        <f t="shared" si="8"/>
        <v>0</v>
      </c>
      <c r="AO30">
        <f t="shared" si="8"/>
        <v>0</v>
      </c>
      <c r="AP30">
        <f t="shared" si="8"/>
        <v>-1.3053764411343016</v>
      </c>
      <c r="AQ30">
        <f t="shared" si="8"/>
        <v>-28.851677720854468</v>
      </c>
      <c r="AR30">
        <f t="shared" si="8"/>
        <v>-30.157054161988771</v>
      </c>
      <c r="AS30">
        <f t="shared" si="8"/>
        <v>1.0468757100937343</v>
      </c>
      <c r="AT30">
        <f t="shared" si="8"/>
        <v>2.6527277593590273</v>
      </c>
      <c r="AU30">
        <f t="shared" si="8"/>
        <v>-26.45745069253601</v>
      </c>
      <c r="AW30">
        <v>27</v>
      </c>
      <c r="AX30">
        <f>IF(Z30&gt;0, (R30*SUMPRODUCT(K30:$K$98, X30:$X$98)-K30*$AZ$3)/Z30, 0)</f>
        <v>705.72047220862146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1.3422999999999999E-2</v>
      </c>
      <c r="Q31" s="4">
        <f t="shared" si="22"/>
        <v>25</v>
      </c>
      <c r="R31">
        <f t="shared" si="0"/>
        <v>50000</v>
      </c>
      <c r="S31">
        <f t="shared" si="1"/>
        <v>696.14104297788242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500.77039716018021</v>
      </c>
      <c r="AC31">
        <f t="shared" si="19"/>
        <v>482.40262579786929</v>
      </c>
      <c r="AE31">
        <f t="shared" si="2"/>
        <v>0</v>
      </c>
      <c r="AF31">
        <f t="shared" si="3"/>
        <v>0</v>
      </c>
      <c r="AG31">
        <f t="shared" si="3"/>
        <v>-17.324169816733388</v>
      </c>
      <c r="AH31">
        <f t="shared" si="4"/>
        <v>-476.23962360369376</v>
      </c>
      <c r="AI31">
        <f t="shared" si="5"/>
        <v>-493.56379342042715</v>
      </c>
      <c r="AJ31">
        <f t="shared" si="6"/>
        <v>18.367771362310918</v>
      </c>
      <c r="AK31">
        <f t="shared" si="20"/>
        <v>35.053927801212616</v>
      </c>
      <c r="AL31">
        <f t="shared" si="23"/>
        <v>-440.14209425690359</v>
      </c>
      <c r="AN31">
        <f t="shared" si="8"/>
        <v>0</v>
      </c>
      <c r="AO31">
        <f t="shared" si="8"/>
        <v>0</v>
      </c>
      <c r="AP31">
        <f t="shared" si="8"/>
        <v>-1.1382148292442973</v>
      </c>
      <c r="AQ31">
        <f t="shared" si="8"/>
        <v>-31.289407088117372</v>
      </c>
      <c r="AR31">
        <f t="shared" si="8"/>
        <v>-32.42762191736167</v>
      </c>
      <c r="AS31">
        <f t="shared" si="8"/>
        <v>1.2067804671689082</v>
      </c>
      <c r="AT31">
        <f t="shared" si="8"/>
        <v>2.3030771961182728</v>
      </c>
      <c r="AU31">
        <f t="shared" si="8"/>
        <v>-28.917764254074488</v>
      </c>
      <c r="AW31">
        <v>28</v>
      </c>
      <c r="AX31">
        <f>IF(Z31&gt;0, (R31*SUMPRODUCT(K31:$K$98, X31:$X$98)-K31*$AZ$3)/Z31, 0)</f>
        <v>696.14104297788242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1.6303999999999999E-2</v>
      </c>
      <c r="Q32" s="4">
        <f t="shared" si="22"/>
        <v>25</v>
      </c>
      <c r="R32">
        <f t="shared" si="0"/>
        <v>50000</v>
      </c>
      <c r="S32">
        <f t="shared" si="1"/>
        <v>682.44736613113241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482.40262579786929</v>
      </c>
      <c r="AC32">
        <f t="shared" si="19"/>
        <v>460.47384938702294</v>
      </c>
      <c r="AE32">
        <f t="shared" si="2"/>
        <v>0</v>
      </c>
      <c r="AF32">
        <f t="shared" si="3"/>
        <v>0</v>
      </c>
      <c r="AG32">
        <f t="shared" si="3"/>
        <v>-16.868474853874034</v>
      </c>
      <c r="AH32">
        <f t="shared" si="4"/>
        <v>-564.9065293840423</v>
      </c>
      <c r="AI32">
        <f t="shared" si="5"/>
        <v>-581.77500423791639</v>
      </c>
      <c r="AJ32">
        <f t="shared" si="6"/>
        <v>21.928776410846353</v>
      </c>
      <c r="AK32">
        <f t="shared" si="20"/>
        <v>33.768183805850853</v>
      </c>
      <c r="AL32">
        <f t="shared" si="23"/>
        <v>-526.07804402121917</v>
      </c>
      <c r="AN32">
        <f t="shared" si="8"/>
        <v>0</v>
      </c>
      <c r="AO32">
        <f t="shared" si="8"/>
        <v>0</v>
      </c>
      <c r="AP32">
        <f t="shared" si="8"/>
        <v>-0.98953145212129934</v>
      </c>
      <c r="AQ32">
        <f t="shared" si="8"/>
        <v>-33.138311742855393</v>
      </c>
      <c r="AR32">
        <f t="shared" si="8"/>
        <v>-34.127843194976698</v>
      </c>
      <c r="AS32">
        <f t="shared" si="8"/>
        <v>1.2863767562296613</v>
      </c>
      <c r="AT32">
        <f t="shared" si="8"/>
        <v>1.9808951459075439</v>
      </c>
      <c r="AU32">
        <f t="shared" si="8"/>
        <v>-30.860571292839492</v>
      </c>
      <c r="AW32">
        <v>29</v>
      </c>
      <c r="AX32">
        <f>IF(Z32&gt;0, (R32*SUMPRODUCT(K32:$K$98, X32:$X$98)-K32*$AZ$3)/Z32, 0)</f>
        <v>682.44736613113241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1.9576E-2</v>
      </c>
      <c r="Q33" s="4">
        <f t="shared" si="22"/>
        <v>25</v>
      </c>
      <c r="R33">
        <f t="shared" si="0"/>
        <v>50000</v>
      </c>
      <c r="S33">
        <f t="shared" si="1"/>
        <v>665.40105814322089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460.47384938702294</v>
      </c>
      <c r="AC33">
        <f t="shared" si="19"/>
        <v>435.69324360601655</v>
      </c>
      <c r="AE33">
        <f t="shared" si="2"/>
        <v>0</v>
      </c>
      <c r="AF33">
        <f t="shared" si="3"/>
        <v>0</v>
      </c>
      <c r="AG33">
        <f t="shared" si="3"/>
        <v>-16.369572841595854</v>
      </c>
      <c r="AH33">
        <f t="shared" si="4"/>
        <v>-660.43452747887625</v>
      </c>
      <c r="AI33">
        <f t="shared" si="5"/>
        <v>-676.80410032047212</v>
      </c>
      <c r="AJ33">
        <f t="shared" si="6"/>
        <v>24.780605781006386</v>
      </c>
      <c r="AK33">
        <f t="shared" si="20"/>
        <v>32.233169457091606</v>
      </c>
      <c r="AL33">
        <f t="shared" si="23"/>
        <v>-619.79032508237401</v>
      </c>
      <c r="AN33">
        <f t="shared" si="8"/>
        <v>0</v>
      </c>
      <c r="AO33">
        <f t="shared" si="8"/>
        <v>0</v>
      </c>
      <c r="AP33">
        <f t="shared" si="8"/>
        <v>-0.85737952669049977</v>
      </c>
      <c r="AQ33">
        <f t="shared" si="8"/>
        <v>-34.591192333440283</v>
      </c>
      <c r="AR33">
        <f t="shared" si="8"/>
        <v>-35.448571860130784</v>
      </c>
      <c r="AS33">
        <f t="shared" si="8"/>
        <v>1.2979192713957115</v>
      </c>
      <c r="AT33">
        <f t="shared" si="8"/>
        <v>1.6882578330102387</v>
      </c>
      <c r="AU33">
        <f t="shared" si="8"/>
        <v>-32.462394755724823</v>
      </c>
      <c r="AW33">
        <v>30</v>
      </c>
      <c r="AX33">
        <f>IF(Z33&gt;0, (R33*SUMPRODUCT(K33:$K$98, X33:$X$98)-K33*$AZ$3)/Z33, 0)</f>
        <v>665.40105814322089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2.3283000000000002E-2</v>
      </c>
      <c r="Q34" s="4">
        <f t="shared" si="22"/>
        <v>25</v>
      </c>
      <c r="R34">
        <f t="shared" si="0"/>
        <v>50000</v>
      </c>
      <c r="S34">
        <f t="shared" si="1"/>
        <v>645.45164164349285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435.69324360601655</v>
      </c>
      <c r="AC34">
        <f t="shared" si="19"/>
        <v>408.56428873851297</v>
      </c>
      <c r="AE34">
        <f t="shared" si="2"/>
        <v>0</v>
      </c>
      <c r="AF34">
        <f t="shared" si="3"/>
        <v>0</v>
      </c>
      <c r="AG34">
        <f t="shared" si="3"/>
        <v>-15.824744348709022</v>
      </c>
      <c r="AH34">
        <f t="shared" si="4"/>
        <v>-762.26552894175268</v>
      </c>
      <c r="AI34">
        <f t="shared" si="5"/>
        <v>-778.09027329046171</v>
      </c>
      <c r="AJ34">
        <f t="shared" si="6"/>
        <v>27.12895486750358</v>
      </c>
      <c r="AK34">
        <f t="shared" si="20"/>
        <v>30.49852705242116</v>
      </c>
      <c r="AL34">
        <f t="shared" si="23"/>
        <v>-720.46279137053693</v>
      </c>
      <c r="AN34">
        <f t="shared" si="8"/>
        <v>0</v>
      </c>
      <c r="AO34">
        <f t="shared" si="8"/>
        <v>0</v>
      </c>
      <c r="AP34">
        <f t="shared" si="8"/>
        <v>-0.74003871777112495</v>
      </c>
      <c r="AQ34">
        <f t="shared" si="8"/>
        <v>-35.64708485702662</v>
      </c>
      <c r="AR34">
        <f t="shared" si="8"/>
        <v>-36.387123574797748</v>
      </c>
      <c r="AS34">
        <f t="shared" si="8"/>
        <v>1.268676228330722</v>
      </c>
      <c r="AT34">
        <f t="shared" si="8"/>
        <v>1.4262531107254812</v>
      </c>
      <c r="AU34">
        <f t="shared" ref="AU34:AU97" si="24">AL34*$K34</f>
        <v>-33.692194235741546</v>
      </c>
      <c r="AW34">
        <v>31</v>
      </c>
      <c r="AX34">
        <f>IF(Z34&gt;0, (R34*SUMPRODUCT(K34:$K$98, X34:$X$98)-K34*$AZ$3)/Z34, 0)</f>
        <v>645.45164164349285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2.7149E-2</v>
      </c>
      <c r="Q35" s="4">
        <f t="shared" si="22"/>
        <v>25</v>
      </c>
      <c r="R35">
        <f t="shared" si="0"/>
        <v>50000</v>
      </c>
      <c r="S35">
        <f t="shared" si="1"/>
        <v>622.79833877179772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408.56428873851297</v>
      </c>
      <c r="AC35">
        <f t="shared" si="19"/>
        <v>379.57991590464417</v>
      </c>
      <c r="AE35">
        <f t="shared" si="2"/>
        <v>0</v>
      </c>
      <c r="AF35">
        <f t="shared" ref="AF35:AG66" si="25">-$Z35*P35</f>
        <v>0</v>
      </c>
      <c r="AG35">
        <f t="shared" si="25"/>
        <v>-15.236870920898832</v>
      </c>
      <c r="AH35">
        <f t="shared" si="4"/>
        <v>-859.25196864620239</v>
      </c>
      <c r="AI35">
        <f t="shared" ref="AI35:AI66" si="26">SUM(AE35:AH35)</f>
        <v>-874.48883956710119</v>
      </c>
      <c r="AJ35">
        <f t="shared" si="6"/>
        <v>28.984372833868804</v>
      </c>
      <c r="AK35">
        <f t="shared" si="20"/>
        <v>28.599500211695911</v>
      </c>
      <c r="AL35">
        <f t="shared" si="23"/>
        <v>-816.90496652153649</v>
      </c>
      <c r="AN35">
        <f t="shared" ref="AN35:AT66" si="27">AE35*$K35</f>
        <v>0</v>
      </c>
      <c r="AO35">
        <f t="shared" si="27"/>
        <v>0</v>
      </c>
      <c r="AP35">
        <f t="shared" si="27"/>
        <v>-0.63620269593271928</v>
      </c>
      <c r="AQ35">
        <f t="shared" si="27"/>
        <v>-35.877341337086193</v>
      </c>
      <c r="AR35">
        <f t="shared" si="27"/>
        <v>-36.513544033018917</v>
      </c>
      <c r="AS35">
        <f t="shared" si="27"/>
        <v>1.2102180449356079</v>
      </c>
      <c r="AT35">
        <f t="shared" si="27"/>
        <v>1.1941480131627953</v>
      </c>
      <c r="AU35">
        <f t="shared" si="24"/>
        <v>-34.109177974920513</v>
      </c>
      <c r="AW35">
        <v>32</v>
      </c>
      <c r="AX35">
        <f>IF(Z35&gt;0, (R35*SUMPRODUCT(K35:$K$98, X35:$X$98)-K35*$AZ$3)/Z35, 0)</f>
        <v>622.79833877179772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3.1286000000000001E-2</v>
      </c>
      <c r="Q36" s="4">
        <f t="shared" si="22"/>
        <v>25</v>
      </c>
      <c r="R36">
        <f t="shared" si="0"/>
        <v>50000</v>
      </c>
      <c r="S36">
        <f t="shared" si="1"/>
        <v>598.39844030051654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379.57991590464417</v>
      </c>
      <c r="AC36">
        <f t="shared" si="19"/>
        <v>349.65142458823453</v>
      </c>
      <c r="AE36">
        <f t="shared" si="2"/>
        <v>0</v>
      </c>
      <c r="AF36">
        <f t="shared" si="25"/>
        <v>0</v>
      </c>
      <c r="AG36">
        <f t="shared" si="25"/>
        <v>-14.6078014680586</v>
      </c>
      <c r="AH36">
        <f t="shared" si="4"/>
        <v>-953.40148726248185</v>
      </c>
      <c r="AI36">
        <f t="shared" si="26"/>
        <v>-968.00928873054045</v>
      </c>
      <c r="AJ36">
        <f t="shared" si="6"/>
        <v>29.928491316409634</v>
      </c>
      <c r="AK36">
        <f t="shared" si="20"/>
        <v>26.570594113325093</v>
      </c>
      <c r="AL36">
        <f t="shared" si="23"/>
        <v>-911.51020330080564</v>
      </c>
      <c r="AN36">
        <f t="shared" si="27"/>
        <v>0</v>
      </c>
      <c r="AO36">
        <f t="shared" si="27"/>
        <v>0</v>
      </c>
      <c r="AP36">
        <f t="shared" si="27"/>
        <v>-0.54458609948967929</v>
      </c>
      <c r="AQ36">
        <f t="shared" si="27"/>
        <v>-35.543281330269743</v>
      </c>
      <c r="AR36">
        <f t="shared" si="27"/>
        <v>-36.08786742975942</v>
      </c>
      <c r="AS36">
        <f t="shared" si="27"/>
        <v>1.1157490321355235</v>
      </c>
      <c r="AT36">
        <f t="shared" si="27"/>
        <v>0.9905649553725917</v>
      </c>
      <c r="AU36">
        <f t="shared" si="24"/>
        <v>-33.981553442251304</v>
      </c>
      <c r="AW36">
        <v>33</v>
      </c>
      <c r="AX36">
        <f>IF(Z36&gt;0, (R36*SUMPRODUCT(K36:$K$98, X36:$X$98)-K36*$AZ$3)/Z36, 0)</f>
        <v>598.39844030051654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3.5844000000000001E-2</v>
      </c>
      <c r="Q37" s="4">
        <f t="shared" si="22"/>
        <v>25</v>
      </c>
      <c r="R37">
        <f t="shared" si="0"/>
        <v>50000</v>
      </c>
      <c r="S37">
        <f t="shared" si="1"/>
        <v>572.92444032012793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349.65142458823453</v>
      </c>
      <c r="AC37">
        <f t="shared" si="19"/>
        <v>319.41961649071152</v>
      </c>
      <c r="AE37">
        <f t="shared" si="2"/>
        <v>0</v>
      </c>
      <c r="AF37">
        <f t="shared" si="25"/>
        <v>0</v>
      </c>
      <c r="AG37">
        <f t="shared" si="25"/>
        <v>-13.938121417556923</v>
      </c>
      <c r="AH37">
        <f t="shared" si="4"/>
        <v>-1047.204071642185</v>
      </c>
      <c r="AI37">
        <f t="shared" si="26"/>
        <v>-1061.1421930597419</v>
      </c>
      <c r="AJ37">
        <f t="shared" si="6"/>
        <v>30.231808097523015</v>
      </c>
      <c r="AK37">
        <f t="shared" si="20"/>
        <v>24.475599721176419</v>
      </c>
      <c r="AL37">
        <f t="shared" si="23"/>
        <v>-1006.4347852410424</v>
      </c>
      <c r="AN37">
        <f t="shared" si="27"/>
        <v>0</v>
      </c>
      <c r="AO37">
        <f t="shared" si="27"/>
        <v>0</v>
      </c>
      <c r="AP37">
        <f t="shared" si="27"/>
        <v>-0.46394651280774513</v>
      </c>
      <c r="AQ37">
        <f t="shared" si="27"/>
        <v>-34.857400268050121</v>
      </c>
      <c r="AR37">
        <f t="shared" si="27"/>
        <v>-35.321346780857866</v>
      </c>
      <c r="AS37">
        <f t="shared" si="27"/>
        <v>1.0063007433018347</v>
      </c>
      <c r="AT37">
        <f t="shared" si="27"/>
        <v>0.8146986813599153</v>
      </c>
      <c r="AU37">
        <f t="shared" si="24"/>
        <v>-33.500347356196109</v>
      </c>
      <c r="AW37">
        <v>34</v>
      </c>
      <c r="AX37">
        <f>IF(Z37&gt;0, (R37*SUMPRODUCT(K37:$K$98, X37:$X$98)-K37*$AZ$3)/Z37, 0)</f>
        <v>572.92444032012793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4.1295999999999999E-2</v>
      </c>
      <c r="Q38" s="4">
        <f t="shared" si="22"/>
        <v>25</v>
      </c>
      <c r="R38">
        <f t="shared" si="0"/>
        <v>50000</v>
      </c>
      <c r="S38">
        <f t="shared" si="1"/>
        <v>546.96605823041978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319.41961649071152</v>
      </c>
      <c r="AC38">
        <f t="shared" si="19"/>
        <v>289.30460303761407</v>
      </c>
      <c r="AE38">
        <f t="shared" si="2"/>
        <v>0</v>
      </c>
      <c r="AF38">
        <f t="shared" si="25"/>
        <v>0</v>
      </c>
      <c r="AG38">
        <f t="shared" si="25"/>
        <v>-13.223151541321924</v>
      </c>
      <c r="AH38">
        <f t="shared" si="4"/>
        <v>-1151.1773241188614</v>
      </c>
      <c r="AI38">
        <f t="shared" si="26"/>
        <v>-1164.4004756601832</v>
      </c>
      <c r="AJ38">
        <f t="shared" si="6"/>
        <v>30.115013453097447</v>
      </c>
      <c r="AK38">
        <f t="shared" si="20"/>
        <v>22.359373154349807</v>
      </c>
      <c r="AL38">
        <f t="shared" si="23"/>
        <v>-1111.926089052736</v>
      </c>
      <c r="AN38">
        <f t="shared" si="27"/>
        <v>0</v>
      </c>
      <c r="AO38">
        <f t="shared" si="27"/>
        <v>0</v>
      </c>
      <c r="AP38">
        <f t="shared" si="27"/>
        <v>-0.39298920757746342</v>
      </c>
      <c r="AQ38">
        <f t="shared" si="27"/>
        <v>-34.21274141590829</v>
      </c>
      <c r="AR38">
        <f t="shared" si="27"/>
        <v>-34.605730623485748</v>
      </c>
      <c r="AS38">
        <f t="shared" si="27"/>
        <v>0.8950116949150746</v>
      </c>
      <c r="AT38">
        <f t="shared" si="27"/>
        <v>0.66451574047213102</v>
      </c>
      <c r="AU38">
        <f t="shared" si="24"/>
        <v>-33.046203188098545</v>
      </c>
      <c r="AW38">
        <v>35</v>
      </c>
      <c r="AX38">
        <f>IF(Z38&gt;0, (R38*SUMPRODUCT(K38:$K$98, X38:$X$98)-K38*$AZ$3)/Z38, 0)</f>
        <v>546.96605823041978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4.7109999999999999E-2</v>
      </c>
      <c r="Q39" s="4">
        <f t="shared" si="22"/>
        <v>25</v>
      </c>
      <c r="R39">
        <f t="shared" si="0"/>
        <v>50000</v>
      </c>
      <c r="S39">
        <f t="shared" si="1"/>
        <v>519.98437305120274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289.30460303761407</v>
      </c>
      <c r="AC39">
        <f t="shared" si="19"/>
        <v>259.32613556362776</v>
      </c>
      <c r="AE39">
        <f t="shared" si="2"/>
        <v>0</v>
      </c>
      <c r="AF39">
        <f t="shared" si="25"/>
        <v>0</v>
      </c>
      <c r="AG39">
        <f t="shared" si="25"/>
        <v>-12.467977356797027</v>
      </c>
      <c r="AH39">
        <f t="shared" si="4"/>
        <v>-1245.8853382233517</v>
      </c>
      <c r="AI39">
        <f t="shared" si="26"/>
        <v>-1258.3533155801488</v>
      </c>
      <c r="AJ39">
        <f t="shared" si="6"/>
        <v>29.978467473986314</v>
      </c>
      <c r="AK39">
        <f t="shared" si="20"/>
        <v>20.251322212632989</v>
      </c>
      <c r="AL39">
        <f t="shared" si="23"/>
        <v>-1208.1235258935296</v>
      </c>
      <c r="AN39">
        <f t="shared" si="27"/>
        <v>0</v>
      </c>
      <c r="AO39">
        <f t="shared" si="27"/>
        <v>0</v>
      </c>
      <c r="AP39">
        <f t="shared" si="27"/>
        <v>-0.33084428029706642</v>
      </c>
      <c r="AQ39">
        <f t="shared" si="27"/>
        <v>-33.060217087454106</v>
      </c>
      <c r="AR39">
        <f t="shared" si="27"/>
        <v>-33.391061367751178</v>
      </c>
      <c r="AS39">
        <f t="shared" si="27"/>
        <v>0.795494265991189</v>
      </c>
      <c r="AT39">
        <f t="shared" si="27"/>
        <v>0.53737939448935346</v>
      </c>
      <c r="AU39">
        <f t="shared" si="24"/>
        <v>-32.058187707270633</v>
      </c>
      <c r="AW39">
        <v>36</v>
      </c>
      <c r="AX39">
        <f>IF(Z39&gt;0, (R39*SUMPRODUCT(K39:$K$98, X39:$X$98)-K39*$AZ$3)/Z39, 0)</f>
        <v>519.98437305120274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5.2900999999999997E-2</v>
      </c>
      <c r="Q40" s="4">
        <f t="shared" si="22"/>
        <v>25</v>
      </c>
      <c r="R40">
        <f t="shared" si="0"/>
        <v>50000</v>
      </c>
      <c r="S40">
        <f t="shared" si="1"/>
        <v>492.23693476543934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259.32613556362776</v>
      </c>
      <c r="AC40">
        <f t="shared" si="19"/>
        <v>230.04652021003261</v>
      </c>
      <c r="AE40">
        <f t="shared" si="2"/>
        <v>0</v>
      </c>
      <c r="AF40">
        <f t="shared" si="25"/>
        <v>0</v>
      </c>
      <c r="AG40">
        <f t="shared" si="25"/>
        <v>-11.683729113077138</v>
      </c>
      <c r="AH40">
        <f t="shared" si="4"/>
        <v>-1319.1369403038391</v>
      </c>
      <c r="AI40">
        <f t="shared" si="26"/>
        <v>-1330.8206694169162</v>
      </c>
      <c r="AJ40">
        <f t="shared" si="6"/>
        <v>29.279615353595148</v>
      </c>
      <c r="AK40">
        <f t="shared" si="20"/>
        <v>18.152829489453946</v>
      </c>
      <c r="AL40">
        <f t="shared" si="23"/>
        <v>-1283.3882245738671</v>
      </c>
      <c r="AN40">
        <f t="shared" si="27"/>
        <v>0</v>
      </c>
      <c r="AO40">
        <f t="shared" si="27"/>
        <v>0</v>
      </c>
      <c r="AP40">
        <f t="shared" si="27"/>
        <v>-0.27681593234116125</v>
      </c>
      <c r="AQ40">
        <f t="shared" si="27"/>
        <v>-31.253559414276978</v>
      </c>
      <c r="AR40">
        <f t="shared" si="27"/>
        <v>-31.53037534661814</v>
      </c>
      <c r="AS40">
        <f t="shared" si="27"/>
        <v>0.69370523265764028</v>
      </c>
      <c r="AT40">
        <f t="shared" si="27"/>
        <v>0.4300846391696162</v>
      </c>
      <c r="AU40">
        <f t="shared" si="24"/>
        <v>-30.406585474790884</v>
      </c>
      <c r="AW40">
        <v>37</v>
      </c>
      <c r="AX40">
        <f>IF(Z40&gt;0, (R40*SUMPRODUCT(K40:$K$98, X40:$X$98)-K40*$AZ$3)/Z40, 0)</f>
        <v>492.23693476543934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5.9271999999999998E-2</v>
      </c>
      <c r="Q41" s="4">
        <f t="shared" si="22"/>
        <v>25</v>
      </c>
      <c r="R41">
        <f t="shared" si="0"/>
        <v>50000</v>
      </c>
      <c r="S41">
        <f t="shared" si="1"/>
        <v>464.78192956087315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230.04652021003261</v>
      </c>
      <c r="AC41">
        <f t="shared" si="19"/>
        <v>202.16849805812959</v>
      </c>
      <c r="AE41">
        <f t="shared" si="2"/>
        <v>0</v>
      </c>
      <c r="AF41">
        <f t="shared" si="25"/>
        <v>0</v>
      </c>
      <c r="AG41">
        <f t="shared" si="25"/>
        <v>-10.87437382995606</v>
      </c>
      <c r="AH41">
        <f t="shared" si="4"/>
        <v>-1385.0359839806163</v>
      </c>
      <c r="AI41">
        <f t="shared" si="26"/>
        <v>-1395.9103578105723</v>
      </c>
      <c r="AJ41">
        <f t="shared" si="6"/>
        <v>27.878022151903025</v>
      </c>
      <c r="AK41">
        <f t="shared" si="20"/>
        <v>16.103256414702283</v>
      </c>
      <c r="AL41">
        <f t="shared" si="23"/>
        <v>-1351.9290792439672</v>
      </c>
      <c r="AN41">
        <f t="shared" si="27"/>
        <v>0</v>
      </c>
      <c r="AO41">
        <f t="shared" si="27"/>
        <v>0</v>
      </c>
      <c r="AP41">
        <f t="shared" si="27"/>
        <v>-0.23003601703216461</v>
      </c>
      <c r="AQ41">
        <f t="shared" si="27"/>
        <v>-29.298989181652338</v>
      </c>
      <c r="AR41">
        <f t="shared" si="27"/>
        <v>-29.529025198684504</v>
      </c>
      <c r="AS41">
        <f t="shared" si="27"/>
        <v>0.58973043219207955</v>
      </c>
      <c r="AT41">
        <f t="shared" si="27"/>
        <v>0.34064756507462612</v>
      </c>
      <c r="AU41">
        <f t="shared" si="24"/>
        <v>-28.598647201417801</v>
      </c>
      <c r="AW41">
        <v>38</v>
      </c>
      <c r="AX41">
        <f>IF(Z41&gt;0, (R41*SUMPRODUCT(K41:$K$98, X41:$X$98)-K41*$AZ$3)/Z41, 0)</f>
        <v>464.78192956087315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6.6047999999999996E-2</v>
      </c>
      <c r="Q42" s="4">
        <f t="shared" si="22"/>
        <v>25</v>
      </c>
      <c r="R42">
        <f t="shared" si="0"/>
        <v>50000</v>
      </c>
      <c r="S42">
        <f t="shared" si="1"/>
        <v>437.63409210032398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202.16849805812959</v>
      </c>
      <c r="AC42">
        <f t="shared" si="19"/>
        <v>175.88338143216839</v>
      </c>
      <c r="AE42">
        <f t="shared" si="2"/>
        <v>0</v>
      </c>
      <c r="AF42">
        <f t="shared" si="25"/>
        <v>0</v>
      </c>
      <c r="AG42">
        <f t="shared" si="25"/>
        <v>-10.047399448935561</v>
      </c>
      <c r="AH42">
        <f t="shared" si="4"/>
        <v>-1436.4612854418756</v>
      </c>
      <c r="AI42">
        <f t="shared" si="26"/>
        <v>-1446.5086848908111</v>
      </c>
      <c r="AJ42">
        <f t="shared" si="6"/>
        <v>26.285116625961194</v>
      </c>
      <c r="AK42">
        <f t="shared" si="20"/>
        <v>14.151794864069073</v>
      </c>
      <c r="AL42">
        <f t="shared" si="23"/>
        <v>-1406.071773400781</v>
      </c>
      <c r="AN42">
        <f t="shared" si="27"/>
        <v>0</v>
      </c>
      <c r="AO42">
        <f t="shared" si="27"/>
        <v>0</v>
      </c>
      <c r="AP42">
        <f t="shared" si="27"/>
        <v>-0.18976985536509153</v>
      </c>
      <c r="AQ42">
        <f t="shared" si="27"/>
        <v>-27.131105094536437</v>
      </c>
      <c r="AR42">
        <f t="shared" si="27"/>
        <v>-27.32087494990153</v>
      </c>
      <c r="AS42">
        <f t="shared" si="27"/>
        <v>0.49645908931108229</v>
      </c>
      <c r="AT42">
        <f t="shared" si="27"/>
        <v>0.26729145966176837</v>
      </c>
      <c r="AU42">
        <f t="shared" si="24"/>
        <v>-26.557124400928682</v>
      </c>
      <c r="AW42">
        <v>39</v>
      </c>
      <c r="AX42">
        <f>IF(Z42&gt;0, (R42*SUMPRODUCT(K42:$K$98, X42:$X$98)-K42*$AZ$3)/Z42, 0)</f>
        <v>437.63409210032398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7.3592000000000005E-2</v>
      </c>
      <c r="Q43" s="4">
        <f t="shared" si="22"/>
        <v>25</v>
      </c>
      <c r="R43">
        <f t="shared" si="0"/>
        <v>50000</v>
      </c>
      <c r="S43">
        <f t="shared" si="1"/>
        <v>411.19454388346281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175.88338143216839</v>
      </c>
      <c r="AC43">
        <f t="shared" si="19"/>
        <v>151.44323397664198</v>
      </c>
      <c r="AE43">
        <f t="shared" si="2"/>
        <v>0</v>
      </c>
      <c r="AF43">
        <f t="shared" si="25"/>
        <v>0</v>
      </c>
      <c r="AG43">
        <f t="shared" si="25"/>
        <v>-9.2075172342001395</v>
      </c>
      <c r="AH43">
        <f t="shared" si="4"/>
        <v>-1478.8164404921317</v>
      </c>
      <c r="AI43">
        <f t="shared" si="26"/>
        <v>-1488.0239577263319</v>
      </c>
      <c r="AJ43">
        <f t="shared" si="6"/>
        <v>24.440147455526414</v>
      </c>
      <c r="AK43">
        <f t="shared" si="20"/>
        <v>12.311836700251789</v>
      </c>
      <c r="AL43">
        <f t="shared" si="23"/>
        <v>-1451.2719735705537</v>
      </c>
      <c r="AN43">
        <f t="shared" si="27"/>
        <v>0</v>
      </c>
      <c r="AO43">
        <f t="shared" si="27"/>
        <v>0</v>
      </c>
      <c r="AP43">
        <f t="shared" si="27"/>
        <v>-0.15527376215661856</v>
      </c>
      <c r="AQ43">
        <f t="shared" si="27"/>
        <v>-24.938469992906814</v>
      </c>
      <c r="AR43">
        <f t="shared" si="27"/>
        <v>-25.093743755063432</v>
      </c>
      <c r="AS43">
        <f t="shared" si="27"/>
        <v>0.41215384631444141</v>
      </c>
      <c r="AT43">
        <f t="shared" si="27"/>
        <v>0.20762439590177909</v>
      </c>
      <c r="AU43">
        <f t="shared" si="24"/>
        <v>-24.473965512847212</v>
      </c>
      <c r="AW43">
        <v>40</v>
      </c>
      <c r="AX43">
        <f>IF(Z43&gt;0, (R43*SUMPRODUCT(K43:$K$98, X43:$X$98)-K43*$AZ$3)/Z43, 0)</f>
        <v>411.19454388346281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8.2293000000000005E-2</v>
      </c>
      <c r="Q44" s="4">
        <f t="shared" si="22"/>
        <v>25</v>
      </c>
      <c r="R44">
        <f t="shared" si="0"/>
        <v>50000</v>
      </c>
      <c r="S44">
        <f t="shared" si="1"/>
        <v>385.59345047631706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151.44323397664198</v>
      </c>
      <c r="AC44">
        <f t="shared" si="19"/>
        <v>128.90740473285118</v>
      </c>
      <c r="AE44">
        <f t="shared" si="2"/>
        <v>0</v>
      </c>
      <c r="AF44">
        <f t="shared" si="25"/>
        <v>0</v>
      </c>
      <c r="AG44">
        <f t="shared" si="25"/>
        <v>-8.3577278461041065</v>
      </c>
      <c r="AH44">
        <f t="shared" si="4"/>
        <v>-1515.4284315080643</v>
      </c>
      <c r="AI44">
        <f t="shared" si="26"/>
        <v>-1523.7861593541684</v>
      </c>
      <c r="AJ44">
        <f t="shared" si="6"/>
        <v>22.535829243790801</v>
      </c>
      <c r="AK44">
        <f t="shared" si="20"/>
        <v>10.601026378364939</v>
      </c>
      <c r="AL44">
        <f t="shared" si="23"/>
        <v>-1490.6493037320126</v>
      </c>
      <c r="AN44">
        <f t="shared" si="27"/>
        <v>0</v>
      </c>
      <c r="AO44">
        <f t="shared" si="27"/>
        <v>0</v>
      </c>
      <c r="AP44">
        <f t="shared" si="27"/>
        <v>-0.12584203645169442</v>
      </c>
      <c r="AQ44">
        <f t="shared" si="27"/>
        <v>-22.817756623490375</v>
      </c>
      <c r="AR44">
        <f t="shared" si="27"/>
        <v>-22.943598659942072</v>
      </c>
      <c r="AS44">
        <f t="shared" si="27"/>
        <v>0.33932124823713211</v>
      </c>
      <c r="AT44">
        <f t="shared" si="27"/>
        <v>0.15961930951765013</v>
      </c>
      <c r="AU44">
        <f t="shared" si="24"/>
        <v>-22.44465810218729</v>
      </c>
      <c r="AW44">
        <v>41</v>
      </c>
      <c r="AX44">
        <f>IF(Z44&gt;0, (R44*SUMPRODUCT(K44:$K$98, X44:$X$98)-K44*$AZ$3)/Z44, 0)</f>
        <v>385.59345047631706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9.1596999999999998E-2</v>
      </c>
      <c r="Q45" s="4">
        <f t="shared" si="22"/>
        <v>25</v>
      </c>
      <c r="R45">
        <f t="shared" si="0"/>
        <v>50000</v>
      </c>
      <c r="S45">
        <f t="shared" si="1"/>
        <v>360.36928009008551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128.90740473285118</v>
      </c>
      <c r="AC45">
        <f t="shared" si="19"/>
        <v>108.23486306392864</v>
      </c>
      <c r="AE45">
        <f t="shared" si="2"/>
        <v>0</v>
      </c>
      <c r="AF45">
        <f t="shared" si="25"/>
        <v>0</v>
      </c>
      <c r="AG45">
        <f t="shared" si="25"/>
        <v>-7.5086077701234668</v>
      </c>
      <c r="AH45">
        <f t="shared" si="4"/>
        <v>-1531.0855950391954</v>
      </c>
      <c r="AI45">
        <f t="shared" si="26"/>
        <v>-1538.5942028093189</v>
      </c>
      <c r="AJ45">
        <f t="shared" si="6"/>
        <v>20.672541668922534</v>
      </c>
      <c r="AK45">
        <f t="shared" si="20"/>
        <v>9.0235183312995826</v>
      </c>
      <c r="AL45">
        <f t="shared" si="23"/>
        <v>-1508.8981428090967</v>
      </c>
      <c r="AN45">
        <f t="shared" si="27"/>
        <v>0</v>
      </c>
      <c r="AO45">
        <f t="shared" si="27"/>
        <v>0</v>
      </c>
      <c r="AP45">
        <f t="shared" si="27"/>
        <v>-0.10094362774492108</v>
      </c>
      <c r="AQ45">
        <f t="shared" si="27"/>
        <v>-20.583487522974732</v>
      </c>
      <c r="AR45">
        <f t="shared" si="27"/>
        <v>-20.684431150719654</v>
      </c>
      <c r="AS45">
        <f t="shared" si="27"/>
        <v>0.27791588196579514</v>
      </c>
      <c r="AT45">
        <f t="shared" si="27"/>
        <v>0.12130966262593827</v>
      </c>
      <c r="AU45">
        <f t="shared" si="24"/>
        <v>-20.285205606127921</v>
      </c>
      <c r="AW45">
        <v>42</v>
      </c>
      <c r="AX45">
        <f>IF(Z45&gt;0, (R45*SUMPRODUCT(K45:$K$98, X45:$X$98)-K45*$AZ$3)/Z45, 0)</f>
        <v>360.36928009008551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0.10148</v>
      </c>
      <c r="Q46" s="4">
        <f t="shared" si="22"/>
        <v>25</v>
      </c>
      <c r="R46">
        <f t="shared" si="0"/>
        <v>50000</v>
      </c>
      <c r="S46">
        <f t="shared" si="1"/>
        <v>335.6295408294996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108.23486306392864</v>
      </c>
      <c r="AC46">
        <f t="shared" si="19"/>
        <v>89.566746036103737</v>
      </c>
      <c r="AE46">
        <f t="shared" si="2"/>
        <v>0</v>
      </c>
      <c r="AF46">
        <f t="shared" si="25"/>
        <v>0</v>
      </c>
      <c r="AG46">
        <f t="shared" si="25"/>
        <v>-6.6715481759101021</v>
      </c>
      <c r="AH46">
        <f t="shared" si="4"/>
        <v>-1523.9470330242589</v>
      </c>
      <c r="AI46">
        <f t="shared" si="26"/>
        <v>-1530.618581200169</v>
      </c>
      <c r="AJ46">
        <f t="shared" si="6"/>
        <v>18.668117027824906</v>
      </c>
      <c r="AK46">
        <f t="shared" si="20"/>
        <v>7.5764404144750053</v>
      </c>
      <c r="AL46">
        <f t="shared" si="23"/>
        <v>-1504.3740237578693</v>
      </c>
      <c r="AN46">
        <f t="shared" si="27"/>
        <v>0</v>
      </c>
      <c r="AO46">
        <f t="shared" si="27"/>
        <v>0</v>
      </c>
      <c r="AP46">
        <f t="shared" si="27"/>
        <v>-8.0080742967783267E-2</v>
      </c>
      <c r="AQ46">
        <f t="shared" si="27"/>
        <v>-18.292427399204623</v>
      </c>
      <c r="AR46">
        <f t="shared" si="27"/>
        <v>-18.372508142172407</v>
      </c>
      <c r="AS46">
        <f t="shared" si="27"/>
        <v>0.22407942534175124</v>
      </c>
      <c r="AT46">
        <f t="shared" si="27"/>
        <v>9.0942456150296974E-2</v>
      </c>
      <c r="AU46">
        <f t="shared" si="24"/>
        <v>-18.057486260680363</v>
      </c>
      <c r="AW46">
        <v>43</v>
      </c>
      <c r="AX46">
        <f>IF(Z46&gt;0, (R46*SUMPRODUCT(K46:$K$98, X46:$X$98)-K46*$AZ$3)/Z46, 0)</f>
        <v>335.6295408294996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0.112611</v>
      </c>
      <c r="Q47" s="4">
        <f t="shared" si="22"/>
        <v>25</v>
      </c>
      <c r="R47">
        <f t="shared" si="0"/>
        <v>50000</v>
      </c>
      <c r="S47">
        <f t="shared" si="1"/>
        <v>311.71066430510348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89.566746036103737</v>
      </c>
      <c r="AC47">
        <f t="shared" si="19"/>
        <v>72.984470864711497</v>
      </c>
      <c r="AE47">
        <f t="shared" si="2"/>
        <v>0</v>
      </c>
      <c r="AF47">
        <f t="shared" si="25"/>
        <v>0</v>
      </c>
      <c r="AG47">
        <f t="shared" si="25"/>
        <v>-5.8535429825135887</v>
      </c>
      <c r="AH47">
        <f t="shared" si="4"/>
        <v>-1502.5794232748251</v>
      </c>
      <c r="AI47">
        <f t="shared" si="26"/>
        <v>-1508.4329662573386</v>
      </c>
      <c r="AJ47">
        <f t="shared" si="6"/>
        <v>16.58227517139224</v>
      </c>
      <c r="AK47">
        <f t="shared" si="20"/>
        <v>6.2696722225272623</v>
      </c>
      <c r="AL47">
        <f t="shared" si="23"/>
        <v>-1485.5810188634191</v>
      </c>
      <c r="AN47">
        <f t="shared" si="27"/>
        <v>0</v>
      </c>
      <c r="AO47">
        <f t="shared" si="27"/>
        <v>0</v>
      </c>
      <c r="AP47">
        <f t="shared" si="27"/>
        <v>-6.2733895528357494E-2</v>
      </c>
      <c r="AQ47">
        <f t="shared" si="27"/>
        <v>-16.103522404187576</v>
      </c>
      <c r="AR47">
        <f t="shared" si="27"/>
        <v>-16.166256299715933</v>
      </c>
      <c r="AS47">
        <f t="shared" si="27"/>
        <v>0.17771642257214471</v>
      </c>
      <c r="AT47">
        <f t="shared" si="27"/>
        <v>6.7193657478905697E-2</v>
      </c>
      <c r="AU47">
        <f t="shared" si="24"/>
        <v>-15.92134621966488</v>
      </c>
      <c r="AW47">
        <v>44</v>
      </c>
      <c r="AX47">
        <f>IF(Z47&gt;0, (R47*SUMPRODUCT(K47:$K$98, X47:$X$98)-K47*$AZ$3)/Z47, 0)</f>
        <v>311.71066430510348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0.125163</v>
      </c>
      <c r="Q48" s="4">
        <f t="shared" si="22"/>
        <v>25</v>
      </c>
      <c r="R48">
        <f t="shared" si="0"/>
        <v>50000</v>
      </c>
      <c r="S48">
        <f t="shared" si="1"/>
        <v>288.44187157499488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72.984470864711497</v>
      </c>
      <c r="AC48">
        <f t="shared" si="19"/>
        <v>58.407870092499245</v>
      </c>
      <c r="AE48">
        <f t="shared" si="2"/>
        <v>0</v>
      </c>
      <c r="AF48">
        <f t="shared" si="25"/>
        <v>0</v>
      </c>
      <c r="AG48">
        <f t="shared" si="25"/>
        <v>-5.062360552368105</v>
      </c>
      <c r="AH48">
        <f t="shared" si="4"/>
        <v>-1465.2940006406966</v>
      </c>
      <c r="AI48">
        <f t="shared" si="26"/>
        <v>-1470.3563611930647</v>
      </c>
      <c r="AJ48">
        <f t="shared" si="6"/>
        <v>14.576600772212252</v>
      </c>
      <c r="AK48">
        <f t="shared" si="20"/>
        <v>5.1089129605298051</v>
      </c>
      <c r="AL48">
        <f t="shared" si="23"/>
        <v>-1450.6708474603226</v>
      </c>
      <c r="AN48">
        <f t="shared" si="27"/>
        <v>0</v>
      </c>
      <c r="AO48">
        <f t="shared" si="27"/>
        <v>0</v>
      </c>
      <c r="AP48">
        <f t="shared" si="27"/>
        <v>-4.8441601792016169E-2</v>
      </c>
      <c r="AQ48">
        <f t="shared" si="27"/>
        <v>-14.021361725028228</v>
      </c>
      <c r="AR48">
        <f t="shared" si="27"/>
        <v>-14.069803326820246</v>
      </c>
      <c r="AS48">
        <f t="shared" si="27"/>
        <v>0.13948312902335466</v>
      </c>
      <c r="AT48">
        <f t="shared" si="27"/>
        <v>4.8887060623978185E-2</v>
      </c>
      <c r="AU48">
        <f t="shared" si="24"/>
        <v>-13.881433137172912</v>
      </c>
      <c r="AW48">
        <v>45</v>
      </c>
      <c r="AX48">
        <f>IF(Z48&gt;0, (R48*SUMPRODUCT(K48:$K$98, X48:$X$98)-K48*$AZ$3)/Z48, 0)</f>
        <v>288.44187157499488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0.13952899999999999</v>
      </c>
      <c r="Q49" s="4">
        <f t="shared" si="22"/>
        <v>25</v>
      </c>
      <c r="R49">
        <f t="shared" si="0"/>
        <v>50000</v>
      </c>
      <c r="S49">
        <f t="shared" si="1"/>
        <v>265.65434439744155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58.407870092499245</v>
      </c>
      <c r="AC49">
        <f t="shared" si="19"/>
        <v>45.749831253163286</v>
      </c>
      <c r="AE49">
        <f t="shared" si="2"/>
        <v>0</v>
      </c>
      <c r="AF49">
        <f t="shared" si="25"/>
        <v>0</v>
      </c>
      <c r="AG49">
        <f t="shared" si="25"/>
        <v>-4.3053908413330548</v>
      </c>
      <c r="AH49">
        <f t="shared" si="4"/>
        <v>-1412.6922110227385</v>
      </c>
      <c r="AI49">
        <f t="shared" si="26"/>
        <v>-1416.9976018640716</v>
      </c>
      <c r="AJ49">
        <f t="shared" si="6"/>
        <v>12.658038839335958</v>
      </c>
      <c r="AK49">
        <f t="shared" si="20"/>
        <v>4.0885509064749472</v>
      </c>
      <c r="AL49">
        <f t="shared" si="23"/>
        <v>-1400.2510121182609</v>
      </c>
      <c r="AN49">
        <f t="shared" si="27"/>
        <v>0</v>
      </c>
      <c r="AO49">
        <f t="shared" si="27"/>
        <v>0</v>
      </c>
      <c r="AP49">
        <f t="shared" si="27"/>
        <v>-3.6784087069337307E-2</v>
      </c>
      <c r="AQ49">
        <f t="shared" si="27"/>
        <v>-12.069657600782543</v>
      </c>
      <c r="AR49">
        <f t="shared" si="27"/>
        <v>-12.106441687851881</v>
      </c>
      <c r="AS49">
        <f t="shared" si="27"/>
        <v>0.10814683729132048</v>
      </c>
      <c r="AT49">
        <f t="shared" si="27"/>
        <v>3.4931465707449427E-2</v>
      </c>
      <c r="AU49">
        <f t="shared" si="24"/>
        <v>-11.96336338485311</v>
      </c>
      <c r="AW49">
        <v>46</v>
      </c>
      <c r="AX49">
        <f>IF(Z49&gt;0, (R49*SUMPRODUCT(K49:$K$98, X49:$X$98)-K49*$AZ$3)/Z49, 0)</f>
        <v>265.65434439744155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0.15610499999999999</v>
      </c>
      <c r="Q50" s="4">
        <f t="shared" si="22"/>
        <v>25</v>
      </c>
      <c r="R50">
        <f t="shared" si="0"/>
        <v>50000</v>
      </c>
      <c r="S50">
        <f t="shared" si="1"/>
        <v>243.00177956806124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45.749831253163286</v>
      </c>
      <c r="AC50">
        <f t="shared" si="19"/>
        <v>34.897426228891675</v>
      </c>
      <c r="AE50">
        <f t="shared" si="2"/>
        <v>0</v>
      </c>
      <c r="AF50">
        <f t="shared" si="25"/>
        <v>0</v>
      </c>
      <c r="AG50">
        <f t="shared" si="25"/>
        <v>-3.5902438956334284</v>
      </c>
      <c r="AH50">
        <f t="shared" si="4"/>
        <v>-1344.186074572593</v>
      </c>
      <c r="AI50">
        <f t="shared" si="26"/>
        <v>-1347.7763184682265</v>
      </c>
      <c r="AJ50">
        <f t="shared" si="6"/>
        <v>10.852405024271611</v>
      </c>
      <c r="AK50">
        <f t="shared" si="20"/>
        <v>3.2024881877214302</v>
      </c>
      <c r="AL50">
        <f t="shared" si="23"/>
        <v>-1333.7214252562335</v>
      </c>
      <c r="AN50">
        <f t="shared" si="27"/>
        <v>0</v>
      </c>
      <c r="AO50">
        <f t="shared" si="27"/>
        <v>0</v>
      </c>
      <c r="AP50">
        <f t="shared" si="27"/>
        <v>-2.7387559184540212E-2</v>
      </c>
      <c r="AQ50">
        <f t="shared" si="27"/>
        <v>-10.253892699926608</v>
      </c>
      <c r="AR50">
        <f t="shared" si="27"/>
        <v>-10.281280259111147</v>
      </c>
      <c r="AS50">
        <f t="shared" si="27"/>
        <v>8.2785708586074064E-2</v>
      </c>
      <c r="AT50">
        <f t="shared" si="27"/>
        <v>2.4429631336658028E-2</v>
      </c>
      <c r="AU50">
        <f t="shared" si="24"/>
        <v>-10.174064919188416</v>
      </c>
      <c r="AW50">
        <v>47</v>
      </c>
      <c r="AX50">
        <f>IF(Z50&gt;0, (R50*SUMPRODUCT(K50:$K$98, X50:$X$98)-K50*$AZ$3)/Z50, 0)</f>
        <v>243.00177956806124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0.17521600000000001</v>
      </c>
      <c r="Q51" s="4">
        <f t="shared" si="22"/>
        <v>25</v>
      </c>
      <c r="R51">
        <f t="shared" si="0"/>
        <v>50000</v>
      </c>
      <c r="S51">
        <f t="shared" si="1"/>
        <v>219.89711476364445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34.897426228891675</v>
      </c>
      <c r="AC51">
        <f t="shared" si="19"/>
        <v>25.730366186564133</v>
      </c>
      <c r="AE51">
        <f t="shared" si="2"/>
        <v>0</v>
      </c>
      <c r="AF51">
        <f t="shared" si="25"/>
        <v>0</v>
      </c>
      <c r="AG51">
        <f t="shared" si="25"/>
        <v>-2.9252732822597873</v>
      </c>
      <c r="AH51">
        <f t="shared" si="4"/>
        <v>-1258.1363488346135</v>
      </c>
      <c r="AI51">
        <f t="shared" si="26"/>
        <v>-1261.0616221168732</v>
      </c>
      <c r="AJ51">
        <f t="shared" si="6"/>
        <v>9.1670600423275417</v>
      </c>
      <c r="AK51">
        <f t="shared" si="20"/>
        <v>2.4428198360224176</v>
      </c>
      <c r="AL51">
        <f t="shared" si="23"/>
        <v>-1249.4517422385231</v>
      </c>
      <c r="AN51">
        <f t="shared" si="27"/>
        <v>0</v>
      </c>
      <c r="AO51">
        <f t="shared" si="27"/>
        <v>0</v>
      </c>
      <c r="AP51">
        <f t="shared" si="27"/>
        <v>-1.9924058055907509E-2</v>
      </c>
      <c r="AQ51">
        <f t="shared" si="27"/>
        <v>-8.5691760179971368</v>
      </c>
      <c r="AR51">
        <f t="shared" si="27"/>
        <v>-8.5891000760530449</v>
      </c>
      <c r="AS51">
        <f t="shared" si="27"/>
        <v>6.2436914045934794E-2</v>
      </c>
      <c r="AT51">
        <f t="shared" si="27"/>
        <v>1.6638064049672181E-2</v>
      </c>
      <c r="AU51">
        <f t="shared" si="24"/>
        <v>-8.5100250979574366</v>
      </c>
      <c r="AW51">
        <v>48</v>
      </c>
      <c r="AX51">
        <f>IF(Z51&gt;0, (R51*SUMPRODUCT(K51:$K$98, X51:$X$98)-K51*$AZ$3)/Z51, 0)</f>
        <v>219.89711476364445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0.19798199999999999</v>
      </c>
      <c r="Q52" s="4">
        <f t="shared" si="22"/>
        <v>25</v>
      </c>
      <c r="R52">
        <f t="shared" si="0"/>
        <v>50000</v>
      </c>
      <c r="S52">
        <f t="shared" si="1"/>
        <v>195.64739882457181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25.730366186564133</v>
      </c>
      <c r="AC52">
        <f t="shared" si="19"/>
        <v>18.131576469994727</v>
      </c>
      <c r="AE52">
        <f t="shared" si="2"/>
        <v>0</v>
      </c>
      <c r="AF52">
        <f t="shared" si="25"/>
        <v>0</v>
      </c>
      <c r="AG52">
        <f t="shared" si="25"/>
        <v>-2.3168690944688324</v>
      </c>
      <c r="AH52">
        <f t="shared" si="4"/>
        <v>-1158.3029099367143</v>
      </c>
      <c r="AI52">
        <f t="shared" si="26"/>
        <v>-1160.619779031183</v>
      </c>
      <c r="AJ52">
        <f t="shared" si="6"/>
        <v>7.5987897165694065</v>
      </c>
      <c r="AK52">
        <f t="shared" si="20"/>
        <v>1.8011256330594896</v>
      </c>
      <c r="AL52">
        <f t="shared" si="23"/>
        <v>-1151.2198636815542</v>
      </c>
      <c r="AN52">
        <f t="shared" si="27"/>
        <v>0</v>
      </c>
      <c r="AO52">
        <f t="shared" si="27"/>
        <v>0</v>
      </c>
      <c r="AP52">
        <f t="shared" si="27"/>
        <v>-1.4089475547610494E-2</v>
      </c>
      <c r="AQ52">
        <f t="shared" si="27"/>
        <v>-7.0439372536154998</v>
      </c>
      <c r="AR52">
        <f t="shared" si="27"/>
        <v>-7.0580267291631094</v>
      </c>
      <c r="AS52">
        <f t="shared" si="27"/>
        <v>4.6210190363639894E-2</v>
      </c>
      <c r="AT52">
        <f t="shared" si="27"/>
        <v>1.0953107202193521E-2</v>
      </c>
      <c r="AU52">
        <f t="shared" si="24"/>
        <v>-7.0008634315972769</v>
      </c>
      <c r="AW52">
        <v>49</v>
      </c>
      <c r="AX52">
        <f>IF(Z52&gt;0, (R52*SUMPRODUCT(K52:$K$98, X52:$X$98)-K52*$AZ$3)/Z52, 0)</f>
        <v>195.64739882457181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0.22423799999999999</v>
      </c>
      <c r="Q53" s="4">
        <f t="shared" si="22"/>
        <v>25</v>
      </c>
      <c r="R53">
        <f t="shared" si="0"/>
        <v>50000</v>
      </c>
      <c r="S53">
        <f t="shared" si="1"/>
        <v>168.44571627832289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18.131576469994727</v>
      </c>
      <c r="AC53">
        <f t="shared" si="19"/>
        <v>11.954055556939714</v>
      </c>
      <c r="AE53">
        <f t="shared" si="2"/>
        <v>0</v>
      </c>
      <c r="AF53">
        <f t="shared" si="25"/>
        <v>0</v>
      </c>
      <c r="AG53">
        <f t="shared" si="25"/>
        <v>-1.7741703115186418</v>
      </c>
      <c r="AH53">
        <f t="shared" si="4"/>
        <v>-1039.0601840110039</v>
      </c>
      <c r="AI53">
        <f t="shared" si="26"/>
        <v>-1040.8343543225226</v>
      </c>
      <c r="AJ53">
        <f t="shared" si="6"/>
        <v>6.1775209130550124</v>
      </c>
      <c r="AK53">
        <f t="shared" si="20"/>
        <v>1.269210352899631</v>
      </c>
      <c r="AL53">
        <f t="shared" si="23"/>
        <v>-1033.3876230565679</v>
      </c>
      <c r="AN53">
        <f t="shared" si="27"/>
        <v>0</v>
      </c>
      <c r="AO53">
        <f t="shared" si="27"/>
        <v>0</v>
      </c>
      <c r="AP53">
        <f t="shared" si="27"/>
        <v>-9.6332008699011665E-3</v>
      </c>
      <c r="AQ53">
        <f t="shared" si="27"/>
        <v>-5.6417782461519312</v>
      </c>
      <c r="AR53">
        <f t="shared" si="27"/>
        <v>-5.6514114470218324</v>
      </c>
      <c r="AS53">
        <f t="shared" si="27"/>
        <v>3.3542044665675778E-2</v>
      </c>
      <c r="AT53">
        <f t="shared" si="27"/>
        <v>6.8914231042310073E-3</v>
      </c>
      <c r="AU53">
        <f t="shared" si="24"/>
        <v>-5.6109779792519259</v>
      </c>
      <c r="AW53">
        <v>50</v>
      </c>
      <c r="AX53">
        <f>IF(Z53&gt;0, (R53*SUMPRODUCT(K53:$K$98, X53:$X$98)-K53*$AZ$3)/Z53, 0)</f>
        <v>168.44571627832289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0.25439000000000001</v>
      </c>
      <c r="Q54" s="4">
        <f t="shared" si="22"/>
        <v>25</v>
      </c>
      <c r="R54">
        <f t="shared" si="0"/>
        <v>50000</v>
      </c>
      <c r="S54">
        <f t="shared" si="1"/>
        <v>135.73437517097037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11.954055556939714</v>
      </c>
      <c r="AC54">
        <f t="shared" si="19"/>
        <v>7.0858633291453526</v>
      </c>
      <c r="AE54">
        <f t="shared" si="2"/>
        <v>0</v>
      </c>
      <c r="AF54">
        <f t="shared" si="25"/>
        <v>0</v>
      </c>
      <c r="AG54">
        <f t="shared" si="25"/>
        <v>-1.305097422856228</v>
      </c>
      <c r="AH54">
        <f t="shared" si="4"/>
        <v>-902.66237109445456</v>
      </c>
      <c r="AI54">
        <f t="shared" si="26"/>
        <v>-903.96746851731075</v>
      </c>
      <c r="AJ54">
        <f t="shared" si="6"/>
        <v>4.8681922277943617</v>
      </c>
      <c r="AK54">
        <f t="shared" si="20"/>
        <v>0.83678388898578004</v>
      </c>
      <c r="AL54">
        <f t="shared" si="23"/>
        <v>-898.26249240053062</v>
      </c>
      <c r="AN54">
        <f t="shared" si="27"/>
        <v>0</v>
      </c>
      <c r="AO54">
        <f t="shared" si="27"/>
        <v>0</v>
      </c>
      <c r="AP54">
        <f t="shared" si="27"/>
        <v>-6.3270347249178537E-3</v>
      </c>
      <c r="AQ54">
        <f t="shared" si="27"/>
        <v>-4.37605351659671</v>
      </c>
      <c r="AR54">
        <f t="shared" si="27"/>
        <v>-4.3823805513216278</v>
      </c>
      <c r="AS54">
        <f t="shared" si="27"/>
        <v>2.3600706532253456E-2</v>
      </c>
      <c r="AT54">
        <f t="shared" si="27"/>
        <v>4.0566785514586628E-3</v>
      </c>
      <c r="AU54">
        <f t="shared" si="24"/>
        <v>-4.3547231662379158</v>
      </c>
      <c r="AW54">
        <v>51</v>
      </c>
      <c r="AX54">
        <f>IF(Z54&gt;0, (R54*SUMPRODUCT(K54:$K$98, X54:$X$98)-K54*$AZ$3)/Z54, 0)</f>
        <v>135.73437517097037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0.28921999999999998</v>
      </c>
      <c r="Q55" s="4">
        <f t="shared" si="22"/>
        <v>25</v>
      </c>
      <c r="R55">
        <f t="shared" si="0"/>
        <v>50000</v>
      </c>
      <c r="S55">
        <f t="shared" si="1"/>
        <v>92.952192991767063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7.0858633291453526</v>
      </c>
      <c r="AC55">
        <f t="shared" si="19"/>
        <v>3.4005116146536167</v>
      </c>
      <c r="AE55">
        <f t="shared" si="2"/>
        <v>0</v>
      </c>
      <c r="AF55">
        <f t="shared" si="25"/>
        <v>0</v>
      </c>
      <c r="AG55">
        <f t="shared" si="25"/>
        <v>-0.91458617198918757</v>
      </c>
      <c r="AH55">
        <f t="shared" si="4"/>
        <v>-754.92055327695641</v>
      </c>
      <c r="AI55">
        <f t="shared" si="26"/>
        <v>-755.8351394489456</v>
      </c>
      <c r="AJ55">
        <f t="shared" si="6"/>
        <v>3.6853517144917358</v>
      </c>
      <c r="AK55">
        <f t="shared" si="20"/>
        <v>0.49601043304017473</v>
      </c>
      <c r="AL55">
        <f t="shared" si="23"/>
        <v>-751.6537773014137</v>
      </c>
      <c r="AN55">
        <f t="shared" si="27"/>
        <v>0</v>
      </c>
      <c r="AO55">
        <f t="shared" si="27"/>
        <v>0</v>
      </c>
      <c r="AP55">
        <f t="shared" si="27"/>
        <v>-3.9588030308285119E-3</v>
      </c>
      <c r="AQ55">
        <f t="shared" si="27"/>
        <v>-3.2676874698941805</v>
      </c>
      <c r="AR55">
        <f t="shared" si="27"/>
        <v>-3.2716462729250089</v>
      </c>
      <c r="AS55">
        <f t="shared" si="27"/>
        <v>1.5952112533329902E-2</v>
      </c>
      <c r="AT55">
        <f t="shared" si="27"/>
        <v>2.1469902626793931E-3</v>
      </c>
      <c r="AU55">
        <f t="shared" si="24"/>
        <v>-3.2535471701289995</v>
      </c>
      <c r="AW55">
        <v>52</v>
      </c>
      <c r="AX55">
        <f>IF(Z55&gt;0, (R55*SUMPRODUCT(K55:$K$98, X55:$X$98)-K55*$AZ$3)/Z55, 0)</f>
        <v>92.952192991767063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0.32816400000000001</v>
      </c>
      <c r="Q56" s="4">
        <f t="shared" si="22"/>
        <v>25</v>
      </c>
      <c r="R56">
        <f t="shared" si="0"/>
        <v>50000</v>
      </c>
      <c r="S56">
        <f t="shared" si="1"/>
        <v>30.956331005658967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3.4005116146536167</v>
      </c>
      <c r="AC56">
        <f t="shared" si="19"/>
        <v>0.74952218235316082</v>
      </c>
      <c r="AE56">
        <f t="shared" si="2"/>
        <v>0</v>
      </c>
      <c r="AF56">
        <f t="shared" si="25"/>
        <v>0</v>
      </c>
      <c r="AG56">
        <f t="shared" si="25"/>
        <v>-0.60530605372463597</v>
      </c>
      <c r="AH56">
        <f t="shared" si="4"/>
        <v>-600.26851308931941</v>
      </c>
      <c r="AI56">
        <f t="shared" si="26"/>
        <v>-600.8738191430441</v>
      </c>
      <c r="AJ56">
        <f t="shared" si="6"/>
        <v>2.6509894323004559</v>
      </c>
      <c r="AK56">
        <f t="shared" si="20"/>
        <v>0.23803581302575319</v>
      </c>
      <c r="AL56">
        <f t="shared" si="23"/>
        <v>-597.98479389771796</v>
      </c>
      <c r="AN56">
        <f t="shared" si="27"/>
        <v>0</v>
      </c>
      <c r="AO56">
        <f t="shared" si="27"/>
        <v>0</v>
      </c>
      <c r="AP56">
        <f t="shared" si="27"/>
        <v>-2.3393556809923385E-3</v>
      </c>
      <c r="AQ56">
        <f t="shared" si="27"/>
        <v>-2.3198868532300132</v>
      </c>
      <c r="AR56">
        <f t="shared" si="27"/>
        <v>-2.322226208911006</v>
      </c>
      <c r="AS56">
        <f t="shared" si="27"/>
        <v>1.0245407510039446E-2</v>
      </c>
      <c r="AT56">
        <f t="shared" si="27"/>
        <v>9.1994855834491042E-4</v>
      </c>
      <c r="AU56">
        <f t="shared" si="24"/>
        <v>-2.3110608528426217</v>
      </c>
      <c r="AW56">
        <v>53</v>
      </c>
      <c r="AX56">
        <f>IF(Z56&gt;0, (R56*SUMPRODUCT(K56:$K$98, X56:$X$98)-K56*$AZ$3)/Z56, 0)</f>
        <v>30.956331005658967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0.37150699999999998</v>
      </c>
      <c r="Q57" s="4">
        <f t="shared" si="22"/>
        <v>25</v>
      </c>
      <c r="R57">
        <f t="shared" si="0"/>
        <v>50000</v>
      </c>
      <c r="S57">
        <f t="shared" si="1"/>
        <v>-68.095790180487171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0.74952218235316082</v>
      </c>
      <c r="AC57">
        <f t="shared" si="19"/>
        <v>-1.0197414230253123</v>
      </c>
      <c r="AE57">
        <f t="shared" si="2"/>
        <v>0</v>
      </c>
      <c r="AF57">
        <f t="shared" si="25"/>
        <v>0</v>
      </c>
      <c r="AG57">
        <f t="shared" si="25"/>
        <v>-0.37437755708631126</v>
      </c>
      <c r="AH57">
        <f t="shared" si="4"/>
        <v>-449.75087220215659</v>
      </c>
      <c r="AI57">
        <f t="shared" si="26"/>
        <v>-450.12524975924288</v>
      </c>
      <c r="AJ57">
        <f t="shared" si="6"/>
        <v>1.7692636053784732</v>
      </c>
      <c r="AK57">
        <f t="shared" si="20"/>
        <v>5.2466552764721265E-2</v>
      </c>
      <c r="AL57">
        <f t="shared" si="23"/>
        <v>-448.30351960109971</v>
      </c>
      <c r="AN57">
        <f t="shared" si="27"/>
        <v>0</v>
      </c>
      <c r="AO57">
        <f t="shared" si="27"/>
        <v>0</v>
      </c>
      <c r="AP57">
        <f t="shared" si="27"/>
        <v>-1.2918527796464234E-3</v>
      </c>
      <c r="AQ57">
        <f t="shared" si="27"/>
        <v>-1.5519410910328935</v>
      </c>
      <c r="AR57">
        <f t="shared" si="27"/>
        <v>-1.5532329438125398</v>
      </c>
      <c r="AS57">
        <f t="shared" si="27"/>
        <v>6.1051418902455488E-3</v>
      </c>
      <c r="AT57">
        <f t="shared" si="27"/>
        <v>1.8104467200191892E-4</v>
      </c>
      <c r="AU57">
        <f t="shared" si="24"/>
        <v>-1.5469467572502926</v>
      </c>
      <c r="AW57">
        <v>54</v>
      </c>
      <c r="AX57">
        <f>IF(Z57&gt;0, (R57*SUMPRODUCT(K57:$K$98, X57:$X$98)-K57*$AZ$3)/Z57, 0)</f>
        <v>-68.095790180487171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0.41881499999999999</v>
      </c>
      <c r="Q58" s="4">
        <f t="shared" si="22"/>
        <v>25</v>
      </c>
      <c r="R58">
        <f t="shared" si="0"/>
        <v>50000</v>
      </c>
      <c r="S58">
        <f t="shared" si="1"/>
        <v>-243.1801638673424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-1.0197414230253123</v>
      </c>
      <c r="AC58">
        <f t="shared" si="19"/>
        <v>-2.0800546141907588</v>
      </c>
      <c r="AE58">
        <f t="shared" si="2"/>
        <v>0</v>
      </c>
      <c r="AF58">
        <f t="shared" si="25"/>
        <v>0</v>
      </c>
      <c r="AG58">
        <f t="shared" si="25"/>
        <v>-0.21383884494434471</v>
      </c>
      <c r="AH58">
        <f t="shared" si="4"/>
        <v>-313.5898731422069</v>
      </c>
      <c r="AI58">
        <f t="shared" si="26"/>
        <v>-313.80371198715125</v>
      </c>
      <c r="AJ58">
        <f t="shared" si="6"/>
        <v>1.0603131911654464</v>
      </c>
      <c r="AK58">
        <f t="shared" si="20"/>
        <v>-7.1381899611771868E-2</v>
      </c>
      <c r="AL58">
        <f t="shared" si="23"/>
        <v>-312.81478069559756</v>
      </c>
      <c r="AN58">
        <f t="shared" si="27"/>
        <v>0</v>
      </c>
      <c r="AO58">
        <f t="shared" si="27"/>
        <v>0</v>
      </c>
      <c r="AP58">
        <f t="shared" si="27"/>
        <v>-6.5882761601994844E-4</v>
      </c>
      <c r="AQ58">
        <f t="shared" si="27"/>
        <v>-0.96615593197788707</v>
      </c>
      <c r="AR58">
        <f t="shared" si="27"/>
        <v>-0.96681475959390695</v>
      </c>
      <c r="AS58">
        <f t="shared" si="27"/>
        <v>3.2667760254309658E-3</v>
      </c>
      <c r="AT58">
        <f t="shared" si="27"/>
        <v>-2.199243395672049E-4</v>
      </c>
      <c r="AU58">
        <f t="shared" si="24"/>
        <v>-0.96376790790804323</v>
      </c>
      <c r="AW58">
        <v>55</v>
      </c>
      <c r="AX58">
        <f>IF(Z58&gt;0, (R58*SUMPRODUCT(K58:$K$98, X58:$X$98)-K58*$AZ$3)/Z58, 0)</f>
        <v>-243.1801638673424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0.47081499999999998</v>
      </c>
      <c r="Q59" s="4">
        <f t="shared" si="22"/>
        <v>25</v>
      </c>
      <c r="R59">
        <f t="shared" si="0"/>
        <v>50000</v>
      </c>
      <c r="S59">
        <f t="shared" si="1"/>
        <v>-587.10411588390036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-2.0800546141907588</v>
      </c>
      <c r="AC59">
        <f t="shared" si="19"/>
        <v>-2.6072570641441386</v>
      </c>
      <c r="AE59">
        <f t="shared" si="2"/>
        <v>0</v>
      </c>
      <c r="AF59">
        <f t="shared" si="25"/>
        <v>0</v>
      </c>
      <c r="AG59">
        <f t="shared" si="25"/>
        <v>-0.1110219207124296</v>
      </c>
      <c r="AH59">
        <f t="shared" si="4"/>
        <v>-201.35707156494331</v>
      </c>
      <c r="AI59">
        <f t="shared" si="26"/>
        <v>-201.46809348565574</v>
      </c>
      <c r="AJ59">
        <f t="shared" si="6"/>
        <v>0.52720244995337984</v>
      </c>
      <c r="AK59">
        <f t="shared" si="20"/>
        <v>-0.14560382299335312</v>
      </c>
      <c r="AL59">
        <f t="shared" si="23"/>
        <v>-201.08649485869572</v>
      </c>
      <c r="AN59">
        <f t="shared" si="27"/>
        <v>0</v>
      </c>
      <c r="AO59">
        <f t="shared" si="27"/>
        <v>0</v>
      </c>
      <c r="AP59">
        <f t="shared" si="27"/>
        <v>-3.0540483555653293E-4</v>
      </c>
      <c r="AQ59">
        <f t="shared" si="27"/>
        <v>-0.55390343577934287</v>
      </c>
      <c r="AR59">
        <f t="shared" si="27"/>
        <v>-0.55420884061489939</v>
      </c>
      <c r="AS59">
        <f t="shared" si="27"/>
        <v>1.4502557377841074E-3</v>
      </c>
      <c r="AT59">
        <f t="shared" si="27"/>
        <v>-4.0053451906015399E-4</v>
      </c>
      <c r="AU59">
        <f t="shared" si="24"/>
        <v>-0.55315911939617546</v>
      </c>
      <c r="AW59">
        <v>56</v>
      </c>
      <c r="AX59">
        <f>IF(Z59&gt;0, (R59*SUMPRODUCT(K59:$K$98, X59:$X$98)-K59*$AZ$3)/Z59, 0)</f>
        <v>-587.10411588390036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0.52931399999999995</v>
      </c>
      <c r="Q60" s="4">
        <f t="shared" si="22"/>
        <v>25</v>
      </c>
      <c r="R60">
        <f t="shared" si="0"/>
        <v>50000</v>
      </c>
      <c r="S60">
        <f t="shared" si="1"/>
        <v>-1353.5880159191786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-2.6072570641441386</v>
      </c>
      <c r="AC60">
        <f t="shared" si="19"/>
        <v>-2.7692377481158865</v>
      </c>
      <c r="AE60">
        <f t="shared" si="2"/>
        <v>0</v>
      </c>
      <c r="AF60">
        <f t="shared" si="25"/>
        <v>0</v>
      </c>
      <c r="AG60">
        <f t="shared" si="25"/>
        <v>-5.1146244565326349E-2</v>
      </c>
      <c r="AH60">
        <f t="shared" si="4"/>
        <v>-117.53091387995791</v>
      </c>
      <c r="AI60">
        <f t="shared" si="26"/>
        <v>-117.58206012452324</v>
      </c>
      <c r="AJ60">
        <f t="shared" si="6"/>
        <v>0.16198068397174792</v>
      </c>
      <c r="AK60">
        <f t="shared" si="20"/>
        <v>-0.18250799449008973</v>
      </c>
      <c r="AL60">
        <f t="shared" si="23"/>
        <v>-117.60258743504158</v>
      </c>
      <c r="AN60">
        <f t="shared" si="27"/>
        <v>0</v>
      </c>
      <c r="AO60">
        <f t="shared" si="27"/>
        <v>0</v>
      </c>
      <c r="AP60">
        <f t="shared" si="27"/>
        <v>-1.256211893510687E-4</v>
      </c>
      <c r="AQ60">
        <f t="shared" si="27"/>
        <v>-0.28866974129959044</v>
      </c>
      <c r="AR60">
        <f t="shared" si="27"/>
        <v>-0.2887953624889415</v>
      </c>
      <c r="AS60">
        <f t="shared" si="27"/>
        <v>3.978436021131697E-4</v>
      </c>
      <c r="AT60">
        <f t="shared" si="27"/>
        <v>-4.4826108991521561E-4</v>
      </c>
      <c r="AU60">
        <f t="shared" si="24"/>
        <v>-0.28884577997674354</v>
      </c>
      <c r="AW60">
        <v>57</v>
      </c>
      <c r="AX60">
        <f>IF(Z60&gt;0, (R60*SUMPRODUCT(K60:$K$98, X60:$X$98)-K60*$AZ$3)/Z60, 0)</f>
        <v>-1353.5880159191786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0.595055</v>
      </c>
      <c r="Q61" s="4">
        <f t="shared" si="22"/>
        <v>25</v>
      </c>
      <c r="R61">
        <f t="shared" si="0"/>
        <v>50000</v>
      </c>
      <c r="S61">
        <f t="shared" si="1"/>
        <v>-3351.4637211814093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-2.7692377481158865</v>
      </c>
      <c r="AC61">
        <f t="shared" si="19"/>
        <v>-2.7079764610158388</v>
      </c>
      <c r="AE61">
        <f t="shared" si="2"/>
        <v>0</v>
      </c>
      <c r="AF61">
        <f t="shared" si="25"/>
        <v>0</v>
      </c>
      <c r="AG61">
        <f t="shared" si="25"/>
        <v>-2.0199953559852813E-2</v>
      </c>
      <c r="AH61">
        <f t="shared" si="4"/>
        <v>-60.869657119640543</v>
      </c>
      <c r="AI61">
        <f t="shared" si="26"/>
        <v>-60.889857073200396</v>
      </c>
      <c r="AJ61">
        <f t="shared" si="6"/>
        <v>-6.1261287100047745E-2</v>
      </c>
      <c r="AK61">
        <f t="shared" si="20"/>
        <v>-0.19384664236811208</v>
      </c>
      <c r="AL61">
        <f t="shared" si="23"/>
        <v>-61.144965002668556</v>
      </c>
      <c r="AN61">
        <f t="shared" si="27"/>
        <v>0</v>
      </c>
      <c r="AO61">
        <f t="shared" si="27"/>
        <v>0</v>
      </c>
      <c r="AP61">
        <f t="shared" si="27"/>
        <v>-4.4297732703801629E-5</v>
      </c>
      <c r="AQ61">
        <f t="shared" si="27"/>
        <v>-0.13348485148089317</v>
      </c>
      <c r="AR61">
        <f t="shared" si="27"/>
        <v>-0.13352914921359699</v>
      </c>
      <c r="AS61">
        <f t="shared" si="27"/>
        <v>-1.343436811875789E-4</v>
      </c>
      <c r="AT61">
        <f t="shared" si="27"/>
        <v>-4.2509834112780136E-4</v>
      </c>
      <c r="AU61">
        <f t="shared" si="24"/>
        <v>-0.13408859123591238</v>
      </c>
      <c r="AW61">
        <v>58</v>
      </c>
      <c r="AX61">
        <f>IF(Z61&gt;0, (R61*SUMPRODUCT(K61:$K$98, X61:$X$98)-K61*$AZ$3)/Z61, 0)</f>
        <v>-3351.4637211814093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0.66919700000000004</v>
      </c>
      <c r="Q62" s="4">
        <f t="shared" si="22"/>
        <v>25</v>
      </c>
      <c r="R62">
        <f t="shared" si="0"/>
        <v>50000</v>
      </c>
      <c r="S62">
        <f t="shared" si="1"/>
        <v>-9756.7230526196781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-2.7079764610158388</v>
      </c>
      <c r="AC62">
        <f t="shared" si="19"/>
        <v>-2.5290228942827686</v>
      </c>
      <c r="AE62">
        <f t="shared" si="2"/>
        <v>0</v>
      </c>
      <c r="AF62">
        <f t="shared" si="25"/>
        <v>0</v>
      </c>
      <c r="AG62">
        <f t="shared" si="25"/>
        <v>-6.4802057018614623E-3</v>
      </c>
      <c r="AH62">
        <f t="shared" si="4"/>
        <v>-27.035496644785646</v>
      </c>
      <c r="AI62">
        <f t="shared" si="26"/>
        <v>-27.041976850487508</v>
      </c>
      <c r="AJ62">
        <f t="shared" si="6"/>
        <v>-0.17895356673307017</v>
      </c>
      <c r="AK62">
        <f t="shared" si="20"/>
        <v>-0.18955835227110873</v>
      </c>
      <c r="AL62">
        <f t="shared" si="23"/>
        <v>-27.410488769491689</v>
      </c>
      <c r="AN62">
        <f t="shared" si="27"/>
        <v>0</v>
      </c>
      <c r="AO62">
        <f t="shared" si="27"/>
        <v>0</v>
      </c>
      <c r="AP62">
        <f t="shared" si="27"/>
        <v>-1.268825495051578E-5</v>
      </c>
      <c r="AQ62">
        <f t="shared" si="27"/>
        <v>-5.2935553271760596E-2</v>
      </c>
      <c r="AR62">
        <f t="shared" si="27"/>
        <v>-5.2948241526711119E-2</v>
      </c>
      <c r="AS62">
        <f t="shared" si="27"/>
        <v>-3.503914201922777E-4</v>
      </c>
      <c r="AT62">
        <f t="shared" si="27"/>
        <v>-3.7115561021845608E-4</v>
      </c>
      <c r="AU62">
        <f t="shared" si="24"/>
        <v>-5.3669788557121852E-2</v>
      </c>
      <c r="AW62">
        <v>59</v>
      </c>
      <c r="AX62">
        <f>IF(Z62&gt;0, (R62*SUMPRODUCT(K62:$K$98, X62:$X$98)-K62*$AZ$3)/Z62, 0)</f>
        <v>-9756.7230526196781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0.74928899999999998</v>
      </c>
      <c r="Q63" s="4">
        <f t="shared" si="22"/>
        <v>25</v>
      </c>
      <c r="R63">
        <f t="shared" si="0"/>
        <v>50000</v>
      </c>
      <c r="S63">
        <f t="shared" si="1"/>
        <v>-36910.368662896813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-2.5290228942827686</v>
      </c>
      <c r="AC63">
        <f t="shared" si="19"/>
        <v>-2.3029955741492056</v>
      </c>
      <c r="AE63">
        <f t="shared" si="2"/>
        <v>0</v>
      </c>
      <c r="AF63">
        <f t="shared" si="25"/>
        <v>0</v>
      </c>
      <c r="AG63">
        <f t="shared" si="25"/>
        <v>-1.5598567947007747E-3</v>
      </c>
      <c r="AH63">
        <f t="shared" si="4"/>
        <v>-9.7110937002841453</v>
      </c>
      <c r="AI63">
        <f t="shared" si="26"/>
        <v>-9.7126535570788466</v>
      </c>
      <c r="AJ63">
        <f t="shared" si="6"/>
        <v>-0.22602732013356297</v>
      </c>
      <c r="AK63">
        <f t="shared" si="20"/>
        <v>-0.17703160259979381</v>
      </c>
      <c r="AL63">
        <f t="shared" si="23"/>
        <v>-10.115712479812203</v>
      </c>
      <c r="AN63">
        <f t="shared" si="27"/>
        <v>0</v>
      </c>
      <c r="AO63">
        <f t="shared" si="27"/>
        <v>0</v>
      </c>
      <c r="AP63">
        <f t="shared" si="27"/>
        <v>-2.7269665512442896E-6</v>
      </c>
      <c r="AQ63">
        <f t="shared" si="27"/>
        <v>-1.6977089042173245E-2</v>
      </c>
      <c r="AR63">
        <f t="shared" si="27"/>
        <v>-1.6979816008724488E-2</v>
      </c>
      <c r="AS63">
        <f t="shared" si="27"/>
        <v>-3.9514456953072309E-4</v>
      </c>
      <c r="AT63">
        <f t="shared" si="27"/>
        <v>-3.0948947393303266E-4</v>
      </c>
      <c r="AU63">
        <f t="shared" si="24"/>
        <v>-1.7684450052188244E-2</v>
      </c>
      <c r="AW63">
        <v>60</v>
      </c>
      <c r="AX63">
        <f>IF(Z63&gt;0, (R63*SUMPRODUCT(K63:$K$98, X63:$X$98)-K63*$AZ$3)/Z63, 0)</f>
        <v>-36910.368662896813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0.83297500000000002</v>
      </c>
      <c r="Q64" s="4">
        <f t="shared" si="22"/>
        <v>25</v>
      </c>
      <c r="R64">
        <f t="shared" si="0"/>
        <v>50000</v>
      </c>
      <c r="S64">
        <f t="shared" si="1"/>
        <v>-211370.96324741404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-2.3029955741492056</v>
      </c>
      <c r="AC64">
        <f t="shared" si="19"/>
        <v>-2.0708986690794826</v>
      </c>
      <c r="AE64">
        <f t="shared" si="2"/>
        <v>0</v>
      </c>
      <c r="AF64">
        <f t="shared" si="25"/>
        <v>0</v>
      </c>
      <c r="AG64">
        <f t="shared" si="25"/>
        <v>-2.4493651318788917E-4</v>
      </c>
      <c r="AH64">
        <f t="shared" si="4"/>
        <v>-2.5986434271317558</v>
      </c>
      <c r="AI64">
        <f t="shared" si="26"/>
        <v>-2.5988883636449436</v>
      </c>
      <c r="AJ64">
        <f t="shared" si="6"/>
        <v>-0.23209690506972303</v>
      </c>
      <c r="AK64">
        <f t="shared" si="20"/>
        <v>-0.1612096901904444</v>
      </c>
      <c r="AL64">
        <f t="shared" si="23"/>
        <v>-2.9921949589051109</v>
      </c>
      <c r="AN64">
        <f t="shared" si="27"/>
        <v>0</v>
      </c>
      <c r="AO64">
        <f t="shared" si="27"/>
        <v>0</v>
      </c>
      <c r="AP64">
        <f t="shared" si="27"/>
        <v>-3.8232314527601302E-7</v>
      </c>
      <c r="AQ64">
        <f t="shared" si="27"/>
        <v>-4.0562410053977E-3</v>
      </c>
      <c r="AR64">
        <f t="shared" si="27"/>
        <v>-4.0566233285429763E-3</v>
      </c>
      <c r="AS64">
        <f t="shared" si="27"/>
        <v>-3.6228170965680364E-4</v>
      </c>
      <c r="AT64">
        <f t="shared" si="27"/>
        <v>-2.5163335184453752E-4</v>
      </c>
      <c r="AU64">
        <f t="shared" si="24"/>
        <v>-4.6705383900443173E-3</v>
      </c>
      <c r="AW64">
        <v>61</v>
      </c>
      <c r="AX64">
        <f>IF(Z64&gt;0, (R64*SUMPRODUCT(K64:$K$98, X64:$X$98)-K64*$AZ$3)/Z64, 0)</f>
        <v>-211370.96324741404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0.83526170899999996</v>
      </c>
      <c r="Q65" s="4">
        <f t="shared" si="22"/>
        <v>25</v>
      </c>
      <c r="R65">
        <f t="shared" si="0"/>
        <v>50000</v>
      </c>
      <c r="S65">
        <f t="shared" si="1"/>
        <v>-1221976.0738741395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-2.0708986690794826</v>
      </c>
      <c r="AC65">
        <f t="shared" si="19"/>
        <v>-1.8525674153421157</v>
      </c>
      <c r="AE65">
        <f t="shared" si="2"/>
        <v>0</v>
      </c>
      <c r="AF65">
        <f t="shared" si="25"/>
        <v>0</v>
      </c>
      <c r="AG65">
        <f t="shared" si="25"/>
        <v>-3.7901057454192955E-5</v>
      </c>
      <c r="AH65">
        <f t="shared" si="4"/>
        <v>-0.40917218120363463</v>
      </c>
      <c r="AI65">
        <f t="shared" si="26"/>
        <v>-0.40921008226108885</v>
      </c>
      <c r="AJ65">
        <f t="shared" si="6"/>
        <v>-0.21833125373736695</v>
      </c>
      <c r="AK65">
        <f t="shared" si="20"/>
        <v>-0.14496290683556379</v>
      </c>
      <c r="AL65">
        <f t="shared" si="23"/>
        <v>-0.77250424283401964</v>
      </c>
      <c r="AN65">
        <f t="shared" si="27"/>
        <v>0</v>
      </c>
      <c r="AO65">
        <f t="shared" si="27"/>
        <v>0</v>
      </c>
      <c r="AP65">
        <f t="shared" si="27"/>
        <v>-5.28214554551384E-8</v>
      </c>
      <c r="AQ65">
        <f t="shared" si="27"/>
        <v>-5.7024979234553185E-4</v>
      </c>
      <c r="AR65">
        <f t="shared" si="27"/>
        <v>-5.70302613800987E-4</v>
      </c>
      <c r="AS65">
        <f t="shared" si="27"/>
        <v>-3.0428107732062792E-4</v>
      </c>
      <c r="AT65">
        <f t="shared" si="27"/>
        <v>-2.0203002872192972E-4</v>
      </c>
      <c r="AU65">
        <f t="shared" si="24"/>
        <v>-1.0766137198435447E-3</v>
      </c>
      <c r="AW65">
        <v>62</v>
      </c>
      <c r="AX65">
        <f>IF(Z65&gt;0, (R65*SUMPRODUCT(K65:$K$98, X65:$X$98)-K65*$AZ$3)/Z65, 0)</f>
        <v>-1221976.0738741395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0.83773177600000004</v>
      </c>
      <c r="Q66" s="4">
        <f t="shared" si="22"/>
        <v>25</v>
      </c>
      <c r="R66">
        <f t="shared" si="0"/>
        <v>50000</v>
      </c>
      <c r="S66">
        <f t="shared" si="1"/>
        <v>-7167479.9661438921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-1.8525674153421157</v>
      </c>
      <c r="AC66">
        <f t="shared" si="19"/>
        <v>-1.6545774019712784</v>
      </c>
      <c r="AE66">
        <f t="shared" si="2"/>
        <v>0</v>
      </c>
      <c r="AF66">
        <f t="shared" si="25"/>
        <v>0</v>
      </c>
      <c r="AG66">
        <f t="shared" si="25"/>
        <v>-5.7711267062719185E-6</v>
      </c>
      <c r="AH66">
        <f t="shared" si="4"/>
        <v>-6.3501840346758209E-2</v>
      </c>
      <c r="AI66">
        <f t="shared" si="26"/>
        <v>-6.3507611473464481E-2</v>
      </c>
      <c r="AJ66">
        <f t="shared" si="6"/>
        <v>-0.19799001337083721</v>
      </c>
      <c r="AK66">
        <f t="shared" si="20"/>
        <v>-0.1296797190739481</v>
      </c>
      <c r="AL66">
        <f t="shared" si="23"/>
        <v>-0.39117734391824982</v>
      </c>
      <c r="AN66">
        <f t="shared" si="27"/>
        <v>0</v>
      </c>
      <c r="AO66">
        <f t="shared" si="27"/>
        <v>0</v>
      </c>
      <c r="AP66">
        <f t="shared" si="27"/>
        <v>-7.1812760814723481E-9</v>
      </c>
      <c r="AQ66">
        <f t="shared" si="27"/>
        <v>-7.9018235159532114E-5</v>
      </c>
      <c r="AR66">
        <f t="shared" si="27"/>
        <v>-7.9025416435613582E-5</v>
      </c>
      <c r="AS66">
        <f t="shared" si="27"/>
        <v>-2.4636800052322253E-4</v>
      </c>
      <c r="AT66">
        <f t="shared" si="27"/>
        <v>-1.6136638688346941E-4</v>
      </c>
      <c r="AU66">
        <f t="shared" si="24"/>
        <v>-4.8675980384230556E-4</v>
      </c>
      <c r="AW66">
        <v>63</v>
      </c>
      <c r="AX66">
        <f>IF(Z66&gt;0, (R66*SUMPRODUCT(K66:$K$98, X66:$X$98)-K66*$AZ$3)/Z66, 0)</f>
        <v>-7167479.9661438921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0.84045353700000003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-42794964.233662985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-1.6545774019712784</v>
      </c>
      <c r="AC67">
        <f t="shared" si="19"/>
        <v>-1.4773704709535964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-9.7007277055227888E-3</v>
      </c>
      <c r="AI67">
        <f t="shared" ref="AI67:AI98" si="33">SUM(AE67:AH67)</f>
        <v>-9.7015907571092359E-3</v>
      </c>
      <c r="AJ67">
        <f t="shared" ref="AJ67:AJ98" si="34">AB67-AC67</f>
        <v>-0.17720693101768203</v>
      </c>
      <c r="AK67">
        <f t="shared" si="20"/>
        <v>-0.1158204181379895</v>
      </c>
      <c r="AL67">
        <f t="shared" si="23"/>
        <v>-0.30272893991278077</v>
      </c>
      <c r="AN67">
        <f t="shared" ref="AN67:AU98" si="35">AE67*$K67</f>
        <v>0</v>
      </c>
      <c r="AO67">
        <f t="shared" si="35"/>
        <v>0</v>
      </c>
      <c r="AP67">
        <f t="shared" si="35"/>
        <v>-9.588700337595439E-10</v>
      </c>
      <c r="AQ67">
        <f t="shared" si="35"/>
        <v>-1.0777730147940956E-5</v>
      </c>
      <c r="AR67">
        <f t="shared" si="35"/>
        <v>-1.0778689017974716E-5</v>
      </c>
      <c r="AS67">
        <f t="shared" si="35"/>
        <v>-1.9688094963907018E-4</v>
      </c>
      <c r="AT67">
        <f t="shared" si="35"/>
        <v>-1.2867913111325343E-4</v>
      </c>
      <c r="AU67">
        <f t="shared" si="24"/>
        <v>-3.3633876977029833E-4</v>
      </c>
      <c r="AW67">
        <v>64</v>
      </c>
      <c r="AX67">
        <f>IF(Z67&gt;0, (R67*SUMPRODUCT(K67:$K$98, X67:$X$98)-K67*$AZ$3)/Z67, 0)</f>
        <v>-42794964.233662985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0.84346351399999997</v>
      </c>
      <c r="Q68" s="4">
        <f t="shared" si="22"/>
        <v>25</v>
      </c>
      <c r="R68">
        <f t="shared" si="28"/>
        <v>50000</v>
      </c>
      <c r="S68">
        <f t="shared" si="29"/>
        <v>-260754601.99996677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-1.4773704709535964</v>
      </c>
      <c r="AC68">
        <f t="shared" ref="AC68:AC98" si="46">S68*Z68</f>
        <v>-1.3190902225651355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-1.4559050477370805E-3</v>
      </c>
      <c r="AI68">
        <f t="shared" si="33"/>
        <v>-1.4560315162837952E-3</v>
      </c>
      <c r="AJ68">
        <f t="shared" si="34"/>
        <v>-0.15828024838846089</v>
      </c>
      <c r="AK68">
        <f t="shared" ref="AK68:AK98" si="47">G68*SUM(AB68:AB68, AE68:AF68)</f>
        <v>-0.10341593296675176</v>
      </c>
      <c r="AL68">
        <f t="shared" si="23"/>
        <v>-0.26315221287149643</v>
      </c>
      <c r="AN68">
        <f t="shared" si="35"/>
        <v>0</v>
      </c>
      <c r="AO68">
        <f t="shared" si="35"/>
        <v>0</v>
      </c>
      <c r="AP68">
        <f t="shared" si="35"/>
        <v>-1.2545486185520084E-10</v>
      </c>
      <c r="AQ68">
        <f t="shared" si="35"/>
        <v>-1.444235514543077E-6</v>
      </c>
      <c r="AR68">
        <f t="shared" si="35"/>
        <v>-1.4443609694049322E-6</v>
      </c>
      <c r="AS68">
        <f t="shared" si="35"/>
        <v>-1.5701158281484045E-4</v>
      </c>
      <c r="AT68">
        <f t="shared" si="35"/>
        <v>-1.0258702199867724E-4</v>
      </c>
      <c r="AU68">
        <f t="shared" si="24"/>
        <v>-2.6104296578292261E-4</v>
      </c>
      <c r="AW68">
        <v>65</v>
      </c>
      <c r="AX68">
        <f>IF(Z68&gt;0, (R68*SUMPRODUCT(K68:$K$98, X68:$X$98)-K68*$AZ$3)/Z68, 0)</f>
        <v>-260754601.99996677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0.84645297100000005</v>
      </c>
      <c r="Q69" s="4">
        <f t="shared" ref="Q69:Q98" si="49">$C$8</f>
        <v>25</v>
      </c>
      <c r="R69">
        <f t="shared" si="28"/>
        <v>50000</v>
      </c>
      <c r="S69">
        <f t="shared" si="29"/>
        <v>-1621885599.7778029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-1.3190902225651355</v>
      </c>
      <c r="AC69">
        <f t="shared" si="46"/>
        <v>-1.1777603934804637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-2.1409935420956685E-4</v>
      </c>
      <c r="AI69">
        <f t="shared" si="33"/>
        <v>-2.141175083937097E-4</v>
      </c>
      <c r="AJ69">
        <f t="shared" si="34"/>
        <v>-0.14132982908467184</v>
      </c>
      <c r="AK69">
        <f t="shared" si="47"/>
        <v>-9.23363155795595E-2</v>
      </c>
      <c r="AL69">
        <f t="shared" si="23"/>
        <v>-0.23388026217262503</v>
      </c>
      <c r="AN69">
        <f t="shared" si="35"/>
        <v>0</v>
      </c>
      <c r="AO69">
        <f t="shared" si="35"/>
        <v>0</v>
      </c>
      <c r="AP69">
        <f t="shared" si="35"/>
        <v>-1.6079172047249559E-11</v>
      </c>
      <c r="AQ69">
        <f t="shared" si="35"/>
        <v>-1.8962792954237379E-7</v>
      </c>
      <c r="AR69">
        <f t="shared" si="35"/>
        <v>-1.8964400871442105E-7</v>
      </c>
      <c r="AS69">
        <f t="shared" si="35"/>
        <v>-1.2517591643770751E-4</v>
      </c>
      <c r="AT69">
        <f t="shared" si="35"/>
        <v>-8.178233143003428E-5</v>
      </c>
      <c r="AU69">
        <f t="shared" si="24"/>
        <v>-2.0714789187645621E-4</v>
      </c>
      <c r="AW69">
        <v>66</v>
      </c>
      <c r="AX69">
        <f>IF(Z69&gt;0, (R69*SUMPRODUCT(K69:$K$98, X69:$X$98)-K69*$AZ$3)/Z69, 0)</f>
        <v>-1621885599.7778029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0.84968151000000003</v>
      </c>
      <c r="Q70" s="4">
        <f t="shared" si="49"/>
        <v>25</v>
      </c>
      <c r="R70">
        <f t="shared" si="28"/>
        <v>50000</v>
      </c>
      <c r="S70">
        <f t="shared" si="29"/>
        <v>-10320182120.68667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-1.1777603934804637</v>
      </c>
      <c r="AC70">
        <f t="shared" si="46"/>
        <v>-1.0515719462153699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-3.0850549190638744E-5</v>
      </c>
      <c r="AI70">
        <f t="shared" si="33"/>
        <v>-3.0853096558344854E-5</v>
      </c>
      <c r="AJ70">
        <f t="shared" si="34"/>
        <v>-0.12618844726509382</v>
      </c>
      <c r="AK70">
        <f t="shared" si="47"/>
        <v>-8.2443227543632466E-2</v>
      </c>
      <c r="AL70">
        <f t="shared" si="23"/>
        <v>-0.20866252790528461</v>
      </c>
      <c r="AN70">
        <f t="shared" si="35"/>
        <v>0</v>
      </c>
      <c r="AO70">
        <f t="shared" si="35"/>
        <v>0</v>
      </c>
      <c r="AP70">
        <f t="shared" si="35"/>
        <v>-2.0144688768930951E-12</v>
      </c>
      <c r="AQ70">
        <f t="shared" si="35"/>
        <v>-2.4396741401172853E-8</v>
      </c>
      <c r="AR70">
        <f t="shared" si="35"/>
        <v>-2.4398755870049748E-8</v>
      </c>
      <c r="AS70">
        <f t="shared" si="35"/>
        <v>-9.9790343981176013E-5</v>
      </c>
      <c r="AT70">
        <f t="shared" si="35"/>
        <v>-6.5196443999459585E-5</v>
      </c>
      <c r="AU70">
        <f t="shared" si="24"/>
        <v>-1.6501118673650564E-4</v>
      </c>
      <c r="AW70">
        <v>67</v>
      </c>
      <c r="AX70">
        <f>IF(Z70&gt;0, (R70*SUMPRODUCT(K70:$K$98, X70:$X$98)-K70*$AZ$3)/Z70, 0)</f>
        <v>-10320182120.68667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0.85306441600000005</v>
      </c>
      <c r="Q71" s="4">
        <f t="shared" si="49"/>
        <v>25</v>
      </c>
      <c r="R71">
        <f t="shared" si="28"/>
        <v>50000</v>
      </c>
      <c r="S71">
        <f t="shared" si="29"/>
        <v>-67290387662.441063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-1.0515719462153699</v>
      </c>
      <c r="AC71">
        <f t="shared" si="46"/>
        <v>-0.93890354481476879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-4.3461374890955442E-6</v>
      </c>
      <c r="AI71">
        <f t="shared" si="33"/>
        <v>-4.3464863143800424E-6</v>
      </c>
      <c r="AJ71">
        <f t="shared" si="34"/>
        <v>-0.11266840140060108</v>
      </c>
      <c r="AK71">
        <f t="shared" si="47"/>
        <v>-7.3610036235075893E-2</v>
      </c>
      <c r="AL71">
        <f t="shared" si="23"/>
        <v>-0.18628278412199134</v>
      </c>
      <c r="AN71">
        <f t="shared" si="35"/>
        <v>0</v>
      </c>
      <c r="AO71">
        <f t="shared" si="35"/>
        <v>0</v>
      </c>
      <c r="AP71">
        <f t="shared" si="35"/>
        <v>-2.4629685009569629E-13</v>
      </c>
      <c r="AQ71">
        <f t="shared" si="35"/>
        <v>-3.0686994928874716E-9</v>
      </c>
      <c r="AR71">
        <f t="shared" si="35"/>
        <v>-3.0689457897375669E-9</v>
      </c>
      <c r="AS71">
        <f t="shared" si="35"/>
        <v>-7.9552353580608477E-5</v>
      </c>
      <c r="AT71">
        <f t="shared" si="35"/>
        <v>-5.1974214214979699E-5</v>
      </c>
      <c r="AU71">
        <f t="shared" si="24"/>
        <v>-1.3152963674137791E-4</v>
      </c>
      <c r="AW71">
        <v>68</v>
      </c>
      <c r="AX71">
        <f>IF(Z71&gt;0, (R71*SUMPRODUCT(K71:$K$98, X71:$X$98)-K71*$AZ$3)/Z71, 0)</f>
        <v>-67290387662.441063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0.856559709</v>
      </c>
      <c r="Q72" s="4">
        <f t="shared" si="49"/>
        <v>25</v>
      </c>
      <c r="R72">
        <f t="shared" si="28"/>
        <v>50000</v>
      </c>
      <c r="S72">
        <f t="shared" si="29"/>
        <v>-450244098037.22052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-0.93890354481476879</v>
      </c>
      <c r="AC72">
        <f t="shared" si="46"/>
        <v>-0.83830673913584131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-5.9757936836385308E-7</v>
      </c>
      <c r="AI72">
        <f t="shared" si="33"/>
        <v>-5.9762591571132471E-7</v>
      </c>
      <c r="AJ72">
        <f t="shared" si="34"/>
        <v>-0.10059680567892748</v>
      </c>
      <c r="AK72">
        <f t="shared" si="47"/>
        <v>-6.5723248137033827E-2</v>
      </c>
      <c r="AL72">
        <f t="shared" si="23"/>
        <v>-0.16632065144187702</v>
      </c>
      <c r="AN72">
        <f t="shared" si="35"/>
        <v>0</v>
      </c>
      <c r="AO72">
        <f t="shared" si="35"/>
        <v>0</v>
      </c>
      <c r="AP72">
        <f t="shared" si="35"/>
        <v>-2.9344574418886694E-14</v>
      </c>
      <c r="AQ72">
        <f t="shared" si="35"/>
        <v>-3.7672849686711825E-10</v>
      </c>
      <c r="AR72">
        <f t="shared" si="35"/>
        <v>-3.7675784144153716E-10</v>
      </c>
      <c r="AS72">
        <f t="shared" si="35"/>
        <v>-6.341866101705985E-5</v>
      </c>
      <c r="AT72">
        <f t="shared" si="35"/>
        <v>-4.1433526307443849E-5</v>
      </c>
      <c r="AU72">
        <f t="shared" si="24"/>
        <v>-1.0485256408234514E-4</v>
      </c>
      <c r="AW72">
        <v>69</v>
      </c>
      <c r="AX72">
        <f>IF(Z72&gt;0, (R72*SUMPRODUCT(K72:$K$98, X72:$X$98)-K72*$AZ$3)/Z72, 0)</f>
        <v>-450244098037.22052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0.86031008399999997</v>
      </c>
      <c r="Q73" s="4">
        <f t="shared" si="49"/>
        <v>25</v>
      </c>
      <c r="R73">
        <f t="shared" si="28"/>
        <v>50000</v>
      </c>
      <c r="S73">
        <f t="shared" si="29"/>
        <v>-3099729505102.9795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-0.83830673913584131</v>
      </c>
      <c r="AC73">
        <f t="shared" si="46"/>
        <v>-0.74848816027361698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-8.0090304826616702E-8</v>
      </c>
      <c r="AI73">
        <f t="shared" si="33"/>
        <v>-8.0096341548200317E-8</v>
      </c>
      <c r="AJ73">
        <f t="shared" si="34"/>
        <v>-8.981857886222433E-2</v>
      </c>
      <c r="AK73">
        <f t="shared" si="47"/>
        <v>-5.8681471739508898E-2</v>
      </c>
      <c r="AL73">
        <f t="shared" si="23"/>
        <v>-0.14850013069807477</v>
      </c>
      <c r="AN73">
        <f t="shared" si="35"/>
        <v>0</v>
      </c>
      <c r="AO73">
        <f t="shared" si="35"/>
        <v>0</v>
      </c>
      <c r="AP73">
        <f t="shared" si="35"/>
        <v>-3.3979423137867545E-15</v>
      </c>
      <c r="AQ73">
        <f t="shared" si="35"/>
        <v>-4.508113086295832E-11</v>
      </c>
      <c r="AR73">
        <f t="shared" si="35"/>
        <v>-4.5084528805272105E-11</v>
      </c>
      <c r="AS73">
        <f t="shared" si="35"/>
        <v>-5.0556969615468579E-5</v>
      </c>
      <c r="AT73">
        <f t="shared" si="35"/>
        <v>-3.3030553603794331E-5</v>
      </c>
      <c r="AU73">
        <f t="shared" si="24"/>
        <v>-8.3587568303791719E-5</v>
      </c>
      <c r="AW73">
        <v>70</v>
      </c>
      <c r="AX73">
        <f>IF(Z73&gt;0, (R73*SUMPRODUCT(K73:$K$98, X73:$X$98)-K73*$AZ$3)/Z73, 0)</f>
        <v>-3099729505102.9795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0.86416701100000004</v>
      </c>
      <c r="Q74" s="4">
        <f t="shared" si="49"/>
        <v>25</v>
      </c>
      <c r="R74">
        <f t="shared" si="28"/>
        <v>50000</v>
      </c>
      <c r="S74">
        <f t="shared" si="29"/>
        <v>-21994356581009.961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-0.74848816027361698</v>
      </c>
      <c r="AC74">
        <f t="shared" si="46"/>
        <v>-0.66829300028391891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-1.0433471294313017E-8</v>
      </c>
      <c r="AI74">
        <f t="shared" si="33"/>
        <v>-1.0434230913033645E-8</v>
      </c>
      <c r="AJ74">
        <f t="shared" si="34"/>
        <v>-8.0195159989698062E-2</v>
      </c>
      <c r="AK74">
        <f t="shared" si="47"/>
        <v>-5.2394171219153192E-2</v>
      </c>
      <c r="AL74">
        <f t="shared" si="23"/>
        <v>-0.13258934164308217</v>
      </c>
      <c r="AN74">
        <f t="shared" si="35"/>
        <v>0</v>
      </c>
      <c r="AO74">
        <f t="shared" si="35"/>
        <v>0</v>
      </c>
      <c r="AP74">
        <f t="shared" si="35"/>
        <v>-3.817618194583598E-16</v>
      </c>
      <c r="AQ74">
        <f t="shared" si="35"/>
        <v>-5.2435529515277213E-12</v>
      </c>
      <c r="AR74">
        <f t="shared" si="35"/>
        <v>-5.2439347133471797E-12</v>
      </c>
      <c r="AS74">
        <f t="shared" si="35"/>
        <v>-4.0303706791374942E-5</v>
      </c>
      <c r="AT74">
        <f t="shared" si="35"/>
        <v>-2.6331755116706721E-5</v>
      </c>
      <c r="AU74">
        <f t="shared" si="24"/>
        <v>-6.6635467152016385E-5</v>
      </c>
      <c r="AW74">
        <v>71</v>
      </c>
      <c r="AX74">
        <f>IF(Z74&gt;0, (R74*SUMPRODUCT(K74:$K$98, X74:$X$98)-K74*$AZ$3)/Z74, 0)</f>
        <v>-21994356581009.961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0.86825209999999997</v>
      </c>
      <c r="Q75" s="4">
        <f t="shared" si="49"/>
        <v>25</v>
      </c>
      <c r="R75">
        <f t="shared" si="28"/>
        <v>50000</v>
      </c>
      <c r="S75">
        <f t="shared" si="29"/>
        <v>-161299031655194.78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-0.66829300028391891</v>
      </c>
      <c r="AC75">
        <f t="shared" si="46"/>
        <v>-0.59669017882953812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-1.319081098768766E-9</v>
      </c>
      <c r="AI75">
        <f t="shared" si="33"/>
        <v>-1.3191735807528031E-9</v>
      </c>
      <c r="AJ75">
        <f t="shared" si="34"/>
        <v>-7.1602821454380794E-2</v>
      </c>
      <c r="AK75">
        <f t="shared" si="47"/>
        <v>-4.6780510019874329E-2</v>
      </c>
      <c r="AL75">
        <f t="shared" si="23"/>
        <v>-0.11838333279342869</v>
      </c>
      <c r="AN75">
        <f t="shared" si="35"/>
        <v>0</v>
      </c>
      <c r="AO75">
        <f t="shared" si="35"/>
        <v>0</v>
      </c>
      <c r="AP75">
        <f t="shared" si="35"/>
        <v>-4.1498839124316461E-17</v>
      </c>
      <c r="AQ75">
        <f t="shared" si="35"/>
        <v>-5.919026811509673E-13</v>
      </c>
      <c r="AR75">
        <f t="shared" si="35"/>
        <v>-5.9194417999009163E-13</v>
      </c>
      <c r="AS75">
        <f t="shared" si="35"/>
        <v>-3.2129868312404282E-5</v>
      </c>
      <c r="AT75">
        <f t="shared" si="35"/>
        <v>-2.0991513965455783E-5</v>
      </c>
      <c r="AU75">
        <f t="shared" si="24"/>
        <v>-5.3121382869804242E-5</v>
      </c>
      <c r="AW75">
        <v>72</v>
      </c>
      <c r="AX75">
        <f>IF(Z75&gt;0, (R75*SUMPRODUCT(K75:$K$98, X75:$X$98)-K75*$AZ$3)/Z75, 0)</f>
        <v>-161299031655194.78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0.87257664800000001</v>
      </c>
      <c r="Q76" s="4">
        <f t="shared" si="49"/>
        <v>25</v>
      </c>
      <c r="R76">
        <f t="shared" si="28"/>
        <v>50000</v>
      </c>
      <c r="S76">
        <f t="shared" si="29"/>
        <v>-1226476591721055.8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-0.59669017882953812</v>
      </c>
      <c r="AC76">
        <f t="shared" si="46"/>
        <v>-0.53275908824117979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-1.6139523926299735E-10</v>
      </c>
      <c r="AI76">
        <f t="shared" si="33"/>
        <v>-1.614060988075626E-10</v>
      </c>
      <c r="AJ76">
        <f t="shared" si="34"/>
        <v>-6.393109058835833E-2</v>
      </c>
      <c r="AK76">
        <f t="shared" si="47"/>
        <v>-4.1768312518067674E-2</v>
      </c>
      <c r="AL76">
        <f t="shared" si="23"/>
        <v>-0.1056994032678321</v>
      </c>
      <c r="AN76">
        <f t="shared" si="35"/>
        <v>0</v>
      </c>
      <c r="AO76">
        <f t="shared" si="35"/>
        <v>0</v>
      </c>
      <c r="AP76">
        <f t="shared" si="35"/>
        <v>-4.3508328518624854E-18</v>
      </c>
      <c r="AQ76">
        <f t="shared" si="35"/>
        <v>-6.466235346247734E-14</v>
      </c>
      <c r="AR76">
        <f t="shared" si="35"/>
        <v>-6.4666704295329206E-14</v>
      </c>
      <c r="AS76">
        <f t="shared" si="35"/>
        <v>-2.5613734306807776E-5</v>
      </c>
      <c r="AT76">
        <f t="shared" si="35"/>
        <v>-1.6734306413917395E-5</v>
      </c>
      <c r="AU76">
        <f t="shared" si="24"/>
        <v>-4.2348040785391871E-5</v>
      </c>
      <c r="AW76">
        <v>73</v>
      </c>
      <c r="AX76">
        <f>IF(Z76&gt;0, (R76*SUMPRODUCT(K76:$K$98, X76:$X$98)-K76*$AZ$3)/Z76, 0)</f>
        <v>-1226476591721055.8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0.87698101399999995</v>
      </c>
      <c r="Q77" s="4">
        <f t="shared" si="49"/>
        <v>25</v>
      </c>
      <c r="R77">
        <f t="shared" si="28"/>
        <v>50000</v>
      </c>
      <c r="S77">
        <f t="shared" si="29"/>
        <v>-9689242703569810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-0.53275908824117979</v>
      </c>
      <c r="AC77">
        <f t="shared" si="46"/>
        <v>-0.47567775735825302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-1.9047228808820493E-11</v>
      </c>
      <c r="AI77">
        <f t="shared" si="33"/>
        <v>-1.9048456143535678E-11</v>
      </c>
      <c r="AJ77">
        <f t="shared" si="34"/>
        <v>-5.7081330882926773E-2</v>
      </c>
      <c r="AK77">
        <f t="shared" si="47"/>
        <v>-3.7293136176882589E-2</v>
      </c>
      <c r="AL77">
        <f t="shared" si="23"/>
        <v>-9.4374467078857827E-2</v>
      </c>
      <c r="AN77">
        <f t="shared" si="35"/>
        <v>0</v>
      </c>
      <c r="AO77">
        <f t="shared" si="35"/>
        <v>0</v>
      </c>
      <c r="AP77">
        <f t="shared" si="35"/>
        <v>-4.3904171176159519E-19</v>
      </c>
      <c r="AQ77">
        <f t="shared" si="35"/>
        <v>-6.813567511019417E-15</v>
      </c>
      <c r="AR77">
        <f t="shared" si="35"/>
        <v>-6.8140065527311779E-15</v>
      </c>
      <c r="AS77">
        <f t="shared" si="35"/>
        <v>-2.0419112170771663E-5</v>
      </c>
      <c r="AT77">
        <f t="shared" si="35"/>
        <v>-1.3340486618250756E-5</v>
      </c>
      <c r="AU77">
        <f t="shared" si="24"/>
        <v>-3.3759598795836428E-5</v>
      </c>
      <c r="AW77">
        <v>74</v>
      </c>
      <c r="AX77">
        <f>IF(Z77&gt;0, (R77*SUMPRODUCT(K77:$K$98, X77:$X$98)-K77*$AZ$3)/Z77, 0)</f>
        <v>-9689242703569810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0.88158379899999995</v>
      </c>
      <c r="Q78" s="4">
        <f t="shared" si="49"/>
        <v>25</v>
      </c>
      <c r="R78">
        <f t="shared" si="28"/>
        <v>50000</v>
      </c>
      <c r="S78">
        <f t="shared" si="29"/>
        <v>-7.9795357861311504E+16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-0.47567775735825302</v>
      </c>
      <c r="AC78">
        <f t="shared" si="46"/>
        <v>-0.42471228335558914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-2.1639968017169586E-12</v>
      </c>
      <c r="AI78">
        <f t="shared" si="33"/>
        <v>-2.1641298646841344E-12</v>
      </c>
      <c r="AJ78">
        <f t="shared" si="34"/>
        <v>-5.096547400266388E-2</v>
      </c>
      <c r="AK78">
        <f t="shared" si="47"/>
        <v>-3.3297443015077713E-2</v>
      </c>
      <c r="AL78">
        <f t="shared" si="23"/>
        <v>-8.4262917019905723E-2</v>
      </c>
      <c r="AN78">
        <f t="shared" si="35"/>
        <v>0</v>
      </c>
      <c r="AO78">
        <f t="shared" si="35"/>
        <v>0</v>
      </c>
      <c r="AP78">
        <f t="shared" si="35"/>
        <v>-4.2499316490829632E-20</v>
      </c>
      <c r="AQ78">
        <f t="shared" si="35"/>
        <v>-6.911643931683036E-16</v>
      </c>
      <c r="AR78">
        <f t="shared" si="35"/>
        <v>-6.9120689248479442E-16</v>
      </c>
      <c r="AS78">
        <f t="shared" si="35"/>
        <v>-1.6277991207582884E-5</v>
      </c>
      <c r="AT78">
        <f t="shared" si="35"/>
        <v>-1.0634954255622089E-5</v>
      </c>
      <c r="AU78">
        <f t="shared" si="24"/>
        <v>-2.6912945463896178E-5</v>
      </c>
      <c r="AW78">
        <v>75</v>
      </c>
      <c r="AX78">
        <f>IF(Z78&gt;0, (R78*SUMPRODUCT(K78:$K$98, X78:$X$98)-K78*$AZ$3)/Z78, 0)</f>
        <v>-7.9795357861311504E+16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0.88621764599999997</v>
      </c>
      <c r="Q79" s="4">
        <f t="shared" si="49"/>
        <v>25</v>
      </c>
      <c r="R79">
        <f t="shared" si="28"/>
        <v>50000</v>
      </c>
      <c r="S79">
        <f t="shared" si="29"/>
        <v>-6.8649295845914189E+17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-0.42471228335558914</v>
      </c>
      <c r="AC79">
        <f t="shared" si="46"/>
        <v>-0.37920739585320523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-2.3584549908082142E-13</v>
      </c>
      <c r="AI79">
        <f t="shared" si="33"/>
        <v>-2.3585930866878518E-13</v>
      </c>
      <c r="AJ79">
        <f t="shared" si="34"/>
        <v>-4.5504887502383906E-2</v>
      </c>
      <c r="AK79">
        <f t="shared" si="47"/>
        <v>-2.9729859834891244E-2</v>
      </c>
      <c r="AL79">
        <f t="shared" si="23"/>
        <v>-7.523474733751101E-2</v>
      </c>
      <c r="AN79">
        <f t="shared" si="35"/>
        <v>0</v>
      </c>
      <c r="AO79">
        <f t="shared" si="35"/>
        <v>0</v>
      </c>
      <c r="AP79">
        <f t="shared" si="35"/>
        <v>-3.9381063471511776E-21</v>
      </c>
      <c r="AQ79">
        <f t="shared" si="35"/>
        <v>-6.7256507530557176E-17</v>
      </c>
      <c r="AR79">
        <f t="shared" si="35"/>
        <v>-6.7260445636904331E-17</v>
      </c>
      <c r="AS79">
        <f t="shared" si="35"/>
        <v>-1.2976714929515969E-5</v>
      </c>
      <c r="AT79">
        <f t="shared" si="35"/>
        <v>-8.4781204206172212E-6</v>
      </c>
      <c r="AU79">
        <f t="shared" si="24"/>
        <v>-2.1454835350200452E-5</v>
      </c>
      <c r="AW79">
        <v>76</v>
      </c>
      <c r="AX79">
        <f>IF(Z79&gt;0, (R79*SUMPRODUCT(K79:$K$98, X79:$X$98)-K79*$AZ$3)/Z79, 0)</f>
        <v>-6.8649295845914189E+17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0.89077562700000001</v>
      </c>
      <c r="Q80" s="4">
        <f t="shared" si="49"/>
        <v>25</v>
      </c>
      <c r="R80">
        <f t="shared" si="28"/>
        <v>50000</v>
      </c>
      <c r="S80">
        <f t="shared" si="29"/>
        <v>-6.1773143326526904E+18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-0.37920739585320523</v>
      </c>
      <c r="AC80">
        <f t="shared" si="46"/>
        <v>-0.33857803201179038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-2.4602488754025607E-14</v>
      </c>
      <c r="AI80">
        <f t="shared" si="33"/>
        <v>-2.4603859001732698E-14</v>
      </c>
      <c r="AJ80">
        <f t="shared" si="34"/>
        <v>-4.0629363841414856E-2</v>
      </c>
      <c r="AK80">
        <f t="shared" si="47"/>
        <v>-2.654451770972437E-2</v>
      </c>
      <c r="AL80">
        <f t="shared" si="23"/>
        <v>-6.7173881551163828E-2</v>
      </c>
      <c r="AN80">
        <f t="shared" si="35"/>
        <v>0</v>
      </c>
      <c r="AO80">
        <f t="shared" si="35"/>
        <v>0</v>
      </c>
      <c r="AP80">
        <f t="shared" si="35"/>
        <v>-3.4888940455660344E-22</v>
      </c>
      <c r="AQ80">
        <f t="shared" si="35"/>
        <v>-6.2642306260290529E-18</v>
      </c>
      <c r="AR80">
        <f t="shared" si="35"/>
        <v>-6.2645795154336096E-18</v>
      </c>
      <c r="AS80">
        <f t="shared" si="35"/>
        <v>-1.0344957692535216E-5</v>
      </c>
      <c r="AT80">
        <f t="shared" si="35"/>
        <v>-6.7587056924563408E-6</v>
      </c>
      <c r="AU80">
        <f t="shared" si="24"/>
        <v>-1.7103663384997822E-5</v>
      </c>
      <c r="AW80">
        <v>77</v>
      </c>
      <c r="AX80">
        <f>IF(Z80&gt;0, (R80*SUMPRODUCT(K80:$K$98, X80:$X$98)-K80*$AZ$3)/Z80, 0)</f>
        <v>-6.1773143326526904E+18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0.89544260600000003</v>
      </c>
      <c r="Q81" s="4">
        <f t="shared" si="49"/>
        <v>25</v>
      </c>
      <c r="R81">
        <f t="shared" si="28"/>
        <v>50000</v>
      </c>
      <c r="S81">
        <f t="shared" si="29"/>
        <v>-5.8329221991701266E+19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-0.33857803201179038</v>
      </c>
      <c r="AC81">
        <f t="shared" si="46"/>
        <v>-0.30230181429624137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-2.4539563554053211E-15</v>
      </c>
      <c r="AI81">
        <f t="shared" si="33"/>
        <v>-2.4540859224576381E-15</v>
      </c>
      <c r="AJ81">
        <f t="shared" si="34"/>
        <v>-3.6276217715549008E-2</v>
      </c>
      <c r="AK81">
        <f t="shared" si="47"/>
        <v>-2.3700462240825327E-2</v>
      </c>
      <c r="AL81">
        <f t="shared" si="23"/>
        <v>-5.9976679956376788E-2</v>
      </c>
      <c r="AN81">
        <f t="shared" si="35"/>
        <v>0</v>
      </c>
      <c r="AO81">
        <f t="shared" si="35"/>
        <v>0</v>
      </c>
      <c r="AP81">
        <f t="shared" si="35"/>
        <v>-2.9455422222396546E-23</v>
      </c>
      <c r="AQ81">
        <f t="shared" si="35"/>
        <v>-5.5787578146777372E-19</v>
      </c>
      <c r="AR81">
        <f t="shared" si="35"/>
        <v>-5.5790523688999609E-19</v>
      </c>
      <c r="AS81">
        <f t="shared" si="35"/>
        <v>-8.2469369360134118E-6</v>
      </c>
      <c r="AT81">
        <f t="shared" si="35"/>
        <v>-5.3879987981954241E-6</v>
      </c>
      <c r="AU81">
        <f t="shared" si="24"/>
        <v>-1.3634935734209393E-5</v>
      </c>
      <c r="AW81">
        <v>78</v>
      </c>
      <c r="AX81">
        <f>IF(Z81&gt;0, (R81*SUMPRODUCT(K81:$K$98, X81:$X$98)-K81*$AZ$3)/Z81, 0)</f>
        <v>-5.8329221991701266E+19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0.90019128800000003</v>
      </c>
      <c r="Q82" s="4">
        <f t="shared" si="49"/>
        <v>25</v>
      </c>
      <c r="R82">
        <f t="shared" si="28"/>
        <v>50000</v>
      </c>
      <c r="S82">
        <f t="shared" si="29"/>
        <v>-5.7989543923745843E+20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-0.30230181429624137</v>
      </c>
      <c r="AC82">
        <f t="shared" si="46"/>
        <v>-0.26991233419307264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-2.3327026341512603E-16</v>
      </c>
      <c r="AI82">
        <f t="shared" si="33"/>
        <v>-2.3328189966521223E-16</v>
      </c>
      <c r="AJ82">
        <f t="shared" si="34"/>
        <v>-3.2389480103168722E-2</v>
      </c>
      <c r="AK82">
        <f t="shared" si="47"/>
        <v>-2.1161127000736898E-2</v>
      </c>
      <c r="AL82">
        <f t="shared" si="23"/>
        <v>-5.3550607103905856E-2</v>
      </c>
      <c r="AN82">
        <f t="shared" si="35"/>
        <v>0</v>
      </c>
      <c r="AO82">
        <f t="shared" si="35"/>
        <v>0</v>
      </c>
      <c r="AP82">
        <f t="shared" si="35"/>
        <v>-2.3619227957228676E-24</v>
      </c>
      <c r="AQ82">
        <f t="shared" si="35"/>
        <v>-4.734913298029101E-20</v>
      </c>
      <c r="AR82">
        <f t="shared" si="35"/>
        <v>-4.7351494903086735E-20</v>
      </c>
      <c r="AS82">
        <f t="shared" si="35"/>
        <v>-6.5744076339392564E-6</v>
      </c>
      <c r="AT82">
        <f t="shared" si="35"/>
        <v>-4.2952796541736471E-6</v>
      </c>
      <c r="AU82">
        <f t="shared" si="24"/>
        <v>-1.0869687288112951E-5</v>
      </c>
      <c r="AW82">
        <v>79</v>
      </c>
      <c r="AX82">
        <f>IF(Z82&gt;0, (R82*SUMPRODUCT(K82:$K$98, X82:$X$98)-K82*$AZ$3)/Z82, 0)</f>
        <v>-5.7989543923745843E+20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0.90499098499999997</v>
      </c>
      <c r="Q83" s="4">
        <f t="shared" si="49"/>
        <v>25</v>
      </c>
      <c r="R83">
        <f t="shared" si="28"/>
        <v>50000</v>
      </c>
      <c r="S83">
        <f t="shared" si="29"/>
        <v>-6.0906926757526205E+21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-0.26991233419307264</v>
      </c>
      <c r="AC83">
        <f t="shared" si="46"/>
        <v>-0.2409931555295291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-2.1061402854473376E-17</v>
      </c>
      <c r="AI83">
        <f t="shared" si="33"/>
        <v>-2.1062392040631499E-17</v>
      </c>
      <c r="AJ83">
        <f t="shared" si="34"/>
        <v>-2.8919178663543543E-2</v>
      </c>
      <c r="AK83">
        <f t="shared" si="47"/>
        <v>-1.8893863393515085E-2</v>
      </c>
      <c r="AL83">
        <f t="shared" si="23"/>
        <v>-4.781304205705865E-2</v>
      </c>
      <c r="AN83">
        <f t="shared" si="35"/>
        <v>0</v>
      </c>
      <c r="AO83">
        <f t="shared" si="35"/>
        <v>0</v>
      </c>
      <c r="AP83">
        <f t="shared" si="35"/>
        <v>-1.7927208068789937E-25</v>
      </c>
      <c r="AQ83">
        <f t="shared" si="35"/>
        <v>-3.8169979239199847E-21</v>
      </c>
      <c r="AR83">
        <f t="shared" si="35"/>
        <v>-3.8171771960006726E-21</v>
      </c>
      <c r="AS83">
        <f t="shared" si="35"/>
        <v>-5.241077514301072E-6</v>
      </c>
      <c r="AT83">
        <f t="shared" si="35"/>
        <v>-3.4241706426766952E-6</v>
      </c>
      <c r="AU83">
        <f t="shared" si="24"/>
        <v>-8.665248156977771E-6</v>
      </c>
      <c r="AW83">
        <v>80</v>
      </c>
      <c r="AX83">
        <f>IF(Z83&gt;0, (R83*SUMPRODUCT(K83:$K$98, X83:$X$98)-K83*$AZ$3)/Z83, 0)</f>
        <v>-6.0906926757526205E+21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0.90981139099999997</v>
      </c>
      <c r="Q84" s="4">
        <f t="shared" si="49"/>
        <v>25</v>
      </c>
      <c r="R84">
        <f t="shared" si="28"/>
        <v>50000</v>
      </c>
      <c r="S84">
        <f t="shared" si="29"/>
        <v>-6.7816595502902486E+22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-0.2409931555295291</v>
      </c>
      <c r="AC84">
        <f t="shared" si="46"/>
        <v>-0.21517246029422243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-1.7999456689604413E-18</v>
      </c>
      <c r="AI84">
        <f t="shared" si="33"/>
        <v>-1.8000249904225031E-18</v>
      </c>
      <c r="AJ84">
        <f t="shared" si="34"/>
        <v>-2.5820695235306668E-2</v>
      </c>
      <c r="AK84">
        <f t="shared" si="47"/>
        <v>-1.686952088706704E-2</v>
      </c>
      <c r="AL84">
        <f t="shared" si="23"/>
        <v>-4.2690216122373711E-2</v>
      </c>
      <c r="AN84">
        <f t="shared" si="35"/>
        <v>0</v>
      </c>
      <c r="AO84">
        <f t="shared" si="35"/>
        <v>0</v>
      </c>
      <c r="AP84">
        <f t="shared" si="35"/>
        <v>-1.2835338199016453E-26</v>
      </c>
      <c r="AQ84">
        <f t="shared" si="35"/>
        <v>-2.9125675196093204E-22</v>
      </c>
      <c r="AR84">
        <f t="shared" si="35"/>
        <v>-2.9126958729913106E-22</v>
      </c>
      <c r="AS84">
        <f t="shared" si="35"/>
        <v>-4.1781549061711241E-6</v>
      </c>
      <c r="AT84">
        <f t="shared" si="35"/>
        <v>-2.7297278720318042E-6</v>
      </c>
      <c r="AU84">
        <f t="shared" si="24"/>
        <v>-6.9078827782029291E-6</v>
      </c>
      <c r="AW84">
        <v>81</v>
      </c>
      <c r="AX84">
        <f>IF(Z84&gt;0, (R84*SUMPRODUCT(K84:$K$98, X84:$X$98)-K84*$AZ$3)/Z84, 0)</f>
        <v>-6.7816595502902486E+22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0.91465739899999998</v>
      </c>
      <c r="Q85" s="4">
        <f t="shared" si="49"/>
        <v>25</v>
      </c>
      <c r="R85">
        <f t="shared" si="28"/>
        <v>50000</v>
      </c>
      <c r="S85">
        <f t="shared" si="29"/>
        <v>-8.0366925080035464E+23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-0.21517246029422243</v>
      </c>
      <c r="AC85">
        <f t="shared" si="46"/>
        <v>-0.19211826811984145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-1.4510392434896043E-19</v>
      </c>
      <c r="AI85">
        <f t="shared" si="33"/>
        <v>-1.4510990063422729E-19</v>
      </c>
      <c r="AJ85">
        <f t="shared" si="34"/>
        <v>-2.3054192174380983E-2</v>
      </c>
      <c r="AK85">
        <f t="shared" si="47"/>
        <v>-1.5062072220595572E-2</v>
      </c>
      <c r="AL85">
        <f t="shared" si="23"/>
        <v>-3.8116264394976555E-2</v>
      </c>
      <c r="AN85">
        <f t="shared" si="35"/>
        <v>0</v>
      </c>
      <c r="AO85">
        <f t="shared" si="35"/>
        <v>0</v>
      </c>
      <c r="AP85">
        <f t="shared" si="35"/>
        <v>-8.6343550413263895E-28</v>
      </c>
      <c r="AQ85">
        <f t="shared" si="35"/>
        <v>-2.0964173307853092E-23</v>
      </c>
      <c r="AR85">
        <f t="shared" si="35"/>
        <v>-2.0965036743357225E-23</v>
      </c>
      <c r="AS85">
        <f t="shared" si="35"/>
        <v>-3.3307995106593826E-6</v>
      </c>
      <c r="AT85">
        <f t="shared" si="35"/>
        <v>-2.1761223469641295E-6</v>
      </c>
      <c r="AU85">
        <f t="shared" si="24"/>
        <v>-5.5069218576235125E-6</v>
      </c>
      <c r="AW85">
        <v>82</v>
      </c>
      <c r="AX85">
        <f>IF(Z85&gt;0, (R85*SUMPRODUCT(K85:$K$98, X85:$X$98)-K85*$AZ$3)/Z85, 0)</f>
        <v>-8.0366925080035464E+23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0.91953785700000001</v>
      </c>
      <c r="Q86" s="4">
        <f t="shared" si="49"/>
        <v>25</v>
      </c>
      <c r="R86">
        <f t="shared" si="28"/>
        <v>50000</v>
      </c>
      <c r="S86">
        <f t="shared" si="29"/>
        <v>-1.0183650404611515E+25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-0.19211826811984145</v>
      </c>
      <c r="AC86">
        <f t="shared" si="46"/>
        <v>-0.17153416796414414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-1.0990841094239888E-20</v>
      </c>
      <c r="AI86">
        <f t="shared" si="33"/>
        <v>-1.0991262196106971E-20</v>
      </c>
      <c r="AJ86">
        <f t="shared" si="34"/>
        <v>-2.058410015569731E-2</v>
      </c>
      <c r="AK86">
        <f t="shared" si="47"/>
        <v>-1.3448278768388902E-2</v>
      </c>
      <c r="AL86">
        <f t="shared" si="23"/>
        <v>-3.4032378924086212E-2</v>
      </c>
      <c r="AN86">
        <f t="shared" si="35"/>
        <v>0</v>
      </c>
      <c r="AO86">
        <f t="shared" si="35"/>
        <v>0</v>
      </c>
      <c r="AP86">
        <f t="shared" si="35"/>
        <v>-5.432099639595639E-29</v>
      </c>
      <c r="AQ86">
        <f t="shared" si="35"/>
        <v>-1.4177886305854312E-24</v>
      </c>
      <c r="AR86">
        <f t="shared" si="35"/>
        <v>-1.4178429515818271E-24</v>
      </c>
      <c r="AS86">
        <f t="shared" si="35"/>
        <v>-2.655292977247595E-6</v>
      </c>
      <c r="AT86">
        <f t="shared" si="35"/>
        <v>-1.7347914118017613E-6</v>
      </c>
      <c r="AU86">
        <f t="shared" si="24"/>
        <v>-4.3900843890493563E-6</v>
      </c>
      <c r="AW86">
        <v>83</v>
      </c>
      <c r="AX86">
        <f>IF(Z86&gt;0, (R86*SUMPRODUCT(K86:$K$98, X86:$X$98)-K86*$AZ$3)/Z86, 0)</f>
        <v>-1.0183650404611515E+25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0.924425092</v>
      </c>
      <c r="Q87" s="4">
        <f t="shared" si="49"/>
        <v>25</v>
      </c>
      <c r="R87">
        <f t="shared" si="28"/>
        <v>50000</v>
      </c>
      <c r="S87">
        <f t="shared" si="29"/>
        <v>-1.3865890599674831E+26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-0.17153416796414414</v>
      </c>
      <c r="AC87">
        <f t="shared" si="46"/>
        <v>-0.15315550711084297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-7.7855426443935623E-22</v>
      </c>
      <c r="AI87">
        <f t="shared" si="33"/>
        <v>-7.7858187815554883E-22</v>
      </c>
      <c r="AJ87">
        <f t="shared" si="34"/>
        <v>-1.8378660853301171E-2</v>
      </c>
      <c r="AK87">
        <f t="shared" si="47"/>
        <v>-1.2007391757490091E-2</v>
      </c>
      <c r="AL87">
        <f t="shared" si="23"/>
        <v>-3.0386052610791262E-2</v>
      </c>
      <c r="AN87">
        <f t="shared" si="35"/>
        <v>0</v>
      </c>
      <c r="AO87">
        <f t="shared" si="35"/>
        <v>0</v>
      </c>
      <c r="AP87">
        <f t="shared" si="35"/>
        <v>-3.1804413760117617E-30</v>
      </c>
      <c r="AQ87">
        <f t="shared" si="35"/>
        <v>-8.9670878733685093E-26</v>
      </c>
      <c r="AR87">
        <f t="shared" si="35"/>
        <v>-8.9674059175061112E-26</v>
      </c>
      <c r="AS87">
        <f t="shared" si="35"/>
        <v>-2.1167833045660037E-6</v>
      </c>
      <c r="AT87">
        <f t="shared" si="35"/>
        <v>-1.3829650923164548E-6</v>
      </c>
      <c r="AU87">
        <f t="shared" si="24"/>
        <v>-3.4997483968824588E-6</v>
      </c>
      <c r="AW87">
        <v>84</v>
      </c>
      <c r="AX87">
        <f>IF(Z87&gt;0, (R87*SUMPRODUCT(K87:$K$98, X87:$X$98)-K87*$AZ$3)/Z87, 0)</f>
        <v>-1.3865890599674831E+26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0.92929067899999995</v>
      </c>
      <c r="Q88" s="4">
        <f t="shared" si="49"/>
        <v>25</v>
      </c>
      <c r="R88">
        <f t="shared" si="28"/>
        <v>50000</v>
      </c>
      <c r="S88">
        <f t="shared" si="29"/>
        <v>-2.0392683133443976E+27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-0.15315550711084297</v>
      </c>
      <c r="AC88">
        <f t="shared" si="46"/>
        <v>-0.13674598849182409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-5.1322338140675308E-23</v>
      </c>
      <c r="AI88">
        <f t="shared" si="33"/>
        <v>-5.1324014550635647E-23</v>
      </c>
      <c r="AJ88">
        <f t="shared" si="34"/>
        <v>-1.6409518619018876E-2</v>
      </c>
      <c r="AK88">
        <f t="shared" si="47"/>
        <v>-1.0720885497759009E-2</v>
      </c>
      <c r="AL88">
        <f t="shared" ref="AL88:AL98" si="50">SUM(AI88:AK88)</f>
        <v>-2.7130404116777883E-2</v>
      </c>
      <c r="AN88">
        <f t="shared" si="35"/>
        <v>0</v>
      </c>
      <c r="AO88">
        <f t="shared" si="35"/>
        <v>0</v>
      </c>
      <c r="AP88">
        <f t="shared" si="35"/>
        <v>-1.7239503251605369E-31</v>
      </c>
      <c r="AQ88">
        <f t="shared" si="35"/>
        <v>-5.2777759389886857E-27</v>
      </c>
      <c r="AR88">
        <f t="shared" si="35"/>
        <v>-5.2779483340212017E-27</v>
      </c>
      <c r="AS88">
        <f t="shared" si="35"/>
        <v>-1.6874866905022322E-6</v>
      </c>
      <c r="AT88">
        <f t="shared" si="35"/>
        <v>-1.1024913044614596E-6</v>
      </c>
      <c r="AU88">
        <f t="shared" si="24"/>
        <v>-2.7899779949636914E-6</v>
      </c>
      <c r="AW88">
        <v>85</v>
      </c>
      <c r="AX88">
        <f>IF(Z88&gt;0, (R88*SUMPRODUCT(K88:$K$98, X88:$X$98)-K88*$AZ$3)/Z88, 0)</f>
        <v>-2.0392683133443976E+27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0.93493958499999996</v>
      </c>
      <c r="Q89" s="4">
        <f t="shared" si="49"/>
        <v>25</v>
      </c>
      <c r="R89">
        <f t="shared" si="28"/>
        <v>50000</v>
      </c>
      <c r="S89">
        <f t="shared" si="29"/>
        <v>-3.3068680644193861E+28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-0.13674598849182409</v>
      </c>
      <c r="AC89">
        <f t="shared" si="46"/>
        <v>-0.12209463258198579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-3.134684065219652E-24</v>
      </c>
      <c r="AI89">
        <f t="shared" si="33"/>
        <v>-3.1347763690477785E-24</v>
      </c>
      <c r="AJ89">
        <f t="shared" si="34"/>
        <v>-1.4651355909838307E-2</v>
      </c>
      <c r="AK89">
        <f t="shared" si="47"/>
        <v>-9.5722191944276874E-3</v>
      </c>
      <c r="AL89">
        <f t="shared" si="50"/>
        <v>-2.4223575104265996E-2</v>
      </c>
      <c r="AN89">
        <f t="shared" si="35"/>
        <v>0</v>
      </c>
      <c r="AO89">
        <f t="shared" si="35"/>
        <v>0</v>
      </c>
      <c r="AP89">
        <f t="shared" si="35"/>
        <v>-8.4751268163146613E-33</v>
      </c>
      <c r="AQ89">
        <f t="shared" si="35"/>
        <v>-2.8781953599396559E-28</v>
      </c>
      <c r="AR89">
        <f t="shared" si="35"/>
        <v>-2.8782801112078191E-28</v>
      </c>
      <c r="AS89">
        <f t="shared" si="35"/>
        <v>-1.3452540581172154E-6</v>
      </c>
      <c r="AT89">
        <f t="shared" si="35"/>
        <v>-8.7889931796991352E-7</v>
      </c>
      <c r="AU89">
        <f t="shared" si="24"/>
        <v>-2.2241533760871293E-6</v>
      </c>
      <c r="AW89">
        <v>86</v>
      </c>
      <c r="AX89">
        <f>IF(Z89&gt;0, (R89*SUMPRODUCT(K89:$K$98, X89:$X$98)-K89*$AZ$3)/Z89, 0)</f>
        <v>-3.3068680644193861E+28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0.94055780700000002</v>
      </c>
      <c r="Q90" s="4">
        <f t="shared" si="49"/>
        <v>25</v>
      </c>
      <c r="R90">
        <f t="shared" si="28"/>
        <v>50000</v>
      </c>
      <c r="S90">
        <f t="shared" si="29"/>
        <v>-5.9717431461889796E+29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-0.12209463258198579</v>
      </c>
      <c r="AC90">
        <f t="shared" si="46"/>
        <v>-0.10901306480534444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-1.7363417232060965E-25</v>
      </c>
      <c r="AI90">
        <f t="shared" si="33"/>
        <v>-1.7363873602429451E-25</v>
      </c>
      <c r="AJ90">
        <f t="shared" si="34"/>
        <v>-1.3081567776641351E-2</v>
      </c>
      <c r="AK90">
        <f t="shared" si="47"/>
        <v>-8.5466242807390059E-3</v>
      </c>
      <c r="AL90">
        <f t="shared" si="50"/>
        <v>-2.1628192057380355E-2</v>
      </c>
      <c r="AN90">
        <f t="shared" si="35"/>
        <v>0</v>
      </c>
      <c r="AO90">
        <f t="shared" si="35"/>
        <v>0</v>
      </c>
      <c r="AP90">
        <f t="shared" si="35"/>
        <v>-3.7413290692116461E-34</v>
      </c>
      <c r="AQ90">
        <f t="shared" si="35"/>
        <v>-1.4234547664999662E-29</v>
      </c>
      <c r="AR90">
        <f t="shared" si="35"/>
        <v>-1.4234921797906582E-29</v>
      </c>
      <c r="AS90">
        <f t="shared" si="35"/>
        <v>-1.072428298881709E-6</v>
      </c>
      <c r="AT90">
        <f t="shared" si="35"/>
        <v>-7.0065315526938244E-7</v>
      </c>
      <c r="AU90">
        <f t="shared" si="24"/>
        <v>-1.7730814541510915E-6</v>
      </c>
      <c r="AW90">
        <v>87</v>
      </c>
      <c r="AX90">
        <f>IF(Z90&gt;0, (R90*SUMPRODUCT(K90:$K$98, X90:$X$98)-K90*$AZ$3)/Z90, 0)</f>
        <v>-5.9717431461889796E+29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0.946138378</v>
      </c>
      <c r="Q91" s="4">
        <f t="shared" si="49"/>
        <v>25</v>
      </c>
      <c r="R91">
        <f t="shared" si="28"/>
        <v>50000</v>
      </c>
      <c r="S91">
        <f t="shared" si="29"/>
        <v>-1.2156216027266441E+31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-0.10901306480534444</v>
      </c>
      <c r="AC91">
        <f t="shared" si="46"/>
        <v>-9.7333093576200388E-2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-8.6357904041435393E-27</v>
      </c>
      <c r="AI91">
        <f t="shared" si="33"/>
        <v>-8.6359905755894854E-27</v>
      </c>
      <c r="AJ91">
        <f t="shared" si="34"/>
        <v>-1.1679971229144048E-2</v>
      </c>
      <c r="AK91">
        <f t="shared" si="47"/>
        <v>-7.6309145363741117E-3</v>
      </c>
      <c r="AL91">
        <f t="shared" si="50"/>
        <v>-1.9310885765518159E-2</v>
      </c>
      <c r="AN91">
        <f t="shared" si="35"/>
        <v>0</v>
      </c>
      <c r="AO91">
        <f t="shared" si="35"/>
        <v>0</v>
      </c>
      <c r="AP91">
        <f t="shared" si="35"/>
        <v>-1.4651853697444008E-35</v>
      </c>
      <c r="AQ91">
        <f t="shared" si="35"/>
        <v>-6.3210982448359939E-31</v>
      </c>
      <c r="AR91">
        <f t="shared" si="35"/>
        <v>-6.3212447633729689E-31</v>
      </c>
      <c r="AS91">
        <f t="shared" si="35"/>
        <v>-8.5493327398095315E-7</v>
      </c>
      <c r="AT91">
        <f t="shared" si="35"/>
        <v>-5.5855640566755606E-7</v>
      </c>
      <c r="AU91">
        <f t="shared" si="24"/>
        <v>-1.4134896796485092E-6</v>
      </c>
      <c r="AW91">
        <v>88</v>
      </c>
      <c r="AX91">
        <f>IF(Z91&gt;0, (R91*SUMPRODUCT(K91:$K$98, X91:$X$98)-K91*$AZ$3)/Z91, 0)</f>
        <v>-1.2156216027266441E+31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0.95167433300000004</v>
      </c>
      <c r="Q92" s="4">
        <f t="shared" si="49"/>
        <v>25</v>
      </c>
      <c r="R92">
        <f t="shared" si="28"/>
        <v>50000</v>
      </c>
      <c r="S92">
        <f t="shared" si="29"/>
        <v>-2.8319831485409861E+32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-9.7333093576200388E-2</v>
      </c>
      <c r="AC92">
        <f t="shared" si="46"/>
        <v>-8.6904547835893187E-2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-3.8099605461185027E-28</v>
      </c>
      <c r="AI92">
        <f t="shared" si="33"/>
        <v>-3.8100372631603051E-28</v>
      </c>
      <c r="AJ92">
        <f t="shared" si="34"/>
        <v>-1.0428545740307202E-2</v>
      </c>
      <c r="AK92">
        <f t="shared" si="47"/>
        <v>-6.8133165503340282E-3</v>
      </c>
      <c r="AL92">
        <f t="shared" si="50"/>
        <v>-1.724186229064123E-2</v>
      </c>
      <c r="AN92">
        <f t="shared" si="35"/>
        <v>0</v>
      </c>
      <c r="AO92">
        <f t="shared" si="35"/>
        <v>0</v>
      </c>
      <c r="AP92">
        <f t="shared" si="35"/>
        <v>-5.0137684441156858E-37</v>
      </c>
      <c r="AQ92">
        <f t="shared" si="35"/>
        <v>-2.4899630526301085E-32</v>
      </c>
      <c r="AR92">
        <f t="shared" si="35"/>
        <v>-2.4900131903145495E-32</v>
      </c>
      <c r="AS92">
        <f t="shared" si="35"/>
        <v>-6.8154757173226595E-7</v>
      </c>
      <c r="AT92">
        <f t="shared" si="35"/>
        <v>-4.4527774686507973E-7</v>
      </c>
      <c r="AU92">
        <f t="shared" si="24"/>
        <v>-1.1268253185973457E-6</v>
      </c>
      <c r="AW92">
        <v>89</v>
      </c>
      <c r="AX92">
        <f>IF(Z92&gt;0, (R92*SUMPRODUCT(K92:$K$98, X92:$X$98)-K92*$AZ$3)/Z92, 0)</f>
        <v>-2.8319831485409861E+32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0.95715889499999995</v>
      </c>
      <c r="Q93" s="4">
        <f t="shared" si="49"/>
        <v>25</v>
      </c>
      <c r="R93">
        <f t="shared" si="28"/>
        <v>50000</v>
      </c>
      <c r="S93">
        <f t="shared" si="29"/>
        <v>-7.699364508672533E+33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-8.6904547835893187E-2</v>
      </c>
      <c r="AC93">
        <f t="shared" si="46"/>
        <v>-7.759334628204749E-2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-1.4686079791811711E-29</v>
      </c>
      <c r="AI93">
        <f t="shared" si="33"/>
        <v>-1.4686331739054224E-29</v>
      </c>
      <c r="AJ93">
        <f t="shared" si="34"/>
        <v>-9.3112015538456966E-3</v>
      </c>
      <c r="AK93">
        <f t="shared" si="47"/>
        <v>-6.0833183485125234E-3</v>
      </c>
      <c r="AL93">
        <f t="shared" si="50"/>
        <v>-1.539451990235822E-2</v>
      </c>
      <c r="AN93">
        <f t="shared" si="35"/>
        <v>0</v>
      </c>
      <c r="AO93">
        <f t="shared" si="35"/>
        <v>0</v>
      </c>
      <c r="AP93">
        <f t="shared" si="35"/>
        <v>-1.4701579992758022E-38</v>
      </c>
      <c r="AQ93">
        <f t="shared" si="35"/>
        <v>-8.5695947567064963E-34</v>
      </c>
      <c r="AR93">
        <f t="shared" si="35"/>
        <v>-8.5697417725064255E-34</v>
      </c>
      <c r="AS93">
        <f t="shared" si="35"/>
        <v>-5.4332555144472617E-7</v>
      </c>
      <c r="AT93">
        <f t="shared" si="35"/>
        <v>-3.5497269361055451E-7</v>
      </c>
      <c r="AU93">
        <f t="shared" si="24"/>
        <v>-8.9829824505528058E-7</v>
      </c>
      <c r="AW93">
        <v>90</v>
      </c>
      <c r="AX93">
        <f>IF(Z93&gt;0, (R93*SUMPRODUCT(K93:$K$98, X93:$X$98)-K93*$AZ$3)/Z93, 0)</f>
        <v>-7.699364508672533E+33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0.96261559600000002</v>
      </c>
      <c r="Q94" s="4">
        <f t="shared" si="49"/>
        <v>25</v>
      </c>
      <c r="R94">
        <f t="shared" si="28"/>
        <v>50000</v>
      </c>
      <c r="S94">
        <f t="shared" si="29"/>
        <v>-2.5103458877648195E+35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-7.759334628204749E-2</v>
      </c>
      <c r="AC94">
        <f t="shared" si="46"/>
        <v>-6.9279773466113817E-2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-4.8505669002158636E-31</v>
      </c>
      <c r="AI94">
        <f t="shared" si="33"/>
        <v>-4.8506358944666194E-31</v>
      </c>
      <c r="AJ94">
        <f t="shared" si="34"/>
        <v>-8.313572815933673E-3</v>
      </c>
      <c r="AK94">
        <f t="shared" si="47"/>
        <v>-5.431534239743325E-3</v>
      </c>
      <c r="AL94">
        <f t="shared" si="50"/>
        <v>-1.3745107055676997E-2</v>
      </c>
      <c r="AN94">
        <f t="shared" si="35"/>
        <v>0</v>
      </c>
      <c r="AO94">
        <f t="shared" si="35"/>
        <v>0</v>
      </c>
      <c r="AP94">
        <f t="shared" si="35"/>
        <v>-3.594589338928595E-40</v>
      </c>
      <c r="AQ94">
        <f t="shared" si="35"/>
        <v>-2.527137533369721E-35</v>
      </c>
      <c r="AR94">
        <f t="shared" si="35"/>
        <v>-2.5271734792631103E-35</v>
      </c>
      <c r="AS94">
        <f t="shared" si="35"/>
        <v>-4.3313580312876843E-7</v>
      </c>
      <c r="AT94">
        <f t="shared" si="35"/>
        <v>-2.8298205804412831E-7</v>
      </c>
      <c r="AU94">
        <f t="shared" si="24"/>
        <v>-7.1611786117289669E-7</v>
      </c>
      <c r="AW94">
        <v>91</v>
      </c>
      <c r="AX94">
        <f>IF(Z94&gt;0, (R94*SUMPRODUCT(K94:$K$98, X94:$X$98)-K94*$AZ$3)/Z94, 0)</f>
        <v>-2.5103458877648195E+35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0.96807210799999999</v>
      </c>
      <c r="Q95" s="4">
        <f t="shared" si="49"/>
        <v>25</v>
      </c>
      <c r="R95">
        <f t="shared" si="28"/>
        <v>50000</v>
      </c>
      <c r="S95">
        <f t="shared" si="29"/>
        <v>-1.0221594747606708E+37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-6.9279773466113817E-2</v>
      </c>
      <c r="AC95">
        <f t="shared" si="46"/>
        <v>-6.1856940594744482E-2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-1.3358281953890348E-32</v>
      </c>
      <c r="AI95">
        <f t="shared" si="33"/>
        <v>-1.3358433243738269E-32</v>
      </c>
      <c r="AJ95">
        <f t="shared" si="34"/>
        <v>-7.4228328713693351E-3</v>
      </c>
      <c r="AK95">
        <f t="shared" si="47"/>
        <v>-4.8495841426279673E-3</v>
      </c>
      <c r="AL95">
        <f t="shared" si="50"/>
        <v>-1.2272417013997302E-2</v>
      </c>
      <c r="AN95">
        <f t="shared" si="35"/>
        <v>0</v>
      </c>
      <c r="AO95">
        <f t="shared" si="35"/>
        <v>0</v>
      </c>
      <c r="AP95">
        <f t="shared" si="35"/>
        <v>-7.0376577507480122E-42</v>
      </c>
      <c r="AQ95">
        <f t="shared" si="35"/>
        <v>-6.2139672834480908E-37</v>
      </c>
      <c r="AR95">
        <f t="shared" si="35"/>
        <v>-6.2140376600255982E-37</v>
      </c>
      <c r="AS95">
        <f t="shared" si="35"/>
        <v>-3.4529321040239755E-7</v>
      </c>
      <c r="AT95">
        <f t="shared" si="35"/>
        <v>-2.2559156412956648E-7</v>
      </c>
      <c r="AU95">
        <f t="shared" si="24"/>
        <v>-5.7088477453196405E-7</v>
      </c>
      <c r="AW95">
        <v>92</v>
      </c>
      <c r="AX95">
        <f>IF(Z95&gt;0, (R95*SUMPRODUCT(K95:$K$98, X95:$X$98)-K95*$AZ$3)/Z95, 0)</f>
        <v>-1.0221594747606708E+37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0.97352880900000005</v>
      </c>
      <c r="Q96" s="4">
        <f t="shared" si="49"/>
        <v>25</v>
      </c>
      <c r="R96">
        <f t="shared" si="28"/>
        <v>50000</v>
      </c>
      <c r="S96">
        <f t="shared" si="29"/>
        <v>-5.5408402961217224E+38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-6.1856940594744482E-2</v>
      </c>
      <c r="AC96">
        <f t="shared" si="46"/>
        <v>-5.5229411245307572E-2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-2.9457005091933035E-34</v>
      </c>
      <c r="AI96">
        <f t="shared" si="33"/>
        <v>-2.945725428433118E-34</v>
      </c>
      <c r="AJ96">
        <f t="shared" si="34"/>
        <v>-6.62752934943691E-3</v>
      </c>
      <c r="AK96">
        <f t="shared" si="47"/>
        <v>-4.3299858416321144E-3</v>
      </c>
      <c r="AL96">
        <f t="shared" si="50"/>
        <v>-1.0957515191069024E-2</v>
      </c>
      <c r="AN96">
        <f t="shared" si="35"/>
        <v>0</v>
      </c>
      <c r="AO96">
        <f t="shared" si="35"/>
        <v>0</v>
      </c>
      <c r="AP96">
        <f t="shared" si="35"/>
        <v>-1.0349875446892889E-43</v>
      </c>
      <c r="AQ96">
        <f t="shared" si="35"/>
        <v>-1.2234576014705946E-38</v>
      </c>
      <c r="AR96">
        <f t="shared" si="35"/>
        <v>-1.2234679513460417E-38</v>
      </c>
      <c r="AS96">
        <f t="shared" si="35"/>
        <v>-2.7526563329272775E-7</v>
      </c>
      <c r="AT96">
        <f t="shared" si="35"/>
        <v>-1.798402137512488E-7</v>
      </c>
      <c r="AU96">
        <f t="shared" si="24"/>
        <v>-4.5510584704397655E-7</v>
      </c>
      <c r="AW96">
        <v>93</v>
      </c>
      <c r="AX96">
        <f>IF(Z96&gt;0, (R96*SUMPRODUCT(K96:$K$98, X96:$X$98)-K96*$AZ$3)/Z96, 0)</f>
        <v>-5.5408402961217224E+38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0.97898550900000003</v>
      </c>
      <c r="Q97" s="4">
        <f t="shared" si="49"/>
        <v>25</v>
      </c>
      <c r="R97">
        <f t="shared" si="28"/>
        <v>50000</v>
      </c>
      <c r="S97">
        <f t="shared" si="29"/>
        <v>-4.4915183423573275E+40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-5.5229411245307572E-2</v>
      </c>
      <c r="AC97">
        <f t="shared" si="46"/>
        <v>-4.931197432616747E-2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-4.8791149347512218E-36</v>
      </c>
      <c r="AI97">
        <f t="shared" si="33"/>
        <v>-4.879142382025488E-36</v>
      </c>
      <c r="AJ97">
        <f t="shared" si="34"/>
        <v>-5.9174369191401024E-3</v>
      </c>
      <c r="AK97">
        <f t="shared" si="47"/>
        <v>-3.8660587871715306E-3</v>
      </c>
      <c r="AL97">
        <f t="shared" si="50"/>
        <v>-9.7834957063116339E-3</v>
      </c>
      <c r="AN97">
        <f t="shared" si="35"/>
        <v>0</v>
      </c>
      <c r="AO97">
        <f t="shared" si="35"/>
        <v>0</v>
      </c>
      <c r="AP97">
        <f t="shared" si="35"/>
        <v>-1.0178447317939517E-45</v>
      </c>
      <c r="AQ97">
        <f t="shared" si="35"/>
        <v>-1.8093532290112564E-40</v>
      </c>
      <c r="AR97">
        <f t="shared" si="35"/>
        <v>-1.8093634074585742E-40</v>
      </c>
      <c r="AS97">
        <f t="shared" si="35"/>
        <v>-2.1944007756116703E-7</v>
      </c>
      <c r="AT97">
        <f t="shared" si="35"/>
        <v>-1.4336751733996235E-7</v>
      </c>
      <c r="AU97">
        <f t="shared" si="24"/>
        <v>-3.6280759490112941E-7</v>
      </c>
      <c r="AW97">
        <v>94</v>
      </c>
      <c r="AX97">
        <f>IF(Z97&gt;0, (R97*SUMPRODUCT(K97:$K$98, X97:$X$98)-K97*$AZ$3)/Z97, 0)</f>
        <v>-4.4915183423573275E+40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-4.931197432616747E-2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-4.931197432616747E-2</v>
      </c>
      <c r="AK98">
        <f t="shared" si="47"/>
        <v>-3.4518382028317232E-3</v>
      </c>
      <c r="AL98">
        <f t="shared" si="50"/>
        <v>-5.2763812528999192E-2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-1.8175798782034851E-42</v>
      </c>
      <c r="AR98">
        <f t="shared" si="35"/>
        <v>-1.8175798782034851E-42</v>
      </c>
      <c r="AS98">
        <f t="shared" si="35"/>
        <v>-1.6327386723301101E-6</v>
      </c>
      <c r="AT98">
        <f t="shared" si="35"/>
        <v>-1.1429170706310772E-7</v>
      </c>
      <c r="AU98">
        <f t="shared" si="35"/>
        <v>-1.7470303793932178E-6</v>
      </c>
      <c r="AW98">
        <v>95</v>
      </c>
    </row>
    <row r="100" spans="5:50" x14ac:dyDescent="0.25">
      <c r="AN100" s="8">
        <f t="shared" ref="AN100:AP100" si="51">SUM(AN3:AN98)</f>
        <v>2107.1588555408694</v>
      </c>
      <c r="AO100" s="8">
        <f t="shared" si="51"/>
        <v>-210.71588555408695</v>
      </c>
      <c r="AP100" s="8">
        <f t="shared" si="51"/>
        <v>-417.84319737525476</v>
      </c>
      <c r="AQ100" s="8">
        <f>SUM(AQ3:AQ98)</f>
        <v>-1329.7502474315127</v>
      </c>
      <c r="AR100" s="8">
        <f t="shared" ref="AR100:AU100" si="52">SUM(AR3:AR98)</f>
        <v>148.84952518001498</v>
      </c>
      <c r="AS100" s="8">
        <f t="shared" si="52"/>
        <v>-290.57757579393723</v>
      </c>
      <c r="AT100" s="8">
        <f t="shared" si="52"/>
        <v>141.72805061392253</v>
      </c>
      <c r="AU100" s="8">
        <f t="shared" si="52"/>
        <v>4.4564822904662573E-14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3971.6851908958938</v>
      </c>
      <c r="K3">
        <v>1</v>
      </c>
      <c r="L3" s="2">
        <v>0</v>
      </c>
      <c r="O3">
        <f>$C$3</f>
        <v>3971.6851908958938</v>
      </c>
      <c r="P3">
        <f>O3*C5</f>
        <v>397.16851908958938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3971.6851908958938</v>
      </c>
      <c r="AF3">
        <f t="shared" ref="AF3:AG34" si="3">-$Z3*P3</f>
        <v>-397.16851908958938</v>
      </c>
      <c r="AG3">
        <f t="shared" si="3"/>
        <v>-200</v>
      </c>
      <c r="AH3">
        <f t="shared" ref="AH3:AH66" si="4">-X3*R3</f>
        <v>0</v>
      </c>
      <c r="AI3">
        <f t="shared" ref="AI3:AI66" si="5">SUM(AE3:AH3)</f>
        <v>3374.5166718063047</v>
      </c>
      <c r="AJ3">
        <f t="shared" ref="AJ3:AJ66" si="6">AB3-AC3</f>
        <v>0</v>
      </c>
      <c r="AL3">
        <f t="shared" ref="AL3:AL66" si="7">SUM(AI3:AK3)</f>
        <v>3374.5166718063047</v>
      </c>
      <c r="AN3">
        <f t="shared" ref="AN3:AU34" si="8">AE3*$K3</f>
        <v>3971.6851908958938</v>
      </c>
      <c r="AO3">
        <f t="shared" si="8"/>
        <v>-397.16851908958938</v>
      </c>
      <c r="AP3">
        <f t="shared" si="8"/>
        <v>-200</v>
      </c>
      <c r="AQ3">
        <f t="shared" si="8"/>
        <v>0</v>
      </c>
      <c r="AR3">
        <f t="shared" si="8"/>
        <v>3374.5166718063047</v>
      </c>
      <c r="AS3">
        <f t="shared" si="8"/>
        <v>0</v>
      </c>
      <c r="AT3">
        <f t="shared" si="8"/>
        <v>0</v>
      </c>
      <c r="AU3">
        <f t="shared" si="8"/>
        <v>3374.5166718063047</v>
      </c>
      <c r="AW3">
        <v>0</v>
      </c>
      <c r="AX3">
        <f>IF(Z3&gt;0, (R3*SUMPRODUCT(K3:$K$98, X3:$X$98)-K3*$AZ$3)/Z3, 0)</f>
        <v>0</v>
      </c>
      <c r="AZ3">
        <f>C6*SUMPRODUCT(X4:X89, K4:K89)/1</f>
        <v>2786.520771633418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189.07125535568255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186.91187935483049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-186.91187935483049</v>
      </c>
      <c r="AK4">
        <f t="shared" ref="AK4:AK67" si="20">G4*SUM(AB4:AB4, AE4:AF4)</f>
        <v>0</v>
      </c>
      <c r="AL4">
        <f t="shared" si="7"/>
        <v>-257.9600793548305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-66.282489038156555</v>
      </c>
      <c r="AR4">
        <f t="shared" si="8"/>
        <v>-66.282489038156555</v>
      </c>
      <c r="AS4">
        <f t="shared" si="8"/>
        <v>-174.37436267826334</v>
      </c>
      <c r="AT4">
        <f t="shared" si="8"/>
        <v>0</v>
      </c>
      <c r="AU4">
        <f t="shared" si="8"/>
        <v>-240.65685171641991</v>
      </c>
      <c r="AW4">
        <v>1</v>
      </c>
      <c r="AX4">
        <f>IF(Z4&gt;0, (R4*SUMPRODUCT(K4:$K$98, X4:$X$98)-K4*$AZ$3)/Z4, 0)</f>
        <v>189.07125535568255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1.47693E-3</v>
      </c>
      <c r="Q5" s="4">
        <f t="shared" ref="Q5:Q68" si="22">$C$8</f>
        <v>25</v>
      </c>
      <c r="R5">
        <f t="shared" si="0"/>
        <v>50000</v>
      </c>
      <c r="S5">
        <f t="shared" si="1"/>
        <v>345.32395647507576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186.91187935483049</v>
      </c>
      <c r="AC5">
        <f t="shared" si="19"/>
        <v>337.46202936099189</v>
      </c>
      <c r="AE5">
        <f t="shared" si="2"/>
        <v>0</v>
      </c>
      <c r="AF5">
        <f t="shared" si="3"/>
        <v>0</v>
      </c>
      <c r="AG5">
        <f t="shared" si="3"/>
        <v>-24.43082959010901</v>
      </c>
      <c r="AH5">
        <f t="shared" si="4"/>
        <v>-73.003101781973996</v>
      </c>
      <c r="AI5">
        <f t="shared" si="5"/>
        <v>-97.433931372083009</v>
      </c>
      <c r="AJ5">
        <f t="shared" si="6"/>
        <v>-150.5501500061614</v>
      </c>
      <c r="AK5">
        <f t="shared" si="20"/>
        <v>7.6633870535480506</v>
      </c>
      <c r="AL5">
        <f t="shared" si="7"/>
        <v>-240.32069432469635</v>
      </c>
      <c r="AN5">
        <f t="shared" si="8"/>
        <v>0</v>
      </c>
      <c r="AO5">
        <f t="shared" si="8"/>
        <v>0</v>
      </c>
      <c r="AP5">
        <f t="shared" si="8"/>
        <v>-20.89099826088902</v>
      </c>
      <c r="AQ5">
        <f t="shared" si="8"/>
        <v>-62.425537648716329</v>
      </c>
      <c r="AR5">
        <f t="shared" si="8"/>
        <v>-83.316535909605349</v>
      </c>
      <c r="AS5">
        <f t="shared" si="8"/>
        <v>-128.73664033204307</v>
      </c>
      <c r="AT5">
        <f t="shared" si="8"/>
        <v>6.5530237120153974</v>
      </c>
      <c r="AU5">
        <f t="shared" si="8"/>
        <v>-205.50015252963303</v>
      </c>
      <c r="AW5">
        <v>2</v>
      </c>
      <c r="AX5">
        <f>IF(Z5&gt;0, (R5*SUMPRODUCT(K5:$K$98, X5:$X$98)-K5*$AZ$3)/Z5, 0)</f>
        <v>345.32395647507576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1.553883E-3</v>
      </c>
      <c r="Q6" s="4">
        <f t="shared" si="22"/>
        <v>25</v>
      </c>
      <c r="R6">
        <f t="shared" si="0"/>
        <v>50000</v>
      </c>
      <c r="S6">
        <f t="shared" si="1"/>
        <v>526.18324128020663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337.46202936099189</v>
      </c>
      <c r="AC6">
        <f t="shared" si="19"/>
        <v>508.26267436984699</v>
      </c>
      <c r="AE6">
        <f t="shared" si="2"/>
        <v>0</v>
      </c>
      <c r="AF6">
        <f t="shared" si="3"/>
        <v>0</v>
      </c>
      <c r="AG6">
        <f t="shared" si="3"/>
        <v>-24.148558643431954</v>
      </c>
      <c r="AH6">
        <f t="shared" si="4"/>
        <v>-75.925301551934723</v>
      </c>
      <c r="AI6">
        <f t="shared" si="5"/>
        <v>-100.07386019536668</v>
      </c>
      <c r="AJ6">
        <f t="shared" si="6"/>
        <v>-170.8006450088551</v>
      </c>
      <c r="AK6">
        <f t="shared" si="20"/>
        <v>19.741528717618028</v>
      </c>
      <c r="AL6">
        <f t="shared" si="7"/>
        <v>-251.13297648660378</v>
      </c>
      <c r="AN6">
        <f t="shared" si="8"/>
        <v>0</v>
      </c>
      <c r="AO6">
        <f t="shared" si="8"/>
        <v>0</v>
      </c>
      <c r="AP6">
        <f t="shared" si="8"/>
        <v>-18.628440334893554</v>
      </c>
      <c r="AQ6">
        <f t="shared" si="8"/>
        <v>-58.569539108028891</v>
      </c>
      <c r="AR6">
        <f t="shared" si="8"/>
        <v>-77.197979442922446</v>
      </c>
      <c r="AS6">
        <f t="shared" si="8"/>
        <v>-131.75733060052343</v>
      </c>
      <c r="AT6">
        <f t="shared" si="8"/>
        <v>15.228813249926974</v>
      </c>
      <c r="AU6">
        <f t="shared" si="8"/>
        <v>-193.72649679351892</v>
      </c>
      <c r="AW6">
        <v>3</v>
      </c>
      <c r="AX6">
        <f>IF(Z6&gt;0, (R6*SUMPRODUCT(K6:$K$98, X6:$X$98)-K6*$AZ$3)/Z6, 0)</f>
        <v>526.18324128020663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1.6428289999999999E-3</v>
      </c>
      <c r="Q7" s="4">
        <f t="shared" si="22"/>
        <v>25</v>
      </c>
      <c r="R7">
        <f t="shared" si="0"/>
        <v>50000</v>
      </c>
      <c r="S7">
        <f t="shared" si="1"/>
        <v>674.04346530557495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508.26267436984699</v>
      </c>
      <c r="AC7">
        <f t="shared" si="19"/>
        <v>643.50662993395963</v>
      </c>
      <c r="AE7">
        <f t="shared" si="2"/>
        <v>0</v>
      </c>
      <c r="AF7">
        <f t="shared" si="3"/>
        <v>0</v>
      </c>
      <c r="AG7">
        <f t="shared" si="3"/>
        <v>-23.867401104550002</v>
      </c>
      <c r="AH7">
        <f t="shared" si="4"/>
        <v>-79.343904895261346</v>
      </c>
      <c r="AI7">
        <f t="shared" si="5"/>
        <v>-103.21130599981134</v>
      </c>
      <c r="AJ7">
        <f t="shared" si="6"/>
        <v>-135.24395556411264</v>
      </c>
      <c r="AK7">
        <f t="shared" si="20"/>
        <v>24.955697311559486</v>
      </c>
      <c r="AL7">
        <f t="shared" si="7"/>
        <v>-213.49956425236451</v>
      </c>
      <c r="AN7">
        <f t="shared" si="8"/>
        <v>0</v>
      </c>
      <c r="AO7">
        <f t="shared" si="8"/>
        <v>0</v>
      </c>
      <c r="AP7">
        <f t="shared" si="8"/>
        <v>-16.751480838447534</v>
      </c>
      <c r="AQ7">
        <f t="shared" si="8"/>
        <v>-55.688002924088515</v>
      </c>
      <c r="AR7">
        <f t="shared" si="8"/>
        <v>-72.439483762536057</v>
      </c>
      <c r="AS7">
        <f t="shared" si="8"/>
        <v>-94.921793965920671</v>
      </c>
      <c r="AT7">
        <f t="shared" si="8"/>
        <v>17.515308160007027</v>
      </c>
      <c r="AU7">
        <f t="shared" si="8"/>
        <v>-149.8459695684497</v>
      </c>
      <c r="AW7">
        <v>4</v>
      </c>
      <c r="AX7">
        <f>IF(Z7&gt;0, (R7*SUMPRODUCT(K7:$K$98, X7:$X$98)-K7*$AZ$3)/Z7, 0)</f>
        <v>674.04346530557495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1.733774E-3</v>
      </c>
      <c r="Q8" s="4">
        <f t="shared" si="22"/>
        <v>25</v>
      </c>
      <c r="R8">
        <f t="shared" si="0"/>
        <v>50000</v>
      </c>
      <c r="S8">
        <f t="shared" si="1"/>
        <v>760.98216392830238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643.50662993395963</v>
      </c>
      <c r="AC8">
        <f t="shared" si="19"/>
        <v>717.98199661875356</v>
      </c>
      <c r="AE8">
        <f t="shared" si="2"/>
        <v>0</v>
      </c>
      <c r="AF8">
        <f t="shared" si="3"/>
        <v>0</v>
      </c>
      <c r="AG8">
        <f t="shared" si="3"/>
        <v>-23.587346414021862</v>
      </c>
      <c r="AH8">
        <f t="shared" si="4"/>
        <v>-82.761358965280152</v>
      </c>
      <c r="AI8">
        <f t="shared" si="5"/>
        <v>-106.34870537930202</v>
      </c>
      <c r="AJ8">
        <f t="shared" si="6"/>
        <v>-74.475366684793926</v>
      </c>
      <c r="AK8">
        <f t="shared" si="20"/>
        <v>13.70669121759334</v>
      </c>
      <c r="AL8">
        <f t="shared" si="7"/>
        <v>-167.11738084650261</v>
      </c>
      <c r="AN8">
        <f t="shared" si="8"/>
        <v>0</v>
      </c>
      <c r="AO8">
        <f t="shared" si="8"/>
        <v>0</v>
      </c>
      <c r="AP8">
        <f t="shared" si="8"/>
        <v>-15.453115605454926</v>
      </c>
      <c r="AQ8">
        <f t="shared" si="8"/>
        <v>-54.220632762435436</v>
      </c>
      <c r="AR8">
        <f t="shared" si="8"/>
        <v>-69.673748367890369</v>
      </c>
      <c r="AS8">
        <f t="shared" si="8"/>
        <v>-48.792112132402089</v>
      </c>
      <c r="AT8">
        <f t="shared" si="8"/>
        <v>8.9798606522278934</v>
      </c>
      <c r="AU8">
        <f t="shared" si="8"/>
        <v>-109.48599984806457</v>
      </c>
      <c r="AW8">
        <v>5</v>
      </c>
      <c r="AX8">
        <f>IF(Z8&gt;0, (R8*SUMPRODUCT(K8:$K$98, X8:$X$98)-K8*$AZ$3)/Z8, 0)</f>
        <v>760.98216392830238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1.8297159999999999E-3</v>
      </c>
      <c r="Q9" s="4">
        <f t="shared" si="22"/>
        <v>25</v>
      </c>
      <c r="R9">
        <f t="shared" si="0"/>
        <v>50000</v>
      </c>
      <c r="S9">
        <f t="shared" si="1"/>
        <v>815.59772390793989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717.98199661875356</v>
      </c>
      <c r="AC9">
        <f t="shared" si="19"/>
        <v>760.40834011536549</v>
      </c>
      <c r="AE9">
        <f t="shared" si="2"/>
        <v>0</v>
      </c>
      <c r="AF9">
        <f t="shared" si="3"/>
        <v>0</v>
      </c>
      <c r="AG9">
        <f t="shared" si="3"/>
        <v>-23.308314804750367</v>
      </c>
      <c r="AH9">
        <f t="shared" si="4"/>
        <v>-86.316290262556848</v>
      </c>
      <c r="AI9">
        <f t="shared" si="5"/>
        <v>-109.62460506730721</v>
      </c>
      <c r="AJ9">
        <f t="shared" si="6"/>
        <v>-42.426343496611935</v>
      </c>
      <c r="AK9">
        <f t="shared" si="20"/>
        <v>4.2360937800506457</v>
      </c>
      <c r="AL9">
        <f t="shared" si="7"/>
        <v>-147.8148547838685</v>
      </c>
      <c r="AN9">
        <f t="shared" si="8"/>
        <v>0</v>
      </c>
      <c r="AO9">
        <f t="shared" si="8"/>
        <v>0</v>
      </c>
      <c r="AP9">
        <f t="shared" si="8"/>
        <v>-14.461889986293425</v>
      </c>
      <c r="AQ9">
        <f t="shared" si="8"/>
        <v>-53.555853533763731</v>
      </c>
      <c r="AR9">
        <f t="shared" si="8"/>
        <v>-68.017743520057152</v>
      </c>
      <c r="AS9">
        <f t="shared" si="8"/>
        <v>-26.323872717029257</v>
      </c>
      <c r="AT9">
        <f t="shared" si="8"/>
        <v>2.6283291062393221</v>
      </c>
      <c r="AU9">
        <f t="shared" si="8"/>
        <v>-91.713287130847092</v>
      </c>
      <c r="AW9">
        <v>6</v>
      </c>
      <c r="AX9">
        <f>IF(Z9&gt;0, (R9*SUMPRODUCT(K9:$K$98, X9:$X$98)-K9*$AZ$3)/Z9, 0)</f>
        <v>815.59772390793989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1.940649E-3</v>
      </c>
      <c r="Q10" s="4">
        <f t="shared" si="22"/>
        <v>25</v>
      </c>
      <c r="R10">
        <f t="shared" si="0"/>
        <v>50000</v>
      </c>
      <c r="S10">
        <f t="shared" si="1"/>
        <v>863.64190298201333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760.40834011536549</v>
      </c>
      <c r="AC10">
        <f t="shared" si="19"/>
        <v>795.58686571544217</v>
      </c>
      <c r="AE10">
        <f t="shared" si="2"/>
        <v>0</v>
      </c>
      <c r="AF10">
        <f t="shared" si="3"/>
        <v>0</v>
      </c>
      <c r="AG10">
        <f t="shared" si="3"/>
        <v>-23.02999839888534</v>
      </c>
      <c r="AH10">
        <f t="shared" si="4"/>
        <v>-90.466515635047983</v>
      </c>
      <c r="AI10">
        <f t="shared" si="5"/>
        <v>-113.49651403393332</v>
      </c>
      <c r="AJ10">
        <f t="shared" si="6"/>
        <v>-35.178525600076682</v>
      </c>
      <c r="AK10">
        <f t="shared" si="20"/>
        <v>3.1176741944729986</v>
      </c>
      <c r="AL10">
        <f t="shared" si="7"/>
        <v>-145.55736543953699</v>
      </c>
      <c r="AN10">
        <f t="shared" si="8"/>
        <v>0</v>
      </c>
      <c r="AO10">
        <f t="shared" si="8"/>
        <v>0</v>
      </c>
      <c r="AP10">
        <f t="shared" si="8"/>
        <v>-13.55583496261311</v>
      </c>
      <c r="AQ10">
        <f t="shared" si="8"/>
        <v>-53.250075590570809</v>
      </c>
      <c r="AR10">
        <f t="shared" si="8"/>
        <v>-66.805910553183921</v>
      </c>
      <c r="AS10">
        <f t="shared" si="8"/>
        <v>-20.706657421469068</v>
      </c>
      <c r="AT10">
        <f t="shared" si="8"/>
        <v>1.8351141895658694</v>
      </c>
      <c r="AU10">
        <f t="shared" si="8"/>
        <v>-85.67745378508711</v>
      </c>
      <c r="AW10">
        <v>7</v>
      </c>
      <c r="AX10">
        <f>IF(Z10&gt;0, (R10*SUMPRODUCT(K10:$K$98, X10:$X$98)-K10*$AZ$3)/Z10, 0)</f>
        <v>863.64190298201333</v>
      </c>
    </row>
    <row r="11" spans="1:52" x14ac:dyDescent="0.25">
      <c r="A11" t="s">
        <v>33</v>
      </c>
      <c r="C11" s="12">
        <f>AU91</f>
        <v>1.1465471956996053E-12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2.0505829999999999E-3</v>
      </c>
      <c r="Q11" s="4">
        <f t="shared" si="22"/>
        <v>25</v>
      </c>
      <c r="R11">
        <f t="shared" si="0"/>
        <v>50000</v>
      </c>
      <c r="S11">
        <f t="shared" si="1"/>
        <v>905.39991997081256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795.58686571544217</v>
      </c>
      <c r="AC11">
        <f t="shared" si="19"/>
        <v>824.00350714055571</v>
      </c>
      <c r="AE11">
        <f t="shared" si="2"/>
        <v>0</v>
      </c>
      <c r="AF11">
        <f t="shared" si="3"/>
        <v>0</v>
      </c>
      <c r="AG11">
        <f t="shared" si="3"/>
        <v>-22.752473491689702</v>
      </c>
      <c r="AH11">
        <f t="shared" si="4"/>
        <v>-94.449846413562994</v>
      </c>
      <c r="AI11">
        <f t="shared" si="5"/>
        <v>-117.20231990525269</v>
      </c>
      <c r="AJ11">
        <f t="shared" si="6"/>
        <v>-28.416641425113539</v>
      </c>
      <c r="AK11">
        <f t="shared" si="20"/>
        <v>1.909408477717061</v>
      </c>
      <c r="AL11">
        <f t="shared" si="7"/>
        <v>-143.70955285264918</v>
      </c>
      <c r="AN11">
        <f t="shared" si="8"/>
        <v>0</v>
      </c>
      <c r="AO11">
        <f t="shared" si="8"/>
        <v>0</v>
      </c>
      <c r="AP11">
        <f t="shared" si="8"/>
        <v>-12.725654929933333</v>
      </c>
      <c r="AQ11">
        <f t="shared" si="8"/>
        <v>-52.826614833029424</v>
      </c>
      <c r="AR11">
        <f t="shared" si="8"/>
        <v>-65.552269762962752</v>
      </c>
      <c r="AS11">
        <f t="shared" si="8"/>
        <v>-15.893672974752613</v>
      </c>
      <c r="AT11">
        <f t="shared" si="8"/>
        <v>1.067948652553824</v>
      </c>
      <c r="AU11">
        <f t="shared" si="8"/>
        <v>-80.377994085161546</v>
      </c>
      <c r="AW11">
        <v>8</v>
      </c>
      <c r="AX11">
        <f>IF(Z11&gt;0, (R11*SUMPRODUCT(K11:$K$98, X11:$X$98)-K11*$AZ$3)/Z11, 0)</f>
        <v>905.39991997081256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2.1765069999999998E-3</v>
      </c>
      <c r="Q12" s="4">
        <f t="shared" si="22"/>
        <v>25</v>
      </c>
      <c r="R12">
        <f t="shared" si="0"/>
        <v>50000</v>
      </c>
      <c r="S12">
        <f t="shared" si="1"/>
        <v>943.96046593396647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824.00350714055571</v>
      </c>
      <c r="AC12">
        <f t="shared" si="19"/>
        <v>848.63661339685063</v>
      </c>
      <c r="AE12">
        <f t="shared" si="2"/>
        <v>0</v>
      </c>
      <c r="AF12">
        <f t="shared" si="3"/>
        <v>0</v>
      </c>
      <c r="AG12">
        <f t="shared" si="3"/>
        <v>-22.475427838950829</v>
      </c>
      <c r="AH12">
        <f t="shared" si="4"/>
        <v>-99.041835643954158</v>
      </c>
      <c r="AI12">
        <f t="shared" si="5"/>
        <v>-121.51726348290498</v>
      </c>
      <c r="AJ12">
        <f t="shared" si="6"/>
        <v>-24.633106256294923</v>
      </c>
      <c r="AK12">
        <f t="shared" si="20"/>
        <v>1.8952080664232782</v>
      </c>
      <c r="AL12">
        <f t="shared" si="7"/>
        <v>-144.25516167277664</v>
      </c>
      <c r="AN12">
        <f t="shared" si="8"/>
        <v>0</v>
      </c>
      <c r="AO12">
        <f t="shared" si="8"/>
        <v>0</v>
      </c>
      <c r="AP12">
        <f t="shared" si="8"/>
        <v>-11.945928825999633</v>
      </c>
      <c r="AQ12">
        <f t="shared" si="8"/>
        <v>-52.641788529097035</v>
      </c>
      <c r="AR12">
        <f t="shared" si="8"/>
        <v>-64.587717355096657</v>
      </c>
      <c r="AS12">
        <f t="shared" si="8"/>
        <v>-13.092757842456358</v>
      </c>
      <c r="AT12">
        <f t="shared" si="8"/>
        <v>1.007323234697975</v>
      </c>
      <c r="AU12">
        <f t="shared" si="8"/>
        <v>-76.673151962855059</v>
      </c>
      <c r="AW12">
        <v>9</v>
      </c>
      <c r="AX12">
        <f>IF(Z12&gt;0, (R12*SUMPRODUCT(K12:$K$98, X12:$X$98)-K12*$AZ$3)/Z12, 0)</f>
        <v>943.96046593396647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2.312424E-3</v>
      </c>
      <c r="Q13" s="4">
        <f t="shared" si="22"/>
        <v>25</v>
      </c>
      <c r="R13">
        <f t="shared" si="0"/>
        <v>50000</v>
      </c>
      <c r="S13">
        <f t="shared" si="1"/>
        <v>978.88992196847221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848.63661339685063</v>
      </c>
      <c r="AC13">
        <f t="shared" si="19"/>
        <v>869.20338139387923</v>
      </c>
      <c r="AE13">
        <f t="shared" si="2"/>
        <v>0</v>
      </c>
      <c r="AF13">
        <f t="shared" si="3"/>
        <v>0</v>
      </c>
      <c r="AG13">
        <f t="shared" si="3"/>
        <v>-22.198700841816262</v>
      </c>
      <c r="AH13">
        <f t="shared" si="4"/>
        <v>-103.94543749011606</v>
      </c>
      <c r="AI13">
        <f t="shared" si="5"/>
        <v>-126.14413833193233</v>
      </c>
      <c r="AJ13">
        <f t="shared" si="6"/>
        <v>-20.566767997028592</v>
      </c>
      <c r="AK13">
        <f t="shared" si="20"/>
        <v>1.6972732267937014</v>
      </c>
      <c r="AL13">
        <f t="shared" si="7"/>
        <v>-145.0136331021672</v>
      </c>
      <c r="AN13">
        <f t="shared" si="8"/>
        <v>0</v>
      </c>
      <c r="AO13">
        <f t="shared" si="8"/>
        <v>0</v>
      </c>
      <c r="AP13">
        <f t="shared" si="8"/>
        <v>-11.215632590513405</v>
      </c>
      <c r="AQ13">
        <f t="shared" si="8"/>
        <v>-52.517210113181314</v>
      </c>
      <c r="AR13">
        <f t="shared" si="8"/>
        <v>-63.732842703694722</v>
      </c>
      <c r="AS13">
        <f t="shared" si="8"/>
        <v>-10.391117708766284</v>
      </c>
      <c r="AT13">
        <f t="shared" si="8"/>
        <v>0.8575273414908452</v>
      </c>
      <c r="AU13">
        <f t="shared" si="8"/>
        <v>-73.266433070970152</v>
      </c>
      <c r="AW13">
        <v>10</v>
      </c>
      <c r="AX13">
        <f>IF(Z13&gt;0, (R13*SUMPRODUCT(K13:$K$98, X13:$X$98)-K13*$AZ$3)/Z13, 0)</f>
        <v>978.88992196847221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2.4603350000000001E-3</v>
      </c>
      <c r="Q14" s="4">
        <f t="shared" si="22"/>
        <v>25</v>
      </c>
      <c r="R14">
        <f t="shared" si="0"/>
        <v>50000</v>
      </c>
      <c r="S14">
        <f t="shared" si="1"/>
        <v>1103.3706665337893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869.20338139387923</v>
      </c>
      <c r="AC14">
        <f t="shared" si="19"/>
        <v>967.52797730980342</v>
      </c>
      <c r="AE14">
        <f t="shared" si="2"/>
        <v>0</v>
      </c>
      <c r="AF14">
        <f t="shared" si="3"/>
        <v>0</v>
      </c>
      <c r="AG14">
        <f t="shared" si="3"/>
        <v>-21.922097592762452</v>
      </c>
      <c r="AH14">
        <f t="shared" si="4"/>
        <v>-109.23248127130005</v>
      </c>
      <c r="AI14">
        <f t="shared" si="5"/>
        <v>-131.1545788640625</v>
      </c>
      <c r="AJ14">
        <f t="shared" si="6"/>
        <v>-98.324595915924192</v>
      </c>
      <c r="AK14">
        <f t="shared" si="20"/>
        <v>60.844236697571553</v>
      </c>
      <c r="AL14">
        <f t="shared" si="7"/>
        <v>-168.63493808241515</v>
      </c>
      <c r="AN14">
        <f t="shared" si="8"/>
        <v>0</v>
      </c>
      <c r="AO14">
        <f t="shared" si="8"/>
        <v>0</v>
      </c>
      <c r="AP14">
        <f t="shared" si="8"/>
        <v>-9.889180402855974</v>
      </c>
      <c r="AQ14">
        <f t="shared" si="8"/>
        <v>-49.275381088537145</v>
      </c>
      <c r="AR14">
        <f t="shared" si="8"/>
        <v>-59.164561491393115</v>
      </c>
      <c r="AS14">
        <f t="shared" si="8"/>
        <v>-44.354773211643298</v>
      </c>
      <c r="AT14">
        <f t="shared" si="8"/>
        <v>27.447174278386804</v>
      </c>
      <c r="AU14">
        <f t="shared" si="8"/>
        <v>-76.07216042464961</v>
      </c>
      <c r="AW14">
        <v>11</v>
      </c>
      <c r="AX14">
        <f>IF(Z14&gt;0, (R14*SUMPRODUCT(K14:$K$98, X14:$X$98)-K14*$AZ$3)/Z14, 0)</f>
        <v>1103.3706665337893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2.6172399999999998E-3</v>
      </c>
      <c r="Q15" s="4">
        <f t="shared" si="22"/>
        <v>25</v>
      </c>
      <c r="R15">
        <f t="shared" si="0"/>
        <v>50000</v>
      </c>
      <c r="S15">
        <f t="shared" si="1"/>
        <v>1216.1104161735589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967.52797730980342</v>
      </c>
      <c r="AC15">
        <f t="shared" si="19"/>
        <v>1052.932780175825</v>
      </c>
      <c r="AE15">
        <f t="shared" si="2"/>
        <v>0</v>
      </c>
      <c r="AF15">
        <f t="shared" si="3"/>
        <v>0</v>
      </c>
      <c r="AG15">
        <f t="shared" si="3"/>
        <v>-21.645501226131145</v>
      </c>
      <c r="AH15">
        <f t="shared" si="4"/>
        <v>-114.75078140736319</v>
      </c>
      <c r="AI15">
        <f t="shared" si="5"/>
        <v>-136.39628263349434</v>
      </c>
      <c r="AJ15">
        <f t="shared" si="6"/>
        <v>-85.404802866021555</v>
      </c>
      <c r="AK15">
        <f t="shared" si="20"/>
        <v>67.72695841168624</v>
      </c>
      <c r="AL15">
        <f t="shared" si="7"/>
        <v>-154.07412708782965</v>
      </c>
      <c r="AN15">
        <f t="shared" si="8"/>
        <v>0</v>
      </c>
      <c r="AO15">
        <f t="shared" si="8"/>
        <v>0</v>
      </c>
      <c r="AP15">
        <f t="shared" si="8"/>
        <v>-8.718219857419502</v>
      </c>
      <c r="AQ15">
        <f t="shared" si="8"/>
        <v>-46.218497352804938</v>
      </c>
      <c r="AR15">
        <f t="shared" si="8"/>
        <v>-54.936717210224444</v>
      </c>
      <c r="AS15">
        <f t="shared" si="8"/>
        <v>-34.398734429243376</v>
      </c>
      <c r="AT15">
        <f t="shared" si="8"/>
        <v>27.278578931430207</v>
      </c>
      <c r="AU15">
        <f t="shared" si="8"/>
        <v>-62.056872708037609</v>
      </c>
      <c r="AW15">
        <v>12</v>
      </c>
      <c r="AX15">
        <f>IF(Z15&gt;0, (R15*SUMPRODUCT(K15:$K$98, X15:$X$98)-K15*$AZ$3)/Z15, 0)</f>
        <v>1216.1104161735589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2.8021280000000001E-3</v>
      </c>
      <c r="Q16" s="4">
        <f t="shared" si="22"/>
        <v>25</v>
      </c>
      <c r="R16">
        <f t="shared" si="0"/>
        <v>50000</v>
      </c>
      <c r="S16">
        <f t="shared" si="1"/>
        <v>1318.4946340090544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1052.932780175825</v>
      </c>
      <c r="AC16">
        <f t="shared" si="19"/>
        <v>1126.9644470681619</v>
      </c>
      <c r="AE16">
        <f t="shared" si="2"/>
        <v>0</v>
      </c>
      <c r="AF16">
        <f t="shared" si="3"/>
        <v>0</v>
      </c>
      <c r="AG16">
        <f t="shared" si="3"/>
        <v>-21.368392748810059</v>
      </c>
      <c r="AH16">
        <f t="shared" si="4"/>
        <v>-121.30693011955283</v>
      </c>
      <c r="AI16">
        <f t="shared" si="5"/>
        <v>-142.67532286836288</v>
      </c>
      <c r="AJ16">
        <f t="shared" si="6"/>
        <v>-74.031666892336943</v>
      </c>
      <c r="AK16">
        <f t="shared" si="20"/>
        <v>73.705294612307753</v>
      </c>
      <c r="AL16">
        <f t="shared" si="7"/>
        <v>-143.00169514839206</v>
      </c>
      <c r="AN16">
        <f t="shared" si="8"/>
        <v>0</v>
      </c>
      <c r="AO16">
        <f t="shared" si="8"/>
        <v>0</v>
      </c>
      <c r="AP16">
        <f t="shared" si="8"/>
        <v>-7.6844715097077465</v>
      </c>
      <c r="AQ16">
        <f t="shared" si="8"/>
        <v>-43.624228522555704</v>
      </c>
      <c r="AR16">
        <f t="shared" si="8"/>
        <v>-51.308700032263445</v>
      </c>
      <c r="AS16">
        <f t="shared" si="8"/>
        <v>-26.623164490554277</v>
      </c>
      <c r="AT16">
        <f t="shared" si="8"/>
        <v>26.505794947747535</v>
      </c>
      <c r="AU16">
        <f t="shared" si="8"/>
        <v>-51.42606957507018</v>
      </c>
      <c r="AW16">
        <v>13</v>
      </c>
      <c r="AX16">
        <f>IF(Z16&gt;0, (R16*SUMPRODUCT(K16:$K$98, X16:$X$98)-K16*$AZ$3)/Z16, 0)</f>
        <v>1318.4946340090544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3.0140000000000002E-3</v>
      </c>
      <c r="Q17" s="4">
        <f t="shared" si="22"/>
        <v>25</v>
      </c>
      <c r="R17">
        <f t="shared" si="0"/>
        <v>50000</v>
      </c>
      <c r="S17">
        <f t="shared" si="1"/>
        <v>1411.4381770020318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1126.9644470681619</v>
      </c>
      <c r="AC17">
        <f t="shared" si="19"/>
        <v>1190.7064366216255</v>
      </c>
      <c r="AE17">
        <f t="shared" si="2"/>
        <v>0</v>
      </c>
      <c r="AF17">
        <f t="shared" si="3"/>
        <v>0</v>
      </c>
      <c r="AG17">
        <f t="shared" si="3"/>
        <v>-21.090304485577043</v>
      </c>
      <c r="AH17">
        <f t="shared" si="4"/>
        <v>-128.80867148982705</v>
      </c>
      <c r="AI17">
        <f t="shared" si="5"/>
        <v>-149.89897597540408</v>
      </c>
      <c r="AJ17">
        <f t="shared" si="6"/>
        <v>-63.741989553463554</v>
      </c>
      <c r="AK17">
        <f t="shared" si="20"/>
        <v>78.887511294771343</v>
      </c>
      <c r="AL17">
        <f t="shared" si="7"/>
        <v>-134.7534542340963</v>
      </c>
      <c r="AN17">
        <f t="shared" si="8"/>
        <v>0</v>
      </c>
      <c r="AO17">
        <f t="shared" si="8"/>
        <v>0</v>
      </c>
      <c r="AP17">
        <f t="shared" si="8"/>
        <v>-6.7718444620360794</v>
      </c>
      <c r="AQ17">
        <f t="shared" si="8"/>
        <v>-41.358923446891339</v>
      </c>
      <c r="AR17">
        <f t="shared" si="8"/>
        <v>-48.130767908927417</v>
      </c>
      <c r="AS17">
        <f t="shared" si="8"/>
        <v>-20.46679028517466</v>
      </c>
      <c r="AT17">
        <f t="shared" si="8"/>
        <v>25.329836126862801</v>
      </c>
      <c r="AU17">
        <f t="shared" si="8"/>
        <v>-43.267722067239276</v>
      </c>
      <c r="AW17">
        <v>14</v>
      </c>
      <c r="AX17">
        <f>IF(Z17&gt;0, (R17*SUMPRODUCT(K17:$K$98, X17:$X$98)-K17*$AZ$3)/Z17, 0)</f>
        <v>1411.4381770020318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4.6990000000000001E-3</v>
      </c>
      <c r="Q18" s="4">
        <f t="shared" si="22"/>
        <v>25</v>
      </c>
      <c r="R18">
        <f t="shared" si="0"/>
        <v>50000</v>
      </c>
      <c r="S18">
        <f t="shared" si="1"/>
        <v>1498.065862549932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1190.7064366216255</v>
      </c>
      <c r="AC18">
        <f t="shared" si="19"/>
        <v>1245.2102078854657</v>
      </c>
      <c r="AE18">
        <f t="shared" si="2"/>
        <v>0</v>
      </c>
      <c r="AF18">
        <f t="shared" si="3"/>
        <v>0</v>
      </c>
      <c r="AG18">
        <f t="shared" si="3"/>
        <v>-20.780298099943547</v>
      </c>
      <c r="AH18">
        <f t="shared" si="4"/>
        <v>-198.20668155545309</v>
      </c>
      <c r="AI18">
        <f t="shared" si="5"/>
        <v>-218.98697965539662</v>
      </c>
      <c r="AJ18">
        <f t="shared" si="6"/>
        <v>-54.503771263840235</v>
      </c>
      <c r="AK18">
        <f t="shared" si="20"/>
        <v>83.349450563513784</v>
      </c>
      <c r="AL18">
        <f t="shared" si="7"/>
        <v>-190.14130035572308</v>
      </c>
      <c r="AN18">
        <f t="shared" si="8"/>
        <v>0</v>
      </c>
      <c r="AO18">
        <f t="shared" si="8"/>
        <v>0</v>
      </c>
      <c r="AP18">
        <f t="shared" si="8"/>
        <v>-5.9574152859719733</v>
      </c>
      <c r="AQ18">
        <f t="shared" si="8"/>
        <v>-56.823030584120602</v>
      </c>
      <c r="AR18">
        <f t="shared" si="8"/>
        <v>-62.780445870092578</v>
      </c>
      <c r="AS18">
        <f t="shared" si="8"/>
        <v>-15.625454385142046</v>
      </c>
      <c r="AT18">
        <f t="shared" si="8"/>
        <v>23.895099506093768</v>
      </c>
      <c r="AU18">
        <f t="shared" si="8"/>
        <v>-54.510800749140849</v>
      </c>
      <c r="AW18">
        <v>15</v>
      </c>
      <c r="AX18">
        <f>IF(Z18&gt;0, (R18*SUMPRODUCT(K18:$K$98, X18:$X$98)-K18*$AZ$3)/Z18, 0)</f>
        <v>1498.065862549932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6.5490000000000001E-3</v>
      </c>
      <c r="Q19" s="4">
        <f t="shared" si="22"/>
        <v>25</v>
      </c>
      <c r="R19">
        <f t="shared" si="0"/>
        <v>50000</v>
      </c>
      <c r="S19">
        <f t="shared" si="1"/>
        <v>1558.4674412290008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1245.2102078854657</v>
      </c>
      <c r="AC19">
        <f t="shared" si="19"/>
        <v>1273.9788690073556</v>
      </c>
      <c r="AE19">
        <f t="shared" si="2"/>
        <v>0</v>
      </c>
      <c r="AF19">
        <f t="shared" si="3"/>
        <v>0</v>
      </c>
      <c r="AG19">
        <f t="shared" si="3"/>
        <v>-20.436404946687581</v>
      </c>
      <c r="AH19">
        <f t="shared" si="4"/>
        <v>-272.18034451306062</v>
      </c>
      <c r="AI19">
        <f t="shared" si="5"/>
        <v>-292.61674945974818</v>
      </c>
      <c r="AJ19">
        <f t="shared" si="6"/>
        <v>-28.768661121889863</v>
      </c>
      <c r="AK19">
        <f t="shared" si="20"/>
        <v>87.164714551982613</v>
      </c>
      <c r="AL19">
        <f t="shared" si="7"/>
        <v>-234.22069602965541</v>
      </c>
      <c r="AN19">
        <f t="shared" si="8"/>
        <v>0</v>
      </c>
      <c r="AO19">
        <f t="shared" si="8"/>
        <v>0</v>
      </c>
      <c r="AP19">
        <f t="shared" si="8"/>
        <v>-5.2310946610753772</v>
      </c>
      <c r="AQ19">
        <f t="shared" si="8"/>
        <v>-69.66984412112582</v>
      </c>
      <c r="AR19">
        <f t="shared" si="8"/>
        <v>-74.900938782201194</v>
      </c>
      <c r="AS19">
        <f t="shared" si="8"/>
        <v>-7.3638974170648916</v>
      </c>
      <c r="AT19">
        <f t="shared" si="8"/>
        <v>22.311501172369386</v>
      </c>
      <c r="AU19">
        <f t="shared" si="8"/>
        <v>-59.953335026896688</v>
      </c>
      <c r="AW19">
        <v>16</v>
      </c>
      <c r="AX19">
        <f>IF(Z19&gt;0, (R19*SUMPRODUCT(K19:$K$98, X19:$X$98)-K19*$AZ$3)/Z19, 0)</f>
        <v>1558.4674412290008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8.5349999999999992E-3</v>
      </c>
      <c r="Q20" s="4">
        <f t="shared" si="22"/>
        <v>25</v>
      </c>
      <c r="R20">
        <f t="shared" si="0"/>
        <v>50000</v>
      </c>
      <c r="S20">
        <f t="shared" si="1"/>
        <v>1596.3140467912631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1273.9788690073556</v>
      </c>
      <c r="AC20">
        <f t="shared" si="19"/>
        <v>1280.7301781951676</v>
      </c>
      <c r="AE20">
        <f t="shared" si="2"/>
        <v>0</v>
      </c>
      <c r="AF20">
        <f t="shared" si="3"/>
        <v>0</v>
      </c>
      <c r="AG20">
        <f t="shared" si="3"/>
        <v>-20.057616181000725</v>
      </c>
      <c r="AH20">
        <f t="shared" si="4"/>
        <v>-348.84943243995696</v>
      </c>
      <c r="AI20">
        <f t="shared" si="5"/>
        <v>-368.90704862095765</v>
      </c>
      <c r="AJ20">
        <f t="shared" si="6"/>
        <v>-6.7513091878120122</v>
      </c>
      <c r="AK20">
        <f t="shared" si="20"/>
        <v>89.178520830514898</v>
      </c>
      <c r="AL20">
        <f t="shared" si="7"/>
        <v>-286.47983697825475</v>
      </c>
      <c r="AN20">
        <f t="shared" si="8"/>
        <v>0</v>
      </c>
      <c r="AO20">
        <f t="shared" si="8"/>
        <v>0</v>
      </c>
      <c r="AP20">
        <f t="shared" si="8"/>
        <v>-4.5840502870824507</v>
      </c>
      <c r="AQ20">
        <f t="shared" si="8"/>
        <v>-79.727487379068464</v>
      </c>
      <c r="AR20">
        <f t="shared" si="8"/>
        <v>-84.311537666150912</v>
      </c>
      <c r="AS20">
        <f t="shared" si="8"/>
        <v>-1.5429720332313166</v>
      </c>
      <c r="AT20">
        <f t="shared" si="8"/>
        <v>20.381226778182079</v>
      </c>
      <c r="AU20">
        <f t="shared" si="8"/>
        <v>-65.473282921200138</v>
      </c>
      <c r="AW20">
        <v>17</v>
      </c>
      <c r="AX20">
        <f>IF(Z20&gt;0, (R20*SUMPRODUCT(K20:$K$98, X20:$X$98)-K20*$AZ$3)/Z20, 0)</f>
        <v>1596.3140467912631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1.0821000000000001E-2</v>
      </c>
      <c r="Q21" s="4">
        <f t="shared" si="22"/>
        <v>25</v>
      </c>
      <c r="R21">
        <f t="shared" si="0"/>
        <v>50000</v>
      </c>
      <c r="S21">
        <f t="shared" si="1"/>
        <v>1615.6263824837629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1280.7301781951676</v>
      </c>
      <c r="AC21">
        <f t="shared" si="19"/>
        <v>1269.2358634133648</v>
      </c>
      <c r="AE21">
        <f t="shared" si="2"/>
        <v>0</v>
      </c>
      <c r="AF21">
        <f t="shared" si="3"/>
        <v>0</v>
      </c>
      <c r="AG21">
        <f t="shared" si="3"/>
        <v>-19.639996554496111</v>
      </c>
      <c r="AH21">
        <f t="shared" si="4"/>
        <v>-434.0869293892178</v>
      </c>
      <c r="AI21">
        <f t="shared" si="5"/>
        <v>-453.72692594371392</v>
      </c>
      <c r="AJ21">
        <f t="shared" si="6"/>
        <v>11.494314781802814</v>
      </c>
      <c r="AK21">
        <f t="shared" si="20"/>
        <v>89.65111247366174</v>
      </c>
      <c r="AL21">
        <f t="shared" si="7"/>
        <v>-352.58149868824938</v>
      </c>
      <c r="AN21">
        <f t="shared" si="8"/>
        <v>0</v>
      </c>
      <c r="AO21">
        <f t="shared" si="8"/>
        <v>0</v>
      </c>
      <c r="AP21">
        <f t="shared" si="8"/>
        <v>-4.0076837286206315</v>
      </c>
      <c r="AQ21">
        <f t="shared" si="8"/>
        <v>-88.578585993784301</v>
      </c>
      <c r="AR21">
        <f t="shared" si="8"/>
        <v>-92.586269722404936</v>
      </c>
      <c r="AS21">
        <f t="shared" si="8"/>
        <v>2.3454982894143694</v>
      </c>
      <c r="AT21">
        <f t="shared" si="8"/>
        <v>18.293959661168095</v>
      </c>
      <c r="AU21">
        <f t="shared" si="8"/>
        <v>-71.946811771822468</v>
      </c>
      <c r="AW21">
        <v>18</v>
      </c>
      <c r="AX21">
        <f>IF(Z21&gt;0, (R21*SUMPRODUCT(K21:$K$98, X21:$X$98)-K21*$AZ$3)/Z21, 0)</f>
        <v>1615.6263824837629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1.3422999999999999E-2</v>
      </c>
      <c r="Q22" s="4">
        <f t="shared" si="22"/>
        <v>25</v>
      </c>
      <c r="R22">
        <f t="shared" si="0"/>
        <v>50000</v>
      </c>
      <c r="S22">
        <f t="shared" si="1"/>
        <v>1618.3286824423633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1269.2358634133648</v>
      </c>
      <c r="AC22">
        <f t="shared" si="19"/>
        <v>1241.5797529528536</v>
      </c>
      <c r="AE22">
        <f t="shared" si="2"/>
        <v>0</v>
      </c>
      <c r="AF22">
        <f t="shared" si="3"/>
        <v>0</v>
      </c>
      <c r="AG22">
        <f t="shared" si="3"/>
        <v>-19.179968915200149</v>
      </c>
      <c r="AH22">
        <f t="shared" si="4"/>
        <v>-527.25534750200256</v>
      </c>
      <c r="AI22">
        <f t="shared" si="5"/>
        <v>-546.43531641720267</v>
      </c>
      <c r="AJ22">
        <f t="shared" si="6"/>
        <v>27.656110460511172</v>
      </c>
      <c r="AK22">
        <f t="shared" si="20"/>
        <v>88.846510438935539</v>
      </c>
      <c r="AL22">
        <f t="shared" si="7"/>
        <v>-429.93269551775597</v>
      </c>
      <c r="AN22">
        <f t="shared" si="8"/>
        <v>0</v>
      </c>
      <c r="AO22">
        <f t="shared" si="8"/>
        <v>0</v>
      </c>
      <c r="AP22">
        <f t="shared" si="8"/>
        <v>-3.4944747791474557</v>
      </c>
      <c r="AQ22">
        <f t="shared" si="8"/>
        <v>-96.062747659419159</v>
      </c>
      <c r="AR22">
        <f t="shared" si="8"/>
        <v>-99.557222438566612</v>
      </c>
      <c r="AS22">
        <f t="shared" si="8"/>
        <v>5.0387767008830897</v>
      </c>
      <c r="AT22">
        <f t="shared" si="8"/>
        <v>16.187298911525971</v>
      </c>
      <c r="AU22">
        <f t="shared" si="8"/>
        <v>-78.33114682615755</v>
      </c>
      <c r="AW22">
        <v>19</v>
      </c>
      <c r="AX22">
        <f>IF(Z22&gt;0, (R22*SUMPRODUCT(K22:$K$98, X22:$X$98)-K22*$AZ$3)/Z22, 0)</f>
        <v>1618.3286824423633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1.6303999999999999E-2</v>
      </c>
      <c r="Q23" s="4">
        <f t="shared" si="22"/>
        <v>25</v>
      </c>
      <c r="R23">
        <f t="shared" si="0"/>
        <v>50000</v>
      </c>
      <c r="S23">
        <f t="shared" si="1"/>
        <v>1606.2685151512621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1241.5797529528536</v>
      </c>
      <c r="AC23">
        <f t="shared" si="19"/>
        <v>1199.9120727338566</v>
      </c>
      <c r="AE23">
        <f t="shared" si="2"/>
        <v>0</v>
      </c>
      <c r="AF23">
        <f t="shared" si="3"/>
        <v>0</v>
      </c>
      <c r="AG23">
        <f t="shared" si="3"/>
        <v>-18.675459012854727</v>
      </c>
      <c r="AH23">
        <f t="shared" si="4"/>
        <v>-625.42042638684643</v>
      </c>
      <c r="AI23">
        <f t="shared" si="5"/>
        <v>-644.09588539970116</v>
      </c>
      <c r="AJ23">
        <f t="shared" si="6"/>
        <v>41.66768021899702</v>
      </c>
      <c r="AK23">
        <f t="shared" si="20"/>
        <v>86.910582706699756</v>
      </c>
      <c r="AL23">
        <f t="shared" si="7"/>
        <v>-515.51762247400438</v>
      </c>
      <c r="AN23">
        <f t="shared" si="8"/>
        <v>0</v>
      </c>
      <c r="AO23">
        <f t="shared" si="8"/>
        <v>0</v>
      </c>
      <c r="AP23">
        <f t="shared" si="8"/>
        <v>-3.0379965308542509</v>
      </c>
      <c r="AQ23">
        <f t="shared" si="8"/>
        <v>-101.73913714146448</v>
      </c>
      <c r="AR23">
        <f t="shared" si="8"/>
        <v>-104.77713367231873</v>
      </c>
      <c r="AS23">
        <f t="shared" si="8"/>
        <v>6.7782145470654909</v>
      </c>
      <c r="AT23">
        <f t="shared" si="8"/>
        <v>14.138021912914425</v>
      </c>
      <c r="AU23">
        <f t="shared" si="8"/>
        <v>-83.860897212338813</v>
      </c>
      <c r="AW23">
        <v>20</v>
      </c>
      <c r="AX23">
        <f>IF(Z23&gt;0, (R23*SUMPRODUCT(K23:$K$98, X23:$X$98)-K23*$AZ$3)/Z23, 0)</f>
        <v>1606.2685151512621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1.9576E-2</v>
      </c>
      <c r="Q24" s="4">
        <f t="shared" si="22"/>
        <v>25</v>
      </c>
      <c r="R24">
        <f t="shared" si="0"/>
        <v>50000</v>
      </c>
      <c r="S24">
        <f t="shared" si="1"/>
        <v>1581.8749237242903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1199.9120727338566</v>
      </c>
      <c r="AC24">
        <f t="shared" si="19"/>
        <v>1146.7399600927695</v>
      </c>
      <c r="AE24">
        <f t="shared" si="2"/>
        <v>0</v>
      </c>
      <c r="AF24">
        <f t="shared" si="3"/>
        <v>0</v>
      </c>
      <c r="AG24">
        <f t="shared" si="3"/>
        <v>-18.123113637090533</v>
      </c>
      <c r="AH24">
        <f t="shared" si="4"/>
        <v>-731.18157127128825</v>
      </c>
      <c r="AI24">
        <f t="shared" si="5"/>
        <v>-749.30468490837882</v>
      </c>
      <c r="AJ24">
        <f t="shared" si="6"/>
        <v>53.172112641087097</v>
      </c>
      <c r="AK24">
        <f t="shared" si="20"/>
        <v>83.993845091369963</v>
      </c>
      <c r="AL24">
        <f t="shared" si="7"/>
        <v>-612.13872717592176</v>
      </c>
      <c r="AN24">
        <f t="shared" si="8"/>
        <v>0</v>
      </c>
      <c r="AO24">
        <f t="shared" si="8"/>
        <v>0</v>
      </c>
      <c r="AP24">
        <f t="shared" si="8"/>
        <v>-2.6322720941586648</v>
      </c>
      <c r="AQ24">
        <f t="shared" si="8"/>
        <v>-106.19967872857644</v>
      </c>
      <c r="AR24">
        <f t="shared" si="8"/>
        <v>-108.83195082273511</v>
      </c>
      <c r="AS24">
        <f t="shared" si="8"/>
        <v>7.7229261536023976</v>
      </c>
      <c r="AT24">
        <f t="shared" si="8"/>
        <v>12.199595441624854</v>
      </c>
      <c r="AU24">
        <f t="shared" si="8"/>
        <v>-88.909429227507857</v>
      </c>
      <c r="AW24">
        <v>21</v>
      </c>
      <c r="AX24">
        <f>IF(Z24&gt;0, (R24*SUMPRODUCT(K24:$K$98, X24:$X$98)-K24*$AZ$3)/Z24, 0)</f>
        <v>1581.8749237242903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2.3283000000000002E-2</v>
      </c>
      <c r="Q25" s="4">
        <f t="shared" si="22"/>
        <v>25</v>
      </c>
      <c r="R25">
        <f t="shared" si="0"/>
        <v>50000</v>
      </c>
      <c r="S25">
        <f t="shared" si="1"/>
        <v>1546.6731148354031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1146.7399600927695</v>
      </c>
      <c r="AC25">
        <f t="shared" si="19"/>
        <v>1083.9036960966728</v>
      </c>
      <c r="AE25">
        <f t="shared" si="2"/>
        <v>0</v>
      </c>
      <c r="AF25">
        <f t="shared" si="3"/>
        <v>0</v>
      </c>
      <c r="AG25">
        <f t="shared" si="3"/>
        <v>-17.519922045907251</v>
      </c>
      <c r="AH25">
        <f t="shared" si="4"/>
        <v>-843.92090962475788</v>
      </c>
      <c r="AI25">
        <f t="shared" si="5"/>
        <v>-861.44083167066515</v>
      </c>
      <c r="AJ25">
        <f t="shared" si="6"/>
        <v>62.836263996096704</v>
      </c>
      <c r="AK25">
        <f t="shared" si="20"/>
        <v>80.271797206493872</v>
      </c>
      <c r="AL25">
        <f t="shared" si="7"/>
        <v>-718.33277046807461</v>
      </c>
      <c r="AN25">
        <f t="shared" si="8"/>
        <v>0</v>
      </c>
      <c r="AO25">
        <f t="shared" si="8"/>
        <v>0</v>
      </c>
      <c r="AP25">
        <f t="shared" si="8"/>
        <v>-2.2720198054006984</v>
      </c>
      <c r="AQ25">
        <f t="shared" si="8"/>
        <v>-109.44141280052894</v>
      </c>
      <c r="AR25">
        <f t="shared" si="8"/>
        <v>-111.71343260592964</v>
      </c>
      <c r="AS25">
        <f t="shared" si="8"/>
        <v>8.148736959127584</v>
      </c>
      <c r="AT25">
        <f t="shared" si="8"/>
        <v>10.409813045422043</v>
      </c>
      <c r="AU25">
        <f t="shared" si="8"/>
        <v>-93.154882601380024</v>
      </c>
      <c r="AW25">
        <v>22</v>
      </c>
      <c r="AX25">
        <f>IF(Z25&gt;0, (R25*SUMPRODUCT(K25:$K$98, X25:$X$98)-K25*$AZ$3)/Z25, 0)</f>
        <v>1546.6731148354031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2.7149E-2</v>
      </c>
      <c r="Q26" s="4">
        <f t="shared" si="22"/>
        <v>25</v>
      </c>
      <c r="R26">
        <f t="shared" si="0"/>
        <v>50000</v>
      </c>
      <c r="S26">
        <f t="shared" si="1"/>
        <v>1501.5340944928942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1083.9036960966728</v>
      </c>
      <c r="AC26">
        <f t="shared" si="19"/>
        <v>1013.1796178787148</v>
      </c>
      <c r="AE26">
        <f t="shared" si="2"/>
        <v>0</v>
      </c>
      <c r="AF26">
        <f t="shared" si="3"/>
        <v>0</v>
      </c>
      <c r="AG26">
        <f t="shared" si="3"/>
        <v>-16.869074461823843</v>
      </c>
      <c r="AH26">
        <f t="shared" si="4"/>
        <v>-951.29672724867191</v>
      </c>
      <c r="AI26">
        <f t="shared" si="5"/>
        <v>-968.16580171049577</v>
      </c>
      <c r="AJ26">
        <f t="shared" si="6"/>
        <v>70.724078217957981</v>
      </c>
      <c r="AK26">
        <f t="shared" si="20"/>
        <v>75.873258726767105</v>
      </c>
      <c r="AL26">
        <f t="shared" si="7"/>
        <v>-821.56846476577073</v>
      </c>
      <c r="AN26">
        <f t="shared" si="8"/>
        <v>0</v>
      </c>
      <c r="AO26">
        <f t="shared" si="8"/>
        <v>0</v>
      </c>
      <c r="AP26">
        <f t="shared" si="8"/>
        <v>-1.953229055044525</v>
      </c>
      <c r="AQ26">
        <f t="shared" si="8"/>
        <v>-110.14833160147064</v>
      </c>
      <c r="AR26">
        <f t="shared" si="8"/>
        <v>-112.10156065651518</v>
      </c>
      <c r="AS26">
        <f t="shared" si="8"/>
        <v>8.1889688008183548</v>
      </c>
      <c r="AT26">
        <f t="shared" si="8"/>
        <v>8.7851798734670634</v>
      </c>
      <c r="AU26">
        <f t="shared" si="8"/>
        <v>-95.127411982229759</v>
      </c>
      <c r="AW26">
        <v>23</v>
      </c>
      <c r="AX26">
        <f>IF(Z26&gt;0, (R26*SUMPRODUCT(K26:$K$98, X26:$X$98)-K26*$AZ$3)/Z26, 0)</f>
        <v>1501.5340944928942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3.1286000000000001E-2</v>
      </c>
      <c r="Q27" s="4">
        <f t="shared" si="22"/>
        <v>25</v>
      </c>
      <c r="R27">
        <f t="shared" si="0"/>
        <v>50000</v>
      </c>
      <c r="S27">
        <f t="shared" si="1"/>
        <v>1449.3638931859457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1013.1796178787148</v>
      </c>
      <c r="AC27">
        <f t="shared" si="19"/>
        <v>937.60033501168243</v>
      </c>
      <c r="AE27">
        <f t="shared" si="2"/>
        <v>0</v>
      </c>
      <c r="AF27">
        <f t="shared" si="3"/>
        <v>0</v>
      </c>
      <c r="AG27">
        <f t="shared" si="3"/>
        <v>-16.172617853592985</v>
      </c>
      <c r="AH27">
        <f t="shared" si="4"/>
        <v>-1055.5317272252416</v>
      </c>
      <c r="AI27">
        <f t="shared" si="5"/>
        <v>-1071.7043450788346</v>
      </c>
      <c r="AJ27">
        <f t="shared" si="6"/>
        <v>75.579282867032362</v>
      </c>
      <c r="AK27">
        <f t="shared" si="20"/>
        <v>70.922573251510045</v>
      </c>
      <c r="AL27">
        <f t="shared" si="7"/>
        <v>-925.20248896029227</v>
      </c>
      <c r="AN27">
        <f t="shared" si="8"/>
        <v>0</v>
      </c>
      <c r="AO27">
        <f t="shared" si="8"/>
        <v>0</v>
      </c>
      <c r="AP27">
        <f t="shared" si="8"/>
        <v>-1.6719536073910328</v>
      </c>
      <c r="AQ27">
        <f t="shared" si="8"/>
        <v>-109.12272181450538</v>
      </c>
      <c r="AR27">
        <f t="shared" si="8"/>
        <v>-110.79467542189641</v>
      </c>
      <c r="AS27">
        <f t="shared" si="8"/>
        <v>7.8135188611711479</v>
      </c>
      <c r="AT27">
        <f t="shared" si="8"/>
        <v>7.3321000512587311</v>
      </c>
      <c r="AU27">
        <f t="shared" si="8"/>
        <v>-95.649056509466533</v>
      </c>
      <c r="AW27">
        <v>24</v>
      </c>
      <c r="AX27">
        <f>IF(Z27&gt;0, (R27*SUMPRODUCT(K27:$K$98, X27:$X$98)-K27*$AZ$3)/Z27, 0)</f>
        <v>1449.3638931859457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3.5844000000000001E-2</v>
      </c>
      <c r="Q28" s="4">
        <f t="shared" si="22"/>
        <v>25</v>
      </c>
      <c r="R28">
        <f t="shared" si="0"/>
        <v>50000</v>
      </c>
      <c r="S28">
        <f t="shared" si="1"/>
        <v>1392.2164432997463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937.60033501168243</v>
      </c>
      <c r="AC28">
        <f t="shared" si="19"/>
        <v>859.34283528149729</v>
      </c>
      <c r="AE28">
        <f t="shared" si="2"/>
        <v>0</v>
      </c>
      <c r="AF28">
        <f t="shared" si="3"/>
        <v>0</v>
      </c>
      <c r="AG28">
        <f t="shared" si="3"/>
        <v>-15.431200360712868</v>
      </c>
      <c r="AH28">
        <f t="shared" si="4"/>
        <v>-1159.3826286883741</v>
      </c>
      <c r="AI28">
        <f t="shared" si="5"/>
        <v>-1174.813829049087</v>
      </c>
      <c r="AJ28">
        <f t="shared" si="6"/>
        <v>78.257499730185145</v>
      </c>
      <c r="AK28">
        <f t="shared" si="20"/>
        <v>65.632023450817783</v>
      </c>
      <c r="AL28">
        <f t="shared" si="7"/>
        <v>-1030.924305868084</v>
      </c>
      <c r="AN28">
        <f t="shared" si="8"/>
        <v>0</v>
      </c>
      <c r="AO28">
        <f t="shared" si="8"/>
        <v>0</v>
      </c>
      <c r="AP28">
        <f t="shared" si="8"/>
        <v>-1.4243790769766054</v>
      </c>
      <c r="AQ28">
        <f t="shared" si="8"/>
        <v>-107.01697339879318</v>
      </c>
      <c r="AR28">
        <f t="shared" si="8"/>
        <v>-108.44135247576979</v>
      </c>
      <c r="AS28">
        <f t="shared" si="8"/>
        <v>7.2235693028762293</v>
      </c>
      <c r="AT28">
        <f t="shared" si="8"/>
        <v>6.0581729740863839</v>
      </c>
      <c r="AU28">
        <f t="shared" si="8"/>
        <v>-95.159610198807172</v>
      </c>
      <c r="AW28">
        <v>25</v>
      </c>
      <c r="AX28">
        <f>IF(Z28&gt;0, (R28*SUMPRODUCT(K28:$K$98, X28:$X$98)-K28*$AZ$3)/Z28, 0)</f>
        <v>1392.2164432997463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4.1295999999999999E-2</v>
      </c>
      <c r="Q29" s="4">
        <f t="shared" si="22"/>
        <v>25</v>
      </c>
      <c r="R29">
        <f t="shared" si="0"/>
        <v>50000</v>
      </c>
      <c r="S29">
        <f t="shared" si="1"/>
        <v>1331.8019015580705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859.34283528149729</v>
      </c>
      <c r="AC29">
        <f t="shared" si="19"/>
        <v>779.88409588656123</v>
      </c>
      <c r="AE29">
        <f t="shared" si="2"/>
        <v>0</v>
      </c>
      <c r="AF29">
        <f t="shared" si="3"/>
        <v>0</v>
      </c>
      <c r="AG29">
        <f t="shared" si="3"/>
        <v>-14.63964150700974</v>
      </c>
      <c r="AH29">
        <f t="shared" si="4"/>
        <v>-1274.4937001919973</v>
      </c>
      <c r="AI29">
        <f t="shared" si="5"/>
        <v>-1289.1333416990069</v>
      </c>
      <c r="AJ29">
        <f t="shared" si="6"/>
        <v>79.45873939493606</v>
      </c>
      <c r="AK29">
        <f t="shared" si="20"/>
        <v>60.153998469704817</v>
      </c>
      <c r="AL29">
        <f t="shared" si="7"/>
        <v>-1149.5206038343661</v>
      </c>
      <c r="AN29">
        <f t="shared" si="8"/>
        <v>0</v>
      </c>
      <c r="AO29">
        <f t="shared" si="8"/>
        <v>0</v>
      </c>
      <c r="AP29">
        <f t="shared" si="8"/>
        <v>-1.2065304712892977</v>
      </c>
      <c r="AQ29">
        <f t="shared" si="8"/>
        <v>-105.03778279076055</v>
      </c>
      <c r="AR29">
        <f t="shared" si="8"/>
        <v>-106.24431326204983</v>
      </c>
      <c r="AS29">
        <f t="shared" si="8"/>
        <v>6.5486159783572289</v>
      </c>
      <c r="AT29">
        <f t="shared" si="8"/>
        <v>4.9576099311473634</v>
      </c>
      <c r="AU29">
        <f t="shared" si="8"/>
        <v>-94.738087352545236</v>
      </c>
      <c r="AW29">
        <v>26</v>
      </c>
      <c r="AX29">
        <f>IF(Z29&gt;0, (R29*SUMPRODUCT(K29:$K$98, X29:$X$98)-K29*$AZ$3)/Z29, 0)</f>
        <v>1331.8019015580705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4.7109999999999999E-2</v>
      </c>
      <c r="Q30" s="4">
        <f t="shared" si="22"/>
        <v>25</v>
      </c>
      <c r="R30">
        <f t="shared" si="0"/>
        <v>50000</v>
      </c>
      <c r="S30">
        <f t="shared" si="1"/>
        <v>1266.7951100360913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779.88409588656123</v>
      </c>
      <c r="AC30">
        <f t="shared" si="19"/>
        <v>699.45187917067301</v>
      </c>
      <c r="AE30">
        <f t="shared" si="2"/>
        <v>0</v>
      </c>
      <c r="AF30">
        <f t="shared" si="3"/>
        <v>0</v>
      </c>
      <c r="AG30">
        <f t="shared" si="3"/>
        <v>-13.803571580544416</v>
      </c>
      <c r="AH30">
        <f t="shared" si="4"/>
        <v>-1379.3470227904577</v>
      </c>
      <c r="AI30">
        <f t="shared" si="5"/>
        <v>-1393.1505943710022</v>
      </c>
      <c r="AJ30">
        <f t="shared" si="6"/>
        <v>80.432216715888217</v>
      </c>
      <c r="AK30">
        <f t="shared" si="20"/>
        <v>54.591886712059292</v>
      </c>
      <c r="AL30">
        <f t="shared" si="7"/>
        <v>-1258.1264909430547</v>
      </c>
      <c r="AN30">
        <f t="shared" si="8"/>
        <v>0</v>
      </c>
      <c r="AO30">
        <f t="shared" si="8"/>
        <v>0</v>
      </c>
      <c r="AP30">
        <f t="shared" si="8"/>
        <v>-1.0157370679231839</v>
      </c>
      <c r="AQ30">
        <f t="shared" si="8"/>
        <v>-101.49937589721216</v>
      </c>
      <c r="AR30">
        <f t="shared" si="8"/>
        <v>-102.51511296513534</v>
      </c>
      <c r="AS30">
        <f t="shared" si="8"/>
        <v>5.9186119691448882</v>
      </c>
      <c r="AT30">
        <f t="shared" si="8"/>
        <v>4.0171489398771048</v>
      </c>
      <c r="AU30">
        <f t="shared" si="8"/>
        <v>-92.579352056113365</v>
      </c>
      <c r="AW30">
        <v>27</v>
      </c>
      <c r="AX30">
        <f>IF(Z30&gt;0, (R30*SUMPRODUCT(K30:$K$98, X30:$X$98)-K30*$AZ$3)/Z30, 0)</f>
        <v>1266.7951100360913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5.2900999999999997E-2</v>
      </c>
      <c r="Q31" s="4">
        <f t="shared" si="22"/>
        <v>25</v>
      </c>
      <c r="R31">
        <f t="shared" si="0"/>
        <v>50000</v>
      </c>
      <c r="S31">
        <f t="shared" si="1"/>
        <v>1198.1189645896259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699.45187917067301</v>
      </c>
      <c r="AC31">
        <f t="shared" si="19"/>
        <v>619.92175869745381</v>
      </c>
      <c r="AE31">
        <f t="shared" si="2"/>
        <v>0</v>
      </c>
      <c r="AF31">
        <f t="shared" si="3"/>
        <v>0</v>
      </c>
      <c r="AG31">
        <f t="shared" si="3"/>
        <v>-12.935313124556593</v>
      </c>
      <c r="AH31">
        <f t="shared" si="4"/>
        <v>-1460.4454803647602</v>
      </c>
      <c r="AI31">
        <f t="shared" si="5"/>
        <v>-1473.3807934893168</v>
      </c>
      <c r="AJ31">
        <f t="shared" si="6"/>
        <v>79.530120473219199</v>
      </c>
      <c r="AK31">
        <f t="shared" si="20"/>
        <v>48.961631541947114</v>
      </c>
      <c r="AL31">
        <f t="shared" si="7"/>
        <v>-1344.8890414741504</v>
      </c>
      <c r="AN31">
        <f t="shared" si="8"/>
        <v>0</v>
      </c>
      <c r="AO31">
        <f t="shared" si="8"/>
        <v>0</v>
      </c>
      <c r="AP31">
        <f t="shared" si="8"/>
        <v>-0.84986267019084627</v>
      </c>
      <c r="AQ31">
        <f t="shared" si="8"/>
        <v>-95.952690411079189</v>
      </c>
      <c r="AR31">
        <f t="shared" si="8"/>
        <v>-96.802553081270034</v>
      </c>
      <c r="AS31">
        <f t="shared" si="8"/>
        <v>5.2252063707415397</v>
      </c>
      <c r="AT31">
        <f t="shared" si="8"/>
        <v>3.216826876818716</v>
      </c>
      <c r="AU31">
        <f t="shared" si="8"/>
        <v>-88.360519833709773</v>
      </c>
      <c r="AW31">
        <v>28</v>
      </c>
      <c r="AX31">
        <f>IF(Z31&gt;0, (R31*SUMPRODUCT(K31:$K$98, X31:$X$98)-K31*$AZ$3)/Z31, 0)</f>
        <v>1198.1189645896259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5.9271999999999998E-2</v>
      </c>
      <c r="Q32" s="4">
        <f t="shared" si="22"/>
        <v>25</v>
      </c>
      <c r="R32">
        <f t="shared" si="0"/>
        <v>50000</v>
      </c>
      <c r="S32">
        <f t="shared" si="1"/>
        <v>1128.7748584196472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619.92175869745381</v>
      </c>
      <c r="AC32">
        <f t="shared" si="19"/>
        <v>543.58447491494019</v>
      </c>
      <c r="AE32">
        <f t="shared" si="2"/>
        <v>0</v>
      </c>
      <c r="AF32">
        <f t="shared" si="3"/>
        <v>0</v>
      </c>
      <c r="AG32">
        <f t="shared" si="3"/>
        <v>-12.039258113792311</v>
      </c>
      <c r="AH32">
        <f t="shared" si="4"/>
        <v>-1533.4037590374367</v>
      </c>
      <c r="AI32">
        <f t="shared" si="5"/>
        <v>-1545.443017151229</v>
      </c>
      <c r="AJ32">
        <f t="shared" si="6"/>
        <v>76.337283782513623</v>
      </c>
      <c r="AK32">
        <f t="shared" si="20"/>
        <v>43.394523108821772</v>
      </c>
      <c r="AL32">
        <f t="shared" si="7"/>
        <v>-1425.7112102598935</v>
      </c>
      <c r="AN32">
        <f t="shared" si="8"/>
        <v>0</v>
      </c>
      <c r="AO32">
        <f t="shared" si="8"/>
        <v>0</v>
      </c>
      <c r="AP32">
        <f t="shared" si="8"/>
        <v>-0.70624194937623752</v>
      </c>
      <c r="AQ32">
        <f t="shared" si="8"/>
        <v>-89.951893192056843</v>
      </c>
      <c r="AR32">
        <f t="shared" si="8"/>
        <v>-90.658135141433078</v>
      </c>
      <c r="AS32">
        <f t="shared" si="8"/>
        <v>4.4780659737568538</v>
      </c>
      <c r="AT32">
        <f t="shared" si="8"/>
        <v>2.5455914561310791</v>
      </c>
      <c r="AU32">
        <f t="shared" si="8"/>
        <v>-83.634477711545145</v>
      </c>
      <c r="AW32">
        <v>29</v>
      </c>
      <c r="AX32">
        <f>IF(Z32&gt;0, (R32*SUMPRODUCT(K32:$K$98, X32:$X$98)-K32*$AZ$3)/Z32, 0)</f>
        <v>1128.7748584196472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6.6047999999999996E-2</v>
      </c>
      <c r="Q33" s="4">
        <f t="shared" si="22"/>
        <v>25</v>
      </c>
      <c r="R33">
        <f t="shared" si="0"/>
        <v>50000</v>
      </c>
      <c r="S33">
        <f t="shared" si="1"/>
        <v>1058.8798716000138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543.58447491494019</v>
      </c>
      <c r="AC33">
        <f t="shared" si="19"/>
        <v>471.14633764124534</v>
      </c>
      <c r="AE33">
        <f t="shared" si="2"/>
        <v>0</v>
      </c>
      <c r="AF33">
        <f t="shared" si="3"/>
        <v>0</v>
      </c>
      <c r="AG33">
        <f t="shared" si="3"/>
        <v>-11.123696612754634</v>
      </c>
      <c r="AH33">
        <f t="shared" si="4"/>
        <v>-1590.3378397995089</v>
      </c>
      <c r="AI33">
        <f t="shared" si="5"/>
        <v>-1601.4615364122635</v>
      </c>
      <c r="AJ33">
        <f t="shared" si="6"/>
        <v>72.438137273694849</v>
      </c>
      <c r="AK33">
        <f t="shared" si="20"/>
        <v>38.050913244045816</v>
      </c>
      <c r="AL33">
        <f t="shared" si="7"/>
        <v>-1490.9724858945228</v>
      </c>
      <c r="AN33">
        <f t="shared" si="8"/>
        <v>0</v>
      </c>
      <c r="AO33">
        <f t="shared" si="8"/>
        <v>0</v>
      </c>
      <c r="AP33">
        <f t="shared" si="8"/>
        <v>-0.58261934072327981</v>
      </c>
      <c r="AQ33">
        <f t="shared" si="8"/>
        <v>-83.296193343574515</v>
      </c>
      <c r="AR33">
        <f t="shared" si="8"/>
        <v>-83.878812684297799</v>
      </c>
      <c r="AS33">
        <f t="shared" si="8"/>
        <v>3.7940498784577441</v>
      </c>
      <c r="AT33">
        <f t="shared" si="8"/>
        <v>1.9929703910429455</v>
      </c>
      <c r="AU33">
        <f t="shared" si="8"/>
        <v>-78.091792414797098</v>
      </c>
      <c r="AW33">
        <v>30</v>
      </c>
      <c r="AX33">
        <f>IF(Z33&gt;0, (R33*SUMPRODUCT(K33:$K$98, X33:$X$98)-K33*$AZ$3)/Z33, 0)</f>
        <v>1058.8798716000138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7.3592000000000005E-2</v>
      </c>
      <c r="Q34" s="4">
        <f t="shared" si="22"/>
        <v>25</v>
      </c>
      <c r="R34">
        <f t="shared" si="0"/>
        <v>50000</v>
      </c>
      <c r="S34">
        <f t="shared" si="1"/>
        <v>989.53693028915836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471.14633764124534</v>
      </c>
      <c r="AC34">
        <f t="shared" si="19"/>
        <v>403.48742636763689</v>
      </c>
      <c r="AE34">
        <f t="shared" si="2"/>
        <v>0</v>
      </c>
      <c r="AF34">
        <f t="shared" si="3"/>
        <v>0</v>
      </c>
      <c r="AG34">
        <f t="shared" si="3"/>
        <v>-10.193844565501246</v>
      </c>
      <c r="AH34">
        <f t="shared" si="4"/>
        <v>-1637.2301622516779</v>
      </c>
      <c r="AI34">
        <f t="shared" si="5"/>
        <v>-1647.4240068171791</v>
      </c>
      <c r="AJ34">
        <f t="shared" si="6"/>
        <v>67.658911273608453</v>
      </c>
      <c r="AK34">
        <f t="shared" si="20"/>
        <v>32.980243634887174</v>
      </c>
      <c r="AL34">
        <f t="shared" si="7"/>
        <v>-1546.7848519086835</v>
      </c>
      <c r="AN34">
        <f t="shared" si="8"/>
        <v>0</v>
      </c>
      <c r="AO34">
        <f t="shared" si="8"/>
        <v>0</v>
      </c>
      <c r="AP34">
        <f t="shared" si="8"/>
        <v>-0.47671162927994581</v>
      </c>
      <c r="AQ34">
        <f t="shared" si="8"/>
        <v>-76.564504504477867</v>
      </c>
      <c r="AR34">
        <f t="shared" si="8"/>
        <v>-77.041216133757814</v>
      </c>
      <c r="AS34">
        <f t="shared" si="8"/>
        <v>3.1640456769082794</v>
      </c>
      <c r="AT34">
        <f t="shared" si="8"/>
        <v>1.5423097317418779</v>
      </c>
      <c r="AU34">
        <f t="shared" ref="AU34:AU89" si="23">AL34*$K34</f>
        <v>-72.33486072510766</v>
      </c>
      <c r="AW34">
        <v>31</v>
      </c>
      <c r="AX34">
        <f>IF(Z34&gt;0, (R34*SUMPRODUCT(K34:$K$98, X34:$X$98)-K34*$AZ$3)/Z34, 0)</f>
        <v>989.53693028915836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8.2293000000000005E-2</v>
      </c>
      <c r="Q35" s="4">
        <f t="shared" si="22"/>
        <v>25</v>
      </c>
      <c r="R35">
        <f t="shared" si="0"/>
        <v>50000</v>
      </c>
      <c r="S35">
        <f t="shared" si="1"/>
        <v>921.00911634826764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403.48742636763689</v>
      </c>
      <c r="AC35">
        <f t="shared" si="19"/>
        <v>340.88478085420013</v>
      </c>
      <c r="AE35">
        <f t="shared" si="2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4"/>
        <v>-1677.7641016575883</v>
      </c>
      <c r="AI35">
        <f t="shared" si="5"/>
        <v>-1687.0171257266056</v>
      </c>
      <c r="AJ35">
        <f t="shared" si="6"/>
        <v>62.602645513436755</v>
      </c>
      <c r="AK35">
        <f t="shared" si="20"/>
        <v>28.244119845734584</v>
      </c>
      <c r="AL35">
        <f t="shared" si="7"/>
        <v>-1596.1703603674343</v>
      </c>
      <c r="AN35">
        <f t="shared" ref="AN35:AT66" si="25">AE35*$K35</f>
        <v>0</v>
      </c>
      <c r="AO35">
        <f t="shared" si="25"/>
        <v>0</v>
      </c>
      <c r="AP35">
        <f t="shared" si="25"/>
        <v>-0.3863522168560819</v>
      </c>
      <c r="AQ35">
        <f t="shared" si="25"/>
        <v>-70.053625193454621</v>
      </c>
      <c r="AR35">
        <f t="shared" si="25"/>
        <v>-70.439977410310689</v>
      </c>
      <c r="AS35">
        <f t="shared" si="25"/>
        <v>2.6139206701253159</v>
      </c>
      <c r="AT35">
        <f t="shared" si="25"/>
        <v>1.1793094056770521</v>
      </c>
      <c r="AU35">
        <f t="shared" si="23"/>
        <v>-66.646747334508333</v>
      </c>
      <c r="AW35">
        <v>32</v>
      </c>
      <c r="AX35">
        <f>IF(Z35&gt;0, (R35*SUMPRODUCT(K35:$K$98, X35:$X$98)-K35*$AZ$3)/Z35, 0)</f>
        <v>921.00911634826764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9.1596999999999998E-2</v>
      </c>
      <c r="Q36" s="4">
        <f t="shared" si="22"/>
        <v>25</v>
      </c>
      <c r="R36">
        <f t="shared" si="0"/>
        <v>50000</v>
      </c>
      <c r="S36">
        <f t="shared" si="1"/>
        <v>851.97579019952695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340.88478085420013</v>
      </c>
      <c r="AC36">
        <f t="shared" si="19"/>
        <v>283.29710118846072</v>
      </c>
      <c r="AE36">
        <f t="shared" si="2"/>
        <v>0</v>
      </c>
      <c r="AF36">
        <f t="shared" si="24"/>
        <v>0</v>
      </c>
      <c r="AG36">
        <f t="shared" si="24"/>
        <v>-8.3129445826774742</v>
      </c>
      <c r="AH36">
        <f t="shared" si="4"/>
        <v>-1695.0984912995807</v>
      </c>
      <c r="AI36">
        <f t="shared" si="5"/>
        <v>-1703.4114358822583</v>
      </c>
      <c r="AJ36">
        <f t="shared" si="6"/>
        <v>57.587679665739415</v>
      </c>
      <c r="AK36">
        <f t="shared" si="20"/>
        <v>23.861934659794013</v>
      </c>
      <c r="AL36">
        <f t="shared" si="7"/>
        <v>-1621.9618215567248</v>
      </c>
      <c r="AN36">
        <f t="shared" si="25"/>
        <v>0</v>
      </c>
      <c r="AO36">
        <f t="shared" si="25"/>
        <v>0</v>
      </c>
      <c r="AP36">
        <f t="shared" si="25"/>
        <v>-0.30991070596442372</v>
      </c>
      <c r="AQ36">
        <f t="shared" si="25"/>
        <v>-63.194114298868811</v>
      </c>
      <c r="AR36">
        <f t="shared" si="25"/>
        <v>-63.504025004833238</v>
      </c>
      <c r="AS36">
        <f t="shared" si="25"/>
        <v>2.1468973217086127</v>
      </c>
      <c r="AT36">
        <f t="shared" si="25"/>
        <v>0.88958478461453583</v>
      </c>
      <c r="AU36">
        <f t="shared" si="23"/>
        <v>-60.467542898510082</v>
      </c>
      <c r="AW36">
        <v>33</v>
      </c>
      <c r="AX36">
        <f>IF(Z36&gt;0, (R36*SUMPRODUCT(K36:$K$98, X36:$X$98)-K36*$AZ$3)/Z36, 0)</f>
        <v>851.97579019952695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0.10148</v>
      </c>
      <c r="Q37" s="4">
        <f t="shared" si="22"/>
        <v>25</v>
      </c>
      <c r="R37">
        <f t="shared" si="0"/>
        <v>50000</v>
      </c>
      <c r="S37">
        <f t="shared" si="1"/>
        <v>782.65125130541264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283.29710118846072</v>
      </c>
      <c r="AC37">
        <f t="shared" si="19"/>
        <v>231.23329539648054</v>
      </c>
      <c r="AE37">
        <f t="shared" si="2"/>
        <v>0</v>
      </c>
      <c r="AF37">
        <f t="shared" si="24"/>
        <v>0</v>
      </c>
      <c r="AG37">
        <f t="shared" si="24"/>
        <v>-7.3862175206005896</v>
      </c>
      <c r="AH37">
        <f t="shared" si="4"/>
        <v>-1687.1952325002201</v>
      </c>
      <c r="AI37">
        <f t="shared" si="5"/>
        <v>-1694.5814500208207</v>
      </c>
      <c r="AJ37">
        <f t="shared" si="6"/>
        <v>52.063805791980172</v>
      </c>
      <c r="AK37">
        <f t="shared" si="20"/>
        <v>19.830797083192252</v>
      </c>
      <c r="AL37">
        <f t="shared" si="7"/>
        <v>-1622.6868471456482</v>
      </c>
      <c r="AN37">
        <f t="shared" si="25"/>
        <v>0</v>
      </c>
      <c r="AO37">
        <f t="shared" si="25"/>
        <v>0</v>
      </c>
      <c r="AP37">
        <f t="shared" si="25"/>
        <v>-0.24585880398527657</v>
      </c>
      <c r="AQ37">
        <f t="shared" si="25"/>
        <v>-56.160247216553067</v>
      </c>
      <c r="AR37">
        <f t="shared" si="25"/>
        <v>-56.406106020538346</v>
      </c>
      <c r="AS37">
        <f t="shared" si="25"/>
        <v>1.7330040697064573</v>
      </c>
      <c r="AT37">
        <f t="shared" si="25"/>
        <v>0.66009104651333295</v>
      </c>
      <c r="AU37">
        <f t="shared" si="23"/>
        <v>-54.013010904318548</v>
      </c>
      <c r="AW37">
        <v>34</v>
      </c>
      <c r="AX37">
        <f>IF(Z37&gt;0, (R37*SUMPRODUCT(K37:$K$98, X37:$X$98)-K37*$AZ$3)/Z37, 0)</f>
        <v>782.65125130541264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0.112611</v>
      </c>
      <c r="Q38" s="4">
        <f t="shared" si="22"/>
        <v>25</v>
      </c>
      <c r="R38">
        <f t="shared" si="0"/>
        <v>50000</v>
      </c>
      <c r="S38">
        <f t="shared" si="1"/>
        <v>713.71178282762662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231.23329539648054</v>
      </c>
      <c r="AC38">
        <f t="shared" si="19"/>
        <v>185.01082363250657</v>
      </c>
      <c r="AE38">
        <f t="shared" si="2"/>
        <v>0</v>
      </c>
      <c r="AF38">
        <f t="shared" si="24"/>
        <v>0</v>
      </c>
      <c r="AG38">
        <f t="shared" si="24"/>
        <v>-6.4805860041822303</v>
      </c>
      <c r="AH38">
        <f t="shared" si="4"/>
        <v>-1663.5386824247062</v>
      </c>
      <c r="AI38">
        <f t="shared" si="5"/>
        <v>-1670.0192684288884</v>
      </c>
      <c r="AJ38">
        <f t="shared" si="6"/>
        <v>46.222471763973971</v>
      </c>
      <c r="AK38">
        <f t="shared" si="20"/>
        <v>16.186330677753638</v>
      </c>
      <c r="AL38">
        <f t="shared" si="7"/>
        <v>-1607.6104659871608</v>
      </c>
      <c r="AN38">
        <f t="shared" si="25"/>
        <v>0</v>
      </c>
      <c r="AO38">
        <f t="shared" si="25"/>
        <v>0</v>
      </c>
      <c r="AP38">
        <f t="shared" si="25"/>
        <v>-0.19260161622306948</v>
      </c>
      <c r="AQ38">
        <f t="shared" si="25"/>
        <v>-49.440010313546395</v>
      </c>
      <c r="AR38">
        <f t="shared" si="25"/>
        <v>-49.632611929769467</v>
      </c>
      <c r="AS38">
        <f t="shared" si="25"/>
        <v>1.3737218766669184</v>
      </c>
      <c r="AT38">
        <f t="shared" si="25"/>
        <v>0.48105425145882214</v>
      </c>
      <c r="AU38">
        <f t="shared" si="23"/>
        <v>-47.777835801643725</v>
      </c>
      <c r="AW38">
        <v>35</v>
      </c>
      <c r="AX38">
        <f>IF(Z38&gt;0, (R38*SUMPRODUCT(K38:$K$98, X38:$X$98)-K38*$AZ$3)/Z38, 0)</f>
        <v>713.71178282762662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0.125163</v>
      </c>
      <c r="Q39" s="4">
        <f t="shared" si="22"/>
        <v>25</v>
      </c>
      <c r="R39">
        <f t="shared" si="0"/>
        <v>50000</v>
      </c>
      <c r="S39">
        <f t="shared" si="1"/>
        <v>644.30344772868443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185.01082363250657</v>
      </c>
      <c r="AC39">
        <f t="shared" si="19"/>
        <v>144.44382711590589</v>
      </c>
      <c r="AE39">
        <f t="shared" si="2"/>
        <v>0</v>
      </c>
      <c r="AF39">
        <f t="shared" si="24"/>
        <v>0</v>
      </c>
      <c r="AG39">
        <f t="shared" si="24"/>
        <v>-5.6046505580989479</v>
      </c>
      <c r="AH39">
        <f t="shared" si="4"/>
        <v>-1622.2591720829209</v>
      </c>
      <c r="AI39">
        <f t="shared" si="5"/>
        <v>-1627.8638226410199</v>
      </c>
      <c r="AJ39">
        <f t="shared" si="6"/>
        <v>40.566996516600682</v>
      </c>
      <c r="AK39">
        <f t="shared" si="20"/>
        <v>12.950757654275462</v>
      </c>
      <c r="AL39">
        <f t="shared" si="7"/>
        <v>-1574.3460684701436</v>
      </c>
      <c r="AN39">
        <f t="shared" si="25"/>
        <v>0</v>
      </c>
      <c r="AO39">
        <f t="shared" si="25"/>
        <v>0</v>
      </c>
      <c r="AP39">
        <f t="shared" si="25"/>
        <v>-0.14872232497277743</v>
      </c>
      <c r="AQ39">
        <f t="shared" si="25"/>
        <v>-43.047493020228643</v>
      </c>
      <c r="AR39">
        <f t="shared" si="25"/>
        <v>-43.196215345201416</v>
      </c>
      <c r="AS39">
        <f t="shared" si="25"/>
        <v>1.0764664052771624</v>
      </c>
      <c r="AT39">
        <f t="shared" si="25"/>
        <v>0.3436551072251231</v>
      </c>
      <c r="AU39">
        <f t="shared" si="23"/>
        <v>-41.776093832699132</v>
      </c>
      <c r="AW39">
        <v>36</v>
      </c>
      <c r="AX39">
        <f>IF(Z39&gt;0, (R39*SUMPRODUCT(K39:$K$98, X39:$X$98)-K39*$AZ$3)/Z39, 0)</f>
        <v>644.30344772868443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0.13952899999999999</v>
      </c>
      <c r="Q40" s="4">
        <f t="shared" si="22"/>
        <v>25</v>
      </c>
      <c r="R40">
        <f t="shared" si="0"/>
        <v>50000</v>
      </c>
      <c r="S40">
        <f t="shared" si="1"/>
        <v>573.35854580607588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144.44382711590589</v>
      </c>
      <c r="AC40">
        <f t="shared" si="19"/>
        <v>109.31866784295015</v>
      </c>
      <c r="AE40">
        <f t="shared" si="2"/>
        <v>0</v>
      </c>
      <c r="AF40">
        <f t="shared" si="24"/>
        <v>0</v>
      </c>
      <c r="AG40">
        <f t="shared" si="24"/>
        <v>-4.7665927647969699</v>
      </c>
      <c r="AH40">
        <f t="shared" si="4"/>
        <v>-1564.022575441976</v>
      </c>
      <c r="AI40">
        <f t="shared" si="5"/>
        <v>-1568.789168206773</v>
      </c>
      <c r="AJ40">
        <f t="shared" si="6"/>
        <v>35.125159272955742</v>
      </c>
      <c r="AK40">
        <f t="shared" si="20"/>
        <v>10.111067898113413</v>
      </c>
      <c r="AL40">
        <f t="shared" si="7"/>
        <v>-1523.552941035704</v>
      </c>
      <c r="AN40">
        <f t="shared" si="25"/>
        <v>0</v>
      </c>
      <c r="AO40">
        <f t="shared" si="25"/>
        <v>0</v>
      </c>
      <c r="AP40">
        <f t="shared" si="25"/>
        <v>-0.11293216468028835</v>
      </c>
      <c r="AQ40">
        <f t="shared" si="25"/>
        <v>-37.055495144869028</v>
      </c>
      <c r="AR40">
        <f t="shared" si="25"/>
        <v>-37.168427309549315</v>
      </c>
      <c r="AS40">
        <f t="shared" si="25"/>
        <v>0.83220037187375651</v>
      </c>
      <c r="AT40">
        <f t="shared" si="25"/>
        <v>0.23955576683546578</v>
      </c>
      <c r="AU40">
        <f t="shared" si="23"/>
        <v>-36.096671170840096</v>
      </c>
      <c r="AW40">
        <v>37</v>
      </c>
      <c r="AX40">
        <f>IF(Z40&gt;0, (R40*SUMPRODUCT(K40:$K$98, X40:$X$98)-K40*$AZ$3)/Z40, 0)</f>
        <v>573.35854580607588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0.15610499999999999</v>
      </c>
      <c r="Q41" s="4">
        <f t="shared" si="22"/>
        <v>25</v>
      </c>
      <c r="R41">
        <f t="shared" si="0"/>
        <v>50000</v>
      </c>
      <c r="S41">
        <f t="shared" si="1"/>
        <v>498.99321365634438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109.31866784295015</v>
      </c>
      <c r="AC41">
        <f t="shared" si="19"/>
        <v>79.336684972431954</v>
      </c>
      <c r="AE41">
        <f t="shared" si="2"/>
        <v>0</v>
      </c>
      <c r="AF41">
        <f t="shared" si="24"/>
        <v>0</v>
      </c>
      <c r="AG41">
        <f t="shared" si="24"/>
        <v>-3.9748378736003698</v>
      </c>
      <c r="AH41">
        <f t="shared" si="4"/>
        <v>-1488.177927097262</v>
      </c>
      <c r="AI41">
        <f t="shared" si="5"/>
        <v>-1492.1527649708623</v>
      </c>
      <c r="AJ41">
        <f t="shared" si="6"/>
        <v>29.981982870518195</v>
      </c>
      <c r="AK41">
        <f t="shared" si="20"/>
        <v>7.6523067490065113</v>
      </c>
      <c r="AL41">
        <f t="shared" si="7"/>
        <v>-1454.5184753513377</v>
      </c>
      <c r="AN41">
        <f t="shared" si="25"/>
        <v>0</v>
      </c>
      <c r="AO41">
        <f t="shared" si="25"/>
        <v>0</v>
      </c>
      <c r="AP41">
        <f t="shared" si="25"/>
        <v>-8.4083542380418819E-2</v>
      </c>
      <c r="AQ41">
        <f t="shared" si="25"/>
        <v>-31.480849227529312</v>
      </c>
      <c r="AR41">
        <f t="shared" si="25"/>
        <v>-31.564932769909728</v>
      </c>
      <c r="AS41">
        <f t="shared" si="25"/>
        <v>0.63423752301593073</v>
      </c>
      <c r="AT41">
        <f t="shared" si="25"/>
        <v>0.16187655428955608</v>
      </c>
      <c r="AU41">
        <f t="shared" si="23"/>
        <v>-30.768818692604242</v>
      </c>
      <c r="AW41">
        <v>38</v>
      </c>
      <c r="AX41">
        <f>IF(Z41&gt;0, (R41*SUMPRODUCT(K41:$K$98, X41:$X$98)-K41*$AZ$3)/Z41, 0)</f>
        <v>498.99321365634438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0.17521600000000001</v>
      </c>
      <c r="Q42" s="4">
        <f t="shared" si="22"/>
        <v>25</v>
      </c>
      <c r="R42">
        <f t="shared" si="0"/>
        <v>50000</v>
      </c>
      <c r="S42">
        <f t="shared" si="1"/>
        <v>418.1660126818802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79.336684972431954</v>
      </c>
      <c r="AC42">
        <f t="shared" si="19"/>
        <v>54.171471704144444</v>
      </c>
      <c r="AE42">
        <f t="shared" si="2"/>
        <v>0</v>
      </c>
      <c r="AF42">
        <f t="shared" si="24"/>
        <v>0</v>
      </c>
      <c r="AG42">
        <f t="shared" si="24"/>
        <v>-3.2386343020036032</v>
      </c>
      <c r="AH42">
        <f t="shared" si="4"/>
        <v>-1392.9103857215248</v>
      </c>
      <c r="AI42">
        <f t="shared" si="5"/>
        <v>-1396.1490200235285</v>
      </c>
      <c r="AJ42">
        <f t="shared" si="6"/>
        <v>25.165213268287509</v>
      </c>
      <c r="AK42">
        <f t="shared" si="20"/>
        <v>5.5535679480702376</v>
      </c>
      <c r="AL42">
        <f t="shared" si="7"/>
        <v>-1365.4302388071708</v>
      </c>
      <c r="AN42">
        <f t="shared" si="25"/>
        <v>0</v>
      </c>
      <c r="AO42">
        <f t="shared" si="25"/>
        <v>0</v>
      </c>
      <c r="AP42">
        <f t="shared" si="25"/>
        <v>-6.1169575888292096E-2</v>
      </c>
      <c r="AQ42">
        <f t="shared" si="25"/>
        <v>-26.308539217370466</v>
      </c>
      <c r="AR42">
        <f t="shared" si="25"/>
        <v>-26.369708793258759</v>
      </c>
      <c r="AS42">
        <f t="shared" si="25"/>
        <v>0.47530695942028445</v>
      </c>
      <c r="AT42">
        <f t="shared" si="25"/>
        <v>0.10489279257003653</v>
      </c>
      <c r="AU42">
        <f t="shared" si="23"/>
        <v>-25.789509041268442</v>
      </c>
      <c r="AW42">
        <v>39</v>
      </c>
      <c r="AX42">
        <f>IF(Z42&gt;0, (R42*SUMPRODUCT(K42:$K$98, X42:$X$98)-K42*$AZ$3)/Z42, 0)</f>
        <v>418.1660126818802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0.19798199999999999</v>
      </c>
      <c r="Q43" s="4">
        <f t="shared" si="22"/>
        <v>25</v>
      </c>
      <c r="R43">
        <f t="shared" si="0"/>
        <v>50000</v>
      </c>
      <c r="S43">
        <f t="shared" si="1"/>
        <v>326.5219600514996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54.171471704144444</v>
      </c>
      <c r="AC43">
        <f t="shared" si="19"/>
        <v>33.501893164668431</v>
      </c>
      <c r="AE43">
        <f t="shared" si="2"/>
        <v>0</v>
      </c>
      <c r="AF43">
        <f t="shared" si="24"/>
        <v>0</v>
      </c>
      <c r="AG43">
        <f t="shared" si="24"/>
        <v>-2.5650566626042899</v>
      </c>
      <c r="AH43">
        <f t="shared" si="4"/>
        <v>-1282.3825927585547</v>
      </c>
      <c r="AI43">
        <f t="shared" si="5"/>
        <v>-1284.947649421159</v>
      </c>
      <c r="AJ43">
        <f t="shared" si="6"/>
        <v>20.669578539476014</v>
      </c>
      <c r="AK43">
        <f t="shared" si="20"/>
        <v>3.7920030192901115</v>
      </c>
      <c r="AL43">
        <f t="shared" si="7"/>
        <v>-1260.4860678623927</v>
      </c>
      <c r="AN43">
        <f t="shared" si="25"/>
        <v>0</v>
      </c>
      <c r="AO43">
        <f t="shared" si="25"/>
        <v>0</v>
      </c>
      <c r="AP43">
        <f t="shared" si="25"/>
        <v>-4.3256611746333322E-2</v>
      </c>
      <c r="AQ43">
        <f t="shared" si="25"/>
        <v>-21.625848166992579</v>
      </c>
      <c r="AR43">
        <f t="shared" si="25"/>
        <v>-21.669104778738912</v>
      </c>
      <c r="AS43">
        <f t="shared" si="25"/>
        <v>0.34856771270490611</v>
      </c>
      <c r="AT43">
        <f t="shared" si="25"/>
        <v>6.3947594116621972E-2</v>
      </c>
      <c r="AU43">
        <f t="shared" si="23"/>
        <v>-21.25658947191738</v>
      </c>
      <c r="AW43">
        <v>40</v>
      </c>
      <c r="AX43">
        <f>IF(Z43&gt;0, (R43*SUMPRODUCT(K43:$K$98, X43:$X$98)-K43*$AZ$3)/Z43, 0)</f>
        <v>326.5219600514996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0.22423799999999999</v>
      </c>
      <c r="Q44" s="4">
        <f t="shared" si="22"/>
        <v>25</v>
      </c>
      <c r="R44">
        <f t="shared" si="0"/>
        <v>50000</v>
      </c>
      <c r="S44">
        <f t="shared" si="1"/>
        <v>215.23564286467081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33.501893164668431</v>
      </c>
      <c r="AC44">
        <f t="shared" si="19"/>
        <v>16.910831317224485</v>
      </c>
      <c r="AE44">
        <f t="shared" si="2"/>
        <v>0</v>
      </c>
      <c r="AF44">
        <f t="shared" si="24"/>
        <v>0</v>
      </c>
      <c r="AG44">
        <f t="shared" si="24"/>
        <v>-1.9642229200691859</v>
      </c>
      <c r="AH44">
        <f t="shared" si="4"/>
        <v>-1150.3663518181213</v>
      </c>
      <c r="AI44">
        <f t="shared" si="5"/>
        <v>-1152.3305747381905</v>
      </c>
      <c r="AJ44">
        <f t="shared" si="6"/>
        <v>16.591061847443946</v>
      </c>
      <c r="AK44">
        <f t="shared" si="20"/>
        <v>2.3451325215267902</v>
      </c>
      <c r="AL44">
        <f t="shared" si="7"/>
        <v>-1133.3943803692198</v>
      </c>
      <c r="AN44">
        <f t="shared" si="25"/>
        <v>0</v>
      </c>
      <c r="AO44">
        <f t="shared" si="25"/>
        <v>0</v>
      </c>
      <c r="AP44">
        <f t="shared" si="25"/>
        <v>-2.9575240646514008E-2</v>
      </c>
      <c r="AQ44">
        <f t="shared" si="25"/>
        <v>-17.321028758525518</v>
      </c>
      <c r="AR44">
        <f t="shared" si="25"/>
        <v>-17.35060399917203</v>
      </c>
      <c r="AS44">
        <f t="shared" si="25"/>
        <v>0.24981107882707559</v>
      </c>
      <c r="AT44">
        <f t="shared" si="25"/>
        <v>3.5310584131498693E-2</v>
      </c>
      <c r="AU44">
        <f t="shared" si="23"/>
        <v>-17.065482336213456</v>
      </c>
      <c r="AW44">
        <v>41</v>
      </c>
      <c r="AX44">
        <f>IF(Z44&gt;0, (R44*SUMPRODUCT(K44:$K$98, X44:$X$98)-K44*$AZ$3)/Z44, 0)</f>
        <v>215.23564286467081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0.25439000000000001</v>
      </c>
      <c r="Q45" s="4">
        <f t="shared" si="22"/>
        <v>25</v>
      </c>
      <c r="R45">
        <f t="shared" si="0"/>
        <v>50000</v>
      </c>
      <c r="S45">
        <f t="shared" si="1"/>
        <v>70.682084736732605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16.910831317224485</v>
      </c>
      <c r="AC45">
        <f t="shared" si="19"/>
        <v>4.085147486867406</v>
      </c>
      <c r="AE45">
        <f t="shared" si="2"/>
        <v>0</v>
      </c>
      <c r="AF45">
        <f t="shared" si="24"/>
        <v>0</v>
      </c>
      <c r="AG45">
        <f t="shared" si="24"/>
        <v>-1.4449020222320939</v>
      </c>
      <c r="AH45">
        <f t="shared" si="4"/>
        <v>-999.35733727280046</v>
      </c>
      <c r="AI45">
        <f t="shared" si="5"/>
        <v>-1000.8022392950326</v>
      </c>
      <c r="AJ45">
        <f t="shared" si="6"/>
        <v>12.825683830357079</v>
      </c>
      <c r="AK45">
        <f t="shared" si="20"/>
        <v>1.1837581922057141</v>
      </c>
      <c r="AL45">
        <f t="shared" si="7"/>
        <v>-986.79279727246978</v>
      </c>
      <c r="AN45">
        <f t="shared" si="25"/>
        <v>0</v>
      </c>
      <c r="AO45">
        <f t="shared" si="25"/>
        <v>0</v>
      </c>
      <c r="AP45">
        <f t="shared" si="25"/>
        <v>-1.9424859617841222E-2</v>
      </c>
      <c r="AQ45">
        <f t="shared" si="25"/>
        <v>-13.435081192976247</v>
      </c>
      <c r="AR45">
        <f t="shared" si="25"/>
        <v>-13.454506052594088</v>
      </c>
      <c r="AS45">
        <f t="shared" si="25"/>
        <v>0.17242491468219676</v>
      </c>
      <c r="AT45">
        <f t="shared" si="25"/>
        <v>1.5914114833574463E-2</v>
      </c>
      <c r="AU45">
        <f t="shared" si="23"/>
        <v>-13.266167023078317</v>
      </c>
      <c r="AW45">
        <v>42</v>
      </c>
      <c r="AX45">
        <f>IF(Z45&gt;0, (R45*SUMPRODUCT(K45:$K$98, X45:$X$98)-K45*$AZ$3)/Z45, 0)</f>
        <v>70.682084736732605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0.28921999999999998</v>
      </c>
      <c r="Q46" s="4">
        <f t="shared" si="22"/>
        <v>25</v>
      </c>
      <c r="R46">
        <f t="shared" si="0"/>
        <v>50000</v>
      </c>
      <c r="S46">
        <f t="shared" si="1"/>
        <v>-131.75123210469465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4.085147486867406</v>
      </c>
      <c r="AC46">
        <f t="shared" si="19"/>
        <v>-5.3362328773870402</v>
      </c>
      <c r="AE46">
        <f t="shared" si="2"/>
        <v>0</v>
      </c>
      <c r="AF46">
        <f t="shared" si="24"/>
        <v>0</v>
      </c>
      <c r="AG46">
        <f t="shared" si="24"/>
        <v>-1.0125584391398066</v>
      </c>
      <c r="AH46">
        <f t="shared" si="4"/>
        <v>-835.78912573993239</v>
      </c>
      <c r="AI46">
        <f t="shared" si="5"/>
        <v>-836.80168417907214</v>
      </c>
      <c r="AJ46">
        <f t="shared" si="6"/>
        <v>9.4213803642544462</v>
      </c>
      <c r="AK46">
        <f t="shared" si="20"/>
        <v>0.28596032408071848</v>
      </c>
      <c r="AL46">
        <f t="shared" si="7"/>
        <v>-827.09434349073695</v>
      </c>
      <c r="AN46">
        <f t="shared" si="25"/>
        <v>0</v>
      </c>
      <c r="AO46">
        <f t="shared" si="25"/>
        <v>0</v>
      </c>
      <c r="AP46">
        <f t="shared" si="25"/>
        <v>-1.2154065288384615E-2</v>
      </c>
      <c r="AQ46">
        <f t="shared" si="25"/>
        <v>-10.032246247628638</v>
      </c>
      <c r="AR46">
        <f t="shared" si="25"/>
        <v>-10.044400312917023</v>
      </c>
      <c r="AS46">
        <f t="shared" si="25"/>
        <v>0.11308786498400111</v>
      </c>
      <c r="AT46">
        <f t="shared" si="25"/>
        <v>3.4324739337684715E-3</v>
      </c>
      <c r="AU46">
        <f t="shared" si="23"/>
        <v>-9.9278799739992536</v>
      </c>
      <c r="AW46">
        <v>43</v>
      </c>
      <c r="AX46">
        <f>IF(Z46&gt;0, (R46*SUMPRODUCT(K46:$K$98, X46:$X$98)-K46*$AZ$3)/Z46, 0)</f>
        <v>-131.75123210469465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0.32816400000000001</v>
      </c>
      <c r="Q47" s="4">
        <f t="shared" si="22"/>
        <v>25</v>
      </c>
      <c r="R47">
        <f t="shared" si="0"/>
        <v>50000</v>
      </c>
      <c r="S47">
        <f t="shared" si="1"/>
        <v>-439.63513387829414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-5.3362328773870402</v>
      </c>
      <c r="AC47">
        <f t="shared" si="19"/>
        <v>-11.784817670799779</v>
      </c>
      <c r="AE47">
        <f t="shared" si="2"/>
        <v>0</v>
      </c>
      <c r="AF47">
        <f t="shared" si="24"/>
        <v>0</v>
      </c>
      <c r="AG47">
        <f t="shared" si="24"/>
        <v>-0.67014762712653297</v>
      </c>
      <c r="AH47">
        <f t="shared" si="4"/>
        <v>-664.57045524375098</v>
      </c>
      <c r="AI47">
        <f t="shared" si="5"/>
        <v>-665.24060287087752</v>
      </c>
      <c r="AJ47">
        <f t="shared" si="6"/>
        <v>6.4485847934127385</v>
      </c>
      <c r="AK47">
        <f t="shared" si="20"/>
        <v>-0.37353630141709288</v>
      </c>
      <c r="AL47">
        <f t="shared" si="7"/>
        <v>-659.16555437888189</v>
      </c>
      <c r="AN47">
        <f t="shared" si="25"/>
        <v>0</v>
      </c>
      <c r="AO47">
        <f t="shared" si="25"/>
        <v>0</v>
      </c>
      <c r="AP47">
        <f t="shared" si="25"/>
        <v>-7.1821410305386779E-3</v>
      </c>
      <c r="AQ47">
        <f t="shared" si="25"/>
        <v>-7.1223690737454435</v>
      </c>
      <c r="AR47">
        <f t="shared" si="25"/>
        <v>-7.129551214775983</v>
      </c>
      <c r="AS47">
        <f t="shared" si="25"/>
        <v>6.911110859597594E-2</v>
      </c>
      <c r="AT47">
        <f t="shared" si="25"/>
        <v>-4.003282692063936E-3</v>
      </c>
      <c r="AU47">
        <f t="shared" si="23"/>
        <v>-7.0644433888720712</v>
      </c>
      <c r="AW47">
        <v>44</v>
      </c>
      <c r="AX47">
        <f>IF(Z47&gt;0, (R47*SUMPRODUCT(K47:$K$98, X47:$X$98)-K47*$AZ$3)/Z47, 0)</f>
        <v>-439.63513387829414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0.37150699999999998</v>
      </c>
      <c r="Q48" s="4">
        <f t="shared" si="22"/>
        <v>25</v>
      </c>
      <c r="R48">
        <f t="shared" si="0"/>
        <v>50000</v>
      </c>
      <c r="S48">
        <f t="shared" si="1"/>
        <v>-947.41771396902152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-11.784817670799779</v>
      </c>
      <c r="AC48">
        <f t="shared" si="19"/>
        <v>-15.707489017566752</v>
      </c>
      <c r="AE48">
        <f t="shared" si="2"/>
        <v>0</v>
      </c>
      <c r="AF48">
        <f t="shared" si="24"/>
        <v>0</v>
      </c>
      <c r="AG48">
        <f t="shared" si="24"/>
        <v>-0.41448161634437081</v>
      </c>
      <c r="AH48">
        <f t="shared" si="4"/>
        <v>-497.92906902179374</v>
      </c>
      <c r="AI48">
        <f t="shared" si="5"/>
        <v>-498.34355063813808</v>
      </c>
      <c r="AJ48">
        <f t="shared" si="6"/>
        <v>3.9226713467669736</v>
      </c>
      <c r="AK48">
        <f t="shared" si="20"/>
        <v>-0.82493723695598464</v>
      </c>
      <c r="AL48">
        <f t="shared" si="7"/>
        <v>-495.24581652832711</v>
      </c>
      <c r="AN48">
        <f t="shared" si="25"/>
        <v>0</v>
      </c>
      <c r="AO48">
        <f t="shared" si="25"/>
        <v>0</v>
      </c>
      <c r="AP48">
        <f t="shared" si="25"/>
        <v>-3.9661642432151419E-3</v>
      </c>
      <c r="AQ48">
        <f t="shared" si="25"/>
        <v>-4.7646708354148792</v>
      </c>
      <c r="AR48">
        <f t="shared" si="25"/>
        <v>-4.768636999658094</v>
      </c>
      <c r="AS48">
        <f t="shared" si="25"/>
        <v>3.7535944225100371E-2</v>
      </c>
      <c r="AT48">
        <f t="shared" si="25"/>
        <v>-7.8938038337341525E-3</v>
      </c>
      <c r="AU48">
        <f t="shared" si="23"/>
        <v>-4.7389948592667279</v>
      </c>
      <c r="AW48">
        <v>45</v>
      </c>
      <c r="AX48">
        <f>IF(Z48&gt;0, (R48*SUMPRODUCT(K48:$K$98, X48:$X$98)-K48*$AZ$3)/Z48, 0)</f>
        <v>-947.41771396902152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0.41881499999999999</v>
      </c>
      <c r="Q49" s="4">
        <f t="shared" si="22"/>
        <v>25</v>
      </c>
      <c r="R49">
        <f t="shared" si="0"/>
        <v>50000</v>
      </c>
      <c r="S49">
        <f t="shared" si="1"/>
        <v>-1860.1486974648901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-15.707489017566752</v>
      </c>
      <c r="AC49">
        <f t="shared" si="19"/>
        <v>-17.615286882465135</v>
      </c>
      <c r="AE49">
        <f t="shared" si="2"/>
        <v>0</v>
      </c>
      <c r="AF49">
        <f t="shared" si="24"/>
        <v>0</v>
      </c>
      <c r="AG49">
        <f t="shared" si="24"/>
        <v>-0.23674568203165947</v>
      </c>
      <c r="AH49">
        <f t="shared" si="4"/>
        <v>-347.18223629853532</v>
      </c>
      <c r="AI49">
        <f t="shared" si="5"/>
        <v>-347.41898198056697</v>
      </c>
      <c r="AJ49">
        <f t="shared" si="6"/>
        <v>1.9077978648983827</v>
      </c>
      <c r="AK49">
        <f t="shared" si="20"/>
        <v>-1.0995242312296727</v>
      </c>
      <c r="AL49">
        <f t="shared" si="7"/>
        <v>-346.61070834689826</v>
      </c>
      <c r="AN49">
        <f t="shared" si="25"/>
        <v>0</v>
      </c>
      <c r="AO49">
        <f t="shared" si="25"/>
        <v>0</v>
      </c>
      <c r="AP49">
        <f t="shared" si="25"/>
        <v>-2.022690645768608E-3</v>
      </c>
      <c r="AQ49">
        <f t="shared" si="25"/>
        <v>-2.966230495575267</v>
      </c>
      <c r="AR49">
        <f t="shared" si="25"/>
        <v>-2.9682531862210357</v>
      </c>
      <c r="AS49">
        <f t="shared" si="25"/>
        <v>1.629970549930132E-2</v>
      </c>
      <c r="AT49">
        <f t="shared" si="25"/>
        <v>-9.3940356513314092E-3</v>
      </c>
      <c r="AU49">
        <f t="shared" si="23"/>
        <v>-2.9613475163730656</v>
      </c>
      <c r="AW49">
        <v>46</v>
      </c>
      <c r="AX49">
        <f>IF(Z49&gt;0, (R49*SUMPRODUCT(K49:$K$98, X49:$X$98)-K49*$AZ$3)/Z49, 0)</f>
        <v>-1860.1486974648901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0.47081499999999998</v>
      </c>
      <c r="Q50" s="4">
        <f t="shared" si="22"/>
        <v>25</v>
      </c>
      <c r="R50">
        <f t="shared" si="0"/>
        <v>50000</v>
      </c>
      <c r="S50">
        <f t="shared" si="1"/>
        <v>-3667.3242205457318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-17.615286882465135</v>
      </c>
      <c r="AC50">
        <f t="shared" si="19"/>
        <v>-18.030737940079248</v>
      </c>
      <c r="AE50">
        <f t="shared" si="2"/>
        <v>0</v>
      </c>
      <c r="AF50">
        <f t="shared" si="24"/>
        <v>0</v>
      </c>
      <c r="AG50">
        <f t="shared" si="24"/>
        <v>-0.12291480692560712</v>
      </c>
      <c r="AH50">
        <f t="shared" si="4"/>
        <v>-222.92683657147151</v>
      </c>
      <c r="AI50">
        <f t="shared" si="5"/>
        <v>-223.04975137839713</v>
      </c>
      <c r="AJ50">
        <f t="shared" si="6"/>
        <v>0.41545105761411349</v>
      </c>
      <c r="AK50">
        <f t="shared" si="20"/>
        <v>-1.2330700817725595</v>
      </c>
      <c r="AL50">
        <f t="shared" si="7"/>
        <v>-223.86737040255557</v>
      </c>
      <c r="AN50">
        <f t="shared" si="25"/>
        <v>0</v>
      </c>
      <c r="AO50">
        <f t="shared" si="25"/>
        <v>0</v>
      </c>
      <c r="AP50">
        <f t="shared" si="25"/>
        <v>-9.3763450261015588E-4</v>
      </c>
      <c r="AQ50">
        <f t="shared" si="25"/>
        <v>-1.7005591006920484</v>
      </c>
      <c r="AR50">
        <f t="shared" si="25"/>
        <v>-1.7014967351946586</v>
      </c>
      <c r="AS50">
        <f t="shared" si="25"/>
        <v>3.1691970683453805E-3</v>
      </c>
      <c r="AT50">
        <f t="shared" si="25"/>
        <v>-9.4062634252522325E-3</v>
      </c>
      <c r="AU50">
        <f t="shared" si="23"/>
        <v>-1.7077338015515653</v>
      </c>
      <c r="AW50">
        <v>47</v>
      </c>
      <c r="AX50">
        <f>IF(Z50&gt;0, (R50*SUMPRODUCT(K50:$K$98, X50:$X$98)-K50*$AZ$3)/Z50, 0)</f>
        <v>-3667.3242205457318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0.52931399999999995</v>
      </c>
      <c r="Q51" s="4">
        <f t="shared" si="22"/>
        <v>25</v>
      </c>
      <c r="R51">
        <f t="shared" si="0"/>
        <v>50000</v>
      </c>
      <c r="S51">
        <f t="shared" si="1"/>
        <v>-7705.8609713631395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-18.030737940079248</v>
      </c>
      <c r="AC51">
        <f t="shared" si="19"/>
        <v>-17.453815399734545</v>
      </c>
      <c r="AE51">
        <f t="shared" si="2"/>
        <v>0</v>
      </c>
      <c r="AF51">
        <f t="shared" si="24"/>
        <v>0</v>
      </c>
      <c r="AG51">
        <f t="shared" si="24"/>
        <v>-5.6625130743330247E-2</v>
      </c>
      <c r="AH51">
        <f t="shared" si="4"/>
        <v>-130.12105622604159</v>
      </c>
      <c r="AI51">
        <f t="shared" si="5"/>
        <v>-130.17768135678492</v>
      </c>
      <c r="AJ51">
        <f t="shared" si="6"/>
        <v>-0.5769225403447038</v>
      </c>
      <c r="AK51">
        <f t="shared" si="20"/>
        <v>-1.2621516558055474</v>
      </c>
      <c r="AL51">
        <f t="shared" si="7"/>
        <v>-132.01675555293517</v>
      </c>
      <c r="AN51">
        <f t="shared" si="25"/>
        <v>0</v>
      </c>
      <c r="AO51">
        <f t="shared" si="25"/>
        <v>0</v>
      </c>
      <c r="AP51">
        <f t="shared" si="25"/>
        <v>-3.8567418613344846E-4</v>
      </c>
      <c r="AQ51">
        <f t="shared" si="25"/>
        <v>-0.88625548056177128</v>
      </c>
      <c r="AR51">
        <f t="shared" si="25"/>
        <v>-0.88664115474790473</v>
      </c>
      <c r="AS51">
        <f t="shared" si="25"/>
        <v>-3.9294237079654515E-3</v>
      </c>
      <c r="AT51">
        <f t="shared" si="25"/>
        <v>-8.5965243036039366E-3</v>
      </c>
      <c r="AU51">
        <f t="shared" si="23"/>
        <v>-0.89916710275947409</v>
      </c>
      <c r="AW51">
        <v>48</v>
      </c>
      <c r="AX51">
        <f>IF(Z51&gt;0, (R51*SUMPRODUCT(K51:$K$98, X51:$X$98)-K51*$AZ$3)/Z51, 0)</f>
        <v>-7705.8609713631395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0.595055</v>
      </c>
      <c r="Q52" s="4">
        <f t="shared" si="22"/>
        <v>25</v>
      </c>
      <c r="R52">
        <f t="shared" si="0"/>
        <v>50000</v>
      </c>
      <c r="S52">
        <f t="shared" si="1"/>
        <v>-18228.785122536981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-17.453815399734545</v>
      </c>
      <c r="AC52">
        <f t="shared" si="19"/>
        <v>-16.306605129370652</v>
      </c>
      <c r="AE52">
        <f t="shared" si="2"/>
        <v>0</v>
      </c>
      <c r="AF52">
        <f t="shared" si="24"/>
        <v>0</v>
      </c>
      <c r="AG52">
        <f t="shared" si="24"/>
        <v>-2.2363812261424566E-2</v>
      </c>
      <c r="AH52">
        <f t="shared" si="4"/>
        <v>-67.390134348944756</v>
      </c>
      <c r="AI52">
        <f t="shared" si="5"/>
        <v>-67.412498161206173</v>
      </c>
      <c r="AJ52">
        <f t="shared" si="6"/>
        <v>-1.1472102703638924</v>
      </c>
      <c r="AK52">
        <f t="shared" si="20"/>
        <v>-1.2217670779814183</v>
      </c>
      <c r="AL52">
        <f t="shared" si="7"/>
        <v>-69.781475509551484</v>
      </c>
      <c r="AN52">
        <f t="shared" si="25"/>
        <v>0</v>
      </c>
      <c r="AO52">
        <f t="shared" si="25"/>
        <v>0</v>
      </c>
      <c r="AP52">
        <f t="shared" si="25"/>
        <v>-1.3600008164506679E-4</v>
      </c>
      <c r="AQ52">
        <f t="shared" si="25"/>
        <v>-0.40981670148149846</v>
      </c>
      <c r="AR52">
        <f t="shared" si="25"/>
        <v>-0.40995270156314351</v>
      </c>
      <c r="AS52">
        <f t="shared" si="25"/>
        <v>-6.976480065640207E-3</v>
      </c>
      <c r="AT52">
        <f t="shared" si="25"/>
        <v>-7.4298791464699598E-3</v>
      </c>
      <c r="AU52">
        <f t="shared" si="23"/>
        <v>-0.42435906077525365</v>
      </c>
      <c r="AW52">
        <v>49</v>
      </c>
      <c r="AX52">
        <f>IF(Z52&gt;0, (R52*SUMPRODUCT(K52:$K$98, X52:$X$98)-K52*$AZ$3)/Z52, 0)</f>
        <v>-18228.785122536981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0.66919700000000004</v>
      </c>
      <c r="Q53" s="4">
        <f t="shared" si="22"/>
        <v>25</v>
      </c>
      <c r="R53">
        <f t="shared" si="0"/>
        <v>50000</v>
      </c>
      <c r="S53">
        <f t="shared" si="1"/>
        <v>-51923.760065280294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-16.306605129370652</v>
      </c>
      <c r="AC53">
        <f t="shared" si="19"/>
        <v>-14.900827410382805</v>
      </c>
      <c r="AE53">
        <f t="shared" si="2"/>
        <v>0</v>
      </c>
      <c r="AF53">
        <f t="shared" si="24"/>
        <v>0</v>
      </c>
      <c r="AG53">
        <f t="shared" si="24"/>
        <v>-7.1743780649017831E-3</v>
      </c>
      <c r="AH53">
        <f t="shared" si="4"/>
        <v>-29.931592147817078</v>
      </c>
      <c r="AI53">
        <f t="shared" si="5"/>
        <v>-29.938766525881981</v>
      </c>
      <c r="AJ53">
        <f t="shared" si="6"/>
        <v>-1.4057777189878475</v>
      </c>
      <c r="AK53">
        <f t="shared" si="20"/>
        <v>-1.1414623590559458</v>
      </c>
      <c r="AL53">
        <f t="shared" si="7"/>
        <v>-32.486006603925773</v>
      </c>
      <c r="AN53">
        <f t="shared" si="25"/>
        <v>0</v>
      </c>
      <c r="AO53">
        <f t="shared" si="25"/>
        <v>0</v>
      </c>
      <c r="AP53">
        <f t="shared" si="25"/>
        <v>-3.8954673385698527E-5</v>
      </c>
      <c r="AQ53">
        <f t="shared" si="25"/>
        <v>-0.16251936899398889</v>
      </c>
      <c r="AR53">
        <f t="shared" si="25"/>
        <v>-0.1625583236673746</v>
      </c>
      <c r="AS53">
        <f t="shared" si="25"/>
        <v>-7.6329420335354975E-3</v>
      </c>
      <c r="AT53">
        <f t="shared" si="25"/>
        <v>-6.1977906623885224E-3</v>
      </c>
      <c r="AU53">
        <f t="shared" si="23"/>
        <v>-0.17638905636329863</v>
      </c>
      <c r="AW53">
        <v>50</v>
      </c>
      <c r="AX53">
        <f>IF(Z53&gt;0, (R53*SUMPRODUCT(K53:$K$98, X53:$X$98)-K53*$AZ$3)/Z53, 0)</f>
        <v>-51923.760065280294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0.74928899999999998</v>
      </c>
      <c r="Q54" s="4">
        <f t="shared" si="22"/>
        <v>25</v>
      </c>
      <c r="R54">
        <f t="shared" si="0"/>
        <v>50000</v>
      </c>
      <c r="S54">
        <f t="shared" si="1"/>
        <v>-194595.48563891658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-14.900827410382805</v>
      </c>
      <c r="AC54">
        <f t="shared" si="19"/>
        <v>-13.442280332529165</v>
      </c>
      <c r="AE54">
        <f t="shared" si="2"/>
        <v>0</v>
      </c>
      <c r="AF54">
        <f t="shared" si="24"/>
        <v>0</v>
      </c>
      <c r="AG54">
        <f t="shared" si="24"/>
        <v>-1.7269517183805731E-3</v>
      </c>
      <c r="AH54">
        <f t="shared" si="4"/>
        <v>-10.751365131744386</v>
      </c>
      <c r="AI54">
        <f t="shared" si="5"/>
        <v>-10.753092083462766</v>
      </c>
      <c r="AJ54">
        <f t="shared" si="6"/>
        <v>-1.4585470778536394</v>
      </c>
      <c r="AK54">
        <f t="shared" si="20"/>
        <v>-1.0430579187267963</v>
      </c>
      <c r="AL54">
        <f t="shared" si="7"/>
        <v>-13.254697080043202</v>
      </c>
      <c r="AN54">
        <f t="shared" si="25"/>
        <v>0</v>
      </c>
      <c r="AO54">
        <f t="shared" si="25"/>
        <v>0</v>
      </c>
      <c r="AP54">
        <f t="shared" si="25"/>
        <v>-8.3721592726293554E-6</v>
      </c>
      <c r="AQ54">
        <f t="shared" si="25"/>
        <v>-5.2121979047315477E-2</v>
      </c>
      <c r="AR54">
        <f t="shared" si="25"/>
        <v>-5.2130351206588106E-2</v>
      </c>
      <c r="AS54">
        <f t="shared" si="25"/>
        <v>-7.0709495305807868E-3</v>
      </c>
      <c r="AT54">
        <f t="shared" si="25"/>
        <v>-5.0566827857509251E-3</v>
      </c>
      <c r="AU54">
        <f t="shared" si="23"/>
        <v>-6.4257983522919823E-2</v>
      </c>
      <c r="AW54">
        <v>51</v>
      </c>
      <c r="AX54">
        <f>IF(Z54&gt;0, (R54*SUMPRODUCT(K54:$K$98, X54:$X$98)-K54*$AZ$3)/Z54, 0)</f>
        <v>-194595.48563891658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0.83297500000000002</v>
      </c>
      <c r="Q55" s="4">
        <f t="shared" si="22"/>
        <v>25</v>
      </c>
      <c r="R55">
        <f t="shared" si="0"/>
        <v>50000</v>
      </c>
      <c r="S55">
        <f t="shared" si="1"/>
        <v>-1110633.3189696323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-13.442280332529165</v>
      </c>
      <c r="AC55">
        <f t="shared" si="19"/>
        <v>-12.047021555462525</v>
      </c>
      <c r="AE55">
        <f t="shared" si="2"/>
        <v>0</v>
      </c>
      <c r="AF55">
        <f t="shared" si="24"/>
        <v>0</v>
      </c>
      <c r="AG55">
        <f t="shared" si="24"/>
        <v>-2.7117459357870935E-4</v>
      </c>
      <c r="AH55">
        <f t="shared" si="4"/>
        <v>-2.8770152152361157</v>
      </c>
      <c r="AI55">
        <f t="shared" si="5"/>
        <v>-2.8772863898296945</v>
      </c>
      <c r="AJ55">
        <f t="shared" si="6"/>
        <v>-1.3952587770666405</v>
      </c>
      <c r="AK55">
        <f t="shared" si="20"/>
        <v>-0.94095962327704163</v>
      </c>
      <c r="AL55">
        <f t="shared" si="7"/>
        <v>-5.2135047901733769</v>
      </c>
      <c r="AN55">
        <f t="shared" si="25"/>
        <v>0</v>
      </c>
      <c r="AO55">
        <f t="shared" si="25"/>
        <v>0</v>
      </c>
      <c r="AP55">
        <f t="shared" si="25"/>
        <v>-1.1737842051648424E-6</v>
      </c>
      <c r="AQ55">
        <f t="shared" si="25"/>
        <v>-1.2453213160925779E-2</v>
      </c>
      <c r="AR55">
        <f t="shared" si="25"/>
        <v>-1.2454386945130944E-2</v>
      </c>
      <c r="AS55">
        <f t="shared" si="25"/>
        <v>-6.0394032236765543E-3</v>
      </c>
      <c r="AT55">
        <f t="shared" si="25"/>
        <v>-4.0729609987591696E-3</v>
      </c>
      <c r="AU55">
        <f t="shared" si="23"/>
        <v>-2.2566751167566668E-2</v>
      </c>
      <c r="AW55">
        <v>52</v>
      </c>
      <c r="AX55">
        <f>IF(Z55&gt;0, (R55*SUMPRODUCT(K55:$K$98, X55:$X$98)-K55*$AZ$3)/Z55, 0)</f>
        <v>-1110633.3189696323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0.83526170899999996</v>
      </c>
      <c r="Q56" s="4">
        <f t="shared" si="22"/>
        <v>25</v>
      </c>
      <c r="R56">
        <f t="shared" si="0"/>
        <v>50000</v>
      </c>
      <c r="S56">
        <f t="shared" si="1"/>
        <v>-6414972.6019436186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-12.047021555462525</v>
      </c>
      <c r="AC56">
        <f t="shared" si="19"/>
        <v>-10.767170522093132</v>
      </c>
      <c r="AE56">
        <f t="shared" si="2"/>
        <v>0</v>
      </c>
      <c r="AF56">
        <f t="shared" si="24"/>
        <v>0</v>
      </c>
      <c r="AG56">
        <f t="shared" si="24"/>
        <v>-4.1961093172989066E-5</v>
      </c>
      <c r="AH56">
        <f t="shared" si="4"/>
        <v>-0.45300350893986641</v>
      </c>
      <c r="AI56">
        <f t="shared" si="5"/>
        <v>-0.45304547003303941</v>
      </c>
      <c r="AJ56">
        <f t="shared" si="6"/>
        <v>-1.2798510333693933</v>
      </c>
      <c r="AK56">
        <f t="shared" si="20"/>
        <v>-0.84329150888237681</v>
      </c>
      <c r="AL56">
        <f t="shared" si="7"/>
        <v>-2.5761880122848098</v>
      </c>
      <c r="AN56">
        <f t="shared" si="25"/>
        <v>0</v>
      </c>
      <c r="AO56">
        <f t="shared" si="25"/>
        <v>0</v>
      </c>
      <c r="AP56">
        <f t="shared" si="25"/>
        <v>-1.6216907313392957E-7</v>
      </c>
      <c r="AQ56">
        <f t="shared" si="25"/>
        <v>-1.7507446450057017E-3</v>
      </c>
      <c r="AR56">
        <f t="shared" si="25"/>
        <v>-1.7509068140788358E-3</v>
      </c>
      <c r="AS56">
        <f t="shared" si="25"/>
        <v>-4.946302399114348E-3</v>
      </c>
      <c r="AT56">
        <f t="shared" si="25"/>
        <v>-3.2591096188409026E-3</v>
      </c>
      <c r="AU56">
        <f t="shared" si="23"/>
        <v>-9.9563188320340862E-3</v>
      </c>
      <c r="AW56">
        <v>53</v>
      </c>
      <c r="AX56">
        <f>IF(Z56&gt;0, (R56*SUMPRODUCT(K56:$K$98, X56:$X$98)-K56*$AZ$3)/Z56, 0)</f>
        <v>-6414972.6019436186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0.83773177600000004</v>
      </c>
      <c r="Q57" s="4">
        <f t="shared" si="22"/>
        <v>25</v>
      </c>
      <c r="R57">
        <f t="shared" si="0"/>
        <v>50000</v>
      </c>
      <c r="S57">
        <f t="shared" si="1"/>
        <v>-37621555.912418671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-10.767170522093132</v>
      </c>
      <c r="AC57">
        <f t="shared" si="19"/>
        <v>-9.6150781894789237</v>
      </c>
      <c r="AE57">
        <f t="shared" si="2"/>
        <v>0</v>
      </c>
      <c r="AF57">
        <f t="shared" si="24"/>
        <v>0</v>
      </c>
      <c r="AG57">
        <f t="shared" si="24"/>
        <v>-6.3893411345495671E-6</v>
      </c>
      <c r="AH57">
        <f t="shared" si="4"/>
        <v>-7.0304282213419209E-2</v>
      </c>
      <c r="AI57">
        <f t="shared" si="5"/>
        <v>-7.0310671554553755E-2</v>
      </c>
      <c r="AJ57">
        <f t="shared" si="6"/>
        <v>-1.1520923326142078</v>
      </c>
      <c r="AK57">
        <f t="shared" si="20"/>
        <v>-0.75370193654651929</v>
      </c>
      <c r="AL57">
        <f t="shared" si="7"/>
        <v>-1.9761049407152811</v>
      </c>
      <c r="AN57">
        <f t="shared" si="25"/>
        <v>0</v>
      </c>
      <c r="AO57">
        <f t="shared" si="25"/>
        <v>0</v>
      </c>
      <c r="AP57">
        <f t="shared" si="25"/>
        <v>-2.2047497101633533E-8</v>
      </c>
      <c r="AQ57">
        <f t="shared" si="25"/>
        <v>-2.4259676008707266E-4</v>
      </c>
      <c r="AR57">
        <f t="shared" si="25"/>
        <v>-2.4261880758417428E-4</v>
      </c>
      <c r="AS57">
        <f t="shared" si="25"/>
        <v>-3.9754885252212564E-3</v>
      </c>
      <c r="AT57">
        <f t="shared" si="25"/>
        <v>-2.6007754025918731E-3</v>
      </c>
      <c r="AU57">
        <f t="shared" si="23"/>
        <v>-6.8188827353973039E-3</v>
      </c>
      <c r="AW57">
        <v>54</v>
      </c>
      <c r="AX57">
        <f>IF(Z57&gt;0, (R57*SUMPRODUCT(K57:$K$98, X57:$X$98)-K57*$AZ$3)/Z57, 0)</f>
        <v>-37621555.912418671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0.84045353700000003</v>
      </c>
      <c r="Q58" s="4">
        <f t="shared" si="22"/>
        <v>25</v>
      </c>
      <c r="R58">
        <f t="shared" si="0"/>
        <v>50000</v>
      </c>
      <c r="S58">
        <f t="shared" si="1"/>
        <v>-224622540.44128999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-9.6150781894789237</v>
      </c>
      <c r="AC58">
        <f t="shared" si="19"/>
        <v>-8.5851037529718592</v>
      </c>
      <c r="AE58">
        <f t="shared" si="2"/>
        <v>0</v>
      </c>
      <c r="AF58">
        <f t="shared" si="24"/>
        <v>0</v>
      </c>
      <c r="AG58">
        <f t="shared" si="24"/>
        <v>-9.5550336757229446E-7</v>
      </c>
      <c r="AH58">
        <f t="shared" si="4"/>
        <v>-1.0739888711263555E-2</v>
      </c>
      <c r="AI58">
        <f t="shared" si="5"/>
        <v>-1.0740844214631126E-2</v>
      </c>
      <c r="AJ58">
        <f t="shared" si="6"/>
        <v>-1.0299744365070644</v>
      </c>
      <c r="AK58">
        <f t="shared" si="20"/>
        <v>-0.67305547326352477</v>
      </c>
      <c r="AL58">
        <f t="shared" si="7"/>
        <v>-1.7137707539852203</v>
      </c>
      <c r="AN58">
        <f t="shared" si="25"/>
        <v>0</v>
      </c>
      <c r="AO58">
        <f t="shared" si="25"/>
        <v>0</v>
      </c>
      <c r="AP58">
        <f t="shared" si="25"/>
        <v>-2.9438617942428973E-9</v>
      </c>
      <c r="AQ58">
        <f t="shared" si="25"/>
        <v>-3.30891016447592E-5</v>
      </c>
      <c r="AR58">
        <f t="shared" si="25"/>
        <v>-3.3092045506553442E-5</v>
      </c>
      <c r="AS58">
        <f t="shared" si="25"/>
        <v>-3.173303721978344E-3</v>
      </c>
      <c r="AT58">
        <f t="shared" si="25"/>
        <v>-2.0736528623449867E-3</v>
      </c>
      <c r="AU58">
        <f t="shared" si="23"/>
        <v>-5.2800486298298843E-3</v>
      </c>
      <c r="AW58">
        <v>55</v>
      </c>
      <c r="AX58">
        <f>IF(Z58&gt;0, (R58*SUMPRODUCT(K58:$K$98, X58:$X$98)-K58*$AZ$3)/Z58, 0)</f>
        <v>-224622540.44128999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0.84346351399999997</v>
      </c>
      <c r="Q59" s="4">
        <f t="shared" si="22"/>
        <v>25</v>
      </c>
      <c r="R59">
        <f t="shared" si="0"/>
        <v>50000</v>
      </c>
      <c r="S59">
        <f t="shared" si="1"/>
        <v>-1368646156.6253526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-8.5851037529718592</v>
      </c>
      <c r="AC59">
        <f t="shared" si="19"/>
        <v>-7.6653002052278314</v>
      </c>
      <c r="AE59">
        <f t="shared" si="2"/>
        <v>0</v>
      </c>
      <c r="AF59">
        <f t="shared" si="24"/>
        <v>0</v>
      </c>
      <c r="AG59">
        <f t="shared" si="24"/>
        <v>-1.4001610584521041E-7</v>
      </c>
      <c r="AH59">
        <f t="shared" si="4"/>
        <v>-1.6118644561027222E-3</v>
      </c>
      <c r="AI59">
        <f t="shared" si="5"/>
        <v>-1.6120044722085674E-3</v>
      </c>
      <c r="AJ59">
        <f t="shared" si="6"/>
        <v>-0.91980354774402784</v>
      </c>
      <c r="AK59">
        <f t="shared" si="20"/>
        <v>-0.60095726270803018</v>
      </c>
      <c r="AL59">
        <f t="shared" si="7"/>
        <v>-1.5223728149242666</v>
      </c>
      <c r="AN59">
        <f t="shared" si="25"/>
        <v>0</v>
      </c>
      <c r="AO59">
        <f t="shared" si="25"/>
        <v>0</v>
      </c>
      <c r="AP59">
        <f t="shared" si="25"/>
        <v>-3.851635380339368E-10</v>
      </c>
      <c r="AQ59">
        <f t="shared" si="25"/>
        <v>-4.4340000244686764E-6</v>
      </c>
      <c r="AR59">
        <f t="shared" si="25"/>
        <v>-4.4343851880067097E-6</v>
      </c>
      <c r="AS59">
        <f t="shared" si="25"/>
        <v>-2.5302431217228121E-3</v>
      </c>
      <c r="AT59">
        <f t="shared" si="25"/>
        <v>-1.6531442873272341E-3</v>
      </c>
      <c r="AU59">
        <f t="shared" si="23"/>
        <v>-4.1878217942380525E-3</v>
      </c>
      <c r="AW59">
        <v>56</v>
      </c>
      <c r="AX59">
        <f>IF(Z59&gt;0, (R59*SUMPRODUCT(K59:$K$98, X59:$X$98)-K59*$AZ$3)/Z59, 0)</f>
        <v>-1368646156.6253526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0.84645297100000005</v>
      </c>
      <c r="Q60" s="4">
        <f t="shared" si="22"/>
        <v>25</v>
      </c>
      <c r="R60">
        <f t="shared" si="0"/>
        <v>50000</v>
      </c>
      <c r="S60">
        <f t="shared" si="1"/>
        <v>-8512932657.6410685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-7.6653002052278314</v>
      </c>
      <c r="AC60">
        <f t="shared" si="19"/>
        <v>-6.8440219277585053</v>
      </c>
      <c r="AE60">
        <f t="shared" si="2"/>
        <v>0</v>
      </c>
      <c r="AF60">
        <f t="shared" si="24"/>
        <v>0</v>
      </c>
      <c r="AG60">
        <f t="shared" si="24"/>
        <v>-2.0098896006229487E-8</v>
      </c>
      <c r="AH60">
        <f t="shared" si="4"/>
        <v>-2.370340975610576E-4</v>
      </c>
      <c r="AI60">
        <f t="shared" si="5"/>
        <v>-2.3705419645706383E-4</v>
      </c>
      <c r="AJ60">
        <f t="shared" si="6"/>
        <v>-0.82127827746932613</v>
      </c>
      <c r="AK60">
        <f t="shared" si="20"/>
        <v>-0.53657101436594823</v>
      </c>
      <c r="AL60">
        <f t="shared" si="7"/>
        <v>-1.3580863460317314</v>
      </c>
      <c r="AN60">
        <f t="shared" si="25"/>
        <v>0</v>
      </c>
      <c r="AO60">
        <f t="shared" si="25"/>
        <v>0</v>
      </c>
      <c r="AP60">
        <f t="shared" si="25"/>
        <v>-4.9365251396339395E-11</v>
      </c>
      <c r="AQ60">
        <f t="shared" si="25"/>
        <v>-5.8218360908874508E-7</v>
      </c>
      <c r="AR60">
        <f t="shared" si="25"/>
        <v>-5.8223297434014141E-7</v>
      </c>
      <c r="AS60">
        <f t="shared" si="25"/>
        <v>-2.0171559980737257E-3</v>
      </c>
      <c r="AT60">
        <f t="shared" si="25"/>
        <v>-1.3178814900059259E-3</v>
      </c>
      <c r="AU60">
        <f t="shared" si="23"/>
        <v>-3.3356197210539919E-3</v>
      </c>
      <c r="AW60">
        <v>57</v>
      </c>
      <c r="AX60">
        <f>IF(Z60&gt;0, (R60*SUMPRODUCT(K60:$K$98, X60:$X$98)-K60*$AZ$3)/Z60, 0)</f>
        <v>-8512932657.6410685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0.84968151000000003</v>
      </c>
      <c r="Q61" s="4">
        <f t="shared" si="22"/>
        <v>25</v>
      </c>
      <c r="R61">
        <f t="shared" si="0"/>
        <v>50000</v>
      </c>
      <c r="S61">
        <f t="shared" si="1"/>
        <v>-54168437567.888565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-6.8440219277585053</v>
      </c>
      <c r="AC61">
        <f t="shared" si="19"/>
        <v>-6.1107343747016234</v>
      </c>
      <c r="AE61">
        <f t="shared" si="2"/>
        <v>0</v>
      </c>
      <c r="AF61">
        <f t="shared" si="24"/>
        <v>0</v>
      </c>
      <c r="AG61">
        <f t="shared" si="24"/>
        <v>-2.8202467382611522E-9</v>
      </c>
      <c r="AH61">
        <f t="shared" si="4"/>
        <v>-3.4155320615812078E-5</v>
      </c>
      <c r="AI61">
        <f t="shared" si="5"/>
        <v>-3.4158140862550337E-5</v>
      </c>
      <c r="AJ61">
        <f t="shared" si="6"/>
        <v>-0.73328755305688187</v>
      </c>
      <c r="AK61">
        <f t="shared" si="20"/>
        <v>-0.47908153494309541</v>
      </c>
      <c r="AL61">
        <f t="shared" si="7"/>
        <v>-1.2124032461408398</v>
      </c>
      <c r="AN61">
        <f t="shared" si="25"/>
        <v>0</v>
      </c>
      <c r="AO61">
        <f t="shared" si="25"/>
        <v>0</v>
      </c>
      <c r="AP61">
        <f t="shared" si="25"/>
        <v>-6.184694227147085E-12</v>
      </c>
      <c r="AQ61">
        <f t="shared" si="25"/>
        <v>-7.490132383566297E-8</v>
      </c>
      <c r="AR61">
        <f t="shared" si="25"/>
        <v>-7.4907508529890114E-8</v>
      </c>
      <c r="AS61">
        <f t="shared" si="25"/>
        <v>-1.6080718168034836E-3</v>
      </c>
      <c r="AT61">
        <f t="shared" si="25"/>
        <v>-1.0506076519113975E-3</v>
      </c>
      <c r="AU61">
        <f t="shared" si="23"/>
        <v>-2.6587543762234107E-3</v>
      </c>
      <c r="AW61">
        <v>58</v>
      </c>
      <c r="AX61">
        <f>IF(Z61&gt;0, (R61*SUMPRODUCT(K61:$K$98, X61:$X$98)-K61*$AZ$3)/Z61, 0)</f>
        <v>-54168437567.888565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0.85306441600000005</v>
      </c>
      <c r="Q62" s="4">
        <f t="shared" si="22"/>
        <v>25</v>
      </c>
      <c r="R62">
        <f t="shared" si="0"/>
        <v>50000</v>
      </c>
      <c r="S62">
        <f t="shared" si="1"/>
        <v>-353192906984.11426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-6.1107343747016234</v>
      </c>
      <c r="AC62">
        <f t="shared" si="19"/>
        <v>-5.4560129002810802</v>
      </c>
      <c r="AE62">
        <f t="shared" si="2"/>
        <v>0</v>
      </c>
      <c r="AF62">
        <f t="shared" si="24"/>
        <v>0</v>
      </c>
      <c r="AG62">
        <f t="shared" si="24"/>
        <v>-3.8619213412788599E-10</v>
      </c>
      <c r="AH62">
        <f t="shared" si="4"/>
        <v>-4.8117042735013094E-6</v>
      </c>
      <c r="AI62">
        <f t="shared" si="5"/>
        <v>-4.812090465635437E-6</v>
      </c>
      <c r="AJ62">
        <f t="shared" si="6"/>
        <v>-0.65472147442054318</v>
      </c>
      <c r="AK62">
        <f t="shared" si="20"/>
        <v>-0.42775140622911367</v>
      </c>
      <c r="AL62">
        <f t="shared" si="7"/>
        <v>-1.0824776927401225</v>
      </c>
      <c r="AN62">
        <f t="shared" si="25"/>
        <v>0</v>
      </c>
      <c r="AO62">
        <f t="shared" si="25"/>
        <v>0</v>
      </c>
      <c r="AP62">
        <f t="shared" si="25"/>
        <v>-7.5616492487126315E-13</v>
      </c>
      <c r="AQ62">
        <f t="shared" si="25"/>
        <v>-9.4213260161067849E-9</v>
      </c>
      <c r="AR62">
        <f t="shared" si="25"/>
        <v>-9.4220821810316563E-9</v>
      </c>
      <c r="AS62">
        <f t="shared" si="25"/>
        <v>-1.2819458781438301E-3</v>
      </c>
      <c r="AT62">
        <f t="shared" si="25"/>
        <v>-8.3753805779924432E-4</v>
      </c>
      <c r="AU62">
        <f t="shared" si="23"/>
        <v>-2.1194933580252553E-3</v>
      </c>
      <c r="AW62">
        <v>59</v>
      </c>
      <c r="AX62">
        <f>IF(Z62&gt;0, (R62*SUMPRODUCT(K62:$K$98, X62:$X$98)-K62*$AZ$3)/Z62, 0)</f>
        <v>-353192906984.11426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0.856559709</v>
      </c>
      <c r="Q63" s="4">
        <f t="shared" si="22"/>
        <v>25</v>
      </c>
      <c r="R63">
        <f t="shared" si="0"/>
        <v>50000</v>
      </c>
      <c r="S63">
        <f t="shared" si="1"/>
        <v>-2363235331543.7393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-5.4560129002810802</v>
      </c>
      <c r="AC63">
        <f t="shared" si="19"/>
        <v>-4.8714400978078825</v>
      </c>
      <c r="AE63">
        <f t="shared" si="2"/>
        <v>0</v>
      </c>
      <c r="AF63">
        <f t="shared" si="24"/>
        <v>0</v>
      </c>
      <c r="AG63">
        <f t="shared" si="24"/>
        <v>-5.1533590759936134E-11</v>
      </c>
      <c r="AH63">
        <f t="shared" si="4"/>
        <v>-6.615932440533419E-7</v>
      </c>
      <c r="AI63">
        <f t="shared" si="5"/>
        <v>-6.616447776441018E-7</v>
      </c>
      <c r="AJ63">
        <f t="shared" si="6"/>
        <v>-0.58457280247319776</v>
      </c>
      <c r="AK63">
        <f t="shared" si="20"/>
        <v>-0.38192090301967563</v>
      </c>
      <c r="AL63">
        <f t="shared" si="7"/>
        <v>-0.96649436713765102</v>
      </c>
      <c r="AN63">
        <f t="shared" si="25"/>
        <v>0</v>
      </c>
      <c r="AO63">
        <f t="shared" si="25"/>
        <v>0</v>
      </c>
      <c r="AP63">
        <f t="shared" si="25"/>
        <v>-9.0091846088227207E-14</v>
      </c>
      <c r="AQ63">
        <f t="shared" si="25"/>
        <v>-1.1566078714352426E-9</v>
      </c>
      <c r="AR63">
        <f t="shared" si="25"/>
        <v>-1.1566979632813307E-9</v>
      </c>
      <c r="AS63">
        <f t="shared" si="25"/>
        <v>-1.0219595058515237E-3</v>
      </c>
      <c r="AT63">
        <f t="shared" si="25"/>
        <v>-6.6768021993676436E-4</v>
      </c>
      <c r="AU63">
        <f t="shared" si="23"/>
        <v>-1.6896408824862512E-3</v>
      </c>
      <c r="AW63">
        <v>60</v>
      </c>
      <c r="AX63">
        <f>IF(Z63&gt;0, (R63*SUMPRODUCT(K63:$K$98, X63:$X$98)-K63*$AZ$3)/Z63, 0)</f>
        <v>-2363235331543.7393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0.86031008399999997</v>
      </c>
      <c r="Q64" s="4">
        <f t="shared" si="22"/>
        <v>25</v>
      </c>
      <c r="R64">
        <f t="shared" si="0"/>
        <v>50000</v>
      </c>
      <c r="S64">
        <f t="shared" si="1"/>
        <v>-16269819671361.615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-4.8714400978078825</v>
      </c>
      <c r="AC64">
        <f t="shared" si="19"/>
        <v>-4.3495000883443797</v>
      </c>
      <c r="AE64">
        <f t="shared" si="2"/>
        <v>0</v>
      </c>
      <c r="AF64">
        <f t="shared" si="24"/>
        <v>0</v>
      </c>
      <c r="AG64">
        <f t="shared" si="24"/>
        <v>-6.683387056834496E-12</v>
      </c>
      <c r="AH64">
        <f t="shared" si="4"/>
        <v>-8.8669735591004551E-8</v>
      </c>
      <c r="AI64">
        <f t="shared" si="5"/>
        <v>-8.8676418978061387E-8</v>
      </c>
      <c r="AJ64">
        <f t="shared" si="6"/>
        <v>-0.52194000946350272</v>
      </c>
      <c r="AK64">
        <f t="shared" si="20"/>
        <v>-0.34100080684655182</v>
      </c>
      <c r="AL64">
        <f t="shared" si="7"/>
        <v>-0.86294090498647358</v>
      </c>
      <c r="AN64">
        <f t="shared" si="25"/>
        <v>0</v>
      </c>
      <c r="AO64">
        <f t="shared" si="25"/>
        <v>0</v>
      </c>
      <c r="AP64">
        <f t="shared" si="25"/>
        <v>-1.04321463852385E-14</v>
      </c>
      <c r="AQ64">
        <f t="shared" si="25"/>
        <v>-1.3840522084978182E-10</v>
      </c>
      <c r="AR64">
        <f t="shared" si="25"/>
        <v>-1.3841565299616704E-10</v>
      </c>
      <c r="AS64">
        <f t="shared" si="25"/>
        <v>-8.1469987249473531E-4</v>
      </c>
      <c r="AT64">
        <f t="shared" si="25"/>
        <v>-5.3227058439924801E-4</v>
      </c>
      <c r="AU64">
        <f t="shared" si="23"/>
        <v>-1.3469705953096365E-3</v>
      </c>
      <c r="AW64">
        <v>61</v>
      </c>
      <c r="AX64">
        <f>IF(Z64&gt;0, (R64*SUMPRODUCT(K64:$K$98, X64:$X$98)-K64*$AZ$3)/Z64, 0)</f>
        <v>-16269819671361.615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0.86416701100000004</v>
      </c>
      <c r="Q65" s="4">
        <f t="shared" si="22"/>
        <v>25</v>
      </c>
      <c r="R65">
        <f t="shared" si="0"/>
        <v>50000</v>
      </c>
      <c r="S65">
        <f t="shared" si="1"/>
        <v>-115443691058056.67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-4.3495000883443797</v>
      </c>
      <c r="AC65">
        <f t="shared" si="19"/>
        <v>-3.8834822218576854</v>
      </c>
      <c r="AE65">
        <f t="shared" si="2"/>
        <v>0</v>
      </c>
      <c r="AF65">
        <f t="shared" si="24"/>
        <v>0</v>
      </c>
      <c r="AG65">
        <f t="shared" si="24"/>
        <v>-8.409905700053979E-13</v>
      </c>
      <c r="AH65">
        <f t="shared" si="4"/>
        <v>-1.1551125232521506E-8</v>
      </c>
      <c r="AI65">
        <f t="shared" si="5"/>
        <v>-1.1551966223091512E-8</v>
      </c>
      <c r="AJ65">
        <f t="shared" si="6"/>
        <v>-0.4660178664866943</v>
      </c>
      <c r="AK65">
        <f t="shared" si="20"/>
        <v>-0.3044650061841066</v>
      </c>
      <c r="AL65">
        <f t="shared" si="7"/>
        <v>-0.77048288422276712</v>
      </c>
      <c r="AN65">
        <f t="shared" si="25"/>
        <v>0</v>
      </c>
      <c r="AO65">
        <f t="shared" si="25"/>
        <v>0</v>
      </c>
      <c r="AP65">
        <f t="shared" si="25"/>
        <v>-1.1720608583393807E-15</v>
      </c>
      <c r="AQ65">
        <f t="shared" si="25"/>
        <v>-1.6098422785796442E-11</v>
      </c>
      <c r="AR65">
        <f t="shared" si="25"/>
        <v>-1.6099594846654783E-11</v>
      </c>
      <c r="AS65">
        <f t="shared" si="25"/>
        <v>-6.4947375164073015E-4</v>
      </c>
      <c r="AT65">
        <f t="shared" si="25"/>
        <v>-4.2432285118269327E-4</v>
      </c>
      <c r="AU65">
        <f t="shared" si="23"/>
        <v>-1.0737966189230182E-3</v>
      </c>
      <c r="AW65">
        <v>62</v>
      </c>
      <c r="AX65">
        <f>IF(Z65&gt;0, (R65*SUMPRODUCT(K65:$K$98, X65:$X$98)-K65*$AZ$3)/Z65, 0)</f>
        <v>-115443691058056.67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0.86825209999999997</v>
      </c>
      <c r="Q66" s="4">
        <f t="shared" si="22"/>
        <v>25</v>
      </c>
      <c r="R66">
        <f t="shared" si="0"/>
        <v>50000</v>
      </c>
      <c r="S66">
        <f t="shared" si="1"/>
        <v>-846624246984135.75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-3.8834822218576854</v>
      </c>
      <c r="AC66">
        <f t="shared" si="19"/>
        <v>-3.4673948409585171</v>
      </c>
      <c r="AE66">
        <f t="shared" si="2"/>
        <v>0</v>
      </c>
      <c r="AF66">
        <f t="shared" si="24"/>
        <v>0</v>
      </c>
      <c r="AG66">
        <f t="shared" si="24"/>
        <v>-1.0238883581796027E-13</v>
      </c>
      <c r="AH66">
        <f t="shared" si="4"/>
        <v>-1.4603836569747673E-9</v>
      </c>
      <c r="AI66">
        <f t="shared" si="5"/>
        <v>-1.4604860458105851E-9</v>
      </c>
      <c r="AJ66">
        <f t="shared" si="6"/>
        <v>-0.4160873808991683</v>
      </c>
      <c r="AK66">
        <f t="shared" si="20"/>
        <v>-0.27184375553003803</v>
      </c>
      <c r="AL66">
        <f t="shared" si="7"/>
        <v>-0.6879311378896924</v>
      </c>
      <c r="AN66">
        <f t="shared" si="25"/>
        <v>0</v>
      </c>
      <c r="AO66">
        <f t="shared" si="25"/>
        <v>0</v>
      </c>
      <c r="AP66">
        <f t="shared" si="25"/>
        <v>-1.2740709658483678E-16</v>
      </c>
      <c r="AQ66">
        <f t="shared" si="25"/>
        <v>-1.8172219671088744E-12</v>
      </c>
      <c r="AR66">
        <f t="shared" si="25"/>
        <v>-1.8173493742054591E-12</v>
      </c>
      <c r="AS66">
        <f t="shared" si="25"/>
        <v>-5.1775649857182051E-4</v>
      </c>
      <c r="AT66">
        <f t="shared" si="25"/>
        <v>-3.382675790784305E-4</v>
      </c>
      <c r="AU66">
        <f t="shared" si="23"/>
        <v>-8.560240794676004E-4</v>
      </c>
      <c r="AW66">
        <v>63</v>
      </c>
      <c r="AX66">
        <f>IF(Z66&gt;0, (R66*SUMPRODUCT(K66:$K$98, X66:$X$98)-K66*$AZ$3)/Z66, 0)</f>
        <v>-846624246984135.75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0.87257664800000001</v>
      </c>
      <c r="Q67" s="4">
        <f t="shared" si="22"/>
        <v>25</v>
      </c>
      <c r="R67">
        <f t="shared" ref="R67:R89" si="26">$C$6</f>
        <v>50000</v>
      </c>
      <c r="S67">
        <f t="shared" ref="S67:S89" si="27">AX67</f>
        <v>-6437514287926528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-3.4673948409585171</v>
      </c>
      <c r="AC67">
        <f t="shared" si="19"/>
        <v>-3.0958882508574175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-1.2022840309122553E-14</v>
      </c>
      <c r="AH67">
        <f t="shared" ref="AH67:AH89" si="30">-X67*R67</f>
        <v>-1.7868421430131624E-10</v>
      </c>
      <c r="AI67">
        <f t="shared" ref="AI67:AI89" si="31">SUM(AE67:AH67)</f>
        <v>-1.7869623714162537E-10</v>
      </c>
      <c r="AJ67">
        <f t="shared" ref="AJ67:AJ89" si="32">AB67-AC67</f>
        <v>-0.37150659010109965</v>
      </c>
      <c r="AK67">
        <f t="shared" si="20"/>
        <v>-0.24271763886709621</v>
      </c>
      <c r="AL67">
        <f t="shared" ref="AL67:AL89" si="33">SUM(AI67:AK67)</f>
        <v>-0.61422422914689212</v>
      </c>
      <c r="AN67">
        <f t="shared" ref="AN67:AT89" si="34">AE67*$K67</f>
        <v>0</v>
      </c>
      <c r="AO67">
        <f t="shared" si="34"/>
        <v>0</v>
      </c>
      <c r="AP67">
        <f t="shared" si="34"/>
        <v>-1.3357650312124361E-17</v>
      </c>
      <c r="AQ67">
        <f t="shared" si="34"/>
        <v>-1.9852224512394491E-13</v>
      </c>
      <c r="AR67">
        <f t="shared" si="34"/>
        <v>-1.9853560277425703E-13</v>
      </c>
      <c r="AS67">
        <f t="shared" si="34"/>
        <v>-4.1275231073765952E-4</v>
      </c>
      <c r="AT67">
        <f t="shared" si="34"/>
        <v>-2.6966484301643126E-4</v>
      </c>
      <c r="AU67">
        <f t="shared" si="23"/>
        <v>-6.8241715395262641E-4</v>
      </c>
      <c r="AW67">
        <v>64</v>
      </c>
      <c r="AX67">
        <f>IF(Z67&gt;0, (R67*SUMPRODUCT(K67:$K$98, X67:$X$98)-K67*$AZ$3)/Z67, 0)</f>
        <v>-6437514287926528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0.87698101399999995</v>
      </c>
      <c r="Q68" s="4">
        <f t="shared" si="22"/>
        <v>25</v>
      </c>
      <c r="R68">
        <f t="shared" si="26"/>
        <v>50000</v>
      </c>
      <c r="S68">
        <f t="shared" si="27"/>
        <v>-5.0856770332556984E+16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-3.0958882508574175</v>
      </c>
      <c r="AC68">
        <f t="shared" ref="AC68:AC89" si="45">S68*Z68</f>
        <v>-2.7641859382657259</v>
      </c>
      <c r="AE68">
        <f t="shared" si="28"/>
        <v>0</v>
      </c>
      <c r="AF68">
        <f t="shared" si="29"/>
        <v>0</v>
      </c>
      <c r="AG68">
        <f t="shared" si="29"/>
        <v>-1.3588092205769587E-15</v>
      </c>
      <c r="AH68">
        <f t="shared" si="30"/>
        <v>-2.1087605370908739E-11</v>
      </c>
      <c r="AI68">
        <f t="shared" si="31"/>
        <v>-2.1088964180129317E-11</v>
      </c>
      <c r="AJ68">
        <f t="shared" si="32"/>
        <v>-0.33170231259169158</v>
      </c>
      <c r="AK68">
        <f t="shared" ref="AK68:AK89" si="46">G68*SUM(AB68:AB68, AE68:AF68)</f>
        <v>-0.21671217756001923</v>
      </c>
      <c r="AL68">
        <f t="shared" si="33"/>
        <v>-0.54841449017279975</v>
      </c>
      <c r="AN68">
        <f t="shared" si="34"/>
        <v>0</v>
      </c>
      <c r="AO68">
        <f t="shared" si="34"/>
        <v>0</v>
      </c>
      <c r="AP68">
        <f t="shared" si="34"/>
        <v>-1.3479179407311427E-18</v>
      </c>
      <c r="AQ68">
        <f t="shared" si="34"/>
        <v>-2.0918581634614706E-14</v>
      </c>
      <c r="AR68">
        <f t="shared" si="34"/>
        <v>-2.0919929552555438E-14</v>
      </c>
      <c r="AS68">
        <f t="shared" si="34"/>
        <v>-3.2904361506651102E-4</v>
      </c>
      <c r="AT68">
        <f t="shared" si="34"/>
        <v>-2.1497516184356704E-4</v>
      </c>
      <c r="AU68">
        <f t="shared" si="23"/>
        <v>-5.4401877693099801E-4</v>
      </c>
      <c r="AW68">
        <v>65</v>
      </c>
      <c r="AX68">
        <f>IF(Z68&gt;0, (R68*SUMPRODUCT(K68:$K$98, X68:$X$98)-K68*$AZ$3)/Z68, 0)</f>
        <v>-5.0856770332556984E+16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6"/>
        <v>50000</v>
      </c>
      <c r="S69">
        <f t="shared" si="27"/>
        <v>-4.1882883033384486E+17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-2.7641859382657259</v>
      </c>
      <c r="AC69">
        <f t="shared" si="45"/>
        <v>-2.4680231591658446</v>
      </c>
      <c r="AE69">
        <f t="shared" si="28"/>
        <v>0</v>
      </c>
      <c r="AF69">
        <f t="shared" si="29"/>
        <v>0</v>
      </c>
      <c r="AG69">
        <f t="shared" si="29"/>
        <v>-1.4731693357872502E-16</v>
      </c>
      <c r="AH69">
        <f t="shared" si="30"/>
        <v>-2.3958083895849281E-12</v>
      </c>
      <c r="AI69">
        <f t="shared" si="31"/>
        <v>-2.3959557065185069E-12</v>
      </c>
      <c r="AJ69">
        <f t="shared" si="32"/>
        <v>-0.29616277909988131</v>
      </c>
      <c r="AK69">
        <f t="shared" si="46"/>
        <v>-0.19349301567860083</v>
      </c>
      <c r="AL69">
        <f t="shared" si="33"/>
        <v>-0.48965579478087812</v>
      </c>
      <c r="AN69">
        <f t="shared" si="34"/>
        <v>0</v>
      </c>
      <c r="AO69">
        <f t="shared" si="34"/>
        <v>0</v>
      </c>
      <c r="AP69">
        <f t="shared" si="34"/>
        <v>-1.3047869856590514E-19</v>
      </c>
      <c r="AQ69">
        <f t="shared" si="34"/>
        <v>-2.1219689623750309E-15</v>
      </c>
      <c r="AR69">
        <f t="shared" si="34"/>
        <v>-2.1220994410735971E-15</v>
      </c>
      <c r="AS69">
        <f t="shared" si="34"/>
        <v>-2.6231155537841604E-4</v>
      </c>
      <c r="AT69">
        <f t="shared" si="34"/>
        <v>-1.7137688284724219E-4</v>
      </c>
      <c r="AU69">
        <f t="shared" si="23"/>
        <v>-4.3368843822778034E-4</v>
      </c>
      <c r="AW69">
        <v>66</v>
      </c>
      <c r="AX69">
        <f>IF(Z69&gt;0, (R69*SUMPRODUCT(K69:$K$98, X69:$X$98)-K69*$AZ$3)/Z69, 0)</f>
        <v>-4.1882883033384486E+17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25</v>
      </c>
      <c r="R70">
        <f t="shared" si="26"/>
        <v>50000</v>
      </c>
      <c r="S70">
        <f t="shared" si="27"/>
        <v>-3.6032552585777331E+18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-2.4680231591658446</v>
      </c>
      <c r="AC70">
        <f t="shared" si="45"/>
        <v>-2.203592106398077</v>
      </c>
      <c r="AE70">
        <f t="shared" si="28"/>
        <v>0</v>
      </c>
      <c r="AF70">
        <f t="shared" si="29"/>
        <v>0</v>
      </c>
      <c r="AG70">
        <f t="shared" si="29"/>
        <v>-1.5288898150861735E-17</v>
      </c>
      <c r="AH70">
        <f t="shared" si="30"/>
        <v>-2.6110973218415205E-13</v>
      </c>
      <c r="AI70">
        <f t="shared" si="31"/>
        <v>-2.6112502108230291E-13</v>
      </c>
      <c r="AJ70">
        <f t="shared" si="32"/>
        <v>-0.26443105276776757</v>
      </c>
      <c r="AK70">
        <f t="shared" si="46"/>
        <v>-0.17276162114160915</v>
      </c>
      <c r="AL70">
        <f t="shared" si="33"/>
        <v>-0.43719267390963784</v>
      </c>
      <c r="AN70">
        <f t="shared" si="34"/>
        <v>0</v>
      </c>
      <c r="AO70">
        <f t="shared" si="34"/>
        <v>0</v>
      </c>
      <c r="AP70">
        <f t="shared" si="34"/>
        <v>-1.2090523646451844E-20</v>
      </c>
      <c r="AQ70">
        <f t="shared" si="34"/>
        <v>-2.0648665195753572E-16</v>
      </c>
      <c r="AR70">
        <f t="shared" si="34"/>
        <v>-2.0649874248118217E-16</v>
      </c>
      <c r="AS70">
        <f t="shared" si="34"/>
        <v>-2.0911316595857165E-4</v>
      </c>
      <c r="AT70">
        <f t="shared" si="34"/>
        <v>-1.3662060175960095E-4</v>
      </c>
      <c r="AU70">
        <f t="shared" si="23"/>
        <v>-3.4573376771837908E-4</v>
      </c>
      <c r="AW70">
        <v>67</v>
      </c>
      <c r="AX70">
        <f>IF(Z70&gt;0, (R70*SUMPRODUCT(K70:$K$98, X70:$X$98)-K70*$AZ$3)/Z70, 0)</f>
        <v>-3.6032552585777331E+18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25</v>
      </c>
      <c r="R71">
        <f t="shared" si="26"/>
        <v>50000</v>
      </c>
      <c r="S71">
        <f t="shared" si="27"/>
        <v>-3.2423406647867589E+19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-2.203592106398077</v>
      </c>
      <c r="AC71">
        <f t="shared" si="45"/>
        <v>-1.9674929521411404</v>
      </c>
      <c r="AE71">
        <f t="shared" si="28"/>
        <v>0</v>
      </c>
      <c r="AF71">
        <f t="shared" si="29"/>
        <v>0</v>
      </c>
      <c r="AG71">
        <f t="shared" si="29"/>
        <v>-1.5170313328801138E-18</v>
      </c>
      <c r="AH71">
        <f t="shared" si="30"/>
        <v>-2.723795567294601E-14</v>
      </c>
      <c r="AI71">
        <f t="shared" si="31"/>
        <v>-2.7239472704278892E-14</v>
      </c>
      <c r="AJ71">
        <f t="shared" si="32"/>
        <v>-0.23609915425693662</v>
      </c>
      <c r="AK71">
        <f t="shared" si="46"/>
        <v>-0.1542514474478654</v>
      </c>
      <c r="AL71">
        <f t="shared" si="33"/>
        <v>-0.39035060170482927</v>
      </c>
      <c r="AN71">
        <f t="shared" si="34"/>
        <v>0</v>
      </c>
      <c r="AO71">
        <f t="shared" si="34"/>
        <v>0</v>
      </c>
      <c r="AP71">
        <f t="shared" si="34"/>
        <v>-1.0711380607686221E-21</v>
      </c>
      <c r="AQ71">
        <f t="shared" si="34"/>
        <v>-1.9232042467725838E-17</v>
      </c>
      <c r="AR71">
        <f t="shared" si="34"/>
        <v>-1.923311360578661E-17</v>
      </c>
      <c r="AS71">
        <f t="shared" si="34"/>
        <v>-1.6670373561748468E-4</v>
      </c>
      <c r="AT71">
        <f t="shared" si="34"/>
        <v>-1.0891310727009009E-4</v>
      </c>
      <c r="AU71">
        <f t="shared" si="23"/>
        <v>-2.7561684288759404E-4</v>
      </c>
      <c r="AW71">
        <v>68</v>
      </c>
      <c r="AX71">
        <f>IF(Z71&gt;0, (R71*SUMPRODUCT(K71:$K$98, X71:$X$98)-K71*$AZ$3)/Z71, 0)</f>
        <v>-3.2423406647867589E+19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25</v>
      </c>
      <c r="R72">
        <f t="shared" si="26"/>
        <v>50000</v>
      </c>
      <c r="S72">
        <f t="shared" si="27"/>
        <v>-3.0615765723524864E+20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-1.9674929521411404</v>
      </c>
      <c r="AC72">
        <f t="shared" si="45"/>
        <v>-1.7566901358403042</v>
      </c>
      <c r="AE72">
        <f t="shared" si="28"/>
        <v>0</v>
      </c>
      <c r="AF72">
        <f t="shared" si="29"/>
        <v>0</v>
      </c>
      <c r="AG72">
        <f t="shared" si="29"/>
        <v>-1.4344652945349005E-19</v>
      </c>
      <c r="AH72">
        <f t="shared" si="30"/>
        <v>-2.7168289801956452E-15</v>
      </c>
      <c r="AI72">
        <f t="shared" si="31"/>
        <v>-2.7169724267250988E-15</v>
      </c>
      <c r="AJ72">
        <f t="shared" si="32"/>
        <v>-0.21080281630083619</v>
      </c>
      <c r="AK72">
        <f t="shared" si="46"/>
        <v>-0.13772450664987984</v>
      </c>
      <c r="AL72">
        <f t="shared" si="33"/>
        <v>-0.34852732295071875</v>
      </c>
      <c r="AN72">
        <f t="shared" si="34"/>
        <v>0</v>
      </c>
      <c r="AO72">
        <f t="shared" si="34"/>
        <v>0</v>
      </c>
      <c r="AP72">
        <f t="shared" si="34"/>
        <v>-9.0432163964727264E-23</v>
      </c>
      <c r="AQ72">
        <f t="shared" si="34"/>
        <v>-1.7127547437865026E-18</v>
      </c>
      <c r="AR72">
        <f t="shared" si="34"/>
        <v>-1.7128451759504674E-18</v>
      </c>
      <c r="AS72">
        <f t="shared" si="34"/>
        <v>-1.3289519739914272E-4</v>
      </c>
      <c r="AT72">
        <f t="shared" si="34"/>
        <v>-8.6824862300773368E-5</v>
      </c>
      <c r="AU72">
        <f t="shared" si="23"/>
        <v>-2.197200596999178E-4</v>
      </c>
      <c r="AW72">
        <v>69</v>
      </c>
      <c r="AX72">
        <f>IF(Z72&gt;0, (R72*SUMPRODUCT(K72:$K$98, X72:$X$98)-K72*$AZ$3)/Z72, 0)</f>
        <v>-3.0615765723524864E+20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25</v>
      </c>
      <c r="R73">
        <f t="shared" si="26"/>
        <v>50000</v>
      </c>
      <c r="S73">
        <f t="shared" si="27"/>
        <v>-3.0437475943636811E+21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-1.7566901358403042</v>
      </c>
      <c r="AC73">
        <f t="shared" si="45"/>
        <v>-1.5684733355716998</v>
      </c>
      <c r="AE73">
        <f t="shared" si="28"/>
        <v>0</v>
      </c>
      <c r="AF73">
        <f t="shared" si="29"/>
        <v>0</v>
      </c>
      <c r="AG73">
        <f t="shared" si="29"/>
        <v>-1.2882748051087999E-20</v>
      </c>
      <c r="AH73">
        <f t="shared" si="30"/>
        <v>-2.582586322157343E-16</v>
      </c>
      <c r="AI73">
        <f t="shared" si="31"/>
        <v>-2.5827151496378539E-16</v>
      </c>
      <c r="AJ73">
        <f t="shared" si="32"/>
        <v>-0.18821680026860443</v>
      </c>
      <c r="AK73">
        <f t="shared" si="46"/>
        <v>-0.1229683095088213</v>
      </c>
      <c r="AL73">
        <f t="shared" si="33"/>
        <v>-0.31118510977742597</v>
      </c>
      <c r="AN73">
        <f t="shared" si="34"/>
        <v>0</v>
      </c>
      <c r="AO73">
        <f t="shared" si="34"/>
        <v>0</v>
      </c>
      <c r="AP73">
        <f t="shared" si="34"/>
        <v>-7.2514251509330039E-24</v>
      </c>
      <c r="AQ73">
        <f t="shared" si="34"/>
        <v>-1.4536829670720539E-19</v>
      </c>
      <c r="AR73">
        <f t="shared" si="34"/>
        <v>-1.4537554813235633E-19</v>
      </c>
      <c r="AS73">
        <f t="shared" si="34"/>
        <v>-1.0594323772253125E-4</v>
      </c>
      <c r="AT73">
        <f t="shared" si="34"/>
        <v>-6.9216248645386936E-5</v>
      </c>
      <c r="AU73">
        <f t="shared" si="23"/>
        <v>-1.7515948636791831E-4</v>
      </c>
      <c r="AW73">
        <v>70</v>
      </c>
      <c r="AX73">
        <f>IF(Z73&gt;0, (R73*SUMPRODUCT(K73:$K$98, X73:$X$98)-K73*$AZ$3)/Z73, 0)</f>
        <v>-3.0437475943636811E+21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25</v>
      </c>
      <c r="R74">
        <f t="shared" si="26"/>
        <v>50000</v>
      </c>
      <c r="S74">
        <f t="shared" si="27"/>
        <v>-3.196874802845152E+22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-1.5684733355716998</v>
      </c>
      <c r="AC74">
        <f t="shared" si="45"/>
        <v>-1.4004226210461606</v>
      </c>
      <c r="AE74">
        <f t="shared" si="28"/>
        <v>0</v>
      </c>
      <c r="AF74">
        <f t="shared" si="29"/>
        <v>0</v>
      </c>
      <c r="AG74">
        <f t="shared" si="29"/>
        <v>-1.0951497223161613E-21</v>
      </c>
      <c r="AH74">
        <f t="shared" si="30"/>
        <v>-2.3317541696521913E-17</v>
      </c>
      <c r="AI74">
        <f t="shared" si="31"/>
        <v>-2.3318636846244228E-17</v>
      </c>
      <c r="AJ74">
        <f t="shared" si="32"/>
        <v>-0.16805071452553921</v>
      </c>
      <c r="AK74">
        <f t="shared" si="46"/>
        <v>-0.109793133490019</v>
      </c>
      <c r="AL74">
        <f t="shared" si="33"/>
        <v>-0.27784384801555823</v>
      </c>
      <c r="AN74">
        <f t="shared" si="34"/>
        <v>0</v>
      </c>
      <c r="AO74">
        <f t="shared" si="34"/>
        <v>0</v>
      </c>
      <c r="AP74">
        <f t="shared" si="34"/>
        <v>-5.5038974055985844E-25</v>
      </c>
      <c r="AQ74">
        <f t="shared" si="34"/>
        <v>-1.1718704267851127E-20</v>
      </c>
      <c r="AR74">
        <f t="shared" si="34"/>
        <v>-1.1719254657591687E-20</v>
      </c>
      <c r="AS74">
        <f t="shared" si="34"/>
        <v>-8.4457300480333982E-5</v>
      </c>
      <c r="AT74">
        <f t="shared" si="34"/>
        <v>-5.5178769647151559E-5</v>
      </c>
      <c r="AU74">
        <f t="shared" si="23"/>
        <v>-1.3963607012748555E-4</v>
      </c>
      <c r="AW74">
        <v>71</v>
      </c>
      <c r="AX74">
        <f>IF(Z74&gt;0, (R74*SUMPRODUCT(K74:$K$98, X74:$X$98)-K74*$AZ$3)/Z74, 0)</f>
        <v>-3.196874802845152E+22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25</v>
      </c>
      <c r="R75">
        <f t="shared" si="26"/>
        <v>50000</v>
      </c>
      <c r="S75">
        <f t="shared" si="27"/>
        <v>-3.559548591920724E+23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-1.4004226210461606</v>
      </c>
      <c r="AC75">
        <f t="shared" si="45"/>
        <v>-1.250377340219786</v>
      </c>
      <c r="AE75">
        <f t="shared" si="28"/>
        <v>0</v>
      </c>
      <c r="AF75">
        <f t="shared" si="29"/>
        <v>0</v>
      </c>
      <c r="AG75">
        <f t="shared" si="29"/>
        <v>-8.7818532879269199E-23</v>
      </c>
      <c r="AH75">
        <f t="shared" si="30"/>
        <v>-1.9927593844274613E-18</v>
      </c>
      <c r="AI75">
        <f t="shared" si="31"/>
        <v>-1.9928472029603405E-18</v>
      </c>
      <c r="AJ75">
        <f t="shared" si="32"/>
        <v>-0.15004528082637458</v>
      </c>
      <c r="AK75">
        <f t="shared" si="46"/>
        <v>-9.8029583473231249E-2</v>
      </c>
      <c r="AL75">
        <f t="shared" si="33"/>
        <v>-0.24807486429960585</v>
      </c>
      <c r="AN75">
        <f t="shared" si="34"/>
        <v>0</v>
      </c>
      <c r="AO75">
        <f t="shared" si="34"/>
        <v>0</v>
      </c>
      <c r="AP75">
        <f t="shared" si="34"/>
        <v>-3.9406239020862419E-26</v>
      </c>
      <c r="AQ75">
        <f t="shared" si="34"/>
        <v>-8.9419795616231065E-22</v>
      </c>
      <c r="AR75">
        <f t="shared" si="34"/>
        <v>-8.9423736240133142E-22</v>
      </c>
      <c r="AS75">
        <f t="shared" si="34"/>
        <v>-6.7328842857409236E-5</v>
      </c>
      <c r="AT75">
        <f t="shared" si="34"/>
        <v>-4.3988177333507301E-5</v>
      </c>
      <c r="AU75">
        <f t="shared" si="23"/>
        <v>-1.1131702019091653E-4</v>
      </c>
      <c r="AW75">
        <v>72</v>
      </c>
      <c r="AX75">
        <f>IF(Z75&gt;0, (R75*SUMPRODUCT(K75:$K$98, X75:$X$98)-K75*$AZ$3)/Z75, 0)</f>
        <v>-3.559548591920724E+23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25</v>
      </c>
      <c r="R76">
        <f t="shared" si="26"/>
        <v>50000</v>
      </c>
      <c r="S76">
        <f t="shared" si="27"/>
        <v>-4.2182886487334059E+24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-1.250377340219786</v>
      </c>
      <c r="AC76">
        <f t="shared" si="45"/>
        <v>-1.1164083394819517</v>
      </c>
      <c r="AE76">
        <f t="shared" si="28"/>
        <v>0</v>
      </c>
      <c r="AF76">
        <f t="shared" si="29"/>
        <v>0</v>
      </c>
      <c r="AG76">
        <f t="shared" si="29"/>
        <v>-6.6164766831281646E-24</v>
      </c>
      <c r="AH76">
        <f t="shared" si="30"/>
        <v>-1.606477417346967E-19</v>
      </c>
      <c r="AI76">
        <f t="shared" si="31"/>
        <v>-1.6065435821137983E-19</v>
      </c>
      <c r="AJ76">
        <f t="shared" si="32"/>
        <v>-0.13396900073783424</v>
      </c>
      <c r="AK76">
        <f t="shared" si="46"/>
        <v>-8.7526413815385021E-2</v>
      </c>
      <c r="AL76">
        <f t="shared" si="33"/>
        <v>-0.22149541455321925</v>
      </c>
      <c r="AN76">
        <f t="shared" si="34"/>
        <v>0</v>
      </c>
      <c r="AO76">
        <f t="shared" si="34"/>
        <v>0</v>
      </c>
      <c r="AP76">
        <f t="shared" si="34"/>
        <v>-2.6508647709459549E-27</v>
      </c>
      <c r="AQ76">
        <f t="shared" si="34"/>
        <v>-6.4362871584275583E-23</v>
      </c>
      <c r="AR76">
        <f t="shared" si="34"/>
        <v>-6.4365522449046527E-23</v>
      </c>
      <c r="AS76">
        <f t="shared" si="34"/>
        <v>-5.3674141308521303E-5</v>
      </c>
      <c r="AT76">
        <f t="shared" si="34"/>
        <v>-3.5067105654900574E-5</v>
      </c>
      <c r="AU76">
        <f t="shared" si="23"/>
        <v>-8.8741246963421877E-5</v>
      </c>
      <c r="AW76">
        <v>73</v>
      </c>
      <c r="AX76">
        <f>IF(Z76&gt;0, (R76*SUMPRODUCT(K76:$K$98, X76:$X$98)-K76*$AZ$3)/Z76, 0)</f>
        <v>-4.2182886487334059E+24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25</v>
      </c>
      <c r="R77">
        <f t="shared" si="26"/>
        <v>50000</v>
      </c>
      <c r="S77">
        <f t="shared" si="27"/>
        <v>-5.3451811005163827E+25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-1.1164083394819517</v>
      </c>
      <c r="AC77">
        <f t="shared" si="45"/>
        <v>-0.99679316025174258</v>
      </c>
      <c r="AE77">
        <f t="shared" si="28"/>
        <v>0</v>
      </c>
      <c r="AF77">
        <f t="shared" si="29"/>
        <v>0</v>
      </c>
      <c r="AG77">
        <f t="shared" si="29"/>
        <v>-4.6621112620274229E-25</v>
      </c>
      <c r="AH77">
        <f t="shared" si="30"/>
        <v>-1.2168201580188282E-20</v>
      </c>
      <c r="AI77">
        <f t="shared" si="31"/>
        <v>-1.2168667791314485E-20</v>
      </c>
      <c r="AJ77">
        <f t="shared" si="32"/>
        <v>-0.11961517923020915</v>
      </c>
      <c r="AK77">
        <f t="shared" si="46"/>
        <v>-7.8148583763736623E-2</v>
      </c>
      <c r="AL77">
        <f t="shared" si="33"/>
        <v>-0.19776376299394577</v>
      </c>
      <c r="AN77">
        <f t="shared" si="34"/>
        <v>0</v>
      </c>
      <c r="AO77">
        <f t="shared" si="34"/>
        <v>0</v>
      </c>
      <c r="AP77">
        <f t="shared" si="34"/>
        <v>-1.6677286836076434E-28</v>
      </c>
      <c r="AQ77">
        <f t="shared" si="34"/>
        <v>-4.3528044833436415E-24</v>
      </c>
      <c r="AR77">
        <f t="shared" si="34"/>
        <v>-4.3529712562120023E-24</v>
      </c>
      <c r="AS77">
        <f t="shared" si="34"/>
        <v>-4.2788696833961496E-5</v>
      </c>
      <c r="AT77">
        <f t="shared" si="34"/>
        <v>-2.7955281931521503E-5</v>
      </c>
      <c r="AU77">
        <f t="shared" si="23"/>
        <v>-7.0743978765482992E-5</v>
      </c>
      <c r="AW77">
        <v>74</v>
      </c>
      <c r="AX77">
        <f>IF(Z77&gt;0, (R77*SUMPRODUCT(K77:$K$98, X77:$X$98)-K77*$AZ$3)/Z77, 0)</f>
        <v>-5.3451811005163827E+25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25</v>
      </c>
      <c r="R78">
        <f t="shared" si="26"/>
        <v>50000</v>
      </c>
      <c r="S78">
        <f t="shared" si="27"/>
        <v>-7.2779105164143858E+26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-0.99679316025174258</v>
      </c>
      <c r="AC78">
        <f t="shared" si="45"/>
        <v>-0.88999389308191301</v>
      </c>
      <c r="AE78">
        <f t="shared" si="28"/>
        <v>0</v>
      </c>
      <c r="AF78">
        <f t="shared" si="29"/>
        <v>0</v>
      </c>
      <c r="AG78">
        <f t="shared" si="29"/>
        <v>-3.0571751709321206E-26</v>
      </c>
      <c r="AH78">
        <f t="shared" si="30"/>
        <v>-8.619545264627873E-22</v>
      </c>
      <c r="AI78">
        <f t="shared" si="31"/>
        <v>-8.6198509821449665E-22</v>
      </c>
      <c r="AJ78">
        <f t="shared" si="32"/>
        <v>-0.10679926716982957</v>
      </c>
      <c r="AK78">
        <f t="shared" si="46"/>
        <v>-6.9775521217621983E-2</v>
      </c>
      <c r="AL78">
        <f t="shared" si="33"/>
        <v>-0.17657478838745155</v>
      </c>
      <c r="AN78">
        <f t="shared" si="34"/>
        <v>0</v>
      </c>
      <c r="AO78">
        <f t="shared" si="34"/>
        <v>0</v>
      </c>
      <c r="AP78">
        <f t="shared" si="34"/>
        <v>-9.7643888389760964E-30</v>
      </c>
      <c r="AQ78">
        <f t="shared" si="34"/>
        <v>-2.7530182888839901E-25</v>
      </c>
      <c r="AR78">
        <f t="shared" si="34"/>
        <v>-2.7531159327723801E-25</v>
      </c>
      <c r="AS78">
        <f t="shared" si="34"/>
        <v>-3.4110887144420829E-5</v>
      </c>
      <c r="AT78">
        <f t="shared" si="34"/>
        <v>-2.2285779601021605E-5</v>
      </c>
      <c r="AU78">
        <f t="shared" si="23"/>
        <v>-5.6396666745442433E-5</v>
      </c>
      <c r="AW78">
        <v>75</v>
      </c>
      <c r="AX78">
        <f>IF(Z78&gt;0, (R78*SUMPRODUCT(K78:$K$98, X78:$X$98)-K78*$AZ$3)/Z78, 0)</f>
        <v>-7.2779105164143858E+26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25</v>
      </c>
      <c r="R79">
        <f t="shared" si="26"/>
        <v>50000</v>
      </c>
      <c r="S79">
        <f t="shared" si="27"/>
        <v>-1.0703684842160719E+28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-0.88999389308191301</v>
      </c>
      <c r="AC79">
        <f t="shared" si="45"/>
        <v>-0.79463740453742238</v>
      </c>
      <c r="AE79">
        <f t="shared" si="28"/>
        <v>0</v>
      </c>
      <c r="AF79">
        <f t="shared" si="29"/>
        <v>0</v>
      </c>
      <c r="AG79">
        <f t="shared" si="29"/>
        <v>-1.8559902880534818E-27</v>
      </c>
      <c r="AH79">
        <f t="shared" si="30"/>
        <v>-5.6820087808349022E-23</v>
      </c>
      <c r="AI79">
        <f t="shared" si="31"/>
        <v>-5.6821943798637072E-23</v>
      </c>
      <c r="AJ79">
        <f t="shared" si="32"/>
        <v>-9.5356488544490636E-2</v>
      </c>
      <c r="AK79">
        <f t="shared" si="46"/>
        <v>-6.2299572515733918E-2</v>
      </c>
      <c r="AL79">
        <f t="shared" si="33"/>
        <v>-0.15765606106022456</v>
      </c>
      <c r="AN79">
        <f t="shared" si="34"/>
        <v>0</v>
      </c>
      <c r="AO79">
        <f t="shared" si="34"/>
        <v>0</v>
      </c>
      <c r="AP79">
        <f t="shared" si="34"/>
        <v>-5.292762646376945E-31</v>
      </c>
      <c r="AQ79">
        <f t="shared" si="34"/>
        <v>-1.6203492025343068E-26</v>
      </c>
      <c r="AR79">
        <f t="shared" si="34"/>
        <v>-1.6204021301607705E-26</v>
      </c>
      <c r="AS79">
        <f t="shared" si="34"/>
        <v>-2.7192990389366078E-5</v>
      </c>
      <c r="AT79">
        <f t="shared" si="34"/>
        <v>-1.7766087054385848E-5</v>
      </c>
      <c r="AU79">
        <f t="shared" si="23"/>
        <v>-4.4959077443751926E-5</v>
      </c>
      <c r="AW79">
        <v>76</v>
      </c>
      <c r="AX79">
        <f>IF(Z79&gt;0, (R79*SUMPRODUCT(K79:$K$98, X79:$X$98)-K79*$AZ$3)/Z79, 0)</f>
        <v>-1.0703684842160719E+28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25</v>
      </c>
      <c r="R80">
        <f t="shared" si="26"/>
        <v>50000</v>
      </c>
      <c r="S80">
        <f t="shared" si="27"/>
        <v>-1.7357045830865836E+29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-0.79463740453742238</v>
      </c>
      <c r="AC80">
        <f t="shared" si="45"/>
        <v>-0.70949768262269841</v>
      </c>
      <c r="AE80">
        <f t="shared" si="28"/>
        <v>0</v>
      </c>
      <c r="AF80">
        <f t="shared" si="29"/>
        <v>0</v>
      </c>
      <c r="AG80">
        <f t="shared" si="29"/>
        <v>-1.0219159549619422E-28</v>
      </c>
      <c r="AH80">
        <f t="shared" si="30"/>
        <v>-3.4704775793535051E-24</v>
      </c>
      <c r="AI80">
        <f t="shared" si="31"/>
        <v>-3.4705797709490009E-24</v>
      </c>
      <c r="AJ80">
        <f t="shared" si="32"/>
        <v>-8.5139721914723965E-2</v>
      </c>
      <c r="AK80">
        <f t="shared" si="46"/>
        <v>-5.562461831761957E-2</v>
      </c>
      <c r="AL80">
        <f t="shared" si="33"/>
        <v>-0.14076434023234352</v>
      </c>
      <c r="AN80">
        <f t="shared" si="34"/>
        <v>0</v>
      </c>
      <c r="AO80">
        <f t="shared" si="34"/>
        <v>0</v>
      </c>
      <c r="AP80">
        <f t="shared" si="34"/>
        <v>-2.6019795339822562E-32</v>
      </c>
      <c r="AQ80">
        <f t="shared" si="34"/>
        <v>-8.8364523430485022E-28</v>
      </c>
      <c r="AR80">
        <f t="shared" si="34"/>
        <v>-8.8367125410018989E-28</v>
      </c>
      <c r="AS80">
        <f t="shared" si="34"/>
        <v>-2.1678085450706418E-5</v>
      </c>
      <c r="AT80">
        <f t="shared" si="34"/>
        <v>-1.4163015827794838E-5</v>
      </c>
      <c r="AU80">
        <f t="shared" si="23"/>
        <v>-3.5841101278501256E-5</v>
      </c>
      <c r="AW80">
        <v>77</v>
      </c>
      <c r="AX80">
        <f>IF(Z80&gt;0, (R80*SUMPRODUCT(K80:$K$98, X80:$X$98)-K80*$AZ$3)/Z80, 0)</f>
        <v>-1.7357045830865836E+29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25</v>
      </c>
      <c r="R81">
        <f t="shared" si="26"/>
        <v>50000</v>
      </c>
      <c r="S81">
        <f t="shared" si="27"/>
        <v>-3.134440729396323E+30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-0.70949768262269841</v>
      </c>
      <c r="AC81">
        <f t="shared" si="45"/>
        <v>-0.63348007377026638</v>
      </c>
      <c r="AE81">
        <f t="shared" si="28"/>
        <v>0</v>
      </c>
      <c r="AF81">
        <f t="shared" si="29"/>
        <v>0</v>
      </c>
      <c r="AG81">
        <f t="shared" si="29"/>
        <v>-5.0525765875007578E-30</v>
      </c>
      <c r="AH81">
        <f t="shared" si="30"/>
        <v>-1.9223420590746305E-25</v>
      </c>
      <c r="AI81">
        <f t="shared" si="31"/>
        <v>-1.9223925848405055E-25</v>
      </c>
      <c r="AJ81">
        <f t="shared" si="32"/>
        <v>-7.6017608852432028E-2</v>
      </c>
      <c r="AK81">
        <f t="shared" si="46"/>
        <v>-4.9664837783588892E-2</v>
      </c>
      <c r="AL81">
        <f t="shared" si="33"/>
        <v>-0.12568244663602091</v>
      </c>
      <c r="AN81">
        <f t="shared" si="34"/>
        <v>0</v>
      </c>
      <c r="AO81">
        <f t="shared" si="34"/>
        <v>0</v>
      </c>
      <c r="AP81">
        <f t="shared" si="34"/>
        <v>-1.1486390562607194E-33</v>
      </c>
      <c r="AQ81">
        <f t="shared" si="34"/>
        <v>-4.3702002934664879E-29</v>
      </c>
      <c r="AR81">
        <f t="shared" si="34"/>
        <v>-4.3703151573721134E-29</v>
      </c>
      <c r="AS81">
        <f t="shared" si="34"/>
        <v>-1.7281636998330991E-5</v>
      </c>
      <c r="AT81">
        <f t="shared" si="34"/>
        <v>-1.1290669505576238E-5</v>
      </c>
      <c r="AU81">
        <f t="shared" si="23"/>
        <v>-2.8572306503907226E-5</v>
      </c>
      <c r="AW81">
        <v>78</v>
      </c>
      <c r="AX81">
        <f>IF(Z81&gt;0, (R81*SUMPRODUCT(K81:$K$98, X81:$X$98)-K81*$AZ$3)/Z81, 0)</f>
        <v>-3.134440729396323E+30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25</v>
      </c>
      <c r="R82">
        <f t="shared" si="26"/>
        <v>50000</v>
      </c>
      <c r="S82">
        <f t="shared" si="27"/>
        <v>-6.3805387637143395E+31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-0.63348007377026638</v>
      </c>
      <c r="AC82">
        <f t="shared" si="45"/>
        <v>-0.56560720872345205</v>
      </c>
      <c r="AE82">
        <f t="shared" si="28"/>
        <v>0</v>
      </c>
      <c r="AF82">
        <f t="shared" si="29"/>
        <v>0</v>
      </c>
      <c r="AG82">
        <f t="shared" si="29"/>
        <v>-2.2161420440700839E-31</v>
      </c>
      <c r="AH82">
        <f t="shared" si="30"/>
        <v>-9.5608732344374837E-27</v>
      </c>
      <c r="AI82">
        <f t="shared" si="31"/>
        <v>-9.5610948486418911E-27</v>
      </c>
      <c r="AJ82">
        <f t="shared" si="32"/>
        <v>-6.7872865046814335E-2</v>
      </c>
      <c r="AK82">
        <f t="shared" si="46"/>
        <v>-4.4343605163918651E-2</v>
      </c>
      <c r="AL82">
        <f t="shared" si="33"/>
        <v>-0.11221647021073299</v>
      </c>
      <c r="AN82">
        <f t="shared" si="34"/>
        <v>0</v>
      </c>
      <c r="AO82">
        <f t="shared" si="34"/>
        <v>0</v>
      </c>
      <c r="AP82">
        <f t="shared" si="34"/>
        <v>-4.4983189375128979E-35</v>
      </c>
      <c r="AQ82">
        <f t="shared" si="34"/>
        <v>-1.9406633814249423E-30</v>
      </c>
      <c r="AR82">
        <f t="shared" si="34"/>
        <v>-1.9407083646143176E-30</v>
      </c>
      <c r="AS82">
        <f t="shared" si="34"/>
        <v>-1.3776815209128663E-5</v>
      </c>
      <c r="AT82">
        <f t="shared" si="34"/>
        <v>-9.0008526032973829E-6</v>
      </c>
      <c r="AU82">
        <f t="shared" si="23"/>
        <v>-2.2777667812426048E-5</v>
      </c>
      <c r="AW82">
        <v>79</v>
      </c>
      <c r="AX82">
        <f>IF(Z82&gt;0, (R82*SUMPRODUCT(K82:$K$98, X82:$X$98)-K82*$AZ$3)/Z82, 0)</f>
        <v>-6.3805387637143395E+31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25</v>
      </c>
      <c r="R83">
        <f t="shared" si="26"/>
        <v>50000</v>
      </c>
      <c r="S83">
        <f t="shared" si="27"/>
        <v>-1.4864476097596016E+33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-0.56560720872345205</v>
      </c>
      <c r="AC83">
        <f t="shared" si="45"/>
        <v>-0.50500643636022502</v>
      </c>
      <c r="AE83">
        <f t="shared" si="28"/>
        <v>0</v>
      </c>
      <c r="AF83">
        <f t="shared" si="29"/>
        <v>0</v>
      </c>
      <c r="AG83">
        <f t="shared" si="29"/>
        <v>-8.4935122005729167E-33</v>
      </c>
      <c r="AH83">
        <f t="shared" si="30"/>
        <v>-4.2180910032473079E-28</v>
      </c>
      <c r="AI83">
        <f t="shared" si="31"/>
        <v>-4.2181759383693138E-28</v>
      </c>
      <c r="AJ83">
        <f t="shared" si="32"/>
        <v>-6.0600772363227029E-2</v>
      </c>
      <c r="AK83">
        <f t="shared" si="46"/>
        <v>-3.9592504610641649E-2</v>
      </c>
      <c r="AL83">
        <f t="shared" si="33"/>
        <v>-0.10019327697386868</v>
      </c>
      <c r="AN83">
        <f t="shared" si="34"/>
        <v>0</v>
      </c>
      <c r="AO83">
        <f t="shared" si="34"/>
        <v>0</v>
      </c>
      <c r="AP83">
        <f t="shared" si="34"/>
        <v>-1.5392953005260063E-36</v>
      </c>
      <c r="AQ83">
        <f t="shared" si="34"/>
        <v>-7.6445262044265279E-32</v>
      </c>
      <c r="AR83">
        <f t="shared" si="34"/>
        <v>-7.6446801339565811E-32</v>
      </c>
      <c r="AS83">
        <f t="shared" si="34"/>
        <v>-1.0982792736869141E-5</v>
      </c>
      <c r="AT83">
        <f t="shared" si="34"/>
        <v>-7.1754245880878362E-6</v>
      </c>
      <c r="AU83">
        <f t="shared" si="23"/>
        <v>-1.8158217324956975E-5</v>
      </c>
      <c r="AW83">
        <v>80</v>
      </c>
      <c r="AX83">
        <f>IF(Z83&gt;0, (R83*SUMPRODUCT(K83:$K$98, X83:$X$98)-K83*$AZ$3)/Z83, 0)</f>
        <v>-1.4864476097596016E+33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25</v>
      </c>
      <c r="R84">
        <f t="shared" si="26"/>
        <v>50000</v>
      </c>
      <c r="S84">
        <f t="shared" si="27"/>
        <v>-4.0412323697901984E+34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-0.50500643636022502</v>
      </c>
      <c r="AC84">
        <f t="shared" si="45"/>
        <v>-0.45089860389305803</v>
      </c>
      <c r="AE84">
        <f t="shared" si="28"/>
        <v>0</v>
      </c>
      <c r="AF84">
        <f t="shared" si="29"/>
        <v>0</v>
      </c>
      <c r="AG84">
        <f t="shared" si="29"/>
        <v>-2.7893632599779614E-34</v>
      </c>
      <c r="AH84">
        <f t="shared" si="30"/>
        <v>-1.6259281505138784E-29</v>
      </c>
      <c r="AI84">
        <f t="shared" si="31"/>
        <v>-1.6259560441464782E-29</v>
      </c>
      <c r="AJ84">
        <f t="shared" si="32"/>
        <v>-5.4107832467166994E-2</v>
      </c>
      <c r="AK84">
        <f t="shared" si="46"/>
        <v>-3.5350450545215753E-2</v>
      </c>
      <c r="AL84">
        <f t="shared" si="33"/>
        <v>-8.9458283012382747E-2</v>
      </c>
      <c r="AN84">
        <f t="shared" si="34"/>
        <v>0</v>
      </c>
      <c r="AO84">
        <f t="shared" si="34"/>
        <v>0</v>
      </c>
      <c r="AP84">
        <f t="shared" si="34"/>
        <v>-4.5135855884447427E-38</v>
      </c>
      <c r="AQ84">
        <f t="shared" si="34"/>
        <v>-2.630982480232438E-33</v>
      </c>
      <c r="AR84">
        <f t="shared" si="34"/>
        <v>-2.6310276160883224E-33</v>
      </c>
      <c r="AS84">
        <f t="shared" si="34"/>
        <v>-8.7554151282438937E-6</v>
      </c>
      <c r="AT84">
        <f t="shared" si="34"/>
        <v>-5.7202045504526744E-6</v>
      </c>
      <c r="AU84">
        <f t="shared" si="23"/>
        <v>-1.4475619678696568E-5</v>
      </c>
      <c r="AW84">
        <v>81</v>
      </c>
      <c r="AX84">
        <f>IF(Z84&gt;0, (R84*SUMPRODUCT(K84:$K$98, X84:$X$98)-K84*$AZ$3)/Z84, 0)</f>
        <v>-4.0412323697901984E+34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25</v>
      </c>
      <c r="R85">
        <f t="shared" si="26"/>
        <v>50000</v>
      </c>
      <c r="S85">
        <f t="shared" si="27"/>
        <v>-1.317627065139956E+36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-0.45089860389305803</v>
      </c>
      <c r="AC85">
        <f t="shared" si="45"/>
        <v>-0.4025880391902304</v>
      </c>
      <c r="AE85">
        <f t="shared" si="28"/>
        <v>0</v>
      </c>
      <c r="AF85">
        <f t="shared" si="29"/>
        <v>0</v>
      </c>
      <c r="AG85">
        <f t="shared" si="29"/>
        <v>-7.6385050413993323E-36</v>
      </c>
      <c r="AH85">
        <f t="shared" si="30"/>
        <v>-5.3701691539283768E-31</v>
      </c>
      <c r="AI85">
        <f t="shared" si="31"/>
        <v>-5.3702455389787904E-31</v>
      </c>
      <c r="AJ85">
        <f t="shared" si="32"/>
        <v>-4.831056470282763E-2</v>
      </c>
      <c r="AK85">
        <f t="shared" si="46"/>
        <v>-3.1562902272514064E-2</v>
      </c>
      <c r="AL85">
        <f t="shared" si="33"/>
        <v>-7.98734669753417E-2</v>
      </c>
      <c r="AN85">
        <f t="shared" si="34"/>
        <v>0</v>
      </c>
      <c r="AO85">
        <f t="shared" si="34"/>
        <v>0</v>
      </c>
      <c r="AP85">
        <f t="shared" si="34"/>
        <v>-1.1035879575227521E-39</v>
      </c>
      <c r="AQ85">
        <f t="shared" si="34"/>
        <v>-7.7586569309245475E-35</v>
      </c>
      <c r="AR85">
        <f t="shared" si="34"/>
        <v>-7.7587672897202999E-35</v>
      </c>
      <c r="AS85">
        <f t="shared" si="34"/>
        <v>-6.9797633356536081E-6</v>
      </c>
      <c r="AT85">
        <f t="shared" si="34"/>
        <v>-4.5601120459603593E-6</v>
      </c>
      <c r="AU85">
        <f t="shared" si="23"/>
        <v>-1.1539875381613968E-5</v>
      </c>
      <c r="AW85">
        <v>82</v>
      </c>
      <c r="AX85">
        <f>IF(Z85&gt;0, (R85*SUMPRODUCT(K85:$K$98, X85:$X$98)-K85*$AZ$3)/Z85, 0)</f>
        <v>-1.317627065139956E+36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25</v>
      </c>
      <c r="R86">
        <f t="shared" si="26"/>
        <v>50000</v>
      </c>
      <c r="S86">
        <f t="shared" si="27"/>
        <v>-5.3650972776229583E+37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-0.4025880391902304</v>
      </c>
      <c r="AC86">
        <f t="shared" si="45"/>
        <v>-0.35945360641984858</v>
      </c>
      <c r="AE86">
        <f t="shared" si="28"/>
        <v>0</v>
      </c>
      <c r="AF86">
        <f t="shared" si="29"/>
        <v>0</v>
      </c>
      <c r="AG86">
        <f t="shared" si="29"/>
        <v>-1.6749631358926024E-37</v>
      </c>
      <c r="AH86">
        <f t="shared" si="30"/>
        <v>-1.4789247354792158E-32</v>
      </c>
      <c r="AI86">
        <f t="shared" si="31"/>
        <v>-1.4789414851105746E-32</v>
      </c>
      <c r="AJ86">
        <f t="shared" si="32"/>
        <v>-4.3134432770381814E-2</v>
      </c>
      <c r="AK86">
        <f t="shared" si="46"/>
        <v>-2.818116274331613E-2</v>
      </c>
      <c r="AL86">
        <f t="shared" si="33"/>
        <v>-7.1315595513697941E-2</v>
      </c>
      <c r="AN86">
        <f t="shared" si="34"/>
        <v>0</v>
      </c>
      <c r="AO86">
        <f t="shared" si="34"/>
        <v>0</v>
      </c>
      <c r="AP86">
        <f t="shared" si="34"/>
        <v>-2.1606569236660284E-41</v>
      </c>
      <c r="AQ86">
        <f t="shared" si="34"/>
        <v>-1.9077727150044018E-36</v>
      </c>
      <c r="AR86">
        <f t="shared" si="34"/>
        <v>-1.9077943215736384E-36</v>
      </c>
      <c r="AS86">
        <f t="shared" si="34"/>
        <v>-5.5642245979381442E-6</v>
      </c>
      <c r="AT86">
        <f t="shared" si="34"/>
        <v>-3.635293403986256E-6</v>
      </c>
      <c r="AU86">
        <f t="shared" si="23"/>
        <v>-9.1995180019243994E-6</v>
      </c>
      <c r="AW86">
        <v>83</v>
      </c>
      <c r="AX86">
        <f>IF(Z86&gt;0, (R86*SUMPRODUCT(K86:$K$98, X86:$X$98)-K86*$AZ$3)/Z86, 0)</f>
        <v>-5.3650972776229583E+37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25</v>
      </c>
      <c r="R87">
        <f t="shared" si="26"/>
        <v>50000</v>
      </c>
      <c r="S87">
        <f t="shared" si="27"/>
        <v>-2.9082690052280206E+39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-0.35945360641984858</v>
      </c>
      <c r="AC87">
        <f t="shared" si="45"/>
        <v>-0.32094072001772195</v>
      </c>
      <c r="AE87">
        <f t="shared" si="28"/>
        <v>0</v>
      </c>
      <c r="AF87">
        <f t="shared" si="29"/>
        <v>0</v>
      </c>
      <c r="AG87">
        <f t="shared" si="29"/>
        <v>-2.7588637729245992E-39</v>
      </c>
      <c r="AH87">
        <f t="shared" si="30"/>
        <v>-3.261249733608861E-34</v>
      </c>
      <c r="AI87">
        <f t="shared" si="31"/>
        <v>-3.2612773222465903E-34</v>
      </c>
      <c r="AJ87">
        <f t="shared" si="32"/>
        <v>-3.8512886402126634E-2</v>
      </c>
      <c r="AK87">
        <f t="shared" si="46"/>
        <v>-2.5161752449389403E-2</v>
      </c>
      <c r="AL87">
        <f t="shared" si="33"/>
        <v>-6.367463885151603E-2</v>
      </c>
      <c r="AN87">
        <f t="shared" si="34"/>
        <v>0</v>
      </c>
      <c r="AO87">
        <f t="shared" si="34"/>
        <v>0</v>
      </c>
      <c r="AP87">
        <f t="shared" si="34"/>
        <v>-3.1775529352835312E-43</v>
      </c>
      <c r="AQ87">
        <f t="shared" si="34"/>
        <v>-3.7561817170610577E-38</v>
      </c>
      <c r="AR87">
        <f t="shared" si="34"/>
        <v>-3.7562134925904109E-38</v>
      </c>
      <c r="AS87">
        <f t="shared" si="34"/>
        <v>-4.4357657827950782E-6</v>
      </c>
      <c r="AT87">
        <f t="shared" si="34"/>
        <v>-2.8980336447594511E-6</v>
      </c>
      <c r="AU87">
        <f t="shared" si="23"/>
        <v>-7.3337994275545285E-6</v>
      </c>
      <c r="AW87">
        <v>84</v>
      </c>
      <c r="AX87">
        <f>IF(Z87&gt;0, (R87*SUMPRODUCT(K87:$K$98, X87:$X$98)-K87*$AZ$3)/Z87, 0)</f>
        <v>-2.9082690052280206E+39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25</v>
      </c>
      <c r="R88">
        <f t="shared" si="26"/>
        <v>50000</v>
      </c>
      <c r="S88">
        <f t="shared" si="27"/>
        <v>-2.3575022710244983E+41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-0.32094072001772195</v>
      </c>
      <c r="AC88">
        <f t="shared" si="45"/>
        <v>-0.28655421430153744</v>
      </c>
      <c r="AE88">
        <f t="shared" si="28"/>
        <v>0</v>
      </c>
      <c r="AF88">
        <f t="shared" si="29"/>
        <v>0</v>
      </c>
      <c r="AG88">
        <f t="shared" si="29"/>
        <v>-3.0387480197103873E-41</v>
      </c>
      <c r="AH88">
        <f t="shared" si="30"/>
        <v>-5.4017753099964992E-36</v>
      </c>
      <c r="AI88">
        <f t="shared" si="31"/>
        <v>-5.4018056974766964E-36</v>
      </c>
      <c r="AJ88">
        <f t="shared" si="32"/>
        <v>-3.4386505716184512E-2</v>
      </c>
      <c r="AK88">
        <f t="shared" si="46"/>
        <v>-2.246585040124054E-2</v>
      </c>
      <c r="AL88">
        <f t="shared" si="33"/>
        <v>-5.6852356117425049E-2</v>
      </c>
      <c r="AN88">
        <f t="shared" si="34"/>
        <v>0</v>
      </c>
      <c r="AO88">
        <f t="shared" si="34"/>
        <v>0</v>
      </c>
      <c r="AP88">
        <f t="shared" si="34"/>
        <v>-3.1249221614021284E-45</v>
      </c>
      <c r="AQ88">
        <f t="shared" si="34"/>
        <v>-5.5549612102196287E-40</v>
      </c>
      <c r="AR88">
        <f t="shared" si="34"/>
        <v>-5.5549924594412426E-40</v>
      </c>
      <c r="AS88">
        <f t="shared" si="34"/>
        <v>-3.5361653242945474E-6</v>
      </c>
      <c r="AT88">
        <f t="shared" si="34"/>
        <v>-2.3102946785391035E-6</v>
      </c>
      <c r="AU88">
        <f t="shared" si="23"/>
        <v>-5.8464600028336501E-6</v>
      </c>
      <c r="AW88">
        <v>85</v>
      </c>
      <c r="AX88">
        <f>IF(Z88&gt;0, (R88*SUMPRODUCT(K88:$K$98, X88:$X$98)-K88*$AZ$3)/Z88, 0)</f>
        <v>-2.3575022710244983E+41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-0.28655421430153744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-6.0774960394207753E-38</v>
      </c>
      <c r="AI89">
        <f t="shared" si="31"/>
        <v>-6.0774960394207753E-38</v>
      </c>
      <c r="AJ89">
        <f t="shared" si="32"/>
        <v>-0.28655421430153744</v>
      </c>
      <c r="AK89">
        <f t="shared" si="46"/>
        <v>-2.0058795001107622E-2</v>
      </c>
      <c r="AL89">
        <f t="shared" si="33"/>
        <v>-0.30661300930264507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-5.5802181453609442E-42</v>
      </c>
      <c r="AR89">
        <f t="shared" si="34"/>
        <v>-5.5802181453609442E-42</v>
      </c>
      <c r="AS89">
        <f t="shared" si="34"/>
        <v>-2.6310753901001083E-5</v>
      </c>
      <c r="AT89">
        <f t="shared" si="34"/>
        <v>-1.8417527730700759E-6</v>
      </c>
      <c r="AU89">
        <f t="shared" si="23"/>
        <v>-2.8152506674071159E-5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3971.6851908958938</v>
      </c>
      <c r="AO91" s="8">
        <f t="shared" ref="AO91:AU91" si="49">SUM(AO3:AO89)</f>
        <v>-397.16851908958938</v>
      </c>
      <c r="AP91" s="8">
        <f t="shared" si="49"/>
        <v>-411.45768532872233</v>
      </c>
      <c r="AQ91" s="8">
        <f t="shared" si="49"/>
        <v>-2786.5207716334171</v>
      </c>
      <c r="AR91" s="8">
        <f t="shared" si="49"/>
        <v>376.53821484416551</v>
      </c>
      <c r="AS91" s="8">
        <f t="shared" si="49"/>
        <v>-721.13776965571958</v>
      </c>
      <c r="AT91" s="8">
        <f t="shared" si="49"/>
        <v>344.5995548115564</v>
      </c>
      <c r="AU91" s="8">
        <f t="shared" si="49"/>
        <v>1.1465471956996053E-12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9472.420975046105</v>
      </c>
      <c r="K3">
        <v>1</v>
      </c>
      <c r="L3" s="2">
        <v>0</v>
      </c>
      <c r="O3">
        <f>$C$3</f>
        <v>9472.420975046105</v>
      </c>
      <c r="P3">
        <f>O3*C5</f>
        <v>947.24209750461057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9472.420975046105</v>
      </c>
      <c r="AF3">
        <f t="shared" ref="AF3:AG34" si="3">-$Z3*P3</f>
        <v>-947.24209750461057</v>
      </c>
      <c r="AG3">
        <f t="shared" si="3"/>
        <v>-200</v>
      </c>
      <c r="AH3">
        <f t="shared" ref="AH3:AH66" si="4">-X3*R3</f>
        <v>0</v>
      </c>
      <c r="AI3">
        <f t="shared" ref="AI3:AI23" si="5">SUM(AE3:AH3)</f>
        <v>8325.1788775414952</v>
      </c>
      <c r="AJ3">
        <f t="shared" ref="AJ3:AJ66" si="6">AB3-AC3</f>
        <v>0</v>
      </c>
      <c r="AL3">
        <f t="shared" ref="AL3:AL66" si="7">SUM(AI3:AK3)</f>
        <v>8325.1788775414952</v>
      </c>
      <c r="AN3">
        <f t="shared" ref="AN3:AU34" si="8">AE3*$K3</f>
        <v>9472.420975046105</v>
      </c>
      <c r="AO3">
        <f t="shared" si="8"/>
        <v>-947.24209750461057</v>
      </c>
      <c r="AP3">
        <f t="shared" si="8"/>
        <v>-200</v>
      </c>
      <c r="AQ3">
        <f t="shared" si="8"/>
        <v>0</v>
      </c>
      <c r="AR3">
        <f t="shared" si="8"/>
        <v>8325.1788775414952</v>
      </c>
      <c r="AS3">
        <f t="shared" si="8"/>
        <v>0</v>
      </c>
      <c r="AT3">
        <f t="shared" si="8"/>
        <v>0</v>
      </c>
      <c r="AU3">
        <f t="shared" si="8"/>
        <v>8325.1788775414952</v>
      </c>
      <c r="AW3">
        <v>0</v>
      </c>
      <c r="AX3">
        <f>IF(Z3&gt;0, (R3*SUMPRODUCT(K3:$K$98, X3:$X$98)-K3*$AZ$3)/Z3, 0)</f>
        <v>0</v>
      </c>
      <c r="AZ3">
        <f>C6*ABS(SUMPRODUCT(X4:X79, K4:K79))/1</f>
        <v>7371.730924159443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500.71378247544465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494.47472100668347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-494.47472100668347</v>
      </c>
      <c r="AK4">
        <f t="shared" ref="AK4:AK67" si="20">G4*SUM(AB4:AB4, AE4:AF4)</f>
        <v>0</v>
      </c>
      <c r="AL4">
        <f t="shared" si="7"/>
        <v>-617.49147100668347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-114.76513667319712</v>
      </c>
      <c r="AR4">
        <f t="shared" si="8"/>
        <v>-114.76513667319712</v>
      </c>
      <c r="AS4">
        <f t="shared" si="8"/>
        <v>-461.3067646298008</v>
      </c>
      <c r="AT4">
        <f t="shared" si="8"/>
        <v>0</v>
      </c>
      <c r="AU4">
        <f t="shared" si="8"/>
        <v>-576.07190130299796</v>
      </c>
      <c r="AW4">
        <v>1</v>
      </c>
      <c r="AX4">
        <f>IF(Z4&gt;0, (R4*SUMPRODUCT(K4:$K$98, X4:$X$98)-K4*$AZ$3)/Z4, 0)</f>
        <v>500.71378247544465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2.6172399999999998E-3</v>
      </c>
      <c r="Q5" s="4">
        <f t="shared" ref="Q5:Q68" si="22">$C$8</f>
        <v>25</v>
      </c>
      <c r="R5">
        <f t="shared" si="0"/>
        <v>50000</v>
      </c>
      <c r="S5">
        <f t="shared" si="1"/>
        <v>977.70431354507969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494.47472100668347</v>
      </c>
      <c r="AC5">
        <f t="shared" si="19"/>
        <v>953.33957011432994</v>
      </c>
      <c r="AE5">
        <f t="shared" si="2"/>
        <v>0</v>
      </c>
      <c r="AF5">
        <f t="shared" si="3"/>
        <v>0</v>
      </c>
      <c r="AG5">
        <f t="shared" si="3"/>
        <v>-24.376991000929387</v>
      </c>
      <c r="AH5">
        <f t="shared" si="4"/>
        <v>-129.23141564123</v>
      </c>
      <c r="AI5">
        <f t="shared" si="5"/>
        <v>-153.60840664215939</v>
      </c>
      <c r="AJ5">
        <f t="shared" si="6"/>
        <v>-458.86484910764648</v>
      </c>
      <c r="AK5">
        <f t="shared" si="20"/>
        <v>20.273463561274024</v>
      </c>
      <c r="AL5">
        <f t="shared" si="7"/>
        <v>-592.19979218853177</v>
      </c>
      <c r="AN5">
        <f t="shared" si="8"/>
        <v>0</v>
      </c>
      <c r="AO5">
        <f t="shared" si="8"/>
        <v>0</v>
      </c>
      <c r="AP5">
        <f t="shared" si="8"/>
        <v>-20.844960451621358</v>
      </c>
      <c r="AQ5">
        <f t="shared" si="8"/>
        <v>-110.50681964996325</v>
      </c>
      <c r="AR5">
        <f t="shared" si="8"/>
        <v>-131.35178010158461</v>
      </c>
      <c r="AS5">
        <f t="shared" si="8"/>
        <v>-392.37901149995997</v>
      </c>
      <c r="AT5">
        <f t="shared" si="8"/>
        <v>17.336001237233582</v>
      </c>
      <c r="AU5">
        <f t="shared" si="8"/>
        <v>-506.39479036431095</v>
      </c>
      <c r="AW5">
        <v>2</v>
      </c>
      <c r="AX5">
        <f>IF(Z5&gt;0, (R5*SUMPRODUCT(K5:$K$98, X5:$X$98)-K5*$AZ$3)/Z5, 0)</f>
        <v>977.70431354507969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2.8021280000000001E-3</v>
      </c>
      <c r="Q6" s="4">
        <f t="shared" si="22"/>
        <v>25</v>
      </c>
      <c r="R6">
        <f t="shared" si="0"/>
        <v>50000</v>
      </c>
      <c r="S6">
        <f t="shared" si="1"/>
        <v>1516.5562404228833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953.33957011432994</v>
      </c>
      <c r="AC6">
        <f t="shared" si="19"/>
        <v>1459.8317983532743</v>
      </c>
      <c r="AE6">
        <f t="shared" si="2"/>
        <v>0</v>
      </c>
      <c r="AF6">
        <f t="shared" si="3"/>
        <v>0</v>
      </c>
      <c r="AG6">
        <f t="shared" si="3"/>
        <v>-24.064913641880636</v>
      </c>
      <c r="AH6">
        <f t="shared" si="4"/>
        <v>-136.61489807890453</v>
      </c>
      <c r="AI6">
        <f t="shared" si="5"/>
        <v>-160.67981172078515</v>
      </c>
      <c r="AJ6">
        <f t="shared" si="6"/>
        <v>-506.49222823894434</v>
      </c>
      <c r="AK6">
        <f t="shared" si="20"/>
        <v>55.770364851688306</v>
      </c>
      <c r="AL6">
        <f t="shared" si="7"/>
        <v>-611.40167510804122</v>
      </c>
      <c r="AN6">
        <f t="shared" si="8"/>
        <v>0</v>
      </c>
      <c r="AO6">
        <f t="shared" si="8"/>
        <v>0</v>
      </c>
      <c r="AP6">
        <f t="shared" si="8"/>
        <v>-18.563915741781468</v>
      </c>
      <c r="AQ6">
        <f t="shared" si="8"/>
        <v>-105.3861025536867</v>
      </c>
      <c r="AR6">
        <f t="shared" si="8"/>
        <v>-123.95001829546814</v>
      </c>
      <c r="AS6">
        <f t="shared" si="8"/>
        <v>-390.71318471434671</v>
      </c>
      <c r="AT6">
        <f t="shared" si="8"/>
        <v>43.021818794037607</v>
      </c>
      <c r="AU6">
        <f t="shared" si="8"/>
        <v>-471.64138421577724</v>
      </c>
      <c r="AW6">
        <v>3</v>
      </c>
      <c r="AX6">
        <f>IF(Z6&gt;0, (R6*SUMPRODUCT(K6:$K$98, X6:$X$98)-K6*$AZ$3)/Z6, 0)</f>
        <v>1516.5562404228833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3.0140000000000002E-3</v>
      </c>
      <c r="Q7" s="4">
        <f t="shared" si="22"/>
        <v>25</v>
      </c>
      <c r="R7">
        <f t="shared" si="0"/>
        <v>50000</v>
      </c>
      <c r="S7">
        <f t="shared" si="1"/>
        <v>1965.3077811757955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1459.8317983532743</v>
      </c>
      <c r="AC7">
        <f t="shared" si="19"/>
        <v>1867.1786159121939</v>
      </c>
      <c r="AE7">
        <f t="shared" si="2"/>
        <v>0</v>
      </c>
      <c r="AF7">
        <f t="shared" si="3"/>
        <v>0</v>
      </c>
      <c r="AG7">
        <f t="shared" si="3"/>
        <v>-23.751732855745203</v>
      </c>
      <c r="AH7">
        <f t="shared" si="4"/>
        <v>-145.0632994332565</v>
      </c>
      <c r="AI7">
        <f t="shared" si="5"/>
        <v>-168.81503228900169</v>
      </c>
      <c r="AJ7">
        <f t="shared" si="6"/>
        <v>-407.34681755891961</v>
      </c>
      <c r="AK7">
        <f t="shared" si="20"/>
        <v>71.677741299145765</v>
      </c>
      <c r="AL7">
        <f t="shared" si="7"/>
        <v>-504.48410854877557</v>
      </c>
      <c r="AN7">
        <f t="shared" si="8"/>
        <v>0</v>
      </c>
      <c r="AO7">
        <f t="shared" si="8"/>
        <v>0</v>
      </c>
      <c r="AP7">
        <f t="shared" si="8"/>
        <v>-16.670298373503709</v>
      </c>
      <c r="AQ7">
        <f t="shared" si="8"/>
        <v>-101.81356026881878</v>
      </c>
      <c r="AR7">
        <f t="shared" si="8"/>
        <v>-118.48385864232247</v>
      </c>
      <c r="AS7">
        <f t="shared" si="8"/>
        <v>-285.89884499992695</v>
      </c>
      <c r="AT7">
        <f t="shared" si="8"/>
        <v>50.307459310554798</v>
      </c>
      <c r="AU7">
        <f t="shared" si="8"/>
        <v>-354.07524433169465</v>
      </c>
      <c r="AW7">
        <v>4</v>
      </c>
      <c r="AX7">
        <f>IF(Z7&gt;0, (R7*SUMPRODUCT(K7:$K$98, X7:$X$98)-K7*$AZ$3)/Z7, 0)</f>
        <v>1965.3077811757955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4.6990000000000001E-3</v>
      </c>
      <c r="Q8" s="4">
        <f t="shared" si="22"/>
        <v>25</v>
      </c>
      <c r="R8">
        <f t="shared" si="0"/>
        <v>50000</v>
      </c>
      <c r="S8">
        <f t="shared" si="1"/>
        <v>2253.7145874998532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1867.1786159121939</v>
      </c>
      <c r="AC8">
        <f t="shared" si="19"/>
        <v>2109.7117932333222</v>
      </c>
      <c r="AE8">
        <f t="shared" si="2"/>
        <v>0</v>
      </c>
      <c r="AF8">
        <f t="shared" si="3"/>
        <v>0</v>
      </c>
      <c r="AG8">
        <f t="shared" si="3"/>
        <v>-23.402606134498605</v>
      </c>
      <c r="AH8">
        <f t="shared" si="4"/>
        <v>-223.2187853782934</v>
      </c>
      <c r="AI8">
        <f t="shared" si="5"/>
        <v>-246.621391512792</v>
      </c>
      <c r="AJ8">
        <f t="shared" si="6"/>
        <v>-242.53317732112828</v>
      </c>
      <c r="AK8">
        <f t="shared" si="20"/>
        <v>39.770904518929726</v>
      </c>
      <c r="AL8">
        <f t="shared" si="7"/>
        <v>-449.38366431499054</v>
      </c>
      <c r="AN8">
        <f t="shared" si="8"/>
        <v>0</v>
      </c>
      <c r="AO8">
        <f t="shared" si="8"/>
        <v>0</v>
      </c>
      <c r="AP8">
        <f t="shared" si="8"/>
        <v>-15.332084063951815</v>
      </c>
      <c r="AQ8">
        <f t="shared" si="8"/>
        <v>-146.24051536841955</v>
      </c>
      <c r="AR8">
        <f t="shared" si="8"/>
        <v>-161.57259943237136</v>
      </c>
      <c r="AS8">
        <f t="shared" si="8"/>
        <v>-158.89422919882591</v>
      </c>
      <c r="AT8">
        <f t="shared" si="8"/>
        <v>26.055681486035311</v>
      </c>
      <c r="AU8">
        <f t="shared" si="8"/>
        <v>-294.41114714516192</v>
      </c>
      <c r="AW8">
        <v>5</v>
      </c>
      <c r="AX8">
        <f>IF(Z8&gt;0, (R8*SUMPRODUCT(K8:$K$98, X8:$X$98)-K8*$AZ$3)/Z8, 0)</f>
        <v>2253.7145874998532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6.5490000000000001E-3</v>
      </c>
      <c r="Q9" s="4">
        <f t="shared" si="22"/>
        <v>25</v>
      </c>
      <c r="R9">
        <f t="shared" si="0"/>
        <v>50000</v>
      </c>
      <c r="S9">
        <f t="shared" si="1"/>
        <v>2410.5148885879553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2109.7117932333222</v>
      </c>
      <c r="AC9">
        <f t="shared" si="19"/>
        <v>2219.1505144484117</v>
      </c>
      <c r="AE9">
        <f t="shared" si="2"/>
        <v>0</v>
      </c>
      <c r="AF9">
        <f t="shared" si="3"/>
        <v>0</v>
      </c>
      <c r="AG9">
        <f t="shared" si="3"/>
        <v>-23.015316405578787</v>
      </c>
      <c r="AH9">
        <f t="shared" si="4"/>
        <v>-306.52733514966275</v>
      </c>
      <c r="AI9">
        <f t="shared" si="5"/>
        <v>-329.54265155524155</v>
      </c>
      <c r="AJ9">
        <f t="shared" si="6"/>
        <v>-109.43872121508957</v>
      </c>
      <c r="AK9">
        <f t="shared" si="20"/>
        <v>12.447299580076601</v>
      </c>
      <c r="AL9">
        <f t="shared" si="7"/>
        <v>-426.5340731902545</v>
      </c>
      <c r="AN9">
        <f t="shared" si="8"/>
        <v>0</v>
      </c>
      <c r="AO9">
        <f t="shared" si="8"/>
        <v>0</v>
      </c>
      <c r="AP9">
        <f t="shared" si="8"/>
        <v>-14.280096036345748</v>
      </c>
      <c r="AQ9">
        <f t="shared" si="8"/>
        <v>-190.18812110014289</v>
      </c>
      <c r="AR9">
        <f t="shared" si="8"/>
        <v>-204.46821713648865</v>
      </c>
      <c r="AS9">
        <f t="shared" si="8"/>
        <v>-67.902409921574431</v>
      </c>
      <c r="AT9">
        <f t="shared" si="8"/>
        <v>7.7230584304969474</v>
      </c>
      <c r="AU9">
        <f t="shared" si="8"/>
        <v>-264.6475686275661</v>
      </c>
      <c r="AW9">
        <v>6</v>
      </c>
      <c r="AX9">
        <f>IF(Z9&gt;0, (R9*SUMPRODUCT(K9:$K$98, X9:$X$98)-K9*$AZ$3)/Z9, 0)</f>
        <v>2410.5148885879553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8.5349999999999992E-3</v>
      </c>
      <c r="Q10" s="4">
        <f t="shared" si="22"/>
        <v>25</v>
      </c>
      <c r="R10">
        <f t="shared" si="0"/>
        <v>50000</v>
      </c>
      <c r="S10">
        <f t="shared" si="1"/>
        <v>2505.3523714392295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2219.1505144484117</v>
      </c>
      <c r="AC10">
        <f t="shared" si="19"/>
        <v>2263.7088820003455</v>
      </c>
      <c r="AE10">
        <f t="shared" si="2"/>
        <v>0</v>
      </c>
      <c r="AF10">
        <f t="shared" si="3"/>
        <v>0</v>
      </c>
      <c r="AG10">
        <f t="shared" si="3"/>
        <v>-22.588727516001384</v>
      </c>
      <c r="AH10">
        <f t="shared" si="4"/>
        <v>-392.87145104322985</v>
      </c>
      <c r="AI10">
        <f t="shared" si="5"/>
        <v>-415.46017855923122</v>
      </c>
      <c r="AJ10">
        <f t="shared" si="6"/>
        <v>-44.55836755193377</v>
      </c>
      <c r="AK10">
        <f t="shared" si="20"/>
        <v>9.0985171092384896</v>
      </c>
      <c r="AL10">
        <f t="shared" si="7"/>
        <v>-450.92002900192648</v>
      </c>
      <c r="AN10">
        <f t="shared" si="8"/>
        <v>0</v>
      </c>
      <c r="AO10">
        <f t="shared" si="8"/>
        <v>0</v>
      </c>
      <c r="AP10">
        <f t="shared" si="8"/>
        <v>-13.296095680022843</v>
      </c>
      <c r="AQ10">
        <f t="shared" si="8"/>
        <v>-231.25058281038031</v>
      </c>
      <c r="AR10">
        <f t="shared" si="8"/>
        <v>-244.54667849040314</v>
      </c>
      <c r="AS10">
        <f t="shared" si="8"/>
        <v>-26.227786310515089</v>
      </c>
      <c r="AT10">
        <f t="shared" si="8"/>
        <v>5.3555364703507005</v>
      </c>
      <c r="AU10">
        <f t="shared" si="8"/>
        <v>-265.4189283305675</v>
      </c>
      <c r="AW10">
        <v>7</v>
      </c>
      <c r="AX10">
        <f>IF(Z10&gt;0, (R10*SUMPRODUCT(K10:$K$98, X10:$X$98)-K10*$AZ$3)/Z10, 0)</f>
        <v>2505.3523714392295</v>
      </c>
    </row>
    <row r="11" spans="1:52" x14ac:dyDescent="0.25">
      <c r="A11" t="s">
        <v>33</v>
      </c>
      <c r="C11" s="12">
        <f>AU81</f>
        <v>2.917114141388899E-12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1.0821000000000001E-2</v>
      </c>
      <c r="Q11" s="4">
        <f t="shared" si="22"/>
        <v>25</v>
      </c>
      <c r="R11">
        <f t="shared" si="0"/>
        <v>50000</v>
      </c>
      <c r="S11">
        <f t="shared" si="1"/>
        <v>2541.4434789987145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2263.7088820003455</v>
      </c>
      <c r="AC11">
        <f t="shared" si="19"/>
        <v>2248.5073125070985</v>
      </c>
      <c r="AE11">
        <f t="shared" si="2"/>
        <v>0</v>
      </c>
      <c r="AF11">
        <f t="shared" si="3"/>
        <v>0</v>
      </c>
      <c r="AG11">
        <f t="shared" si="3"/>
        <v>-22.118407620390716</v>
      </c>
      <c r="AH11">
        <f t="shared" si="4"/>
        <v>-488.865240901302</v>
      </c>
      <c r="AI11">
        <f t="shared" si="5"/>
        <v>-510.98364852169271</v>
      </c>
      <c r="AJ11">
        <f t="shared" si="6"/>
        <v>15.201569493247007</v>
      </c>
      <c r="AK11">
        <f t="shared" si="20"/>
        <v>5.4329013168008284</v>
      </c>
      <c r="AL11">
        <f t="shared" si="7"/>
        <v>-490.34917771164487</v>
      </c>
      <c r="AN11">
        <f t="shared" si="8"/>
        <v>0</v>
      </c>
      <c r="AO11">
        <f t="shared" si="8"/>
        <v>0</v>
      </c>
      <c r="AP11">
        <f t="shared" si="8"/>
        <v>-12.371016411886247</v>
      </c>
      <c r="AQ11">
        <f t="shared" si="8"/>
        <v>-273.42655141301253</v>
      </c>
      <c r="AR11">
        <f t="shared" si="8"/>
        <v>-285.79756782489881</v>
      </c>
      <c r="AS11">
        <f t="shared" si="8"/>
        <v>8.502369108796902</v>
      </c>
      <c r="AT11">
        <f t="shared" si="8"/>
        <v>3.0386686287642526</v>
      </c>
      <c r="AU11">
        <f t="shared" si="8"/>
        <v>-274.25653008733764</v>
      </c>
      <c r="AW11">
        <v>8</v>
      </c>
      <c r="AX11">
        <f>IF(Z11&gt;0, (R11*SUMPRODUCT(K11:$K$98, X11:$X$98)-K11*$AZ$3)/Z11, 0)</f>
        <v>2541.4434789987145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1.3422999999999999E-2</v>
      </c>
      <c r="Q12" s="4">
        <f t="shared" si="22"/>
        <v>25</v>
      </c>
      <c r="R12">
        <f t="shared" si="0"/>
        <v>50000</v>
      </c>
      <c r="S12">
        <f t="shared" si="1"/>
        <v>2523.1100257282965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2248.5073125070985</v>
      </c>
      <c r="AC12">
        <f t="shared" si="19"/>
        <v>2180.0001814493171</v>
      </c>
      <c r="AE12">
        <f t="shared" si="2"/>
        <v>0</v>
      </c>
      <c r="AF12">
        <f t="shared" si="3"/>
        <v>0</v>
      </c>
      <c r="AG12">
        <f t="shared" si="3"/>
        <v>-21.600328158698307</v>
      </c>
      <c r="AH12">
        <f t="shared" si="4"/>
        <v>-593.79077097700917</v>
      </c>
      <c r="AI12">
        <f t="shared" si="5"/>
        <v>-615.39109913570746</v>
      </c>
      <c r="AJ12">
        <f t="shared" si="6"/>
        <v>68.507131057781407</v>
      </c>
      <c r="AK12">
        <f t="shared" si="20"/>
        <v>5.1715668187663262</v>
      </c>
      <c r="AL12">
        <f t="shared" si="7"/>
        <v>-541.71240125915972</v>
      </c>
      <c r="AN12">
        <f t="shared" si="8"/>
        <v>0</v>
      </c>
      <c r="AO12">
        <f t="shared" si="8"/>
        <v>0</v>
      </c>
      <c r="AP12">
        <f t="shared" si="8"/>
        <v>-11.480804043020656</v>
      </c>
      <c r="AQ12">
        <f t="shared" si="8"/>
        <v>-315.60610718758738</v>
      </c>
      <c r="AR12">
        <f t="shared" si="8"/>
        <v>-327.086911230608</v>
      </c>
      <c r="AS12">
        <f t="shared" si="8"/>
        <v>36.412268436171772</v>
      </c>
      <c r="AT12">
        <f t="shared" si="8"/>
        <v>2.7487427415649934</v>
      </c>
      <c r="AU12">
        <f t="shared" si="8"/>
        <v>-287.92590005287121</v>
      </c>
      <c r="AW12">
        <v>9</v>
      </c>
      <c r="AX12">
        <f>IF(Z12&gt;0, (R12*SUMPRODUCT(K12:$K$98, X12:$X$98)-K12*$AZ$3)/Z12, 0)</f>
        <v>2523.1100257282965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1.6303999999999999E-2</v>
      </c>
      <c r="Q13" s="4">
        <f t="shared" si="22"/>
        <v>25</v>
      </c>
      <c r="R13">
        <f t="shared" si="0"/>
        <v>50000</v>
      </c>
      <c r="S13">
        <f t="shared" si="1"/>
        <v>2446.3342403323049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2180.0001814493171</v>
      </c>
      <c r="AC13">
        <f t="shared" si="19"/>
        <v>2058.0670536812845</v>
      </c>
      <c r="AE13">
        <f t="shared" si="2"/>
        <v>0</v>
      </c>
      <c r="AF13">
        <f t="shared" si="3"/>
        <v>0</v>
      </c>
      <c r="AG13">
        <f t="shared" si="3"/>
        <v>-21.032153126811906</v>
      </c>
      <c r="AH13">
        <f t="shared" si="4"/>
        <v>-704.34350059883434</v>
      </c>
      <c r="AI13">
        <f t="shared" si="5"/>
        <v>-725.3756537256462</v>
      </c>
      <c r="AJ13">
        <f t="shared" si="6"/>
        <v>121.93312776803259</v>
      </c>
      <c r="AK13">
        <f t="shared" si="20"/>
        <v>4.3600003628986341</v>
      </c>
      <c r="AL13">
        <f t="shared" si="7"/>
        <v>-599.08252559471498</v>
      </c>
      <c r="AN13">
        <f t="shared" si="8"/>
        <v>0</v>
      </c>
      <c r="AO13">
        <f t="shared" si="8"/>
        <v>0</v>
      </c>
      <c r="AP13">
        <f t="shared" si="8"/>
        <v>-10.626248073643573</v>
      </c>
      <c r="AQ13">
        <f t="shared" si="8"/>
        <v>-355.86127208632843</v>
      </c>
      <c r="AR13">
        <f t="shared" si="8"/>
        <v>-366.48752015997195</v>
      </c>
      <c r="AS13">
        <f t="shared" si="8"/>
        <v>61.605279128870407</v>
      </c>
      <c r="AT13">
        <f t="shared" si="8"/>
        <v>2.2028389189632982</v>
      </c>
      <c r="AU13">
        <f t="shared" si="8"/>
        <v>-302.67940211213823</v>
      </c>
      <c r="AW13">
        <v>10</v>
      </c>
      <c r="AX13">
        <f>IF(Z13&gt;0, (R13*SUMPRODUCT(K13:$K$98, X13:$X$98)-K13*$AZ$3)/Z13, 0)</f>
        <v>2446.3342403323049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1.9576E-2</v>
      </c>
      <c r="Q14" s="4">
        <f t="shared" si="22"/>
        <v>25</v>
      </c>
      <c r="R14">
        <f t="shared" si="0"/>
        <v>50000</v>
      </c>
      <c r="S14">
        <f t="shared" si="1"/>
        <v>2573.7951006918665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2058.0670536812845</v>
      </c>
      <c r="AC14">
        <f t="shared" si="19"/>
        <v>2101.257250179201</v>
      </c>
      <c r="AE14">
        <f t="shared" si="2"/>
        <v>0</v>
      </c>
      <c r="AF14">
        <f t="shared" si="3"/>
        <v>0</v>
      </c>
      <c r="AG14">
        <f t="shared" si="3"/>
        <v>-20.410106165933318</v>
      </c>
      <c r="AH14">
        <f t="shared" si="4"/>
        <v>-823.45085922093972</v>
      </c>
      <c r="AI14">
        <f t="shared" si="5"/>
        <v>-843.86096538687309</v>
      </c>
      <c r="AJ14">
        <f t="shared" si="6"/>
        <v>-43.190196497916531</v>
      </c>
      <c r="AK14">
        <f t="shared" si="20"/>
        <v>144.06469375768992</v>
      </c>
      <c r="AL14">
        <f t="shared" si="7"/>
        <v>-742.98646812709967</v>
      </c>
      <c r="AN14">
        <f t="shared" si="8"/>
        <v>0</v>
      </c>
      <c r="AO14">
        <f t="shared" si="8"/>
        <v>0</v>
      </c>
      <c r="AP14">
        <f t="shared" si="8"/>
        <v>-9.2071126434084736</v>
      </c>
      <c r="AQ14">
        <f t="shared" si="8"/>
        <v>-371.46327194579743</v>
      </c>
      <c r="AR14">
        <f t="shared" si="8"/>
        <v>-380.67038458920592</v>
      </c>
      <c r="AS14">
        <f t="shared" si="8"/>
        <v>-19.483338352790952</v>
      </c>
      <c r="AT14">
        <f t="shared" si="8"/>
        <v>64.988386272048672</v>
      </c>
      <c r="AU14">
        <f t="shared" si="8"/>
        <v>-335.1653366699482</v>
      </c>
      <c r="AW14">
        <v>11</v>
      </c>
      <c r="AX14">
        <f>IF(Z14&gt;0, (R14*SUMPRODUCT(K14:$K$98, X14:$X$98)-K14*$AZ$3)/Z14, 0)</f>
        <v>2573.7951006918665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2.3283000000000002E-2</v>
      </c>
      <c r="Q15" s="4">
        <f t="shared" si="22"/>
        <v>25</v>
      </c>
      <c r="R15">
        <f t="shared" si="0"/>
        <v>50000</v>
      </c>
      <c r="S15">
        <f t="shared" si="1"/>
        <v>2643.1902045853108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2101.257250179201</v>
      </c>
      <c r="AC15">
        <f t="shared" si="19"/>
        <v>2086.0899323264798</v>
      </c>
      <c r="AE15">
        <f t="shared" si="2"/>
        <v>0</v>
      </c>
      <c r="AF15">
        <f t="shared" si="3"/>
        <v>0</v>
      </c>
      <c r="AG15">
        <f t="shared" si="3"/>
        <v>-19.730796602412557</v>
      </c>
      <c r="AH15">
        <f t="shared" si="4"/>
        <v>-950.41700372285095</v>
      </c>
      <c r="AI15">
        <f t="shared" si="5"/>
        <v>-970.14780032526346</v>
      </c>
      <c r="AJ15">
        <f t="shared" si="6"/>
        <v>15.167317852721226</v>
      </c>
      <c r="AK15">
        <f t="shared" si="20"/>
        <v>147.0880075125441</v>
      </c>
      <c r="AL15">
        <f t="shared" si="7"/>
        <v>-807.89247495999814</v>
      </c>
      <c r="AN15">
        <f t="shared" si="8"/>
        <v>0</v>
      </c>
      <c r="AO15">
        <f t="shared" si="8"/>
        <v>0</v>
      </c>
      <c r="AP15">
        <f t="shared" si="8"/>
        <v>-7.9470288511588469</v>
      </c>
      <c r="AQ15">
        <f t="shared" si="8"/>
        <v>-382.8021494222848</v>
      </c>
      <c r="AR15">
        <f t="shared" si="8"/>
        <v>-390.74917827344365</v>
      </c>
      <c r="AS15">
        <f t="shared" si="8"/>
        <v>6.1089835853628918</v>
      </c>
      <c r="AT15">
        <f t="shared" si="8"/>
        <v>59.243053532807174</v>
      </c>
      <c r="AU15">
        <f t="shared" si="8"/>
        <v>-325.39714115527357</v>
      </c>
      <c r="AW15">
        <v>12</v>
      </c>
      <c r="AX15">
        <f>IF(Z15&gt;0, (R15*SUMPRODUCT(K15:$K$98, X15:$X$98)-K15*$AZ$3)/Z15, 0)</f>
        <v>2643.1902045853108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2.7149E-2</v>
      </c>
      <c r="Q16" s="4">
        <f t="shared" si="22"/>
        <v>25</v>
      </c>
      <c r="R16">
        <f t="shared" si="0"/>
        <v>50000</v>
      </c>
      <c r="S16">
        <f t="shared" si="1"/>
        <v>2660.0545012770067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2086.0899323264798</v>
      </c>
      <c r="AC16">
        <f t="shared" si="19"/>
        <v>2021.4091704872978</v>
      </c>
      <c r="AE16">
        <f t="shared" si="2"/>
        <v>0</v>
      </c>
      <c r="AF16">
        <f t="shared" si="3"/>
        <v>0</v>
      </c>
      <c r="AG16">
        <f t="shared" si="3"/>
        <v>-18.997817239429533</v>
      </c>
      <c r="AH16">
        <f t="shared" si="4"/>
        <v>-1071.3427939177968</v>
      </c>
      <c r="AI16">
        <f t="shared" si="5"/>
        <v>-1090.3406111572262</v>
      </c>
      <c r="AJ16">
        <f t="shared" si="6"/>
        <v>64.680761839181969</v>
      </c>
      <c r="AK16">
        <f t="shared" si="20"/>
        <v>146.02629526285361</v>
      </c>
      <c r="AL16">
        <f t="shared" si="7"/>
        <v>-879.63355405519064</v>
      </c>
      <c r="AN16">
        <f t="shared" si="8"/>
        <v>0</v>
      </c>
      <c r="AO16">
        <f t="shared" si="8"/>
        <v>0</v>
      </c>
      <c r="AP16">
        <f t="shared" si="8"/>
        <v>-6.831968461042095</v>
      </c>
      <c r="AQ16">
        <f t="shared" si="8"/>
        <v>-385.27479692877046</v>
      </c>
      <c r="AR16">
        <f t="shared" si="8"/>
        <v>-392.10676538981255</v>
      </c>
      <c r="AS16">
        <f t="shared" si="8"/>
        <v>23.26040509560853</v>
      </c>
      <c r="AT16">
        <f t="shared" si="8"/>
        <v>52.513772037349796</v>
      </c>
      <c r="AU16">
        <f t="shared" si="8"/>
        <v>-316.33258825685419</v>
      </c>
      <c r="AW16">
        <v>13</v>
      </c>
      <c r="AX16">
        <f>IF(Z16&gt;0, (R16*SUMPRODUCT(K16:$K$98, X16:$X$98)-K16*$AZ$3)/Z16, 0)</f>
        <v>2660.0545012770067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3.1286000000000001E-2</v>
      </c>
      <c r="Q17" s="4">
        <f t="shared" si="22"/>
        <v>25</v>
      </c>
      <c r="R17">
        <f t="shared" si="0"/>
        <v>50000</v>
      </c>
      <c r="S17">
        <f t="shared" si="1"/>
        <v>2635.6468219063481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2021.4091704872978</v>
      </c>
      <c r="AC17">
        <f t="shared" si="19"/>
        <v>1920.1713267577265</v>
      </c>
      <c r="AE17">
        <f t="shared" si="2"/>
        <v>0</v>
      </c>
      <c r="AF17">
        <f t="shared" si="3"/>
        <v>0</v>
      </c>
      <c r="AG17">
        <f t="shared" si="3"/>
        <v>-18.213473356882446</v>
      </c>
      <c r="AH17">
        <f t="shared" si="4"/>
        <v>-1188.7314203055848</v>
      </c>
      <c r="AI17">
        <f t="shared" si="5"/>
        <v>-1206.9448936624672</v>
      </c>
      <c r="AJ17">
        <f t="shared" si="6"/>
        <v>101.2378437295713</v>
      </c>
      <c r="AK17">
        <f t="shared" si="20"/>
        <v>141.49864193411085</v>
      </c>
      <c r="AL17">
        <f t="shared" si="7"/>
        <v>-964.20840799878499</v>
      </c>
      <c r="AN17">
        <f t="shared" si="8"/>
        <v>0</v>
      </c>
      <c r="AO17">
        <f t="shared" si="8"/>
        <v>0</v>
      </c>
      <c r="AP17">
        <f t="shared" si="8"/>
        <v>-5.8481284028209917</v>
      </c>
      <c r="AQ17">
        <f t="shared" si="8"/>
        <v>-381.68743798600531</v>
      </c>
      <c r="AR17">
        <f t="shared" si="8"/>
        <v>-387.53556638882628</v>
      </c>
      <c r="AS17">
        <f t="shared" si="8"/>
        <v>32.50626048938306</v>
      </c>
      <c r="AT17">
        <f t="shared" si="8"/>
        <v>45.433521143443919</v>
      </c>
      <c r="AU17">
        <f t="shared" si="8"/>
        <v>-309.59578475599932</v>
      </c>
      <c r="AW17">
        <v>14</v>
      </c>
      <c r="AX17">
        <f>IF(Z17&gt;0, (R17*SUMPRODUCT(K17:$K$98, X17:$X$98)-K17*$AZ$3)/Z17, 0)</f>
        <v>2635.6468219063481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3.5844000000000001E-2</v>
      </c>
      <c r="Q18" s="4">
        <f t="shared" si="22"/>
        <v>25</v>
      </c>
      <c r="R18">
        <f t="shared" si="0"/>
        <v>50000</v>
      </c>
      <c r="S18">
        <f t="shared" si="1"/>
        <v>2578.02577726254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1920.1713267577265</v>
      </c>
      <c r="AC18">
        <f t="shared" si="19"/>
        <v>1792.0883112710055</v>
      </c>
      <c r="AE18">
        <f t="shared" si="2"/>
        <v>0</v>
      </c>
      <c r="AF18">
        <f t="shared" si="3"/>
        <v>0</v>
      </c>
      <c r="AG18">
        <f t="shared" si="3"/>
        <v>-17.378494884309525</v>
      </c>
      <c r="AH18">
        <f t="shared" si="4"/>
        <v>-1305.6874780081887</v>
      </c>
      <c r="AI18">
        <f t="shared" si="5"/>
        <v>-1323.0659728924982</v>
      </c>
      <c r="AJ18">
        <f t="shared" si="6"/>
        <v>128.08301548672102</v>
      </c>
      <c r="AK18">
        <f t="shared" si="20"/>
        <v>134.41199287304087</v>
      </c>
      <c r="AL18">
        <f t="shared" si="7"/>
        <v>-1060.5709645327363</v>
      </c>
      <c r="AN18">
        <f t="shared" si="8"/>
        <v>0</v>
      </c>
      <c r="AO18">
        <f t="shared" si="8"/>
        <v>0</v>
      </c>
      <c r="AP18">
        <f t="shared" si="8"/>
        <v>-4.982166789573272</v>
      </c>
      <c r="AQ18">
        <f t="shared" si="8"/>
        <v>-374.32199012627785</v>
      </c>
      <c r="AR18">
        <f t="shared" si="8"/>
        <v>-379.30415691585108</v>
      </c>
      <c r="AS18">
        <f t="shared" si="8"/>
        <v>36.719574987042641</v>
      </c>
      <c r="AT18">
        <f t="shared" si="8"/>
        <v>38.534002597488488</v>
      </c>
      <c r="AU18">
        <f t="shared" si="8"/>
        <v>-304.05057933131997</v>
      </c>
      <c r="AW18">
        <v>15</v>
      </c>
      <c r="AX18">
        <f>IF(Z18&gt;0, (R18*SUMPRODUCT(K18:$K$98, X18:$X$98)-K18*$AZ$3)/Z18, 0)</f>
        <v>2578.02577726254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4.1295999999999999E-2</v>
      </c>
      <c r="Q19" s="4">
        <f t="shared" si="22"/>
        <v>25</v>
      </c>
      <c r="R19">
        <f t="shared" si="0"/>
        <v>50000</v>
      </c>
      <c r="S19">
        <f t="shared" si="1"/>
        <v>2493.1674852505253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1792.0883112710055</v>
      </c>
      <c r="AC19">
        <f t="shared" si="19"/>
        <v>1644.1988412333758</v>
      </c>
      <c r="AE19">
        <f t="shared" si="2"/>
        <v>0</v>
      </c>
      <c r="AF19">
        <f t="shared" si="3"/>
        <v>0</v>
      </c>
      <c r="AG19">
        <f t="shared" si="3"/>
        <v>-16.487047610723984</v>
      </c>
      <c r="AH19">
        <f t="shared" si="4"/>
        <v>-1435.3246494848922</v>
      </c>
      <c r="AI19">
        <f t="shared" si="5"/>
        <v>-1451.8116970956162</v>
      </c>
      <c r="AJ19">
        <f t="shared" si="6"/>
        <v>147.88947003762974</v>
      </c>
      <c r="AK19">
        <f t="shared" si="20"/>
        <v>125.44618178897039</v>
      </c>
      <c r="AL19">
        <f t="shared" si="7"/>
        <v>-1178.4760452690161</v>
      </c>
      <c r="AN19">
        <f t="shared" si="8"/>
        <v>0</v>
      </c>
      <c r="AO19">
        <f t="shared" si="8"/>
        <v>0</v>
      </c>
      <c r="AP19">
        <f t="shared" si="8"/>
        <v>-4.2201799660136796</v>
      </c>
      <c r="AQ19">
        <f t="shared" si="8"/>
        <v>-367.39921382538898</v>
      </c>
      <c r="AR19">
        <f t="shared" si="8"/>
        <v>-371.61939379140262</v>
      </c>
      <c r="AS19">
        <f t="shared" si="8"/>
        <v>37.855181435348499</v>
      </c>
      <c r="AT19">
        <f t="shared" si="8"/>
        <v>32.110386025353122</v>
      </c>
      <c r="AU19">
        <f t="shared" si="8"/>
        <v>-301.65382633070107</v>
      </c>
      <c r="AW19">
        <v>16</v>
      </c>
      <c r="AX19">
        <f>IF(Z19&gt;0, (R19*SUMPRODUCT(K19:$K$98, X19:$X$98)-K19*$AZ$3)/Z19, 0)</f>
        <v>2493.1674852505253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4.7109999999999999E-2</v>
      </c>
      <c r="Q20" s="4">
        <f t="shared" si="22"/>
        <v>25</v>
      </c>
      <c r="R20">
        <f t="shared" si="0"/>
        <v>50000</v>
      </c>
      <c r="S20">
        <f t="shared" si="1"/>
        <v>2378.4602515455604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1644.1988412333758</v>
      </c>
      <c r="AC20">
        <f t="shared" si="19"/>
        <v>1478.9715203442779</v>
      </c>
      <c r="AE20">
        <f t="shared" si="2"/>
        <v>0</v>
      </c>
      <c r="AF20">
        <f t="shared" si="3"/>
        <v>0</v>
      </c>
      <c r="AG20">
        <f t="shared" si="3"/>
        <v>-15.545472321675538</v>
      </c>
      <c r="AH20">
        <f t="shared" si="4"/>
        <v>-1553.4096258824138</v>
      </c>
      <c r="AI20">
        <f t="shared" si="5"/>
        <v>-1568.9550982040894</v>
      </c>
      <c r="AJ20">
        <f t="shared" si="6"/>
        <v>165.22732088909788</v>
      </c>
      <c r="AK20">
        <f t="shared" si="20"/>
        <v>115.09391888633631</v>
      </c>
      <c r="AL20">
        <f t="shared" si="7"/>
        <v>-1288.6338584286552</v>
      </c>
      <c r="AN20">
        <f t="shared" si="8"/>
        <v>0</v>
      </c>
      <c r="AO20">
        <f t="shared" si="8"/>
        <v>0</v>
      </c>
      <c r="AP20">
        <f t="shared" si="8"/>
        <v>-3.5528263287094988</v>
      </c>
      <c r="AQ20">
        <f t="shared" si="8"/>
        <v>-355.02263964090082</v>
      </c>
      <c r="AR20">
        <f t="shared" si="8"/>
        <v>-358.57546596961032</v>
      </c>
      <c r="AS20">
        <f t="shared" si="8"/>
        <v>37.761733045474216</v>
      </c>
      <c r="AT20">
        <f t="shared" si="8"/>
        <v>26.304038682927434</v>
      </c>
      <c r="AU20">
        <f t="shared" si="8"/>
        <v>-294.50969424120871</v>
      </c>
      <c r="AW20">
        <v>17</v>
      </c>
      <c r="AX20">
        <f>IF(Z20&gt;0, (R20*SUMPRODUCT(K20:$K$98, X20:$X$98)-K20*$AZ$3)/Z20, 0)</f>
        <v>2378.4602515455604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5.2900999999999997E-2</v>
      </c>
      <c r="Q21" s="4">
        <f t="shared" si="22"/>
        <v>25</v>
      </c>
      <c r="R21">
        <f t="shared" si="0"/>
        <v>50000</v>
      </c>
      <c r="S21">
        <f t="shared" si="1"/>
        <v>2238.6242921630724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1478.9715203442779</v>
      </c>
      <c r="AC21">
        <f t="shared" si="19"/>
        <v>1304.4594993964945</v>
      </c>
      <c r="AE21">
        <f t="shared" si="2"/>
        <v>0</v>
      </c>
      <c r="AF21">
        <f t="shared" si="3"/>
        <v>0</v>
      </c>
      <c r="AG21">
        <f t="shared" si="3"/>
        <v>-14.567646567169826</v>
      </c>
      <c r="AH21">
        <f t="shared" si="4"/>
        <v>-1644.7420625779152</v>
      </c>
      <c r="AI21">
        <f t="shared" si="5"/>
        <v>-1659.309709145085</v>
      </c>
      <c r="AJ21">
        <f t="shared" si="6"/>
        <v>174.51202094778341</v>
      </c>
      <c r="AK21">
        <f t="shared" si="20"/>
        <v>103.52800642409946</v>
      </c>
      <c r="AL21">
        <f t="shared" si="7"/>
        <v>-1381.2696817732021</v>
      </c>
      <c r="AN21">
        <f t="shared" si="8"/>
        <v>0</v>
      </c>
      <c r="AO21">
        <f t="shared" si="8"/>
        <v>0</v>
      </c>
      <c r="AP21">
        <f t="shared" si="8"/>
        <v>-2.9726339283994125</v>
      </c>
      <c r="AQ21">
        <f t="shared" si="8"/>
        <v>-335.62154574118068</v>
      </c>
      <c r="AR21">
        <f t="shared" si="8"/>
        <v>-338.59417966958006</v>
      </c>
      <c r="AS21">
        <f t="shared" si="8"/>
        <v>35.61044345708023</v>
      </c>
      <c r="AT21">
        <f t="shared" si="8"/>
        <v>21.125640508700208</v>
      </c>
      <c r="AU21">
        <f t="shared" si="8"/>
        <v>-281.85809570379962</v>
      </c>
      <c r="AW21">
        <v>18</v>
      </c>
      <c r="AX21">
        <f>IF(Z21&gt;0, (R21*SUMPRODUCT(K21:$K$98, X21:$X$98)-K21*$AZ$3)/Z21, 0)</f>
        <v>2238.6242921630724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5.9271999999999998E-2</v>
      </c>
      <c r="Q22" s="4">
        <f t="shared" si="22"/>
        <v>25</v>
      </c>
      <c r="R22">
        <f t="shared" si="0"/>
        <v>50000</v>
      </c>
      <c r="S22">
        <f t="shared" si="1"/>
        <v>2083.5762976031156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1304.4594993964945</v>
      </c>
      <c r="AC22">
        <f t="shared" si="19"/>
        <v>1130.0081489170263</v>
      </c>
      <c r="AE22">
        <f t="shared" si="2"/>
        <v>0</v>
      </c>
      <c r="AF22">
        <f t="shared" si="3"/>
        <v>0</v>
      </c>
      <c r="AG22">
        <f t="shared" si="3"/>
        <v>-13.558516554168836</v>
      </c>
      <c r="AH22">
        <f t="shared" si="4"/>
        <v>-1726.9070946585796</v>
      </c>
      <c r="AI22">
        <f t="shared" si="5"/>
        <v>-1740.4656112127484</v>
      </c>
      <c r="AJ22">
        <f t="shared" si="6"/>
        <v>174.45135047946815</v>
      </c>
      <c r="AK22">
        <f t="shared" si="20"/>
        <v>91.312164957754618</v>
      </c>
      <c r="AL22">
        <f t="shared" si="7"/>
        <v>-1474.7020957755255</v>
      </c>
      <c r="AN22">
        <f t="shared" si="8"/>
        <v>0</v>
      </c>
      <c r="AO22">
        <f t="shared" si="8"/>
        <v>0</v>
      </c>
      <c r="AP22">
        <f t="shared" si="8"/>
        <v>-2.4702800275994004</v>
      </c>
      <c r="AQ22">
        <f t="shared" si="8"/>
        <v>-314.63206822158924</v>
      </c>
      <c r="AR22">
        <f t="shared" si="8"/>
        <v>-317.10234824918859</v>
      </c>
      <c r="AS22">
        <f t="shared" si="8"/>
        <v>31.783985007170344</v>
      </c>
      <c r="AT22">
        <f t="shared" si="8"/>
        <v>16.63652630955767</v>
      </c>
      <c r="AU22">
        <f t="shared" si="8"/>
        <v>-268.68183693246061</v>
      </c>
      <c r="AW22">
        <v>19</v>
      </c>
      <c r="AX22">
        <f>IF(Z22&gt;0, (R22*SUMPRODUCT(K22:$K$98, X22:$X$98)-K22*$AZ$3)/Z22, 0)</f>
        <v>2083.5762976031156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6.6047999999999996E-2</v>
      </c>
      <c r="Q23" s="4">
        <f t="shared" si="22"/>
        <v>25</v>
      </c>
      <c r="R23">
        <f t="shared" si="0"/>
        <v>50000</v>
      </c>
      <c r="S23">
        <f t="shared" si="1"/>
        <v>1914.3569797047426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1130.0081489170263</v>
      </c>
      <c r="AC23">
        <f t="shared" si="19"/>
        <v>959.27804075053768</v>
      </c>
      <c r="AE23">
        <f t="shared" si="2"/>
        <v>0</v>
      </c>
      <c r="AF23">
        <f t="shared" si="3"/>
        <v>0</v>
      </c>
      <c r="AG23">
        <f t="shared" si="3"/>
        <v>-12.527418487257405</v>
      </c>
      <c r="AH23">
        <f t="shared" si="4"/>
        <v>-1791.0258027394866</v>
      </c>
      <c r="AI23">
        <f t="shared" si="5"/>
        <v>-1803.553221226744</v>
      </c>
      <c r="AJ23">
        <f t="shared" si="6"/>
        <v>170.73010816648866</v>
      </c>
      <c r="AK23">
        <f t="shared" si="20"/>
        <v>79.100570424191858</v>
      </c>
      <c r="AL23">
        <f t="shared" si="7"/>
        <v>-1553.7225426360635</v>
      </c>
      <c r="AN23">
        <f t="shared" si="8"/>
        <v>0</v>
      </c>
      <c r="AO23">
        <f t="shared" si="8"/>
        <v>0</v>
      </c>
      <c r="AP23">
        <f t="shared" si="8"/>
        <v>-2.0378751536254653</v>
      </c>
      <c r="AQ23">
        <f t="shared" si="8"/>
        <v>-291.35188439800925</v>
      </c>
      <c r="AR23">
        <f t="shared" si="8"/>
        <v>-293.38975955163471</v>
      </c>
      <c r="AS23">
        <f t="shared" si="8"/>
        <v>27.773211676625809</v>
      </c>
      <c r="AT23">
        <f t="shared" si="8"/>
        <v>12.867542284871204</v>
      </c>
      <c r="AU23">
        <f t="shared" si="8"/>
        <v>-252.7490055901377</v>
      </c>
      <c r="AW23">
        <v>20</v>
      </c>
      <c r="AX23">
        <f>IF(Z23&gt;0, (R23*SUMPRODUCT(K23:$K$98, X23:$X$98)-K23*$AZ$3)/Z23, 0)</f>
        <v>1914.3569797047426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7.3592000000000005E-2</v>
      </c>
      <c r="Q24" s="4">
        <f t="shared" si="22"/>
        <v>25</v>
      </c>
      <c r="R24">
        <f t="shared" si="0"/>
        <v>50000</v>
      </c>
      <c r="S24">
        <f t="shared" si="1"/>
        <v>1734.3082207418831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959.27804075053768</v>
      </c>
      <c r="AC24">
        <f t="shared" si="19"/>
        <v>796.41004925886818</v>
      </c>
      <c r="AE24">
        <f t="shared" si="2"/>
        <v>0</v>
      </c>
      <c r="AF24">
        <f t="shared" si="3"/>
        <v>0</v>
      </c>
      <c r="AG24">
        <f t="shared" si="3"/>
        <v>-11.480226521070584</v>
      </c>
      <c r="AH24">
        <f t="shared" si="4"/>
        <v>-1843.835562628494</v>
      </c>
      <c r="AI24">
        <f t="shared" ref="AI24:AI79" si="23">SUM(AE24:AH24)</f>
        <v>-1855.3157891495646</v>
      </c>
      <c r="AJ24">
        <f t="shared" si="6"/>
        <v>162.8679914916695</v>
      </c>
      <c r="AK24">
        <f t="shared" si="20"/>
        <v>67.149462852537638</v>
      </c>
      <c r="AL24">
        <f t="shared" si="7"/>
        <v>-1625.2983348053574</v>
      </c>
      <c r="AN24">
        <f t="shared" si="8"/>
        <v>0</v>
      </c>
      <c r="AO24">
        <f t="shared" si="8"/>
        <v>0</v>
      </c>
      <c r="AP24">
        <f t="shared" si="8"/>
        <v>-1.6674331194496474</v>
      </c>
      <c r="AQ24">
        <f t="shared" si="8"/>
        <v>-267.80590768858076</v>
      </c>
      <c r="AR24">
        <f t="shared" si="8"/>
        <v>-269.4733408080304</v>
      </c>
      <c r="AS24">
        <f t="shared" si="8"/>
        <v>23.655585768540028</v>
      </c>
      <c r="AT24">
        <f t="shared" si="8"/>
        <v>9.7530513102744578</v>
      </c>
      <c r="AU24">
        <f t="shared" si="8"/>
        <v>-236.06470372921589</v>
      </c>
      <c r="AW24">
        <v>21</v>
      </c>
      <c r="AX24">
        <f>IF(Z24&gt;0, (R24*SUMPRODUCT(K24:$K$98, X24:$X$98)-K24*$AZ$3)/Z24, 0)</f>
        <v>1734.3082207418831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8.2293000000000005E-2</v>
      </c>
      <c r="Q25" s="4">
        <f t="shared" si="22"/>
        <v>25</v>
      </c>
      <c r="R25">
        <f t="shared" si="0"/>
        <v>50000</v>
      </c>
      <c r="S25">
        <f t="shared" si="1"/>
        <v>1543.3776422980573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796.41004925886818</v>
      </c>
      <c r="AC25">
        <f t="shared" si="19"/>
        <v>643.32190309380553</v>
      </c>
      <c r="AE25">
        <f t="shared" si="2"/>
        <v>0</v>
      </c>
      <c r="AF25">
        <f t="shared" si="3"/>
        <v>0</v>
      </c>
      <c r="AG25">
        <f t="shared" si="3"/>
        <v>-10.420681974761417</v>
      </c>
      <c r="AH25">
        <f t="shared" si="4"/>
        <v>-1889.4845621969234</v>
      </c>
      <c r="AI25">
        <f t="shared" si="23"/>
        <v>-1899.9052441716849</v>
      </c>
      <c r="AJ25">
        <f t="shared" si="6"/>
        <v>153.08814616506265</v>
      </c>
      <c r="AK25">
        <f t="shared" si="20"/>
        <v>55.748703448120779</v>
      </c>
      <c r="AL25">
        <f t="shared" si="7"/>
        <v>-1691.0683945585015</v>
      </c>
      <c r="AN25">
        <f t="shared" si="8"/>
        <v>0</v>
      </c>
      <c r="AO25">
        <f t="shared" si="8"/>
        <v>0</v>
      </c>
      <c r="AP25">
        <f t="shared" si="8"/>
        <v>-1.3513756379966795</v>
      </c>
      <c r="AQ25">
        <f t="shared" si="8"/>
        <v>-245.03227446226759</v>
      </c>
      <c r="AR25">
        <f t="shared" si="8"/>
        <v>-246.38365010026428</v>
      </c>
      <c r="AS25">
        <f t="shared" si="8"/>
        <v>19.852788108743432</v>
      </c>
      <c r="AT25">
        <f t="shared" si="8"/>
        <v>7.2296074164970152</v>
      </c>
      <c r="AU25">
        <f t="shared" si="8"/>
        <v>-219.30125457502382</v>
      </c>
      <c r="AW25">
        <v>22</v>
      </c>
      <c r="AX25">
        <f>IF(Z25&gt;0, (R25*SUMPRODUCT(K25:$K$98, X25:$X$98)-K25*$AZ$3)/Z25, 0)</f>
        <v>1543.3776422980573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9.1596999999999998E-2</v>
      </c>
      <c r="Q26" s="4">
        <f t="shared" si="22"/>
        <v>25</v>
      </c>
      <c r="R26">
        <f t="shared" si="0"/>
        <v>50000</v>
      </c>
      <c r="S26">
        <f t="shared" si="1"/>
        <v>1337.1013184839342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643.32190309380553</v>
      </c>
      <c r="AC26">
        <f t="shared" si="19"/>
        <v>500.71620142039308</v>
      </c>
      <c r="AE26">
        <f t="shared" si="2"/>
        <v>0</v>
      </c>
      <c r="AF26">
        <f t="shared" si="3"/>
        <v>0</v>
      </c>
      <c r="AG26">
        <f t="shared" si="3"/>
        <v>-9.3619719481715808</v>
      </c>
      <c r="AH26">
        <f t="shared" si="4"/>
        <v>-1909.0064136844428</v>
      </c>
      <c r="AI26">
        <f t="shared" si="23"/>
        <v>-1918.3683856326145</v>
      </c>
      <c r="AJ26">
        <f t="shared" si="6"/>
        <v>142.60570167341245</v>
      </c>
      <c r="AK26">
        <f t="shared" si="20"/>
        <v>45.032533216566392</v>
      </c>
      <c r="AL26">
        <f t="shared" si="7"/>
        <v>-1730.7301507426357</v>
      </c>
      <c r="AN26">
        <f t="shared" si="8"/>
        <v>0</v>
      </c>
      <c r="AO26">
        <f t="shared" si="8"/>
        <v>0</v>
      </c>
      <c r="AP26">
        <f t="shared" si="8"/>
        <v>-1.083999935092081</v>
      </c>
      <c r="AQ26">
        <f t="shared" si="8"/>
        <v>-221.03920413139613</v>
      </c>
      <c r="AR26">
        <f t="shared" si="8"/>
        <v>-222.12320406648823</v>
      </c>
      <c r="AS26">
        <f t="shared" si="8"/>
        <v>16.511966946016173</v>
      </c>
      <c r="AT26">
        <f t="shared" si="8"/>
        <v>5.2142073650758709</v>
      </c>
      <c r="AU26">
        <f t="shared" si="8"/>
        <v>-200.3970297553962</v>
      </c>
      <c r="AW26">
        <v>23</v>
      </c>
      <c r="AX26">
        <f>IF(Z26&gt;0, (R26*SUMPRODUCT(K26:$K$98, X26:$X$98)-K26*$AZ$3)/Z26, 0)</f>
        <v>1337.1013184839342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0.10148</v>
      </c>
      <c r="Q27" s="4">
        <f t="shared" si="22"/>
        <v>25</v>
      </c>
      <c r="R27">
        <f t="shared" si="0"/>
        <v>50000</v>
      </c>
      <c r="S27">
        <f t="shared" si="1"/>
        <v>1115.4001567823157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500.71620142039308</v>
      </c>
      <c r="AC27">
        <f t="shared" si="19"/>
        <v>371.12929442190324</v>
      </c>
      <c r="AE27">
        <f t="shared" si="2"/>
        <v>0</v>
      </c>
      <c r="AF27">
        <f t="shared" si="3"/>
        <v>0</v>
      </c>
      <c r="AG27">
        <f t="shared" si="3"/>
        <v>-8.3182993153894138</v>
      </c>
      <c r="AH27">
        <f t="shared" si="4"/>
        <v>-1900.1058266009043</v>
      </c>
      <c r="AI27">
        <f t="shared" si="23"/>
        <v>-1908.4241259162936</v>
      </c>
      <c r="AJ27">
        <f t="shared" si="6"/>
        <v>129.58690699848984</v>
      </c>
      <c r="AK27">
        <f t="shared" si="20"/>
        <v>35.050134099427517</v>
      </c>
      <c r="AL27">
        <f t="shared" si="7"/>
        <v>-1743.7870848183761</v>
      </c>
      <c r="AN27">
        <f t="shared" si="8"/>
        <v>0</v>
      </c>
      <c r="AO27">
        <f t="shared" si="8"/>
        <v>0</v>
      </c>
      <c r="AP27">
        <f t="shared" si="8"/>
        <v>-0.85996037707858564</v>
      </c>
      <c r="AQ27">
        <f t="shared" si="8"/>
        <v>-196.43627395204356</v>
      </c>
      <c r="AR27">
        <f t="shared" si="8"/>
        <v>-197.29623432912214</v>
      </c>
      <c r="AS27">
        <f t="shared" si="8"/>
        <v>13.396921796345817</v>
      </c>
      <c r="AT27">
        <f t="shared" si="8"/>
        <v>3.6235443561203016</v>
      </c>
      <c r="AU27">
        <f t="shared" si="8"/>
        <v>-180.27576817665599</v>
      </c>
      <c r="AW27">
        <v>24</v>
      </c>
      <c r="AX27">
        <f>IF(Z27&gt;0, (R27*SUMPRODUCT(K27:$K$98, X27:$X$98)-K27*$AZ$3)/Z27, 0)</f>
        <v>1115.4001567823157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0.112611</v>
      </c>
      <c r="Q28" s="4">
        <f t="shared" si="22"/>
        <v>25</v>
      </c>
      <c r="R28">
        <f t="shared" si="0"/>
        <v>50000</v>
      </c>
      <c r="S28">
        <f t="shared" si="1"/>
        <v>878.09454128902223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371.12929442190324</v>
      </c>
      <c r="AC28">
        <f t="shared" si="19"/>
        <v>256.34685719566892</v>
      </c>
      <c r="AE28">
        <f t="shared" si="2"/>
        <v>0</v>
      </c>
      <c r="AF28">
        <f t="shared" si="3"/>
        <v>0</v>
      </c>
      <c r="AG28">
        <f t="shared" si="3"/>
        <v>-7.2983843180302017</v>
      </c>
      <c r="AH28">
        <f t="shared" si="4"/>
        <v>-1873.4640084106343</v>
      </c>
      <c r="AI28">
        <f t="shared" si="23"/>
        <v>-1880.7623927286645</v>
      </c>
      <c r="AJ28">
        <f t="shared" si="6"/>
        <v>114.78243722623432</v>
      </c>
      <c r="AK28">
        <f t="shared" si="20"/>
        <v>25.979050609533228</v>
      </c>
      <c r="AL28">
        <f t="shared" si="7"/>
        <v>-1740.0009048928969</v>
      </c>
      <c r="AN28">
        <f t="shared" si="8"/>
        <v>0</v>
      </c>
      <c r="AO28">
        <f t="shared" si="8"/>
        <v>0</v>
      </c>
      <c r="AP28">
        <f t="shared" si="8"/>
        <v>-0.67367837078982407</v>
      </c>
      <c r="AQ28">
        <f t="shared" si="8"/>
        <v>-172.93035361285104</v>
      </c>
      <c r="AR28">
        <f t="shared" si="8"/>
        <v>-173.60403198364085</v>
      </c>
      <c r="AS28">
        <f t="shared" si="8"/>
        <v>10.595008694571572</v>
      </c>
      <c r="AT28">
        <f t="shared" si="8"/>
        <v>2.397999848550084</v>
      </c>
      <c r="AU28">
        <f t="shared" si="8"/>
        <v>-160.6110234405192</v>
      </c>
      <c r="AW28">
        <v>25</v>
      </c>
      <c r="AX28">
        <f>IF(Z28&gt;0, (R28*SUMPRODUCT(K28:$K$98, X28:$X$98)-K28*$AZ$3)/Z28, 0)</f>
        <v>878.09454128902223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0.125163</v>
      </c>
      <c r="Q29" s="4">
        <f t="shared" si="22"/>
        <v>25</v>
      </c>
      <c r="R29">
        <f t="shared" si="0"/>
        <v>50000</v>
      </c>
      <c r="S29">
        <f t="shared" si="1"/>
        <v>619.15349568627812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256.34685719566892</v>
      </c>
      <c r="AC29">
        <f t="shared" si="19"/>
        <v>156.32171494514762</v>
      </c>
      <c r="AE29">
        <f t="shared" si="2"/>
        <v>0</v>
      </c>
      <c r="AF29">
        <f t="shared" si="3"/>
        <v>0</v>
      </c>
      <c r="AG29">
        <f t="shared" si="3"/>
        <v>-6.3119127984522851</v>
      </c>
      <c r="AH29">
        <f t="shared" si="4"/>
        <v>-1826.9753527952282</v>
      </c>
      <c r="AI29">
        <f t="shared" si="23"/>
        <v>-1833.2872655936806</v>
      </c>
      <c r="AJ29">
        <f t="shared" si="6"/>
        <v>100.0251422505213</v>
      </c>
      <c r="AK29">
        <f t="shared" si="20"/>
        <v>17.944280003696825</v>
      </c>
      <c r="AL29">
        <f t="shared" si="7"/>
        <v>-1715.3178433394623</v>
      </c>
      <c r="AN29">
        <f t="shared" si="8"/>
        <v>0</v>
      </c>
      <c r="AO29">
        <f t="shared" si="8"/>
        <v>0</v>
      </c>
      <c r="AP29">
        <f t="shared" si="8"/>
        <v>-0.52019819746317775</v>
      </c>
      <c r="AQ29">
        <f t="shared" si="8"/>
        <v>-150.57072486279776</v>
      </c>
      <c r="AR29">
        <f t="shared" si="8"/>
        <v>-151.09092306026096</v>
      </c>
      <c r="AS29">
        <f t="shared" si="8"/>
        <v>8.2436022741755668</v>
      </c>
      <c r="AT29">
        <f t="shared" si="8"/>
        <v>1.4788832499375659</v>
      </c>
      <c r="AU29">
        <f t="shared" si="8"/>
        <v>-141.36843753614781</v>
      </c>
      <c r="AW29">
        <v>26</v>
      </c>
      <c r="AX29">
        <f>IF(Z29&gt;0, (R29*SUMPRODUCT(K29:$K$98, X29:$X$98)-K29*$AZ$3)/Z29, 0)</f>
        <v>619.15349568627812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0.13952899999999999</v>
      </c>
      <c r="Q30" s="4">
        <f t="shared" si="22"/>
        <v>25</v>
      </c>
      <c r="R30">
        <f t="shared" si="0"/>
        <v>50000</v>
      </c>
      <c r="S30">
        <f t="shared" si="1"/>
        <v>329.93491539222128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156.32171494514762</v>
      </c>
      <c r="AC30">
        <f t="shared" si="19"/>
        <v>70.844928798715614</v>
      </c>
      <c r="AE30">
        <f t="shared" si="2"/>
        <v>0</v>
      </c>
      <c r="AF30">
        <f t="shared" si="3"/>
        <v>0</v>
      </c>
      <c r="AG30">
        <f t="shared" si="3"/>
        <v>-5.3680987896125139</v>
      </c>
      <c r="AH30">
        <f t="shared" si="4"/>
        <v>-1761.3897617104974</v>
      </c>
      <c r="AI30">
        <f t="shared" si="23"/>
        <v>-1766.7578605001099</v>
      </c>
      <c r="AJ30">
        <f t="shared" si="6"/>
        <v>85.476786146432005</v>
      </c>
      <c r="AK30">
        <f t="shared" si="20"/>
        <v>10.942520046160334</v>
      </c>
      <c r="AL30">
        <f t="shared" si="7"/>
        <v>-1670.3385543075176</v>
      </c>
      <c r="AN30">
        <f t="shared" si="8"/>
        <v>0</v>
      </c>
      <c r="AO30">
        <f t="shared" si="8"/>
        <v>0</v>
      </c>
      <c r="AP30">
        <f t="shared" si="8"/>
        <v>-0.39501203678098767</v>
      </c>
      <c r="AQ30">
        <f t="shared" si="8"/>
        <v>-129.61202552471374</v>
      </c>
      <c r="AR30">
        <f t="shared" si="8"/>
        <v>-130.00703756149474</v>
      </c>
      <c r="AS30">
        <f t="shared" si="8"/>
        <v>6.2898170686669195</v>
      </c>
      <c r="AT30">
        <f t="shared" si="8"/>
        <v>0.80520633102256811</v>
      </c>
      <c r="AU30">
        <f t="shared" si="8"/>
        <v>-122.91201416180526</v>
      </c>
      <c r="AW30">
        <v>27</v>
      </c>
      <c r="AX30">
        <f>IF(Z30&gt;0, (R30*SUMPRODUCT(K30:$K$98, X30:$X$98)-K30*$AZ$3)/Z30, 0)</f>
        <v>329.93491539222128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0.15610499999999999</v>
      </c>
      <c r="Q31" s="4">
        <f t="shared" si="22"/>
        <v>25</v>
      </c>
      <c r="R31">
        <f t="shared" si="0"/>
        <v>50000</v>
      </c>
      <c r="S31">
        <f t="shared" si="1"/>
        <v>-3.616210235178424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70.844928798715614</v>
      </c>
      <c r="AC31">
        <f t="shared" si="19"/>
        <v>-0.6475085863859249</v>
      </c>
      <c r="AE31">
        <f t="shared" si="2"/>
        <v>0</v>
      </c>
      <c r="AF31">
        <f t="shared" si="3"/>
        <v>0</v>
      </c>
      <c r="AG31">
        <f t="shared" si="3"/>
        <v>-4.4764307401639272</v>
      </c>
      <c r="AH31">
        <f t="shared" si="4"/>
        <v>-1675.9741231049229</v>
      </c>
      <c r="AI31">
        <f t="shared" si="23"/>
        <v>-1680.4505538450869</v>
      </c>
      <c r="AJ31">
        <f t="shared" si="6"/>
        <v>71.492437385101539</v>
      </c>
      <c r="AK31">
        <f t="shared" si="20"/>
        <v>4.9591450159100932</v>
      </c>
      <c r="AL31">
        <f t="shared" si="7"/>
        <v>-1603.9989714440753</v>
      </c>
      <c r="AN31">
        <f t="shared" si="8"/>
        <v>0</v>
      </c>
      <c r="AO31">
        <f t="shared" si="8"/>
        <v>0</v>
      </c>
      <c r="AP31">
        <f t="shared" si="8"/>
        <v>-0.29410585929596583</v>
      </c>
      <c r="AQ31">
        <f t="shared" si="8"/>
        <v>-110.11313214588586</v>
      </c>
      <c r="AR31">
        <f t="shared" si="8"/>
        <v>-110.40723800518182</v>
      </c>
      <c r="AS31">
        <f t="shared" si="8"/>
        <v>4.6971227638246305</v>
      </c>
      <c r="AT31">
        <f t="shared" si="8"/>
        <v>0.32582065733561044</v>
      </c>
      <c r="AU31">
        <f t="shared" si="8"/>
        <v>-105.38429458402159</v>
      </c>
      <c r="AW31">
        <v>28</v>
      </c>
      <c r="AX31">
        <f>IF(Z31&gt;0, (R31*SUMPRODUCT(K31:$K$98, X31:$X$98)-K31*$AZ$3)/Z31, 0)</f>
        <v>-3.616210235178424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0.17521600000000001</v>
      </c>
      <c r="Q32" s="4">
        <f t="shared" si="22"/>
        <v>25</v>
      </c>
      <c r="R32">
        <f t="shared" si="0"/>
        <v>50000</v>
      </c>
      <c r="S32">
        <f t="shared" si="1"/>
        <v>-403.50232797116132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-0.6475085863859249</v>
      </c>
      <c r="AC32">
        <f t="shared" si="19"/>
        <v>-58.868151321903667</v>
      </c>
      <c r="AE32">
        <f t="shared" si="2"/>
        <v>0</v>
      </c>
      <c r="AF32">
        <f t="shared" si="3"/>
        <v>0</v>
      </c>
      <c r="AG32">
        <f t="shared" si="3"/>
        <v>-3.6473241441937247</v>
      </c>
      <c r="AH32">
        <f t="shared" si="4"/>
        <v>-1568.6845771371256</v>
      </c>
      <c r="AI32">
        <f t="shared" si="23"/>
        <v>-1572.3319012813195</v>
      </c>
      <c r="AJ32">
        <f t="shared" si="6"/>
        <v>58.220642735517742</v>
      </c>
      <c r="AK32">
        <f t="shared" si="20"/>
        <v>-4.5325601047014746E-2</v>
      </c>
      <c r="AL32">
        <f t="shared" si="7"/>
        <v>-1514.1565841468489</v>
      </c>
      <c r="AN32">
        <f t="shared" si="8"/>
        <v>0</v>
      </c>
      <c r="AO32">
        <f t="shared" si="8"/>
        <v>0</v>
      </c>
      <c r="AP32">
        <f t="shared" si="8"/>
        <v>-0.21395781112553944</v>
      </c>
      <c r="AQ32">
        <f t="shared" si="8"/>
        <v>-92.021521861432063</v>
      </c>
      <c r="AR32">
        <f t="shared" si="8"/>
        <v>-92.235479672557602</v>
      </c>
      <c r="AS32">
        <f t="shared" si="8"/>
        <v>3.4153151158346247</v>
      </c>
      <c r="AT32">
        <f t="shared" si="8"/>
        <v>-2.6588715465300427E-3</v>
      </c>
      <c r="AU32">
        <f t="shared" si="8"/>
        <v>-88.82282342826953</v>
      </c>
      <c r="AW32">
        <v>29</v>
      </c>
      <c r="AX32">
        <f>IF(Z32&gt;0, (R32*SUMPRODUCT(K32:$K$98, X32:$X$98)-K32*$AZ$3)/Z32, 0)</f>
        <v>-403.50232797116132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0.19798199999999999</v>
      </c>
      <c r="Q33" s="4">
        <f t="shared" si="22"/>
        <v>25</v>
      </c>
      <c r="R33">
        <f t="shared" si="0"/>
        <v>50000</v>
      </c>
      <c r="S33">
        <f t="shared" si="1"/>
        <v>-904.86563905719038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-58.868151321903667</v>
      </c>
      <c r="AC33">
        <f t="shared" si="19"/>
        <v>-104.55709335264999</v>
      </c>
      <c r="AE33">
        <f t="shared" si="2"/>
        <v>0</v>
      </c>
      <c r="AF33">
        <f t="shared" si="3"/>
        <v>0</v>
      </c>
      <c r="AG33">
        <f t="shared" si="3"/>
        <v>-2.8887463740360255</v>
      </c>
      <c r="AH33">
        <f t="shared" si="4"/>
        <v>-1444.2090574315239</v>
      </c>
      <c r="AI33">
        <f t="shared" si="23"/>
        <v>-1447.0978038055598</v>
      </c>
      <c r="AJ33">
        <f t="shared" si="6"/>
        <v>45.688942030746318</v>
      </c>
      <c r="AK33">
        <f t="shared" si="20"/>
        <v>-4.1207705925332574</v>
      </c>
      <c r="AL33">
        <f t="shared" si="7"/>
        <v>-1405.5296323673467</v>
      </c>
      <c r="AN33">
        <f t="shared" si="8"/>
        <v>0</v>
      </c>
      <c r="AO33">
        <f t="shared" si="8"/>
        <v>0</v>
      </c>
      <c r="AP33">
        <f t="shared" si="8"/>
        <v>-0.15130217647502453</v>
      </c>
      <c r="AQ33">
        <f t="shared" si="8"/>
        <v>-75.642491718315256</v>
      </c>
      <c r="AR33">
        <f t="shared" si="8"/>
        <v>-75.793793894790269</v>
      </c>
      <c r="AS33">
        <f t="shared" si="8"/>
        <v>2.3930229501023463</v>
      </c>
      <c r="AT33">
        <f t="shared" si="8"/>
        <v>-0.21583118719192304</v>
      </c>
      <c r="AU33">
        <f t="shared" si="8"/>
        <v>-73.616602131879844</v>
      </c>
      <c r="AW33">
        <v>30</v>
      </c>
      <c r="AX33">
        <f>IF(Z33&gt;0, (R33*SUMPRODUCT(K33:$K$98, X33:$X$98)-K33*$AZ$3)/Z33, 0)</f>
        <v>-904.86563905719038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0.22423799999999999</v>
      </c>
      <c r="Q34" s="4">
        <f t="shared" si="22"/>
        <v>25</v>
      </c>
      <c r="R34">
        <f t="shared" si="0"/>
        <v>50000</v>
      </c>
      <c r="S34">
        <f t="shared" si="1"/>
        <v>-1569.0034322173622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-104.55709335264999</v>
      </c>
      <c r="AC34">
        <f t="shared" si="19"/>
        <v>-138.83121022213865</v>
      </c>
      <c r="AE34">
        <f t="shared" si="2"/>
        <v>0</v>
      </c>
      <c r="AF34">
        <f t="shared" si="3"/>
        <v>0</v>
      </c>
      <c r="AG34">
        <f t="shared" si="3"/>
        <v>-2.2120922008745749</v>
      </c>
      <c r="AH34">
        <f t="shared" si="4"/>
        <v>-1295.5334188421805</v>
      </c>
      <c r="AI34">
        <f t="shared" si="23"/>
        <v>-1297.7455110430551</v>
      </c>
      <c r="AJ34">
        <f t="shared" si="6"/>
        <v>34.274116869488665</v>
      </c>
      <c r="AK34">
        <f t="shared" si="20"/>
        <v>-7.3189965346854997</v>
      </c>
      <c r="AL34">
        <f t="shared" si="7"/>
        <v>-1270.7903907082521</v>
      </c>
      <c r="AN34">
        <f t="shared" si="8"/>
        <v>0</v>
      </c>
      <c r="AO34">
        <f t="shared" si="8"/>
        <v>0</v>
      </c>
      <c r="AP34">
        <f t="shared" si="8"/>
        <v>-0.10344772969809619</v>
      </c>
      <c r="AQ34">
        <f t="shared" si="8"/>
        <v>-60.585174015011695</v>
      </c>
      <c r="AR34">
        <f t="shared" si="8"/>
        <v>-60.688621744709792</v>
      </c>
      <c r="AS34">
        <f t="shared" si="8"/>
        <v>1.6028172678128147</v>
      </c>
      <c r="AT34">
        <f t="shared" si="8"/>
        <v>-0.34227035151704222</v>
      </c>
      <c r="AU34">
        <f t="shared" ref="AU34:AU79" si="24">AL34*$K34</f>
        <v>-59.428074828414026</v>
      </c>
      <c r="AW34">
        <v>31</v>
      </c>
      <c r="AX34">
        <f>IF(Z34&gt;0, (R34*SUMPRODUCT(K34:$K$98, X34:$X$98)-K34*$AZ$3)/Z34, 0)</f>
        <v>-1569.0034322173622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0.25439000000000001</v>
      </c>
      <c r="Q35" s="4">
        <f t="shared" si="22"/>
        <v>25</v>
      </c>
      <c r="R35">
        <f t="shared" si="0"/>
        <v>50000</v>
      </c>
      <c r="S35">
        <f t="shared" si="1"/>
        <v>-2496.2608534892211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-138.83121022213865</v>
      </c>
      <c r="AC35">
        <f t="shared" si="19"/>
        <v>-162.48033526498384</v>
      </c>
      <c r="AE35">
        <f t="shared" si="2"/>
        <v>0</v>
      </c>
      <c r="AF35">
        <f t="shared" ref="AF35:AG66" si="25">-$Z35*P35</f>
        <v>0</v>
      </c>
      <c r="AG35">
        <f t="shared" si="25"/>
        <v>-1.6272371438853457</v>
      </c>
      <c r="AH35">
        <f t="shared" si="4"/>
        <v>-1125.4682699609662</v>
      </c>
      <c r="AI35">
        <f t="shared" si="23"/>
        <v>-1127.0955071048515</v>
      </c>
      <c r="AJ35">
        <f t="shared" si="6"/>
        <v>23.649125042845185</v>
      </c>
      <c r="AK35">
        <f t="shared" si="20"/>
        <v>-9.7181847155497056</v>
      </c>
      <c r="AL35">
        <f t="shared" si="7"/>
        <v>-1113.164566777556</v>
      </c>
      <c r="AN35">
        <f t="shared" ref="AN35:AT66" si="26">AE35*$K35</f>
        <v>0</v>
      </c>
      <c r="AO35">
        <f t="shared" si="26"/>
        <v>0</v>
      </c>
      <c r="AP35">
        <f t="shared" si="26"/>
        <v>-6.7943914681443326E-2</v>
      </c>
      <c r="AQ35">
        <f t="shared" si="26"/>
        <v>-46.992978496247659</v>
      </c>
      <c r="AR35">
        <f t="shared" si="26"/>
        <v>-47.060922410929102</v>
      </c>
      <c r="AS35">
        <f t="shared" si="26"/>
        <v>0.98744927267655425</v>
      </c>
      <c r="AT35">
        <f t="shared" si="26"/>
        <v>-0.40577460737851717</v>
      </c>
      <c r="AU35">
        <f t="shared" si="24"/>
        <v>-46.479247745631064</v>
      </c>
      <c r="AW35">
        <v>32</v>
      </c>
      <c r="AX35">
        <f>IF(Z35&gt;0, (R35*SUMPRODUCT(K35:$K$98, X35:$X$98)-K35*$AZ$3)/Z35, 0)</f>
        <v>-2496.2608534892211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0.28921999999999998</v>
      </c>
      <c r="Q36" s="4">
        <f t="shared" si="22"/>
        <v>25</v>
      </c>
      <c r="R36">
        <f t="shared" si="0"/>
        <v>50000</v>
      </c>
      <c r="S36">
        <f t="shared" si="1"/>
        <v>-3869.3598938181485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-162.48033526498384</v>
      </c>
      <c r="AC36">
        <f t="shared" si="19"/>
        <v>-176.49469860751134</v>
      </c>
      <c r="AE36">
        <f t="shared" si="2"/>
        <v>0</v>
      </c>
      <c r="AF36">
        <f t="shared" si="25"/>
        <v>0</v>
      </c>
      <c r="AG36">
        <f t="shared" si="25"/>
        <v>-1.1403352456919726</v>
      </c>
      <c r="AH36">
        <f t="shared" si="4"/>
        <v>-941.2590535090394</v>
      </c>
      <c r="AI36">
        <f t="shared" si="23"/>
        <v>-942.39938875473138</v>
      </c>
      <c r="AJ36">
        <f t="shared" si="6"/>
        <v>14.014363342527503</v>
      </c>
      <c r="AK36">
        <f t="shared" si="20"/>
        <v>-11.373623468548869</v>
      </c>
      <c r="AL36">
        <f t="shared" si="7"/>
        <v>-939.75864888075273</v>
      </c>
      <c r="AN36">
        <f t="shared" si="26"/>
        <v>0</v>
      </c>
      <c r="AO36">
        <f t="shared" si="26"/>
        <v>0</v>
      </c>
      <c r="AP36">
        <f t="shared" si="26"/>
        <v>-4.2512264759340945E-2</v>
      </c>
      <c r="AQ36">
        <f t="shared" si="26"/>
        <v>-35.090605364584</v>
      </c>
      <c r="AR36">
        <f t="shared" si="26"/>
        <v>-35.133117629343339</v>
      </c>
      <c r="AS36">
        <f t="shared" si="26"/>
        <v>0.52246243120337987</v>
      </c>
      <c r="AT36">
        <f t="shared" si="26"/>
        <v>-0.42401433613024642</v>
      </c>
      <c r="AU36">
        <f t="shared" si="24"/>
        <v>-35.034669534270208</v>
      </c>
      <c r="AW36">
        <v>33</v>
      </c>
      <c r="AX36">
        <f>IF(Z36&gt;0, (R36*SUMPRODUCT(K36:$K$98, X36:$X$98)-K36*$AZ$3)/Z36, 0)</f>
        <v>-3869.3598938181485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0.32816400000000001</v>
      </c>
      <c r="Q37" s="4">
        <f t="shared" si="22"/>
        <v>25</v>
      </c>
      <c r="R37">
        <f t="shared" si="0"/>
        <v>50000</v>
      </c>
      <c r="S37">
        <f t="shared" si="1"/>
        <v>-6033.4077015930043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-176.49469860751134</v>
      </c>
      <c r="AC37">
        <f t="shared" si="19"/>
        <v>-182.14011187055954</v>
      </c>
      <c r="AE37">
        <f t="shared" si="2"/>
        <v>0</v>
      </c>
      <c r="AF37">
        <f t="shared" si="25"/>
        <v>0</v>
      </c>
      <c r="AG37">
        <f t="shared" si="25"/>
        <v>-0.75471491766779231</v>
      </c>
      <c r="AH37">
        <f t="shared" si="4"/>
        <v>-748.43395113452107</v>
      </c>
      <c r="AI37">
        <f t="shared" si="23"/>
        <v>-749.18866605218886</v>
      </c>
      <c r="AJ37">
        <f t="shared" si="6"/>
        <v>5.6454132630481979</v>
      </c>
      <c r="AK37">
        <f t="shared" si="20"/>
        <v>-12.354628902525794</v>
      </c>
      <c r="AL37">
        <f t="shared" si="7"/>
        <v>-755.89788169166638</v>
      </c>
      <c r="AN37">
        <f t="shared" si="26"/>
        <v>0</v>
      </c>
      <c r="AO37">
        <f t="shared" si="26"/>
        <v>0</v>
      </c>
      <c r="AP37">
        <f t="shared" si="26"/>
        <v>-2.5121560052913543E-2</v>
      </c>
      <c r="AQ37">
        <f t="shared" si="26"/>
        <v>-24.912490808007789</v>
      </c>
      <c r="AR37">
        <f t="shared" si="26"/>
        <v>-24.937612368060705</v>
      </c>
      <c r="AS37">
        <f t="shared" si="26"/>
        <v>0.18791411828645796</v>
      </c>
      <c r="AT37">
        <f t="shared" si="26"/>
        <v>-0.41123813063793124</v>
      </c>
      <c r="AU37">
        <f t="shared" si="24"/>
        <v>-25.160936380412174</v>
      </c>
      <c r="AW37">
        <v>34</v>
      </c>
      <c r="AX37">
        <f>IF(Z37&gt;0, (R37*SUMPRODUCT(K37:$K$98, X37:$X$98)-K37*$AZ$3)/Z37, 0)</f>
        <v>-6033.4077015930043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0.37150699999999998</v>
      </c>
      <c r="Q38" s="4">
        <f t="shared" si="22"/>
        <v>25</v>
      </c>
      <c r="R38">
        <f t="shared" si="0"/>
        <v>50000</v>
      </c>
      <c r="S38">
        <f t="shared" si="1"/>
        <v>-9681.2186848787114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-182.14011187055954</v>
      </c>
      <c r="AC38">
        <f t="shared" si="19"/>
        <v>-180.76225258791035</v>
      </c>
      <c r="AE38">
        <f t="shared" si="2"/>
        <v>0</v>
      </c>
      <c r="AF38">
        <f t="shared" si="25"/>
        <v>0</v>
      </c>
      <c r="AG38">
        <f t="shared" si="25"/>
        <v>-0.4667858935731059</v>
      </c>
      <c r="AH38">
        <f t="shared" si="4"/>
        <v>-560.76374983601704</v>
      </c>
      <c r="AI38">
        <f t="shared" si="23"/>
        <v>-561.2305357295902</v>
      </c>
      <c r="AJ38">
        <f t="shared" si="6"/>
        <v>-1.3778592826491831</v>
      </c>
      <c r="AK38">
        <f t="shared" si="20"/>
        <v>-12.749807830939169</v>
      </c>
      <c r="AL38">
        <f t="shared" si="7"/>
        <v>-575.35820284317856</v>
      </c>
      <c r="AN38">
        <f t="shared" si="26"/>
        <v>0</v>
      </c>
      <c r="AO38">
        <f t="shared" si="26"/>
        <v>0</v>
      </c>
      <c r="AP38">
        <f t="shared" si="26"/>
        <v>-1.3872775930184515E-2</v>
      </c>
      <c r="AQ38">
        <f t="shared" si="26"/>
        <v>-16.665777518888842</v>
      </c>
      <c r="AR38">
        <f t="shared" si="26"/>
        <v>-16.67965029481903</v>
      </c>
      <c r="AS38">
        <f t="shared" si="26"/>
        <v>-4.0949680259613985E-2</v>
      </c>
      <c r="AT38">
        <f t="shared" si="26"/>
        <v>-0.3789215347481994</v>
      </c>
      <c r="AU38">
        <f t="shared" si="24"/>
        <v>-17.099521509826843</v>
      </c>
      <c r="AW38">
        <v>35</v>
      </c>
      <c r="AX38">
        <f>IF(Z38&gt;0, (R38*SUMPRODUCT(K38:$K$98, X38:$X$98)-K38*$AZ$3)/Z38, 0)</f>
        <v>-9681.2186848787114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0.41881499999999999</v>
      </c>
      <c r="Q39" s="4">
        <f t="shared" si="22"/>
        <v>25</v>
      </c>
      <c r="R39">
        <f t="shared" si="0"/>
        <v>50000</v>
      </c>
      <c r="S39">
        <f t="shared" si="1"/>
        <v>-16311.021786653973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-180.76225258791035</v>
      </c>
      <c r="AC39">
        <f t="shared" si="19"/>
        <v>-173.95450324014104</v>
      </c>
      <c r="AE39">
        <f t="shared" si="2"/>
        <v>0</v>
      </c>
      <c r="AF39">
        <f t="shared" si="25"/>
        <v>0</v>
      </c>
      <c r="AG39">
        <f t="shared" si="25"/>
        <v>-0.2666211006205545</v>
      </c>
      <c r="AH39">
        <f t="shared" si="4"/>
        <v>-390.99386803364069</v>
      </c>
      <c r="AI39">
        <f t="shared" si="23"/>
        <v>-391.26048913426126</v>
      </c>
      <c r="AJ39">
        <f t="shared" si="6"/>
        <v>-6.8077493477693167</v>
      </c>
      <c r="AK39">
        <f t="shared" si="20"/>
        <v>-12.653357681153725</v>
      </c>
      <c r="AL39">
        <f t="shared" si="7"/>
        <v>-410.7215961631843</v>
      </c>
      <c r="AN39">
        <f t="shared" si="26"/>
        <v>0</v>
      </c>
      <c r="AO39">
        <f t="shared" si="26"/>
        <v>0</v>
      </c>
      <c r="AP39">
        <f t="shared" si="26"/>
        <v>-7.0749299282878942E-3</v>
      </c>
      <c r="AQ39">
        <f t="shared" si="26"/>
        <v>-10.375226162857548</v>
      </c>
      <c r="AR39">
        <f t="shared" si="26"/>
        <v>-10.382301092785836</v>
      </c>
      <c r="AS39">
        <f t="shared" si="26"/>
        <v>-0.18064717868433561</v>
      </c>
      <c r="AT39">
        <f t="shared" si="26"/>
        <v>-0.33576344386609491</v>
      </c>
      <c r="AU39">
        <f t="shared" si="24"/>
        <v>-10.898711715336267</v>
      </c>
      <c r="AW39">
        <v>36</v>
      </c>
      <c r="AX39">
        <f>IF(Z39&gt;0, (R39*SUMPRODUCT(K39:$K$98, X39:$X$98)-K39*$AZ$3)/Z39, 0)</f>
        <v>-16311.021786653973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0.47081499999999998</v>
      </c>
      <c r="Q40" s="4">
        <f t="shared" si="22"/>
        <v>25</v>
      </c>
      <c r="R40">
        <f t="shared" si="0"/>
        <v>50000</v>
      </c>
      <c r="S40">
        <f t="shared" si="1"/>
        <v>-29505.224002612449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-173.95450324014104</v>
      </c>
      <c r="AC40">
        <f t="shared" si="19"/>
        <v>-163.3712232720539</v>
      </c>
      <c r="AE40">
        <f t="shared" si="2"/>
        <v>0</v>
      </c>
      <c r="AF40">
        <f t="shared" si="25"/>
        <v>0</v>
      </c>
      <c r="AG40">
        <f t="shared" si="25"/>
        <v>-0.1384256761256826</v>
      </c>
      <c r="AH40">
        <f t="shared" si="4"/>
        <v>-251.05842697733274</v>
      </c>
      <c r="AI40">
        <f t="shared" si="23"/>
        <v>-251.19685265345842</v>
      </c>
      <c r="AJ40">
        <f t="shared" si="6"/>
        <v>-10.58327996808714</v>
      </c>
      <c r="AK40">
        <f t="shared" si="20"/>
        <v>-12.176815226809873</v>
      </c>
      <c r="AL40">
        <f t="shared" si="7"/>
        <v>-273.95694784835547</v>
      </c>
      <c r="AN40">
        <f t="shared" si="26"/>
        <v>0</v>
      </c>
      <c r="AO40">
        <f t="shared" si="26"/>
        <v>0</v>
      </c>
      <c r="AP40">
        <f t="shared" si="26"/>
        <v>-3.2796406203733485E-3</v>
      </c>
      <c r="AQ40">
        <f t="shared" si="26"/>
        <v>-5.9481841681908296</v>
      </c>
      <c r="AR40">
        <f t="shared" si="26"/>
        <v>-5.9514638088112033</v>
      </c>
      <c r="AS40">
        <f t="shared" si="26"/>
        <v>-0.25074361817534507</v>
      </c>
      <c r="AT40">
        <f t="shared" si="26"/>
        <v>-0.28849834049838519</v>
      </c>
      <c r="AU40">
        <f t="shared" si="24"/>
        <v>-6.4907057674849336</v>
      </c>
      <c r="AW40">
        <v>37</v>
      </c>
      <c r="AX40">
        <f>IF(Z40&gt;0, (R40*SUMPRODUCT(K40:$K$98, X40:$X$98)-K40*$AZ$3)/Z40, 0)</f>
        <v>-29505.224002612449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0.52931399999999995</v>
      </c>
      <c r="Q41" s="4">
        <f t="shared" si="22"/>
        <v>25</v>
      </c>
      <c r="R41">
        <f t="shared" si="0"/>
        <v>50000</v>
      </c>
      <c r="S41">
        <f t="shared" si="1"/>
        <v>-59042.118003756288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-163.3712232720539</v>
      </c>
      <c r="AC41">
        <f t="shared" si="19"/>
        <v>-150.60645553761555</v>
      </c>
      <c r="AE41">
        <f t="shared" si="2"/>
        <v>0</v>
      </c>
      <c r="AF41">
        <f t="shared" si="25"/>
        <v>0</v>
      </c>
      <c r="AG41">
        <f t="shared" si="25"/>
        <v>-6.3770771031636225E-2</v>
      </c>
      <c r="AH41">
        <f t="shared" si="4"/>
        <v>-146.5412966655791</v>
      </c>
      <c r="AI41">
        <f t="shared" si="23"/>
        <v>-146.60506743661074</v>
      </c>
      <c r="AJ41">
        <f t="shared" si="6"/>
        <v>-12.764767734438351</v>
      </c>
      <c r="AK41">
        <f t="shared" si="20"/>
        <v>-11.435985629043774</v>
      </c>
      <c r="AL41">
        <f t="shared" si="7"/>
        <v>-170.80582080009287</v>
      </c>
      <c r="AN41">
        <f t="shared" si="26"/>
        <v>0</v>
      </c>
      <c r="AO41">
        <f t="shared" si="26"/>
        <v>0</v>
      </c>
      <c r="AP41">
        <f t="shared" si="26"/>
        <v>-1.3490040346761756E-3</v>
      </c>
      <c r="AQ41">
        <f t="shared" si="26"/>
        <v>-3.0999280273791041</v>
      </c>
      <c r="AR41">
        <f t="shared" si="26"/>
        <v>-3.1012770314137801</v>
      </c>
      <c r="AS41">
        <f t="shared" si="26"/>
        <v>-0.27002532503361165</v>
      </c>
      <c r="AT41">
        <f t="shared" si="26"/>
        <v>-0.24191632788045628</v>
      </c>
      <c r="AU41">
        <f t="shared" si="24"/>
        <v>-3.6132186843278484</v>
      </c>
      <c r="AW41">
        <v>38</v>
      </c>
      <c r="AX41">
        <f>IF(Z41&gt;0, (R41*SUMPRODUCT(K41:$K$98, X41:$X$98)-K41*$AZ$3)/Z41, 0)</f>
        <v>-59042.118003756288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0.595055</v>
      </c>
      <c r="Q42" s="4">
        <f t="shared" si="22"/>
        <v>25</v>
      </c>
      <c r="R42">
        <f t="shared" si="0"/>
        <v>50000</v>
      </c>
      <c r="S42">
        <f t="shared" si="1"/>
        <v>-135986.93538979205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-150.60645553761555</v>
      </c>
      <c r="AC42">
        <f t="shared" si="19"/>
        <v>-136.99839079479005</v>
      </c>
      <c r="AE42">
        <f t="shared" si="2"/>
        <v>0</v>
      </c>
      <c r="AF42">
        <f t="shared" si="25"/>
        <v>0</v>
      </c>
      <c r="AG42">
        <f t="shared" si="25"/>
        <v>-2.5185947165089571E-2</v>
      </c>
      <c r="AH42">
        <f t="shared" si="4"/>
        <v>-75.894232312460588</v>
      </c>
      <c r="AI42">
        <f t="shared" si="23"/>
        <v>-75.919418259625672</v>
      </c>
      <c r="AJ42">
        <f t="shared" si="6"/>
        <v>-13.608064742825491</v>
      </c>
      <c r="AK42">
        <f t="shared" si="20"/>
        <v>-10.542451887633089</v>
      </c>
      <c r="AL42">
        <f t="shared" si="7"/>
        <v>-100.06993489008426</v>
      </c>
      <c r="AN42">
        <f t="shared" si="26"/>
        <v>0</v>
      </c>
      <c r="AO42">
        <f t="shared" si="26"/>
        <v>0</v>
      </c>
      <c r="AP42">
        <f t="shared" si="26"/>
        <v>-4.756985700671269E-4</v>
      </c>
      <c r="AQ42">
        <f t="shared" si="26"/>
        <v>-1.4334492783111277</v>
      </c>
      <c r="AR42">
        <f t="shared" si="26"/>
        <v>-1.4339249768811948</v>
      </c>
      <c r="AS42">
        <f t="shared" si="26"/>
        <v>-0.25702177873682319</v>
      </c>
      <c r="AT42">
        <f t="shared" si="26"/>
        <v>-0.1991201385072352</v>
      </c>
      <c r="AU42">
        <f t="shared" si="24"/>
        <v>-1.8900668941252532</v>
      </c>
      <c r="AW42">
        <v>39</v>
      </c>
      <c r="AX42">
        <f>IF(Z42&gt;0, (R42*SUMPRODUCT(K42:$K$98, X42:$X$98)-K42*$AZ$3)/Z42, 0)</f>
        <v>-135986.93538979205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0.66919700000000004</v>
      </c>
      <c r="Q43" s="4">
        <f t="shared" si="22"/>
        <v>25</v>
      </c>
      <c r="R43">
        <f t="shared" si="0"/>
        <v>50000</v>
      </c>
      <c r="S43">
        <f t="shared" si="1"/>
        <v>-382172.51381827076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-136.99839079479005</v>
      </c>
      <c r="AC43">
        <f t="shared" si="19"/>
        <v>-123.51398938541845</v>
      </c>
      <c r="AE43">
        <f t="shared" si="2"/>
        <v>0</v>
      </c>
      <c r="AF43">
        <f t="shared" si="25"/>
        <v>0</v>
      </c>
      <c r="AG43">
        <f t="shared" si="25"/>
        <v>-8.0797274084022271E-3</v>
      </c>
      <c r="AH43">
        <f t="shared" si="4"/>
        <v>-33.708720570072892</v>
      </c>
      <c r="AI43">
        <f t="shared" si="23"/>
        <v>-33.716800297481292</v>
      </c>
      <c r="AJ43">
        <f t="shared" si="6"/>
        <v>-13.4844014093716</v>
      </c>
      <c r="AK43">
        <f t="shared" si="20"/>
        <v>-9.5898873556353053</v>
      </c>
      <c r="AL43">
        <f t="shared" si="7"/>
        <v>-56.791089062488197</v>
      </c>
      <c r="AN43">
        <f t="shared" si="26"/>
        <v>0</v>
      </c>
      <c r="AO43">
        <f t="shared" si="26"/>
        <v>0</v>
      </c>
      <c r="AP43">
        <f t="shared" si="26"/>
        <v>-1.3625493604753968E-4</v>
      </c>
      <c r="AQ43">
        <f t="shared" si="26"/>
        <v>-0.56845724284501975</v>
      </c>
      <c r="AR43">
        <f t="shared" si="26"/>
        <v>-0.56859349778106727</v>
      </c>
      <c r="AS43">
        <f t="shared" si="26"/>
        <v>-0.22739829684880572</v>
      </c>
      <c r="AT43">
        <f t="shared" si="26"/>
        <v>-0.16172197678183711</v>
      </c>
      <c r="AU43">
        <f t="shared" si="24"/>
        <v>-0.9577137714117101</v>
      </c>
      <c r="AW43">
        <v>40</v>
      </c>
      <c r="AX43">
        <f>IF(Z43&gt;0, (R43*SUMPRODUCT(K43:$K$98, X43:$X$98)-K43*$AZ$3)/Z43, 0)</f>
        <v>-382172.51381827076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0.74928899999999998</v>
      </c>
      <c r="Q44" s="4">
        <f t="shared" si="22"/>
        <v>25</v>
      </c>
      <c r="R44">
        <f t="shared" si="0"/>
        <v>50000</v>
      </c>
      <c r="S44">
        <f t="shared" si="1"/>
        <v>-1423776.5182178011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-123.51398938541845</v>
      </c>
      <c r="AC44">
        <f t="shared" si="19"/>
        <v>-110.76293708568961</v>
      </c>
      <c r="AE44">
        <f t="shared" si="2"/>
        <v>0</v>
      </c>
      <c r="AF44">
        <f t="shared" si="25"/>
        <v>0</v>
      </c>
      <c r="AG44">
        <f t="shared" si="25"/>
        <v>-1.9448792642039088E-3</v>
      </c>
      <c r="AH44">
        <f t="shared" si="4"/>
        <v>-12.108101740228593</v>
      </c>
      <c r="AI44">
        <f t="shared" si="23"/>
        <v>-12.110046619492797</v>
      </c>
      <c r="AJ44">
        <f t="shared" si="6"/>
        <v>-12.75105229972884</v>
      </c>
      <c r="AK44">
        <f t="shared" si="20"/>
        <v>-8.6459792569792935</v>
      </c>
      <c r="AL44">
        <f t="shared" si="7"/>
        <v>-33.507078176200935</v>
      </c>
      <c r="AN44">
        <f t="shared" si="26"/>
        <v>0</v>
      </c>
      <c r="AO44">
        <f t="shared" si="26"/>
        <v>0</v>
      </c>
      <c r="AP44">
        <f t="shared" si="26"/>
        <v>-2.9283983849052971E-5</v>
      </c>
      <c r="AQ44">
        <f t="shared" si="26"/>
        <v>-0.18231129424308026</v>
      </c>
      <c r="AR44">
        <f t="shared" si="26"/>
        <v>-0.18234057822692934</v>
      </c>
      <c r="AS44">
        <f t="shared" si="26"/>
        <v>-0.19199217991381712</v>
      </c>
      <c r="AT44">
        <f t="shared" si="26"/>
        <v>-0.13018222857358991</v>
      </c>
      <c r="AU44">
        <f t="shared" si="24"/>
        <v>-0.50451498671433637</v>
      </c>
      <c r="AW44">
        <v>41</v>
      </c>
      <c r="AX44">
        <f>IF(Z44&gt;0, (R44*SUMPRODUCT(K44:$K$98, X44:$X$98)-K44*$AZ$3)/Z44, 0)</f>
        <v>-1423776.5182178011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0.83297500000000002</v>
      </c>
      <c r="Q45" s="4">
        <f t="shared" si="22"/>
        <v>25</v>
      </c>
      <c r="R45">
        <f t="shared" si="0"/>
        <v>50000</v>
      </c>
      <c r="S45">
        <f t="shared" si="1"/>
        <v>-8108591.9322972596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-110.76293708568961</v>
      </c>
      <c r="AC45">
        <f t="shared" si="19"/>
        <v>-99.052829145491785</v>
      </c>
      <c r="AE45">
        <f t="shared" si="2"/>
        <v>0</v>
      </c>
      <c r="AF45">
        <f t="shared" si="25"/>
        <v>0</v>
      </c>
      <c r="AG45">
        <f t="shared" si="25"/>
        <v>-3.0539466646161881E-4</v>
      </c>
      <c r="AH45">
        <f t="shared" si="4"/>
        <v>-3.2400716102005021</v>
      </c>
      <c r="AI45">
        <f t="shared" si="23"/>
        <v>-3.2403770048669638</v>
      </c>
      <c r="AJ45">
        <f t="shared" si="6"/>
        <v>-11.71010794019783</v>
      </c>
      <c r="AK45">
        <f t="shared" si="20"/>
        <v>-7.7534055959982737</v>
      </c>
      <c r="AL45">
        <f t="shared" si="7"/>
        <v>-22.703890541063068</v>
      </c>
      <c r="AN45">
        <f t="shared" si="26"/>
        <v>0</v>
      </c>
      <c r="AO45">
        <f t="shared" si="26"/>
        <v>0</v>
      </c>
      <c r="AP45">
        <f t="shared" si="26"/>
        <v>-4.1056406820513769E-6</v>
      </c>
      <c r="AQ45">
        <f t="shared" si="26"/>
        <v>-4.3558618654758741E-2</v>
      </c>
      <c r="AR45">
        <f t="shared" si="26"/>
        <v>-4.3562724295440794E-2</v>
      </c>
      <c r="AS45">
        <f t="shared" si="26"/>
        <v>-0.15742742369251991</v>
      </c>
      <c r="AT45">
        <f t="shared" si="26"/>
        <v>-0.1042346214103774</v>
      </c>
      <c r="AU45">
        <f t="shared" si="24"/>
        <v>-0.30522476939833809</v>
      </c>
      <c r="AW45">
        <v>42</v>
      </c>
      <c r="AX45">
        <f>IF(Z45&gt;0, (R45*SUMPRODUCT(K45:$K$98, X45:$X$98)-K45*$AZ$3)/Z45, 0)</f>
        <v>-8108591.9322972596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0.83526170899999996</v>
      </c>
      <c r="Q46" s="4">
        <f t="shared" si="22"/>
        <v>25</v>
      </c>
      <c r="R46">
        <f t="shared" si="0"/>
        <v>50000</v>
      </c>
      <c r="S46">
        <f t="shared" si="1"/>
        <v>-46807649.046440281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-99.052829145491785</v>
      </c>
      <c r="AC46">
        <f t="shared" si="19"/>
        <v>-88.478156304824282</v>
      </c>
      <c r="AE46">
        <f t="shared" si="2"/>
        <v>0</v>
      </c>
      <c r="AF46">
        <f t="shared" si="25"/>
        <v>0</v>
      </c>
      <c r="AG46">
        <f t="shared" si="25"/>
        <v>-4.7256248768785922E-5</v>
      </c>
      <c r="AH46">
        <f t="shared" si="4"/>
        <v>-0.51016894205643337</v>
      </c>
      <c r="AI46">
        <f t="shared" si="23"/>
        <v>-0.51021619830520215</v>
      </c>
      <c r="AJ46">
        <f t="shared" si="6"/>
        <v>-10.574672840667503</v>
      </c>
      <c r="AK46">
        <f t="shared" si="20"/>
        <v>-6.9336980401844253</v>
      </c>
      <c r="AL46">
        <f t="shared" si="7"/>
        <v>-18.018587079157129</v>
      </c>
      <c r="AN46">
        <f t="shared" si="26"/>
        <v>0</v>
      </c>
      <c r="AO46">
        <f t="shared" si="26"/>
        <v>0</v>
      </c>
      <c r="AP46">
        <f t="shared" si="26"/>
        <v>-5.6723198446491481E-7</v>
      </c>
      <c r="AQ46">
        <f t="shared" si="26"/>
        <v>-6.1237222368395686E-3</v>
      </c>
      <c r="AR46">
        <f t="shared" si="26"/>
        <v>-6.1242894688240332E-3</v>
      </c>
      <c r="AS46">
        <f t="shared" si="26"/>
        <v>-0.12693120627977364</v>
      </c>
      <c r="AT46">
        <f t="shared" si="26"/>
        <v>-8.3227412278483029E-2</v>
      </c>
      <c r="AU46">
        <f t="shared" si="24"/>
        <v>-0.21628290802708069</v>
      </c>
      <c r="AW46">
        <v>43</v>
      </c>
      <c r="AX46">
        <f>IF(Z46&gt;0, (R46*SUMPRODUCT(K46:$K$98, X46:$X$98)-K46*$AZ$3)/Z46, 0)</f>
        <v>-46807649.046440281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0.83773177600000004</v>
      </c>
      <c r="Q47" s="4">
        <f t="shared" si="22"/>
        <v>25</v>
      </c>
      <c r="R47">
        <f t="shared" si="0"/>
        <v>50000</v>
      </c>
      <c r="S47">
        <f t="shared" si="1"/>
        <v>-274485244.24014223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-88.478156304824282</v>
      </c>
      <c r="AC47">
        <f t="shared" si="19"/>
        <v>-79.003716224094816</v>
      </c>
      <c r="AE47">
        <f t="shared" si="2"/>
        <v>0</v>
      </c>
      <c r="AF47">
        <f t="shared" si="25"/>
        <v>0</v>
      </c>
      <c r="AG47">
        <f t="shared" si="25"/>
        <v>-7.1956250729252205E-6</v>
      </c>
      <c r="AH47">
        <f t="shared" si="4"/>
        <v>-7.9176122416345682E-2</v>
      </c>
      <c r="AI47">
        <f t="shared" si="23"/>
        <v>-7.9183318041418607E-2</v>
      </c>
      <c r="AJ47">
        <f t="shared" si="6"/>
        <v>-9.4744400807294653</v>
      </c>
      <c r="AK47">
        <f t="shared" si="20"/>
        <v>-6.1934709413377007</v>
      </c>
      <c r="AL47">
        <f t="shared" si="7"/>
        <v>-15.747094340108585</v>
      </c>
      <c r="AN47">
        <f t="shared" si="26"/>
        <v>0</v>
      </c>
      <c r="AO47">
        <f t="shared" si="26"/>
        <v>0</v>
      </c>
      <c r="AP47">
        <f t="shared" si="26"/>
        <v>-7.7117327562918016E-8</v>
      </c>
      <c r="AQ47">
        <f t="shared" si="26"/>
        <v>-8.4855046026749545E-4</v>
      </c>
      <c r="AR47">
        <f t="shared" si="26"/>
        <v>-8.4862757759505839E-4</v>
      </c>
      <c r="AS47">
        <f t="shared" si="26"/>
        <v>-0.10153996237658709</v>
      </c>
      <c r="AT47">
        <f t="shared" si="26"/>
        <v>-6.6376989141873996E-2</v>
      </c>
      <c r="AU47">
        <f t="shared" si="24"/>
        <v>-0.16876557909605616</v>
      </c>
      <c r="AW47">
        <v>44</v>
      </c>
      <c r="AX47">
        <f>IF(Z47&gt;0, (R47*SUMPRODUCT(K47:$K$98, X47:$X$98)-K47*$AZ$3)/Z47, 0)</f>
        <v>-274485244.24014223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0.84045353700000003</v>
      </c>
      <c r="Q48" s="4">
        <f t="shared" si="22"/>
        <v>25</v>
      </c>
      <c r="R48">
        <f t="shared" si="0"/>
        <v>50000</v>
      </c>
      <c r="S48">
        <f t="shared" si="1"/>
        <v>-1638813038.8378177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-79.003716224094816</v>
      </c>
      <c r="AC48">
        <f t="shared" si="19"/>
        <v>-70.539775664763752</v>
      </c>
      <c r="AE48">
        <f t="shared" si="2"/>
        <v>0</v>
      </c>
      <c r="AF48">
        <f t="shared" si="25"/>
        <v>0</v>
      </c>
      <c r="AG48">
        <f t="shared" si="25"/>
        <v>-1.0760802787300833E-6</v>
      </c>
      <c r="AH48">
        <f t="shared" si="4"/>
        <v>-1.2095177086931769E-2</v>
      </c>
      <c r="AI48">
        <f t="shared" si="23"/>
        <v>-1.20962531672105E-2</v>
      </c>
      <c r="AJ48">
        <f t="shared" si="6"/>
        <v>-8.4639405593310642</v>
      </c>
      <c r="AK48">
        <f t="shared" si="20"/>
        <v>-5.5302601356866381</v>
      </c>
      <c r="AL48">
        <f t="shared" si="7"/>
        <v>-14.006296948184914</v>
      </c>
      <c r="AN48">
        <f t="shared" si="26"/>
        <v>0</v>
      </c>
      <c r="AO48">
        <f t="shared" si="26"/>
        <v>0</v>
      </c>
      <c r="AP48">
        <f t="shared" si="26"/>
        <v>-1.0296985333077495E-8</v>
      </c>
      <c r="AQ48">
        <f t="shared" si="26"/>
        <v>-1.1573844770400364E-4</v>
      </c>
      <c r="AR48">
        <f t="shared" si="26"/>
        <v>-1.1574874468933673E-4</v>
      </c>
      <c r="AS48">
        <f t="shared" si="26"/>
        <v>-8.0991235990611976E-2</v>
      </c>
      <c r="AT48">
        <f t="shared" si="26"/>
        <v>-5.2918921228136517E-2</v>
      </c>
      <c r="AU48">
        <f t="shared" si="24"/>
        <v>-0.13402590596343786</v>
      </c>
      <c r="AW48">
        <v>45</v>
      </c>
      <c r="AX48">
        <f>IF(Z48&gt;0, (R48*SUMPRODUCT(K48:$K$98, X48:$X$98)-K48*$AZ$3)/Z48, 0)</f>
        <v>-1638813038.8378177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0.84346351399999997</v>
      </c>
      <c r="Q49" s="4">
        <f t="shared" si="22"/>
        <v>25</v>
      </c>
      <c r="R49">
        <f t="shared" si="0"/>
        <v>50000</v>
      </c>
      <c r="S49">
        <f t="shared" si="1"/>
        <v>-9985419494.1482487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-70.539775664763752</v>
      </c>
      <c r="AC49">
        <f t="shared" si="19"/>
        <v>-62.982043983754913</v>
      </c>
      <c r="AE49">
        <f t="shared" si="2"/>
        <v>0</v>
      </c>
      <c r="AF49">
        <f t="shared" si="25"/>
        <v>0</v>
      </c>
      <c r="AG49">
        <f t="shared" si="25"/>
        <v>-1.5768502269900692E-7</v>
      </c>
      <c r="AH49">
        <f t="shared" si="4"/>
        <v>-1.8152689064875511E-3</v>
      </c>
      <c r="AI49">
        <f t="shared" si="23"/>
        <v>-1.81542659151025E-3</v>
      </c>
      <c r="AJ49">
        <f t="shared" si="6"/>
        <v>-7.5577316810088391</v>
      </c>
      <c r="AK49">
        <f t="shared" si="20"/>
        <v>-4.9377842965334633</v>
      </c>
      <c r="AL49">
        <f t="shared" si="7"/>
        <v>-12.497331404133813</v>
      </c>
      <c r="AN49">
        <f t="shared" si="26"/>
        <v>0</v>
      </c>
      <c r="AO49">
        <f t="shared" si="26"/>
        <v>0</v>
      </c>
      <c r="AP49">
        <f t="shared" si="26"/>
        <v>-1.347217899198853E-9</v>
      </c>
      <c r="AQ49">
        <f t="shared" si="26"/>
        <v>-1.550916327257858E-5</v>
      </c>
      <c r="AR49">
        <f t="shared" si="26"/>
        <v>-1.551051049047778E-5</v>
      </c>
      <c r="AS49">
        <f t="shared" si="26"/>
        <v>-6.4571201650728924E-2</v>
      </c>
      <c r="AT49">
        <f t="shared" si="26"/>
        <v>-4.2187084561422929E-2</v>
      </c>
      <c r="AU49">
        <f t="shared" si="24"/>
        <v>-0.10677379672264234</v>
      </c>
      <c r="AW49">
        <v>46</v>
      </c>
      <c r="AX49">
        <f>IF(Z49&gt;0, (R49*SUMPRODUCT(K49:$K$98, X49:$X$98)-K49*$AZ$3)/Z49, 0)</f>
        <v>-9985419494.1482487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0.84645297100000005</v>
      </c>
      <c r="Q50" s="4">
        <f t="shared" si="22"/>
        <v>25</v>
      </c>
      <c r="R50">
        <f t="shared" si="0"/>
        <v>50000</v>
      </c>
      <c r="S50">
        <f t="shared" si="1"/>
        <v>-62108950200.059296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-62.982043983754913</v>
      </c>
      <c r="AC50">
        <f t="shared" si="19"/>
        <v>-56.233981439831972</v>
      </c>
      <c r="AE50">
        <f t="shared" si="2"/>
        <v>0</v>
      </c>
      <c r="AF50">
        <f t="shared" si="25"/>
        <v>0</v>
      </c>
      <c r="AG50">
        <f t="shared" si="25"/>
        <v>-2.263521652624E-8</v>
      </c>
      <c r="AH50">
        <f t="shared" si="4"/>
        <v>-2.6694591189155368E-4</v>
      </c>
      <c r="AI50">
        <f t="shared" si="23"/>
        <v>-2.6696854710807995E-4</v>
      </c>
      <c r="AJ50">
        <f t="shared" si="6"/>
        <v>-6.7480625439229414</v>
      </c>
      <c r="AK50">
        <f t="shared" si="20"/>
        <v>-4.4087430788628446</v>
      </c>
      <c r="AL50">
        <f t="shared" si="7"/>
        <v>-11.157072591332895</v>
      </c>
      <c r="AN50">
        <f t="shared" si="26"/>
        <v>0</v>
      </c>
      <c r="AO50">
        <f t="shared" si="26"/>
        <v>0</v>
      </c>
      <c r="AP50">
        <f t="shared" si="26"/>
        <v>-1.7266886325501498E-10</v>
      </c>
      <c r="AQ50">
        <f t="shared" si="26"/>
        <v>-2.0363510595736562E-6</v>
      </c>
      <c r="AR50">
        <f t="shared" si="26"/>
        <v>-2.0365237284369115E-6</v>
      </c>
      <c r="AS50">
        <f t="shared" si="26"/>
        <v>-5.1476436608511214E-2</v>
      </c>
      <c r="AT50">
        <f t="shared" si="26"/>
        <v>-3.3631339683814196E-2</v>
      </c>
      <c r="AU50">
        <f t="shared" si="24"/>
        <v>-8.5109812816053856E-2</v>
      </c>
      <c r="AW50">
        <v>47</v>
      </c>
      <c r="AX50">
        <f>IF(Z50&gt;0, (R50*SUMPRODUCT(K50:$K$98, X50:$X$98)-K50*$AZ$3)/Z50, 0)</f>
        <v>-62108950200.059296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0.84968151000000003</v>
      </c>
      <c r="Q51" s="4">
        <f t="shared" si="22"/>
        <v>25</v>
      </c>
      <c r="R51">
        <f t="shared" si="0"/>
        <v>50000</v>
      </c>
      <c r="S51">
        <f t="shared" si="1"/>
        <v>-395203952053.33997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-56.233981439831972</v>
      </c>
      <c r="AC51">
        <f t="shared" si="19"/>
        <v>-50.208913785927493</v>
      </c>
      <c r="AE51">
        <f t="shared" si="2"/>
        <v>0</v>
      </c>
      <c r="AF51">
        <f t="shared" si="25"/>
        <v>0</v>
      </c>
      <c r="AG51">
        <f t="shared" si="25"/>
        <v>-3.1761394037850416E-9</v>
      </c>
      <c r="AH51">
        <f t="shared" si="4"/>
        <v>-3.8465449914385118E-5</v>
      </c>
      <c r="AI51">
        <f t="shared" si="23"/>
        <v>-3.84686260537889E-5</v>
      </c>
      <c r="AJ51">
        <f t="shared" si="6"/>
        <v>-6.025067653904479</v>
      </c>
      <c r="AK51">
        <f t="shared" si="20"/>
        <v>-3.9363787007882385</v>
      </c>
      <c r="AL51">
        <f t="shared" si="7"/>
        <v>-9.9614848233187701</v>
      </c>
      <c r="AN51">
        <f t="shared" si="26"/>
        <v>0</v>
      </c>
      <c r="AO51">
        <f t="shared" si="26"/>
        <v>0</v>
      </c>
      <c r="AP51">
        <f t="shared" si="26"/>
        <v>-2.1632709073178731E-11</v>
      </c>
      <c r="AQ51">
        <f t="shared" si="26"/>
        <v>-2.61988465108044E-7</v>
      </c>
      <c r="AR51">
        <f t="shared" si="26"/>
        <v>-2.6201009781711716E-7</v>
      </c>
      <c r="AS51">
        <f t="shared" si="26"/>
        <v>-4.1036780548048109E-2</v>
      </c>
      <c r="AT51">
        <f t="shared" si="26"/>
        <v>-2.6810704572516435E-2</v>
      </c>
      <c r="AU51">
        <f t="shared" si="24"/>
        <v>-6.7847747130662356E-2</v>
      </c>
      <c r="AW51">
        <v>48</v>
      </c>
      <c r="AX51">
        <f>IF(Z51&gt;0, (R51*SUMPRODUCT(K51:$K$98, X51:$X$98)-K51*$AZ$3)/Z51, 0)</f>
        <v>-395203952053.33997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0.85306441600000005</v>
      </c>
      <c r="Q52" s="4">
        <f t="shared" si="22"/>
        <v>25</v>
      </c>
      <c r="R52">
        <f t="shared" si="0"/>
        <v>50000</v>
      </c>
      <c r="S52">
        <f t="shared" si="1"/>
        <v>-2576836954854.2402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-50.208913785927493</v>
      </c>
      <c r="AC52">
        <f t="shared" si="19"/>
        <v>-44.829387538759221</v>
      </c>
      <c r="AE52">
        <f t="shared" si="2"/>
        <v>0</v>
      </c>
      <c r="AF52">
        <f t="shared" si="25"/>
        <v>0</v>
      </c>
      <c r="AG52">
        <f t="shared" si="25"/>
        <v>-4.3492650412271634E-10</v>
      </c>
      <c r="AH52">
        <f t="shared" si="4"/>
        <v>-5.4189030112489488E-6</v>
      </c>
      <c r="AI52">
        <f t="shared" si="23"/>
        <v>-5.4193379377530714E-6</v>
      </c>
      <c r="AJ52">
        <f t="shared" si="6"/>
        <v>-5.3795262471682719</v>
      </c>
      <c r="AK52">
        <f t="shared" si="20"/>
        <v>-3.5146239650149247</v>
      </c>
      <c r="AL52">
        <f t="shared" si="7"/>
        <v>-8.8941556315211336</v>
      </c>
      <c r="AN52">
        <f t="shared" si="26"/>
        <v>0</v>
      </c>
      <c r="AO52">
        <f t="shared" si="26"/>
        <v>0</v>
      </c>
      <c r="AP52">
        <f t="shared" si="26"/>
        <v>-2.6448996878909171E-12</v>
      </c>
      <c r="AQ52">
        <f t="shared" si="26"/>
        <v>-3.2953739878587702E-8</v>
      </c>
      <c r="AR52">
        <f t="shared" si="26"/>
        <v>-3.2956384778275594E-8</v>
      </c>
      <c r="AS52">
        <f t="shared" si="26"/>
        <v>-3.2714279670851658E-2</v>
      </c>
      <c r="AT52">
        <f t="shared" si="26"/>
        <v>-2.1373330298350948E-2</v>
      </c>
      <c r="AU52">
        <f t="shared" si="24"/>
        <v>-5.4087642925587383E-2</v>
      </c>
      <c r="AW52">
        <v>49</v>
      </c>
      <c r="AX52">
        <f>IF(Z52&gt;0, (R52*SUMPRODUCT(K52:$K$98, X52:$X$98)-K52*$AZ$3)/Z52, 0)</f>
        <v>-2576836954854.2402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0.856559709</v>
      </c>
      <c r="Q53" s="4">
        <f t="shared" si="22"/>
        <v>25</v>
      </c>
      <c r="R53">
        <f t="shared" si="0"/>
        <v>50000</v>
      </c>
      <c r="S53">
        <f t="shared" si="1"/>
        <v>-17241773571842.949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-44.829387538759221</v>
      </c>
      <c r="AC53">
        <f t="shared" si="19"/>
        <v>-40.026238902823025</v>
      </c>
      <c r="AE53">
        <f t="shared" si="2"/>
        <v>0</v>
      </c>
      <c r="AF53">
        <f t="shared" si="25"/>
        <v>0</v>
      </c>
      <c r="AG53">
        <f t="shared" si="25"/>
        <v>-5.803671927374794E-11</v>
      </c>
      <c r="AH53">
        <f t="shared" si="4"/>
        <v>-7.4508103961548252E-7</v>
      </c>
      <c r="AI53">
        <f t="shared" si="23"/>
        <v>-7.4513907633475626E-7</v>
      </c>
      <c r="AJ53">
        <f t="shared" si="6"/>
        <v>-4.8031486359361963</v>
      </c>
      <c r="AK53">
        <f t="shared" si="20"/>
        <v>-3.1380571277131457</v>
      </c>
      <c r="AL53">
        <f t="shared" si="7"/>
        <v>-7.9412065087884187</v>
      </c>
      <c r="AN53">
        <f t="shared" si="26"/>
        <v>0</v>
      </c>
      <c r="AO53">
        <f t="shared" si="26"/>
        <v>0</v>
      </c>
      <c r="AP53">
        <f t="shared" si="26"/>
        <v>-3.1512159287319015E-13</v>
      </c>
      <c r="AQ53">
        <f t="shared" si="26"/>
        <v>-4.0455616196322057E-9</v>
      </c>
      <c r="AR53">
        <f t="shared" si="26"/>
        <v>-4.0458767412250785E-9</v>
      </c>
      <c r="AS53">
        <f t="shared" si="26"/>
        <v>-2.6079624553270512E-2</v>
      </c>
      <c r="AT53">
        <f t="shared" si="26"/>
        <v>-1.7038688144099406E-2</v>
      </c>
      <c r="AU53">
        <f t="shared" si="24"/>
        <v>-4.3118316743246662E-2</v>
      </c>
      <c r="AW53">
        <v>50</v>
      </c>
      <c r="AX53">
        <f>IF(Z53&gt;0, (R53*SUMPRODUCT(K53:$K$98, X53:$X$98)-K53*$AZ$3)/Z53, 0)</f>
        <v>-17241773571842.949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0.86031008399999997</v>
      </c>
      <c r="Q54" s="4">
        <f t="shared" si="22"/>
        <v>25</v>
      </c>
      <c r="R54">
        <f t="shared" si="0"/>
        <v>50000</v>
      </c>
      <c r="S54">
        <f t="shared" si="1"/>
        <v>-118701909643276.98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-40.026238902823025</v>
      </c>
      <c r="AC54">
        <f t="shared" si="19"/>
        <v>-35.737713309645429</v>
      </c>
      <c r="AE54">
        <f t="shared" si="2"/>
        <v>0</v>
      </c>
      <c r="AF54">
        <f t="shared" si="25"/>
        <v>0</v>
      </c>
      <c r="AG54">
        <f t="shared" si="25"/>
        <v>-7.5267772475279493E-12</v>
      </c>
      <c r="AH54">
        <f t="shared" si="4"/>
        <v>-9.9859149666965024E-8</v>
      </c>
      <c r="AI54">
        <f t="shared" si="23"/>
        <v>-9.9866676444212552E-8</v>
      </c>
      <c r="AJ54">
        <f t="shared" si="6"/>
        <v>-4.2885255931775959</v>
      </c>
      <c r="AK54">
        <f t="shared" si="20"/>
        <v>-2.8018367231976118</v>
      </c>
      <c r="AL54">
        <f t="shared" si="7"/>
        <v>-7.0903624162418843</v>
      </c>
      <c r="AN54">
        <f t="shared" si="26"/>
        <v>0</v>
      </c>
      <c r="AO54">
        <f t="shared" si="26"/>
        <v>0</v>
      </c>
      <c r="AP54">
        <f t="shared" si="26"/>
        <v>-3.6489368669205553E-14</v>
      </c>
      <c r="AQ54">
        <f t="shared" si="26"/>
        <v>-4.8411122149097863E-10</v>
      </c>
      <c r="AR54">
        <f t="shared" si="26"/>
        <v>-4.8414771085964783E-10</v>
      </c>
      <c r="AS54">
        <f t="shared" si="26"/>
        <v>-2.0790517145724743E-2</v>
      </c>
      <c r="AT54">
        <f t="shared" si="26"/>
        <v>-1.358313787979506E-2</v>
      </c>
      <c r="AU54">
        <f t="shared" si="24"/>
        <v>-3.4373655509667513E-2</v>
      </c>
      <c r="AW54">
        <v>51</v>
      </c>
      <c r="AX54">
        <f>IF(Z54&gt;0, (R54*SUMPRODUCT(K54:$K$98, X54:$X$98)-K54*$AZ$3)/Z54, 0)</f>
        <v>-118701909643276.98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0.86416701100000004</v>
      </c>
      <c r="Q55" s="4">
        <f t="shared" si="22"/>
        <v>25</v>
      </c>
      <c r="R55">
        <f t="shared" si="0"/>
        <v>50000</v>
      </c>
      <c r="S55">
        <f t="shared" si="1"/>
        <v>-842258049653386.75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-35.737713309645429</v>
      </c>
      <c r="AC55">
        <f t="shared" si="19"/>
        <v>-31.908672598323143</v>
      </c>
      <c r="AE55">
        <f t="shared" si="2"/>
        <v>0</v>
      </c>
      <c r="AF55">
        <f t="shared" si="25"/>
        <v>0</v>
      </c>
      <c r="AG55">
        <f t="shared" si="25"/>
        <v>-9.47116878593635E-13</v>
      </c>
      <c r="AH55">
        <f t="shared" si="4"/>
        <v>-1.300878519291807E-8</v>
      </c>
      <c r="AI55">
        <f t="shared" si="23"/>
        <v>-1.3009732309796663E-8</v>
      </c>
      <c r="AJ55">
        <f t="shared" si="6"/>
        <v>-3.8290407113222855</v>
      </c>
      <c r="AK55">
        <f t="shared" si="20"/>
        <v>-2.5016399316751801</v>
      </c>
      <c r="AL55">
        <f t="shared" si="7"/>
        <v>-6.330680656007198</v>
      </c>
      <c r="AN55">
        <f t="shared" si="26"/>
        <v>0</v>
      </c>
      <c r="AO55">
        <f t="shared" si="26"/>
        <v>0</v>
      </c>
      <c r="AP55">
        <f t="shared" si="26"/>
        <v>-4.0996127914009711E-15</v>
      </c>
      <c r="AQ55">
        <f t="shared" si="26"/>
        <v>-5.6308765457400727E-11</v>
      </c>
      <c r="AR55">
        <f t="shared" si="26"/>
        <v>-5.6312865070192127E-11</v>
      </c>
      <c r="AS55">
        <f t="shared" si="26"/>
        <v>-1.6574072993230899E-2</v>
      </c>
      <c r="AT55">
        <f t="shared" si="26"/>
        <v>-1.0828394356780648E-2</v>
      </c>
      <c r="AU55">
        <f t="shared" si="24"/>
        <v>-2.7402467406324415E-2</v>
      </c>
      <c r="AW55">
        <v>52</v>
      </c>
      <c r="AX55">
        <f>IF(Z55&gt;0, (R55*SUMPRODUCT(K55:$K$98, X55:$X$98)-K55*$AZ$3)/Z55, 0)</f>
        <v>-842258049653386.75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0.86825209999999997</v>
      </c>
      <c r="Q56" s="4">
        <f t="shared" si="22"/>
        <v>25</v>
      </c>
      <c r="R56">
        <f t="shared" si="0"/>
        <v>50000</v>
      </c>
      <c r="S56">
        <f t="shared" si="1"/>
        <v>-6176830284245227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-31.908672598323143</v>
      </c>
      <c r="AC56">
        <f t="shared" si="19"/>
        <v>-28.48988624855232</v>
      </c>
      <c r="AE56">
        <f t="shared" si="2"/>
        <v>0</v>
      </c>
      <c r="AF56">
        <f t="shared" si="25"/>
        <v>0</v>
      </c>
      <c r="AG56">
        <f t="shared" si="25"/>
        <v>-1.1530949102333002E-13</v>
      </c>
      <c r="AH56">
        <f t="shared" si="4"/>
        <v>-1.6446724375687375E-9</v>
      </c>
      <c r="AI56">
        <f t="shared" si="23"/>
        <v>-1.6447877470597608E-9</v>
      </c>
      <c r="AJ56">
        <f t="shared" si="6"/>
        <v>-3.4187863497708229</v>
      </c>
      <c r="AK56">
        <f t="shared" si="20"/>
        <v>-2.2336070818826204</v>
      </c>
      <c r="AL56">
        <f t="shared" si="7"/>
        <v>-5.6523934332982311</v>
      </c>
      <c r="AN56">
        <f t="shared" si="26"/>
        <v>0</v>
      </c>
      <c r="AO56">
        <f t="shared" si="26"/>
        <v>0</v>
      </c>
      <c r="AP56">
        <f t="shared" si="26"/>
        <v>-4.4564218586268417E-16</v>
      </c>
      <c r="AQ56">
        <f t="shared" si="26"/>
        <v>-6.356245384501349E-12</v>
      </c>
      <c r="AR56">
        <f t="shared" si="26"/>
        <v>-6.3566910266872116E-12</v>
      </c>
      <c r="AS56">
        <f t="shared" si="26"/>
        <v>-1.3212749517740244E-2</v>
      </c>
      <c r="AT56">
        <f t="shared" si="26"/>
        <v>-8.6323296850486491E-3</v>
      </c>
      <c r="AU56">
        <f t="shared" si="24"/>
        <v>-2.1845079209145583E-2</v>
      </c>
      <c r="AW56">
        <v>53</v>
      </c>
      <c r="AX56">
        <f>IF(Z56&gt;0, (R56*SUMPRODUCT(K56:$K$98, X56:$X$98)-K56*$AZ$3)/Z56, 0)</f>
        <v>-6176830284245227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0.87257664800000001</v>
      </c>
      <c r="Q57" s="4">
        <f t="shared" si="22"/>
        <v>25</v>
      </c>
      <c r="R57">
        <f t="shared" si="0"/>
        <v>50000</v>
      </c>
      <c r="S57">
        <f t="shared" si="1"/>
        <v>-4.6967038034358616E+16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-28.48988624855232</v>
      </c>
      <c r="AC57">
        <f t="shared" si="19"/>
        <v>-25.437398436213016</v>
      </c>
      <c r="AE57">
        <f t="shared" si="2"/>
        <v>0</v>
      </c>
      <c r="AF57">
        <f t="shared" si="25"/>
        <v>0</v>
      </c>
      <c r="AG57">
        <f t="shared" si="25"/>
        <v>-1.3540026953373317E-14</v>
      </c>
      <c r="AH57">
        <f t="shared" si="4"/>
        <v>-2.0123273831944679E-10</v>
      </c>
      <c r="AI57">
        <f t="shared" si="23"/>
        <v>-2.0124627834640017E-10</v>
      </c>
      <c r="AJ57">
        <f t="shared" si="6"/>
        <v>-3.0524878123393044</v>
      </c>
      <c r="AK57">
        <f t="shared" si="20"/>
        <v>-1.9942920373986626</v>
      </c>
      <c r="AL57">
        <f t="shared" si="7"/>
        <v>-5.0467798499392131</v>
      </c>
      <c r="AN57">
        <f t="shared" si="26"/>
        <v>0</v>
      </c>
      <c r="AO57">
        <f t="shared" si="26"/>
        <v>0</v>
      </c>
      <c r="AP57">
        <f t="shared" si="26"/>
        <v>-4.6722142193395867E-17</v>
      </c>
      <c r="AQ57">
        <f t="shared" si="26"/>
        <v>-6.9438743704902487E-13</v>
      </c>
      <c r="AR57">
        <f t="shared" si="26"/>
        <v>-6.9443415919121826E-13</v>
      </c>
      <c r="AS57">
        <f t="shared" si="26"/>
        <v>-1.0533123021309296E-2</v>
      </c>
      <c r="AT57">
        <f t="shared" si="26"/>
        <v>-6.8816403739346693E-3</v>
      </c>
      <c r="AU57">
        <f t="shared" si="24"/>
        <v>-1.74147633959384E-2</v>
      </c>
      <c r="AW57">
        <v>54</v>
      </c>
      <c r="AX57">
        <f>IF(Z57&gt;0, (R57*SUMPRODUCT(K57:$K$98, X57:$X$98)-K57*$AZ$3)/Z57, 0)</f>
        <v>-4.6967038034358616E+16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0.87698101399999995</v>
      </c>
      <c r="Q58" s="4">
        <f t="shared" si="22"/>
        <v>25</v>
      </c>
      <c r="R58">
        <f t="shared" si="0"/>
        <v>50000</v>
      </c>
      <c r="S58">
        <f t="shared" si="1"/>
        <v>-3.7104257321704621E+17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-25.437398436213016</v>
      </c>
      <c r="AC58">
        <f t="shared" si="19"/>
        <v>-22.711962889476517</v>
      </c>
      <c r="AE58">
        <f t="shared" si="2"/>
        <v>0</v>
      </c>
      <c r="AF58">
        <f t="shared" si="25"/>
        <v>0</v>
      </c>
      <c r="AG58">
        <f t="shared" si="25"/>
        <v>-1.5302801166829216E-15</v>
      </c>
      <c r="AH58">
        <f t="shared" si="4"/>
        <v>-2.3748693134313326E-11</v>
      </c>
      <c r="AI58">
        <f t="shared" si="23"/>
        <v>-2.3750223414430009E-11</v>
      </c>
      <c r="AJ58">
        <f t="shared" si="6"/>
        <v>-2.7254355467364988</v>
      </c>
      <c r="AK58">
        <f t="shared" si="20"/>
        <v>-1.7806178905349113</v>
      </c>
      <c r="AL58">
        <f t="shared" si="7"/>
        <v>-4.5060534372951606</v>
      </c>
      <c r="AN58">
        <f t="shared" si="26"/>
        <v>0</v>
      </c>
      <c r="AO58">
        <f t="shared" si="26"/>
        <v>0</v>
      </c>
      <c r="AP58">
        <f t="shared" si="26"/>
        <v>-4.7147224414691214E-18</v>
      </c>
      <c r="AQ58">
        <f t="shared" si="26"/>
        <v>-7.3168627923243733E-14</v>
      </c>
      <c r="AR58">
        <f t="shared" si="26"/>
        <v>-7.3173342645685197E-14</v>
      </c>
      <c r="AS58">
        <f t="shared" si="26"/>
        <v>-8.3969411840948104E-3</v>
      </c>
      <c r="AT58">
        <f t="shared" si="26"/>
        <v>-5.4860015736098375E-3</v>
      </c>
      <c r="AU58">
        <f t="shared" si="24"/>
        <v>-1.3882942757777822E-2</v>
      </c>
      <c r="AW58">
        <v>55</v>
      </c>
      <c r="AX58">
        <f>IF(Z58&gt;0, (R58*SUMPRODUCT(K58:$K$98, X58:$X$98)-K58*$AZ$3)/Z58, 0)</f>
        <v>-3.7104257321704621E+17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0.88158379899999995</v>
      </c>
      <c r="Q59" s="4">
        <f t="shared" si="22"/>
        <v>25</v>
      </c>
      <c r="R59">
        <f t="shared" si="0"/>
        <v>50000</v>
      </c>
      <c r="S59">
        <f t="shared" si="1"/>
        <v>-3.0557057777825567E+18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-22.711962889476517</v>
      </c>
      <c r="AC59">
        <f t="shared" si="19"/>
        <v>-20.278538294175526</v>
      </c>
      <c r="AE59">
        <f t="shared" si="2"/>
        <v>0</v>
      </c>
      <c r="AF59">
        <f t="shared" si="25"/>
        <v>0</v>
      </c>
      <c r="AG59">
        <f t="shared" si="25"/>
        <v>-1.6590715671659918E-16</v>
      </c>
      <c r="AH59">
        <f t="shared" si="4"/>
        <v>-2.6981403175989863E-12</v>
      </c>
      <c r="AI59">
        <f t="shared" si="23"/>
        <v>-2.6983062247557029E-12</v>
      </c>
      <c r="AJ59">
        <f t="shared" si="6"/>
        <v>-2.4334245953009912</v>
      </c>
      <c r="AK59">
        <f t="shared" si="20"/>
        <v>-1.5898374022633563</v>
      </c>
      <c r="AL59">
        <f t="shared" si="7"/>
        <v>-4.0232619975670456</v>
      </c>
      <c r="AN59">
        <f t="shared" si="26"/>
        <v>0</v>
      </c>
      <c r="AO59">
        <f t="shared" si="26"/>
        <v>0</v>
      </c>
      <c r="AP59">
        <f t="shared" si="26"/>
        <v>-4.5638597845850654E-19</v>
      </c>
      <c r="AQ59">
        <f t="shared" si="26"/>
        <v>-7.4221837878230401E-15</v>
      </c>
      <c r="AR59">
        <f t="shared" si="26"/>
        <v>-7.422640173801498E-15</v>
      </c>
      <c r="AS59">
        <f t="shared" si="26"/>
        <v>-6.6939901021178996E-3</v>
      </c>
      <c r="AT59">
        <f t="shared" si="26"/>
        <v>-4.3734068667171432E-3</v>
      </c>
      <c r="AU59">
        <f t="shared" si="24"/>
        <v>-1.1067396968842465E-2</v>
      </c>
      <c r="AW59">
        <v>56</v>
      </c>
      <c r="AX59">
        <f>IF(Z59&gt;0, (R59*SUMPRODUCT(K59:$K$98, X59:$X$98)-K59*$AZ$3)/Z59, 0)</f>
        <v>-3.0557057777825567E+18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0.88621764599999997</v>
      </c>
      <c r="Q60" s="4">
        <f t="shared" si="22"/>
        <v>25</v>
      </c>
      <c r="R60">
        <f t="shared" si="0"/>
        <v>50000</v>
      </c>
      <c r="S60">
        <f t="shared" si="1"/>
        <v>-2.6288753579081433E+19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-20.278538294175526</v>
      </c>
      <c r="AC60">
        <f t="shared" si="19"/>
        <v>-18.105837762656723</v>
      </c>
      <c r="AE60">
        <f t="shared" si="2"/>
        <v>0</v>
      </c>
      <c r="AF60">
        <f t="shared" si="25"/>
        <v>0</v>
      </c>
      <c r="AG60">
        <f t="shared" si="25"/>
        <v>-1.7218235269495577E-17</v>
      </c>
      <c r="AH60">
        <f t="shared" si="4"/>
        <v>-2.9405969975987522E-13</v>
      </c>
      <c r="AI60">
        <f t="shared" si="23"/>
        <v>-2.9407691799514471E-13</v>
      </c>
      <c r="AJ60">
        <f t="shared" si="6"/>
        <v>-2.172700531518803</v>
      </c>
      <c r="AK60">
        <f t="shared" si="20"/>
        <v>-1.419497680592287</v>
      </c>
      <c r="AL60">
        <f t="shared" si="7"/>
        <v>-3.5921982121113842</v>
      </c>
      <c r="AN60">
        <f t="shared" si="26"/>
        <v>0</v>
      </c>
      <c r="AO60">
        <f t="shared" si="26"/>
        <v>0</v>
      </c>
      <c r="AP60">
        <f t="shared" si="26"/>
        <v>-4.2290009979479552E-20</v>
      </c>
      <c r="AQ60">
        <f t="shared" si="26"/>
        <v>-7.2224519195875763E-16</v>
      </c>
      <c r="AR60">
        <f t="shared" si="26"/>
        <v>-7.222874819687371E-16</v>
      </c>
      <c r="AS60">
        <f t="shared" si="26"/>
        <v>-5.336407925795668E-3</v>
      </c>
      <c r="AT60">
        <f t="shared" si="26"/>
        <v>-3.486453178186509E-3</v>
      </c>
      <c r="AU60">
        <f t="shared" si="24"/>
        <v>-8.8228611039829E-3</v>
      </c>
      <c r="AW60">
        <v>57</v>
      </c>
      <c r="AX60">
        <f>IF(Z60&gt;0, (R60*SUMPRODUCT(K60:$K$98, X60:$X$98)-K60*$AZ$3)/Z60, 0)</f>
        <v>-2.6288753579081433E+19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0.89077562700000001</v>
      </c>
      <c r="Q61" s="4">
        <f t="shared" si="22"/>
        <v>25</v>
      </c>
      <c r="R61">
        <f t="shared" si="0"/>
        <v>50000</v>
      </c>
      <c r="S61">
        <f t="shared" si="1"/>
        <v>-2.3655580479096753E+20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-18.105837762656723</v>
      </c>
      <c r="AC61">
        <f t="shared" si="19"/>
        <v>-16.165926573800647</v>
      </c>
      <c r="AE61">
        <f t="shared" si="2"/>
        <v>0</v>
      </c>
      <c r="AF61">
        <f t="shared" si="25"/>
        <v>0</v>
      </c>
      <c r="AG61">
        <f t="shared" si="25"/>
        <v>-1.708468598782184E-18</v>
      </c>
      <c r="AH61">
        <f t="shared" si="4"/>
        <v>-3.0675168636036877E-14</v>
      </c>
      <c r="AI61">
        <f t="shared" si="23"/>
        <v>-3.0676877104635661E-14</v>
      </c>
      <c r="AJ61">
        <f t="shared" si="6"/>
        <v>-1.9399111888560761</v>
      </c>
      <c r="AK61">
        <f t="shared" si="20"/>
        <v>-1.2674086433859708</v>
      </c>
      <c r="AL61">
        <f t="shared" si="7"/>
        <v>-3.2073198322420775</v>
      </c>
      <c r="AN61">
        <f t="shared" si="26"/>
        <v>0</v>
      </c>
      <c r="AO61">
        <f t="shared" si="26"/>
        <v>0</v>
      </c>
      <c r="AP61">
        <f t="shared" si="26"/>
        <v>-3.7466068967657146E-21</v>
      </c>
      <c r="AQ61">
        <f t="shared" si="26"/>
        <v>-6.7269482420191362E-17</v>
      </c>
      <c r="AR61">
        <f t="shared" si="26"/>
        <v>-6.7273229027088125E-17</v>
      </c>
      <c r="AS61">
        <f t="shared" si="26"/>
        <v>-4.2541517265590511E-3</v>
      </c>
      <c r="AT61">
        <f t="shared" si="26"/>
        <v>-2.7793791280185825E-3</v>
      </c>
      <c r="AU61">
        <f t="shared" si="24"/>
        <v>-7.0335308545777008E-3</v>
      </c>
      <c r="AW61">
        <v>58</v>
      </c>
      <c r="AX61">
        <f>IF(Z61&gt;0, (R61*SUMPRODUCT(K61:$K$98, X61:$X$98)-K61*$AZ$3)/Z61, 0)</f>
        <v>-2.3655580479096753E+20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0.89544260600000003</v>
      </c>
      <c r="Q62" s="4">
        <f t="shared" si="22"/>
        <v>25</v>
      </c>
      <c r="R62">
        <f t="shared" si="0"/>
        <v>50000</v>
      </c>
      <c r="S62">
        <f t="shared" si="1"/>
        <v>-2.23367555996663E+21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-16.165926573800647</v>
      </c>
      <c r="AC62">
        <f t="shared" si="19"/>
        <v>-14.433863012322005</v>
      </c>
      <c r="AE62">
        <f t="shared" si="2"/>
        <v>0</v>
      </c>
      <c r="AF62">
        <f t="shared" si="25"/>
        <v>0</v>
      </c>
      <c r="AG62">
        <f t="shared" si="25"/>
        <v>-1.6154833843167492E-19</v>
      </c>
      <c r="AH62">
        <f t="shared" si="4"/>
        <v>-3.0596711487253744E-15</v>
      </c>
      <c r="AI62">
        <f t="shared" si="23"/>
        <v>-3.0598326970638062E-15</v>
      </c>
      <c r="AJ62">
        <f t="shared" si="6"/>
        <v>-1.7320635614786415</v>
      </c>
      <c r="AK62">
        <f t="shared" si="20"/>
        <v>-1.1316148601660454</v>
      </c>
      <c r="AL62">
        <f t="shared" si="7"/>
        <v>-2.86367842164469</v>
      </c>
      <c r="AN62">
        <f t="shared" si="26"/>
        <v>0</v>
      </c>
      <c r="AO62">
        <f t="shared" si="26"/>
        <v>0</v>
      </c>
      <c r="AP62">
        <f t="shared" si="26"/>
        <v>-3.1631195044695806E-22</v>
      </c>
      <c r="AQ62">
        <f t="shared" si="26"/>
        <v>-5.9908418630311858E-18</v>
      </c>
      <c r="AR62">
        <f t="shared" si="26"/>
        <v>-5.991158174981633E-18</v>
      </c>
      <c r="AS62">
        <f t="shared" si="26"/>
        <v>-3.3913837105859824E-3</v>
      </c>
      <c r="AT62">
        <f t="shared" si="26"/>
        <v>-2.2157040242495075E-3</v>
      </c>
      <c r="AU62">
        <f t="shared" si="24"/>
        <v>-5.6070877348354956E-3</v>
      </c>
      <c r="AW62">
        <v>59</v>
      </c>
      <c r="AX62">
        <f>IF(Z62&gt;0, (R62*SUMPRODUCT(K62:$K$98, X62:$X$98)-K62*$AZ$3)/Z62, 0)</f>
        <v>-2.23367555996663E+21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0.90019128800000003</v>
      </c>
      <c r="Q63" s="4">
        <f t="shared" si="22"/>
        <v>25</v>
      </c>
      <c r="R63">
        <f t="shared" si="0"/>
        <v>50000</v>
      </c>
      <c r="S63">
        <f t="shared" si="1"/>
        <v>-2.2206678329176298E+22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-14.433863012322005</v>
      </c>
      <c r="AC63">
        <f t="shared" si="19"/>
        <v>-12.887377689573215</v>
      </c>
      <c r="AE63">
        <f t="shared" si="2"/>
        <v>0</v>
      </c>
      <c r="AF63">
        <f t="shared" si="25"/>
        <v>0</v>
      </c>
      <c r="AG63">
        <f t="shared" si="25"/>
        <v>-1.450844820028881E-20</v>
      </c>
      <c r="AH63">
        <f t="shared" si="4"/>
        <v>-2.9084881369413874E-16</v>
      </c>
      <c r="AI63">
        <f t="shared" si="23"/>
        <v>-2.9086332214233904E-16</v>
      </c>
      <c r="AJ63">
        <f t="shared" si="6"/>
        <v>-1.54648532274879</v>
      </c>
      <c r="AK63">
        <f t="shared" si="20"/>
        <v>-1.0103704108625404</v>
      </c>
      <c r="AL63">
        <f t="shared" si="7"/>
        <v>-2.5568557336113305</v>
      </c>
      <c r="AN63">
        <f t="shared" si="26"/>
        <v>0</v>
      </c>
      <c r="AO63">
        <f t="shared" si="26"/>
        <v>0</v>
      </c>
      <c r="AP63">
        <f t="shared" si="26"/>
        <v>-2.5363900767722407E-23</v>
      </c>
      <c r="AQ63">
        <f t="shared" si="26"/>
        <v>-5.0846653943328456E-19</v>
      </c>
      <c r="AR63">
        <f t="shared" si="26"/>
        <v>-5.084919033340524E-19</v>
      </c>
      <c r="AS63">
        <f t="shared" si="26"/>
        <v>-2.7035903305054117E-3</v>
      </c>
      <c r="AT63">
        <f t="shared" si="26"/>
        <v>-1.766345682596865E-3</v>
      </c>
      <c r="AU63">
        <f t="shared" si="24"/>
        <v>-4.469936013102277E-3</v>
      </c>
      <c r="AW63">
        <v>60</v>
      </c>
      <c r="AX63">
        <f>IF(Z63&gt;0, (R63*SUMPRODUCT(K63:$K$98, X63:$X$98)-K63*$AZ$3)/Z63, 0)</f>
        <v>-2.2206678329176298E+22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0.90499098499999997</v>
      </c>
      <c r="Q64" s="4">
        <f t="shared" si="22"/>
        <v>25</v>
      </c>
      <c r="R64">
        <f t="shared" si="0"/>
        <v>50000</v>
      </c>
      <c r="S64">
        <f t="shared" si="1"/>
        <v>-2.3323869080633371E+23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-12.887377689573215</v>
      </c>
      <c r="AC64">
        <f t="shared" si="19"/>
        <v>-11.506587222833231</v>
      </c>
      <c r="AE64">
        <f t="shared" si="2"/>
        <v>0</v>
      </c>
      <c r="AF64">
        <f t="shared" si="25"/>
        <v>0</v>
      </c>
      <c r="AG64">
        <f t="shared" si="25"/>
        <v>-1.2333488906850746E-21</v>
      </c>
      <c r="AH64">
        <f t="shared" si="4"/>
        <v>-2.6260029655201697E-17</v>
      </c>
      <c r="AI64">
        <f t="shared" si="23"/>
        <v>-2.6261263004092381E-17</v>
      </c>
      <c r="AJ64">
        <f t="shared" si="6"/>
        <v>-1.3807904667399846</v>
      </c>
      <c r="AK64">
        <f t="shared" si="20"/>
        <v>-0.90211643827012511</v>
      </c>
      <c r="AL64">
        <f t="shared" si="7"/>
        <v>-2.2829069050101096</v>
      </c>
      <c r="AN64">
        <f t="shared" si="26"/>
        <v>0</v>
      </c>
      <c r="AO64">
        <f t="shared" si="26"/>
        <v>0</v>
      </c>
      <c r="AP64">
        <f t="shared" si="26"/>
        <v>-1.9251430543052019E-24</v>
      </c>
      <c r="AQ64">
        <f t="shared" si="26"/>
        <v>-4.0989467034327429E-20</v>
      </c>
      <c r="AR64">
        <f t="shared" si="26"/>
        <v>-4.0991392177381733E-20</v>
      </c>
      <c r="AS64">
        <f t="shared" si="26"/>
        <v>-2.155285658885044E-3</v>
      </c>
      <c r="AT64">
        <f t="shared" si="26"/>
        <v>-1.4081199638048983E-3</v>
      </c>
      <c r="AU64">
        <f t="shared" si="24"/>
        <v>-3.5634056226899421E-3</v>
      </c>
      <c r="AW64">
        <v>61</v>
      </c>
      <c r="AX64">
        <f>IF(Z64&gt;0, (R64*SUMPRODUCT(K64:$K$98, X64:$X$98)-K64*$AZ$3)/Z64, 0)</f>
        <v>-2.3323869080633371E+23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0.90981139099999997</v>
      </c>
      <c r="Q65" s="4">
        <f t="shared" si="22"/>
        <v>25</v>
      </c>
      <c r="R65">
        <f t="shared" si="0"/>
        <v>50000</v>
      </c>
      <c r="S65">
        <f t="shared" si="1"/>
        <v>-2.5969876978048546E+24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-11.506587222833231</v>
      </c>
      <c r="AC65">
        <f t="shared" si="19"/>
        <v>-10.273738591815384</v>
      </c>
      <c r="AE65">
        <f t="shared" si="2"/>
        <v>0</v>
      </c>
      <c r="AF65">
        <f t="shared" si="25"/>
        <v>0</v>
      </c>
      <c r="AG65">
        <f t="shared" si="25"/>
        <v>-9.8900531955729178E-23</v>
      </c>
      <c r="AH65">
        <f t="shared" si="4"/>
        <v>-2.2442297396449893E-18</v>
      </c>
      <c r="AI65">
        <f t="shared" si="23"/>
        <v>-2.2443286401769452E-18</v>
      </c>
      <c r="AJ65">
        <f t="shared" si="6"/>
        <v>-1.2328486310178466</v>
      </c>
      <c r="AK65">
        <f t="shared" si="20"/>
        <v>-0.80546110559832618</v>
      </c>
      <c r="AL65">
        <f t="shared" si="7"/>
        <v>-2.0383097366161729</v>
      </c>
      <c r="AN65">
        <f t="shared" si="26"/>
        <v>0</v>
      </c>
      <c r="AO65">
        <f t="shared" si="26"/>
        <v>0</v>
      </c>
      <c r="AP65">
        <f t="shared" si="26"/>
        <v>-1.3783441397387997E-25</v>
      </c>
      <c r="AQ65">
        <f t="shared" si="26"/>
        <v>-3.127709071627507E-21</v>
      </c>
      <c r="AR65">
        <f t="shared" si="26"/>
        <v>-3.1278469060414811E-21</v>
      </c>
      <c r="AS65">
        <f t="shared" si="26"/>
        <v>-1.7181805316366784E-3</v>
      </c>
      <c r="AT65">
        <f t="shared" si="26"/>
        <v>-1.1225446140026296E-3</v>
      </c>
      <c r="AU65">
        <f t="shared" si="24"/>
        <v>-2.840725145639308E-3</v>
      </c>
      <c r="AW65">
        <v>62</v>
      </c>
      <c r="AX65">
        <f>IF(Z65&gt;0, (R65*SUMPRODUCT(K65:$K$98, X65:$X$98)-K65*$AZ$3)/Z65, 0)</f>
        <v>-2.5969876978048546E+24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0.91465739899999998</v>
      </c>
      <c r="Q66" s="4">
        <f t="shared" si="22"/>
        <v>25</v>
      </c>
      <c r="R66">
        <f t="shared" si="0"/>
        <v>50000</v>
      </c>
      <c r="S66">
        <f t="shared" si="1"/>
        <v>-3.0775935329033716E+25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-10.273738591815384</v>
      </c>
      <c r="AC66">
        <f t="shared" si="19"/>
        <v>-9.1729808855494479</v>
      </c>
      <c r="AE66">
        <f t="shared" si="2"/>
        <v>0</v>
      </c>
      <c r="AF66">
        <f t="shared" si="25"/>
        <v>0</v>
      </c>
      <c r="AG66">
        <f t="shared" si="25"/>
        <v>-7.4514233178282537E-24</v>
      </c>
      <c r="AH66">
        <f t="shared" si="4"/>
        <v>-1.8092020663668728E-19</v>
      </c>
      <c r="AI66">
        <f t="shared" si="23"/>
        <v>-1.8092765806000511E-19</v>
      </c>
      <c r="AJ66">
        <f t="shared" si="6"/>
        <v>-1.1007577062659362</v>
      </c>
      <c r="AK66">
        <f t="shared" si="20"/>
        <v>-0.71916170142707692</v>
      </c>
      <c r="AL66">
        <f t="shared" si="7"/>
        <v>-1.8199194076930132</v>
      </c>
      <c r="AN66">
        <f t="shared" si="26"/>
        <v>0</v>
      </c>
      <c r="AO66">
        <f t="shared" si="26"/>
        <v>0</v>
      </c>
      <c r="AP66">
        <f t="shared" si="26"/>
        <v>-9.2721457643775565E-27</v>
      </c>
      <c r="AQ66">
        <f t="shared" si="26"/>
        <v>-2.2512726174649696E-22</v>
      </c>
      <c r="AR66">
        <f t="shared" si="26"/>
        <v>-2.2513653389226133E-22</v>
      </c>
      <c r="AS66">
        <f t="shared" si="26"/>
        <v>-1.3697230003481193E-3</v>
      </c>
      <c r="AT66">
        <f t="shared" si="26"/>
        <v>-8.9488569356076957E-4</v>
      </c>
      <c r="AU66">
        <f t="shared" si="24"/>
        <v>-2.2646086939088891E-3</v>
      </c>
      <c r="AW66">
        <v>63</v>
      </c>
      <c r="AX66">
        <f>IF(Z66&gt;0, (R66*SUMPRODUCT(K66:$K$98, X66:$X$98)-K66*$AZ$3)/Z66, 0)</f>
        <v>-3.0775935329033716E+25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0.91953785700000001</v>
      </c>
      <c r="Q67" s="4">
        <f t="shared" si="22"/>
        <v>25</v>
      </c>
      <c r="R67">
        <f t="shared" ref="R67:R79" si="27">$C$6</f>
        <v>50000</v>
      </c>
      <c r="S67">
        <f t="shared" ref="S67:S79" si="28">AX67</f>
        <v>-3.8997556016196171E+26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-9.1729808855494479</v>
      </c>
      <c r="AC67">
        <f t="shared" si="19"/>
        <v>-8.1901615049548653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-5.250432553743489E-25</v>
      </c>
      <c r="AH67">
        <f t="shared" ref="AH67:AH79" si="31">-X67*R67</f>
        <v>-1.3703731658551245E-20</v>
      </c>
      <c r="AI67">
        <f t="shared" si="23"/>
        <v>-1.3704256701806618E-20</v>
      </c>
      <c r="AJ67">
        <f t="shared" ref="AJ67:AJ79" si="32">AB67-AC67</f>
        <v>-0.98281938059458263</v>
      </c>
      <c r="AK67">
        <f t="shared" si="20"/>
        <v>-0.64210866198846139</v>
      </c>
      <c r="AL67">
        <f t="shared" ref="AL67:AL79" si="33">SUM(AI67:AK67)</f>
        <v>-1.6249280425830439</v>
      </c>
      <c r="AN67">
        <f t="shared" ref="AN67:AT79" si="34">AE67*$K67</f>
        <v>0</v>
      </c>
      <c r="AO67">
        <f t="shared" si="34"/>
        <v>0</v>
      </c>
      <c r="AP67">
        <f t="shared" si="34"/>
        <v>-5.8333505425572833E-28</v>
      </c>
      <c r="AQ67">
        <f t="shared" si="34"/>
        <v>-1.5225159010656008E-23</v>
      </c>
      <c r="AR67">
        <f t="shared" si="34"/>
        <v>-1.5225742345710263E-23</v>
      </c>
      <c r="AS67">
        <f t="shared" si="34"/>
        <v>-1.0919347898183313E-3</v>
      </c>
      <c r="AT67">
        <f t="shared" si="34"/>
        <v>-7.1339739601464398E-4</v>
      </c>
      <c r="AU67">
        <f t="shared" si="24"/>
        <v>-1.8053321858329751E-3</v>
      </c>
      <c r="AW67">
        <v>64</v>
      </c>
      <c r="AX67">
        <f>IF(Z67&gt;0, (R67*SUMPRODUCT(K67:$K$98, X67:$X$98)-K67*$AZ$3)/Z67, 0)</f>
        <v>-3.8997556016196171E+26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0.924425092</v>
      </c>
      <c r="Q68" s="4">
        <f t="shared" si="22"/>
        <v>25</v>
      </c>
      <c r="R68">
        <f t="shared" si="27"/>
        <v>50000</v>
      </c>
      <c r="S68">
        <f t="shared" si="28"/>
        <v>-5.3098429727163737E+27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-8.1901615049548653</v>
      </c>
      <c r="AC68">
        <f t="shared" ref="AC68:AC79" si="45">S68*Z68</f>
        <v>-7.3126442008525565</v>
      </c>
      <c r="AE68">
        <f t="shared" si="29"/>
        <v>0</v>
      </c>
      <c r="AF68">
        <f t="shared" si="30"/>
        <v>0</v>
      </c>
      <c r="AG68">
        <f t="shared" si="30"/>
        <v>-3.4429663167193451E-26</v>
      </c>
      <c r="AH68">
        <f t="shared" si="31"/>
        <v>-9.7072631930682385E-22</v>
      </c>
      <c r="AI68">
        <f t="shared" si="23"/>
        <v>-9.7076074896999102E-22</v>
      </c>
      <c r="AJ68">
        <f t="shared" si="32"/>
        <v>-0.87751730410230877</v>
      </c>
      <c r="AK68">
        <f t="shared" ref="AK68:AK79" si="46">G68*SUM(AB68:AB68, AE68:AF68)</f>
        <v>-0.57331130534684061</v>
      </c>
      <c r="AL68">
        <f t="shared" si="33"/>
        <v>-1.4508286094491494</v>
      </c>
      <c r="AN68">
        <f t="shared" si="34"/>
        <v>0</v>
      </c>
      <c r="AO68">
        <f t="shared" si="34"/>
        <v>0</v>
      </c>
      <c r="AP68">
        <f t="shared" si="34"/>
        <v>-3.4153698674995002E-29</v>
      </c>
      <c r="AQ68">
        <f t="shared" si="34"/>
        <v>-9.6294564499495804E-25</v>
      </c>
      <c r="AR68">
        <f t="shared" si="34"/>
        <v>-9.629797986936329E-25</v>
      </c>
      <c r="AS68">
        <f t="shared" si="34"/>
        <v>-8.7048372912813669E-4</v>
      </c>
      <c r="AT68">
        <f t="shared" si="34"/>
        <v>-5.6871603636371492E-4</v>
      </c>
      <c r="AU68">
        <f t="shared" si="24"/>
        <v>-1.4391997654918517E-3</v>
      </c>
      <c r="AW68">
        <v>65</v>
      </c>
      <c r="AX68">
        <f>IF(Z68&gt;0, (R68*SUMPRODUCT(K68:$K$98, X68:$X$98)-K68*$AZ$3)/Z68, 0)</f>
        <v>-5.3098429727163737E+27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7"/>
        <v>50000</v>
      </c>
      <c r="S69">
        <f t="shared" si="28"/>
        <v>-7.8092311815505528E+28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-7.3126442008525565</v>
      </c>
      <c r="AC69">
        <f t="shared" si="45"/>
        <v>-6.5291466079040683</v>
      </c>
      <c r="AE69">
        <f t="shared" si="29"/>
        <v>0</v>
      </c>
      <c r="AF69">
        <f t="shared" si="30"/>
        <v>0</v>
      </c>
      <c r="AG69">
        <f t="shared" si="30"/>
        <v>-2.0902014731390245E-27</v>
      </c>
      <c r="AH69">
        <f t="shared" si="31"/>
        <v>-6.3990330124764983E-23</v>
      </c>
      <c r="AI69">
        <f t="shared" si="23"/>
        <v>-6.3992420326238118E-23</v>
      </c>
      <c r="AJ69">
        <f t="shared" si="32"/>
        <v>-0.7834975929484882</v>
      </c>
      <c r="AK69">
        <f t="shared" si="46"/>
        <v>-0.51188509405967897</v>
      </c>
      <c r="AL69">
        <f t="shared" si="33"/>
        <v>-1.2953826870081673</v>
      </c>
      <c r="AN69">
        <f t="shared" si="34"/>
        <v>0</v>
      </c>
      <c r="AO69">
        <f t="shared" si="34"/>
        <v>0</v>
      </c>
      <c r="AP69">
        <f t="shared" si="34"/>
        <v>-1.8512927287478095E-30</v>
      </c>
      <c r="AQ69">
        <f t="shared" si="34"/>
        <v>-5.6676274700084831E-26</v>
      </c>
      <c r="AR69">
        <f t="shared" si="34"/>
        <v>-5.6678125992813578E-26</v>
      </c>
      <c r="AS69">
        <f t="shared" si="34"/>
        <v>-6.9394429936872983E-4</v>
      </c>
      <c r="AT69">
        <f t="shared" si="34"/>
        <v>-4.5337694225423684E-4</v>
      </c>
      <c r="AU69">
        <f t="shared" si="24"/>
        <v>-1.1473212416229668E-3</v>
      </c>
      <c r="AW69">
        <v>66</v>
      </c>
      <c r="AX69">
        <f>IF(Z69&gt;0, (R69*SUMPRODUCT(K69:$K$98, X69:$X$98)-K69*$AZ$3)/Z69, 0)</f>
        <v>-7.8092311815505528E+28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25</v>
      </c>
      <c r="R70">
        <f t="shared" si="27"/>
        <v>50000</v>
      </c>
      <c r="S70">
        <f t="shared" si="28"/>
        <v>-1.2663413162923168E+30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-6.5291466079040683</v>
      </c>
      <c r="AC70">
        <f t="shared" si="45"/>
        <v>-5.8295951856286319</v>
      </c>
      <c r="AE70">
        <f t="shared" si="29"/>
        <v>0</v>
      </c>
      <c r="AF70">
        <f t="shared" si="30"/>
        <v>0</v>
      </c>
      <c r="AG70">
        <f t="shared" si="30"/>
        <v>-1.1508736054464627E-28</v>
      </c>
      <c r="AH70">
        <f t="shared" si="31"/>
        <v>-3.9084241957259764E-24</v>
      </c>
      <c r="AI70">
        <f t="shared" si="23"/>
        <v>-3.9085392830865208E-24</v>
      </c>
      <c r="AJ70">
        <f t="shared" si="32"/>
        <v>-0.69955142227543643</v>
      </c>
      <c r="AK70">
        <f t="shared" si="46"/>
        <v>-0.45704026255328484</v>
      </c>
      <c r="AL70">
        <f t="shared" si="33"/>
        <v>-1.1565916848287212</v>
      </c>
      <c r="AN70">
        <f t="shared" si="34"/>
        <v>0</v>
      </c>
      <c r="AO70">
        <f t="shared" si="34"/>
        <v>0</v>
      </c>
      <c r="AP70">
        <f t="shared" si="34"/>
        <v>-9.1011558867265193E-32</v>
      </c>
      <c r="AQ70">
        <f t="shared" si="34"/>
        <v>-3.0907979563017757E-27</v>
      </c>
      <c r="AR70">
        <f t="shared" si="34"/>
        <v>-3.0908889678606428E-27</v>
      </c>
      <c r="AS70">
        <f t="shared" si="34"/>
        <v>-5.5320814681818426E-4</v>
      </c>
      <c r="AT70">
        <f t="shared" si="34"/>
        <v>-3.614293225878801E-4</v>
      </c>
      <c r="AU70">
        <f t="shared" si="24"/>
        <v>-9.146374694060643E-4</v>
      </c>
      <c r="AW70">
        <v>67</v>
      </c>
      <c r="AX70">
        <f>IF(Z70&gt;0, (R70*SUMPRODUCT(K70:$K$98, X70:$X$98)-K70*$AZ$3)/Z70, 0)</f>
        <v>-1.2663413162923168E+30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25</v>
      </c>
      <c r="R71">
        <f t="shared" si="27"/>
        <v>50000</v>
      </c>
      <c r="S71">
        <f t="shared" si="28"/>
        <v>-2.286836042136546E+31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-5.8295951856286319</v>
      </c>
      <c r="AC71">
        <f t="shared" si="45"/>
        <v>-5.204995701454135</v>
      </c>
      <c r="AE71">
        <f t="shared" si="29"/>
        <v>0</v>
      </c>
      <c r="AF71">
        <f t="shared" si="30"/>
        <v>0</v>
      </c>
      <c r="AG71">
        <f t="shared" si="30"/>
        <v>-5.6901714919089806E-30</v>
      </c>
      <c r="AH71">
        <f t="shared" si="31"/>
        <v>-2.1649263089458164E-25</v>
      </c>
      <c r="AI71">
        <f t="shared" si="23"/>
        <v>-2.1649832106607355E-25</v>
      </c>
      <c r="AJ71">
        <f t="shared" si="32"/>
        <v>-0.62459948417449684</v>
      </c>
      <c r="AK71">
        <f t="shared" si="46"/>
        <v>-0.40807166299400427</v>
      </c>
      <c r="AL71">
        <f t="shared" si="33"/>
        <v>-1.0326711471685011</v>
      </c>
      <c r="AN71">
        <f t="shared" si="34"/>
        <v>0</v>
      </c>
      <c r="AO71">
        <f t="shared" si="34"/>
        <v>0</v>
      </c>
      <c r="AP71">
        <f t="shared" si="34"/>
        <v>-4.0176884453090915E-33</v>
      </c>
      <c r="AQ71">
        <f t="shared" si="34"/>
        <v>-1.5286005753543992E-28</v>
      </c>
      <c r="AR71">
        <f t="shared" si="34"/>
        <v>-1.5286407522388523E-28</v>
      </c>
      <c r="AS71">
        <f t="shared" si="34"/>
        <v>-4.4101414765480249E-4</v>
      </c>
      <c r="AT71">
        <f t="shared" si="34"/>
        <v>-2.8812924313447071E-4</v>
      </c>
      <c r="AU71">
        <f t="shared" si="24"/>
        <v>-7.2914339078927314E-4</v>
      </c>
      <c r="AW71">
        <v>68</v>
      </c>
      <c r="AX71">
        <f>IF(Z71&gt;0, (R71*SUMPRODUCT(K71:$K$98, X71:$X$98)-K71*$AZ$3)/Z71, 0)</f>
        <v>-2.286836042136546E+31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25</v>
      </c>
      <c r="R72">
        <f t="shared" si="27"/>
        <v>50000</v>
      </c>
      <c r="S72">
        <f t="shared" si="28"/>
        <v>-4.6551354046249688E+32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-5.204995701454135</v>
      </c>
      <c r="AC72">
        <f t="shared" si="45"/>
        <v>-4.6473175905840494</v>
      </c>
      <c r="AE72">
        <f t="shared" si="29"/>
        <v>0</v>
      </c>
      <c r="AF72">
        <f t="shared" si="30"/>
        <v>0</v>
      </c>
      <c r="AG72">
        <f t="shared" si="30"/>
        <v>-2.4958015109328763E-31</v>
      </c>
      <c r="AH72">
        <f t="shared" si="31"/>
        <v>-1.0767379251793206E-26</v>
      </c>
      <c r="AI72">
        <f t="shared" si="23"/>
        <v>-1.0767628831944299E-26</v>
      </c>
      <c r="AJ72">
        <f t="shared" si="32"/>
        <v>-0.55767811087008567</v>
      </c>
      <c r="AK72">
        <f t="shared" si="46"/>
        <v>-0.36434969910178949</v>
      </c>
      <c r="AL72">
        <f t="shared" si="33"/>
        <v>-0.92202780997187517</v>
      </c>
      <c r="AN72">
        <f t="shared" si="34"/>
        <v>0</v>
      </c>
      <c r="AO72">
        <f t="shared" si="34"/>
        <v>0</v>
      </c>
      <c r="AP72">
        <f t="shared" si="34"/>
        <v>-1.5734136776956692E-34</v>
      </c>
      <c r="AQ72">
        <f t="shared" si="34"/>
        <v>-6.7880164802751537E-30</v>
      </c>
      <c r="AR72">
        <f t="shared" si="34"/>
        <v>-6.7881738216429217E-30</v>
      </c>
      <c r="AS72">
        <f t="shared" si="34"/>
        <v>-3.5157377842378972E-4</v>
      </c>
      <c r="AT72">
        <f t="shared" si="34"/>
        <v>-2.2969486857020939E-4</v>
      </c>
      <c r="AU72">
        <f t="shared" si="24"/>
        <v>-5.8126864699399909E-4</v>
      </c>
      <c r="AW72">
        <v>69</v>
      </c>
      <c r="AX72">
        <f>IF(Z72&gt;0, (R72*SUMPRODUCT(K72:$K$98, X72:$X$98)-K72*$AZ$3)/Z72, 0)</f>
        <v>-4.6551354046249688E+32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25</v>
      </c>
      <c r="R73">
        <f t="shared" si="27"/>
        <v>50000</v>
      </c>
      <c r="S73">
        <f t="shared" si="28"/>
        <v>-1.0844875568601545E+34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-4.6473175905840494</v>
      </c>
      <c r="AC73">
        <f t="shared" si="45"/>
        <v>-4.1493907058786146</v>
      </c>
      <c r="AE73">
        <f t="shared" si="29"/>
        <v>0</v>
      </c>
      <c r="AF73">
        <f t="shared" si="30"/>
        <v>0</v>
      </c>
      <c r="AG73">
        <f t="shared" si="30"/>
        <v>-9.5653257606110131E-33</v>
      </c>
      <c r="AH73">
        <f t="shared" si="31"/>
        <v>-4.7503804764348744E-28</v>
      </c>
      <c r="AI73">
        <f t="shared" si="23"/>
        <v>-4.7504761296924804E-28</v>
      </c>
      <c r="AJ73">
        <f t="shared" si="32"/>
        <v>-0.49792688470543478</v>
      </c>
      <c r="AK73">
        <f t="shared" si="46"/>
        <v>-0.3253122313408835</v>
      </c>
      <c r="AL73">
        <f t="shared" si="33"/>
        <v>-0.82323911604631828</v>
      </c>
      <c r="AN73">
        <f t="shared" si="34"/>
        <v>0</v>
      </c>
      <c r="AO73">
        <f t="shared" si="34"/>
        <v>0</v>
      </c>
      <c r="AP73">
        <f t="shared" si="34"/>
        <v>-5.3841186307687008E-36</v>
      </c>
      <c r="AQ73">
        <f t="shared" si="34"/>
        <v>-2.6738882361680408E-31</v>
      </c>
      <c r="AR73">
        <f t="shared" si="34"/>
        <v>-2.6739420773543484E-31</v>
      </c>
      <c r="AS73">
        <f t="shared" si="34"/>
        <v>-2.8027246366692482E-4</v>
      </c>
      <c r="AT73">
        <f t="shared" si="34"/>
        <v>-1.8311134292905724E-4</v>
      </c>
      <c r="AU73">
        <f t="shared" si="24"/>
        <v>-4.6338380659598205E-4</v>
      </c>
      <c r="AW73">
        <v>70</v>
      </c>
      <c r="AX73">
        <f>IF(Z73&gt;0, (R73*SUMPRODUCT(K73:$K$98, X73:$X$98)-K73*$AZ$3)/Z73, 0)</f>
        <v>-1.0844875568601545E+34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25</v>
      </c>
      <c r="R74">
        <f t="shared" si="27"/>
        <v>50000</v>
      </c>
      <c r="S74">
        <f t="shared" si="28"/>
        <v>-2.9484162042729017E+35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-4.1493907058786146</v>
      </c>
      <c r="AC74">
        <f t="shared" si="45"/>
        <v>-3.704813130248763</v>
      </c>
      <c r="AE74">
        <f t="shared" si="29"/>
        <v>0</v>
      </c>
      <c r="AF74">
        <f t="shared" si="30"/>
        <v>0</v>
      </c>
      <c r="AG74">
        <f t="shared" si="30"/>
        <v>-3.1413586766343203E-34</v>
      </c>
      <c r="AH74">
        <f t="shared" si="31"/>
        <v>-1.831107327068294E-29</v>
      </c>
      <c r="AI74">
        <f t="shared" si="23"/>
        <v>-1.8311387406550604E-29</v>
      </c>
      <c r="AJ74">
        <f t="shared" si="32"/>
        <v>-0.44457757562985156</v>
      </c>
      <c r="AK74">
        <f t="shared" si="46"/>
        <v>-0.29045734941150303</v>
      </c>
      <c r="AL74">
        <f t="shared" si="33"/>
        <v>-0.73503492504135459</v>
      </c>
      <c r="AN74">
        <f t="shared" si="34"/>
        <v>0</v>
      </c>
      <c r="AO74">
        <f t="shared" si="34"/>
        <v>0</v>
      </c>
      <c r="AP74">
        <f t="shared" si="34"/>
        <v>-1.5787536186208181E-37</v>
      </c>
      <c r="AQ74">
        <f t="shared" si="34"/>
        <v>-9.2026018556705019E-33</v>
      </c>
      <c r="AR74">
        <f t="shared" si="34"/>
        <v>-9.2027597310323655E-33</v>
      </c>
      <c r="AS74">
        <f t="shared" si="34"/>
        <v>-2.2343149208141282E-4</v>
      </c>
      <c r="AT74">
        <f t="shared" si="34"/>
        <v>-1.4597524149318971E-4</v>
      </c>
      <c r="AU74">
        <f t="shared" si="24"/>
        <v>-3.694067335746025E-4</v>
      </c>
      <c r="AW74">
        <v>71</v>
      </c>
      <c r="AX74">
        <f>IF(Z74&gt;0, (R74*SUMPRODUCT(K74:$K$98, X74:$X$98)-K74*$AZ$3)/Z74, 0)</f>
        <v>-2.9484162042729017E+35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25</v>
      </c>
      <c r="R75">
        <f t="shared" si="27"/>
        <v>50000</v>
      </c>
      <c r="S75">
        <f t="shared" si="28"/>
        <v>-9.613188835881915E+36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-3.704813130248763</v>
      </c>
      <c r="AC75">
        <f t="shared" si="45"/>
        <v>-3.3078688662935383</v>
      </c>
      <c r="AE75">
        <f t="shared" si="29"/>
        <v>0</v>
      </c>
      <c r="AF75">
        <f t="shared" si="30"/>
        <v>0</v>
      </c>
      <c r="AG75">
        <f t="shared" si="30"/>
        <v>-8.6024235109859726E-36</v>
      </c>
      <c r="AH75">
        <f t="shared" si="31"/>
        <v>-6.0478417095162345E-31</v>
      </c>
      <c r="AI75">
        <f t="shared" si="23"/>
        <v>-6.0479277337513445E-31</v>
      </c>
      <c r="AJ75">
        <f t="shared" si="32"/>
        <v>-0.39694426395522475</v>
      </c>
      <c r="AK75">
        <f t="shared" si="46"/>
        <v>-0.25933691911741341</v>
      </c>
      <c r="AL75">
        <f t="shared" si="33"/>
        <v>-0.65628118307263816</v>
      </c>
      <c r="AN75">
        <f t="shared" si="34"/>
        <v>0</v>
      </c>
      <c r="AO75">
        <f t="shared" si="34"/>
        <v>0</v>
      </c>
      <c r="AP75">
        <f t="shared" si="34"/>
        <v>-3.8601095454262922E-39</v>
      </c>
      <c r="AQ75">
        <f t="shared" si="34"/>
        <v>-2.7138086705818485E-34</v>
      </c>
      <c r="AR75">
        <f t="shared" si="34"/>
        <v>-2.7138472716773029E-34</v>
      </c>
      <c r="AS75">
        <f t="shared" si="34"/>
        <v>-1.7811821753939164E-4</v>
      </c>
      <c r="AT75">
        <f t="shared" si="34"/>
        <v>-1.163705687924025E-4</v>
      </c>
      <c r="AU75">
        <f t="shared" si="24"/>
        <v>-2.9448878633179414E-4</v>
      </c>
      <c r="AW75">
        <v>72</v>
      </c>
      <c r="AX75">
        <f>IF(Z75&gt;0, (R75*SUMPRODUCT(K75:$K$98, X75:$X$98)-K75*$AZ$3)/Z75, 0)</f>
        <v>-9.613188835881915E+36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25</v>
      </c>
      <c r="R76">
        <f t="shared" si="27"/>
        <v>50000</v>
      </c>
      <c r="S76">
        <f t="shared" si="28"/>
        <v>-3.9142861145757649E+38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-3.3078688662935383</v>
      </c>
      <c r="AC76">
        <f t="shared" si="45"/>
        <v>-2.9534543449049449</v>
      </c>
      <c r="AE76">
        <f t="shared" si="29"/>
        <v>0</v>
      </c>
      <c r="AF76">
        <f t="shared" si="30"/>
        <v>0</v>
      </c>
      <c r="AG76">
        <f t="shared" si="30"/>
        <v>-1.8863301368716146E-37</v>
      </c>
      <c r="AH76">
        <f t="shared" si="31"/>
        <v>-1.6655532524377903E-32</v>
      </c>
      <c r="AI76">
        <f t="shared" si="23"/>
        <v>-1.6655721157391591E-32</v>
      </c>
      <c r="AJ76">
        <f t="shared" si="32"/>
        <v>-0.35441452138859342</v>
      </c>
      <c r="AK76">
        <f t="shared" si="46"/>
        <v>-0.23155082064054769</v>
      </c>
      <c r="AL76">
        <f t="shared" si="33"/>
        <v>-0.58596534202914108</v>
      </c>
      <c r="AN76">
        <f t="shared" si="34"/>
        <v>0</v>
      </c>
      <c r="AO76">
        <f t="shared" si="34"/>
        <v>0</v>
      </c>
      <c r="AP76">
        <f t="shared" si="34"/>
        <v>-7.5575058232390114E-41</v>
      </c>
      <c r="AQ76">
        <f t="shared" si="34"/>
        <v>-6.6729721156281283E-36</v>
      </c>
      <c r="AR76">
        <f t="shared" si="34"/>
        <v>-6.6730476906863618E-36</v>
      </c>
      <c r="AS76">
        <f t="shared" si="34"/>
        <v>-1.4199475250270375E-4</v>
      </c>
      <c r="AT76">
        <f t="shared" si="34"/>
        <v>-9.2769904968433109E-5</v>
      </c>
      <c r="AU76">
        <f t="shared" si="24"/>
        <v>-2.3476465747113685E-4</v>
      </c>
      <c r="AW76">
        <v>73</v>
      </c>
      <c r="AX76">
        <f>IF(Z76&gt;0, (R76*SUMPRODUCT(K76:$K$98, X76:$X$98)-K76*$AZ$3)/Z76, 0)</f>
        <v>-3.9142861145757649E+38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25</v>
      </c>
      <c r="R77">
        <f t="shared" si="27"/>
        <v>50000</v>
      </c>
      <c r="S77">
        <f t="shared" si="28"/>
        <v>-2.1218248981421553E+40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-2.9534543449049449</v>
      </c>
      <c r="AC77">
        <f t="shared" si="45"/>
        <v>-2.6370128079508435</v>
      </c>
      <c r="AE77">
        <f t="shared" si="29"/>
        <v>0</v>
      </c>
      <c r="AF77">
        <f t="shared" si="30"/>
        <v>0</v>
      </c>
      <c r="AG77">
        <f t="shared" si="30"/>
        <v>-3.1070103973468551E-39</v>
      </c>
      <c r="AH77">
        <f t="shared" si="31"/>
        <v>-3.6727934630588597E-34</v>
      </c>
      <c r="AI77">
        <f t="shared" si="23"/>
        <v>-3.6728245331628333E-34</v>
      </c>
      <c r="AJ77">
        <f t="shared" si="32"/>
        <v>-0.31644153695410138</v>
      </c>
      <c r="AK77">
        <f t="shared" si="46"/>
        <v>-0.20674180414334617</v>
      </c>
      <c r="AL77">
        <f t="shared" si="33"/>
        <v>-0.52318334109744757</v>
      </c>
      <c r="AN77">
        <f t="shared" si="34"/>
        <v>0</v>
      </c>
      <c r="AO77">
        <f t="shared" si="34"/>
        <v>0</v>
      </c>
      <c r="AP77">
        <f t="shared" si="34"/>
        <v>-1.1114385883766265E-42</v>
      </c>
      <c r="AQ77">
        <f t="shared" si="34"/>
        <v>-1.3138302934122212E-37</v>
      </c>
      <c r="AR77">
        <f t="shared" si="34"/>
        <v>-1.313841407798105E-37</v>
      </c>
      <c r="AS77">
        <f t="shared" si="34"/>
        <v>-1.1319734733952789E-4</v>
      </c>
      <c r="AT77">
        <f t="shared" si="34"/>
        <v>-7.3955600261824871E-5</v>
      </c>
      <c r="AU77">
        <f t="shared" si="24"/>
        <v>-1.8715294760135277E-4</v>
      </c>
      <c r="AW77">
        <v>74</v>
      </c>
      <c r="AX77">
        <f>IF(Z77&gt;0, (R77*SUMPRODUCT(K77:$K$98, X77:$X$98)-K77*$AZ$3)/Z77, 0)</f>
        <v>-2.1218248981421553E+40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25</v>
      </c>
      <c r="R78">
        <f t="shared" si="27"/>
        <v>50000</v>
      </c>
      <c r="S78">
        <f t="shared" si="28"/>
        <v>-1.7199946109160786E+42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-2.6370128079508435</v>
      </c>
      <c r="AC78">
        <f t="shared" si="45"/>
        <v>-2.3544757213846816</v>
      </c>
      <c r="AE78">
        <f t="shared" si="29"/>
        <v>0</v>
      </c>
      <c r="AF78">
        <f t="shared" si="30"/>
        <v>0</v>
      </c>
      <c r="AG78">
        <f t="shared" si="30"/>
        <v>-3.4222138058483147E-41</v>
      </c>
      <c r="AH78">
        <f t="shared" si="31"/>
        <v>-6.0834363106298071E-36</v>
      </c>
      <c r="AI78">
        <f t="shared" si="23"/>
        <v>-6.0834705327678651E-36</v>
      </c>
      <c r="AJ78">
        <f t="shared" si="32"/>
        <v>-0.28253708656616183</v>
      </c>
      <c r="AK78">
        <f t="shared" si="46"/>
        <v>-0.18459089655655905</v>
      </c>
      <c r="AL78">
        <f t="shared" si="33"/>
        <v>-0.46712798312272086</v>
      </c>
      <c r="AN78">
        <f t="shared" si="34"/>
        <v>0</v>
      </c>
      <c r="AO78">
        <f t="shared" si="34"/>
        <v>0</v>
      </c>
      <c r="AP78">
        <f t="shared" si="34"/>
        <v>-1.0930294936363376E-44</v>
      </c>
      <c r="AQ78">
        <f t="shared" si="34"/>
        <v>-1.9430040574359524E-39</v>
      </c>
      <c r="AR78">
        <f t="shared" si="34"/>
        <v>-1.9430149877308886E-39</v>
      </c>
      <c r="AS78">
        <f t="shared" si="34"/>
        <v>-9.0240232254087886E-5</v>
      </c>
      <c r="AT78">
        <f t="shared" si="34"/>
        <v>-5.8956951739337415E-5</v>
      </c>
      <c r="AU78">
        <f t="shared" si="24"/>
        <v>-1.4919718399342529E-4</v>
      </c>
      <c r="AW78">
        <v>75</v>
      </c>
      <c r="AX78">
        <f>IF(Z78&gt;0, (R78*SUMPRODUCT(K78:$K$98, X78:$X$98)-K78*$AZ$3)/Z78, 0)</f>
        <v>-1.7199946109160786E+42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-2.3544757213846816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-6.8444276116966291E-38</v>
      </c>
      <c r="AI79">
        <f t="shared" si="23"/>
        <v>-6.8444276116966291E-38</v>
      </c>
      <c r="AJ79">
        <f t="shared" si="32"/>
        <v>-2.3544757213846816</v>
      </c>
      <c r="AK79">
        <f t="shared" si="46"/>
        <v>-0.16481330049692772</v>
      </c>
      <c r="AL79">
        <f t="shared" si="33"/>
        <v>-2.5192890218816095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-1.95183838149346E-41</v>
      </c>
      <c r="AR79">
        <f t="shared" si="34"/>
        <v>-1.95183838149346E-41</v>
      </c>
      <c r="AS79">
        <f t="shared" si="34"/>
        <v>-6.7143029950958238E-4</v>
      </c>
      <c r="AT79">
        <f t="shared" si="34"/>
        <v>-4.7000120965670766E-5</v>
      </c>
      <c r="AU79">
        <f t="shared" si="24"/>
        <v>-7.1843042047525319E-4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9472.420975046105</v>
      </c>
      <c r="AO81" s="8">
        <f t="shared" ref="AO81:AU81" si="49">SUM(AO3:AO79)</f>
        <v>-947.24209750461057</v>
      </c>
      <c r="AP81" s="8">
        <f t="shared" si="49"/>
        <v>-391.01199076870319</v>
      </c>
      <c r="AQ81" s="8">
        <f t="shared" si="49"/>
        <v>-7371.7309241594421</v>
      </c>
      <c r="AR81" s="8">
        <f t="shared" si="49"/>
        <v>762.43596261335233</v>
      </c>
      <c r="AS81" s="8">
        <f t="shared" si="49"/>
        <v>-1316.758456767574</v>
      </c>
      <c r="AT81" s="8">
        <f t="shared" si="49"/>
        <v>554.32249415422541</v>
      </c>
      <c r="AU81" s="8">
        <f t="shared" si="49"/>
        <v>2.917114141388899E-12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19634.534153428111</v>
      </c>
      <c r="K3">
        <v>1</v>
      </c>
      <c r="L3" s="2">
        <v>0</v>
      </c>
      <c r="O3">
        <f>$C$3</f>
        <v>19634.534153428111</v>
      </c>
      <c r="P3" s="2">
        <f>O3*C5</f>
        <v>1963.4534153428112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19634.534153428111</v>
      </c>
      <c r="AF3">
        <f t="shared" ref="AF3:AG34" si="3">-$Z3*P3</f>
        <v>-1963.4534153428112</v>
      </c>
      <c r="AG3">
        <f t="shared" si="3"/>
        <v>-200</v>
      </c>
      <c r="AH3">
        <f t="shared" ref="AH3:AH66" si="4">-X3*R3</f>
        <v>0</v>
      </c>
      <c r="AI3">
        <f t="shared" ref="AI3:AI23" si="5">SUM(AE3:AH3)</f>
        <v>17471.0807380853</v>
      </c>
      <c r="AJ3">
        <f t="shared" ref="AJ3:AJ66" si="6">AB3-AC3</f>
        <v>0</v>
      </c>
      <c r="AL3">
        <f t="shared" ref="AL3:AL66" si="7">SUM(AI3:AK3)</f>
        <v>17471.0807380853</v>
      </c>
      <c r="AN3">
        <f t="shared" ref="AN3:AU34" si="8">AE3*$K3</f>
        <v>19634.534153428111</v>
      </c>
      <c r="AO3">
        <f t="shared" si="8"/>
        <v>-1963.4534153428112</v>
      </c>
      <c r="AP3">
        <f t="shared" si="8"/>
        <v>-200</v>
      </c>
      <c r="AQ3">
        <f t="shared" si="8"/>
        <v>0</v>
      </c>
      <c r="AR3">
        <f t="shared" si="8"/>
        <v>17471.0807380853</v>
      </c>
      <c r="AS3">
        <f t="shared" si="8"/>
        <v>0</v>
      </c>
      <c r="AT3">
        <f t="shared" si="8"/>
        <v>0</v>
      </c>
      <c r="AU3">
        <f t="shared" si="8"/>
        <v>17471.0807380853</v>
      </c>
      <c r="AW3">
        <v>0</v>
      </c>
      <c r="AX3">
        <f>IF(Z3&gt;0, (R3*SUMPRODUCT(K3:$K$98, X3:$X$98)-K3*$AZ$3)/Z3, 0)</f>
        <v>0</v>
      </c>
      <c r="AZ3">
        <f>C6*ABS(SUMPRODUCT(X4:X69, K4:K69))/1</f>
        <v>17168.554871234654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1186.716092213722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1151.6177770704089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-1151.6177770704089</v>
      </c>
      <c r="AK4">
        <f t="shared" ref="AK4:AK67" si="19">G4*SUM(AB4:AB4, AE4:AF4)</f>
        <v>0</v>
      </c>
      <c r="AL4">
        <f t="shared" si="7"/>
        <v>-2130.4177770704091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-913.14488291818259</v>
      </c>
      <c r="AR4">
        <f t="shared" si="8"/>
        <v>-913.14488291818259</v>
      </c>
      <c r="AS4">
        <f t="shared" si="8"/>
        <v>-1074.3705355634004</v>
      </c>
      <c r="AT4">
        <f t="shared" si="8"/>
        <v>0</v>
      </c>
      <c r="AU4">
        <f t="shared" si="8"/>
        <v>-1987.5154184815833</v>
      </c>
      <c r="AW4">
        <v>1</v>
      </c>
      <c r="AX4">
        <f>IF(Z4&gt;0, (R4*SUMPRODUCT(K4:$K$98, X4:$X$98)-K4*$AZ$3)/Z4, 0)</f>
        <v>1186.716092213722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50000</v>
      </c>
      <c r="S5">
        <f t="shared" si="1"/>
        <v>1678.2842709353424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1151.6177770704089</v>
      </c>
      <c r="AC5">
        <f>S5*Z5</f>
        <v>1574.4410660760987</v>
      </c>
      <c r="AE5">
        <f t="shared" si="2"/>
        <v>0</v>
      </c>
      <c r="AF5">
        <f t="shared" si="3"/>
        <v>0</v>
      </c>
      <c r="AG5">
        <f t="shared" si="3"/>
        <v>-23.453134450199997</v>
      </c>
      <c r="AH5">
        <f t="shared" si="4"/>
        <v>-1129.7190995999999</v>
      </c>
      <c r="AI5">
        <f t="shared" si="5"/>
        <v>-1153.1722340501999</v>
      </c>
      <c r="AJ5">
        <f t="shared" si="6"/>
        <v>-422.82328900568973</v>
      </c>
      <c r="AK5">
        <f t="shared" si="19"/>
        <v>47.216328859886765</v>
      </c>
      <c r="AL5">
        <f t="shared" si="7"/>
        <v>-1528.7791941960029</v>
      </c>
      <c r="AN5">
        <f t="shared" si="8"/>
        <v>0</v>
      </c>
      <c r="AO5">
        <f t="shared" si="8"/>
        <v>0</v>
      </c>
      <c r="AP5">
        <f t="shared" si="8"/>
        <v>-20.054963307913535</v>
      </c>
      <c r="AQ5">
        <f t="shared" si="8"/>
        <v>-966.03185978554404</v>
      </c>
      <c r="AR5">
        <f t="shared" si="8"/>
        <v>-986.08682309345761</v>
      </c>
      <c r="AS5">
        <f t="shared" si="8"/>
        <v>-361.55958448735697</v>
      </c>
      <c r="AT5">
        <f t="shared" si="8"/>
        <v>40.375061373143375</v>
      </c>
      <c r="AU5">
        <f t="shared" si="8"/>
        <v>-1307.2713462076713</v>
      </c>
      <c r="AW5">
        <v>2</v>
      </c>
      <c r="AX5">
        <f>IF(Z5&gt;0, (R5*SUMPRODUCT(K5:$K$98, X5:$X$98)-K5*$AZ$3)/Z5, 0)</f>
        <v>1678.2842709353424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25</v>
      </c>
      <c r="R6">
        <f t="shared" si="0"/>
        <v>50000</v>
      </c>
      <c r="S6">
        <f t="shared" si="1"/>
        <v>2264.4076317995232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1574.4410660760987</v>
      </c>
      <c r="AC6">
        <f t="shared" ref="AC6:AC69" si="22">S6*Z6</f>
        <v>2045.3827092793542</v>
      </c>
      <c r="AE6">
        <f t="shared" si="2"/>
        <v>0</v>
      </c>
      <c r="AF6">
        <f t="shared" si="3"/>
        <v>0</v>
      </c>
      <c r="AG6">
        <f t="shared" si="3"/>
        <v>-22.581873958509515</v>
      </c>
      <c r="AH6">
        <f t="shared" si="4"/>
        <v>-1273.4582943769594</v>
      </c>
      <c r="AI6">
        <f t="shared" si="5"/>
        <v>-1296.0401683354689</v>
      </c>
      <c r="AJ6">
        <f t="shared" si="6"/>
        <v>-470.94164320325558</v>
      </c>
      <c r="AK6">
        <f t="shared" si="19"/>
        <v>92.104802365451775</v>
      </c>
      <c r="AL6">
        <f t="shared" si="7"/>
        <v>-1674.8770091732727</v>
      </c>
      <c r="AN6">
        <f t="shared" si="8"/>
        <v>0</v>
      </c>
      <c r="AO6">
        <f t="shared" si="8"/>
        <v>0</v>
      </c>
      <c r="AP6">
        <f t="shared" si="8"/>
        <v>-17.41988405592048</v>
      </c>
      <c r="AQ6">
        <f t="shared" si="8"/>
        <v>-982.35850039971956</v>
      </c>
      <c r="AR6">
        <f t="shared" si="8"/>
        <v>-999.77838445563998</v>
      </c>
      <c r="AS6">
        <f t="shared" si="8"/>
        <v>-363.28910686413468</v>
      </c>
      <c r="AT6">
        <f t="shared" si="8"/>
        <v>71.050568307464786</v>
      </c>
      <c r="AU6">
        <f t="shared" si="8"/>
        <v>-1292.0169230123099</v>
      </c>
      <c r="AW6">
        <v>3</v>
      </c>
      <c r="AX6">
        <f>IF(Z6&gt;0, (R6*SUMPRODUCT(K6:$K$98, X6:$X$98)-K6*$AZ$3)/Z6, 0)</f>
        <v>2264.4076317995232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50000</v>
      </c>
      <c r="S7">
        <f t="shared" si="1"/>
        <v>2606.4790171253517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2045.3827092793542</v>
      </c>
      <c r="AC7">
        <f t="shared" si="22"/>
        <v>2257.1648203324858</v>
      </c>
      <c r="AE7">
        <f t="shared" si="2"/>
        <v>0</v>
      </c>
      <c r="AF7">
        <f t="shared" si="3"/>
        <v>0</v>
      </c>
      <c r="AG7">
        <f t="shared" si="3"/>
        <v>-21.649558710258489</v>
      </c>
      <c r="AH7">
        <f t="shared" si="4"/>
        <v>-1412.9930173318576</v>
      </c>
      <c r="AI7">
        <f t="shared" si="5"/>
        <v>-1434.6425760421162</v>
      </c>
      <c r="AJ7">
        <f t="shared" si="6"/>
        <v>-211.78211105313153</v>
      </c>
      <c r="AK7">
        <f t="shared" si="19"/>
        <v>100.42829102561629</v>
      </c>
      <c r="AL7">
        <f t="shared" si="7"/>
        <v>-1545.9963960696314</v>
      </c>
      <c r="AN7">
        <f t="shared" si="8"/>
        <v>0</v>
      </c>
      <c r="AO7">
        <f t="shared" si="8"/>
        <v>0</v>
      </c>
      <c r="AP7">
        <f t="shared" si="8"/>
        <v>-15.19487464542603</v>
      </c>
      <c r="AQ7">
        <f t="shared" si="8"/>
        <v>-991.71775557006333</v>
      </c>
      <c r="AR7">
        <f t="shared" si="8"/>
        <v>-1006.9126302154895</v>
      </c>
      <c r="AS7">
        <f t="shared" si="8"/>
        <v>-148.64056457978518</v>
      </c>
      <c r="AT7">
        <f t="shared" si="8"/>
        <v>70.486207751916965</v>
      </c>
      <c r="AU7">
        <f t="shared" si="8"/>
        <v>-1085.0669870433576</v>
      </c>
      <c r="AW7">
        <v>4</v>
      </c>
      <c r="AX7">
        <f>IF(Z7&gt;0, (R7*SUMPRODUCT(K7:$K$98, X7:$X$98)-K7*$AZ$3)/Z7, 0)</f>
        <v>2606.4790171253517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50000</v>
      </c>
      <c r="S8">
        <f t="shared" si="1"/>
        <v>2502.075972012753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2257.1648203324858</v>
      </c>
      <c r="AC8">
        <f t="shared" si="22"/>
        <v>2067.4209729077102</v>
      </c>
      <c r="AE8">
        <f t="shared" si="2"/>
        <v>0</v>
      </c>
      <c r="AF8">
        <f t="shared" si="3"/>
        <v>0</v>
      </c>
      <c r="AG8">
        <f t="shared" si="3"/>
        <v>-20.657056340745399</v>
      </c>
      <c r="AH8">
        <f t="shared" si="4"/>
        <v>-1552.0135648210107</v>
      </c>
      <c r="AI8">
        <f t="shared" si="5"/>
        <v>-1572.6706211617561</v>
      </c>
      <c r="AJ8">
        <f t="shared" si="6"/>
        <v>189.74384742477559</v>
      </c>
      <c r="AK8">
        <f t="shared" si="19"/>
        <v>48.077610673081942</v>
      </c>
      <c r="AL8">
        <f t="shared" si="7"/>
        <v>-1334.8491630638987</v>
      </c>
      <c r="AN8">
        <f t="shared" si="8"/>
        <v>0</v>
      </c>
      <c r="AO8">
        <f t="shared" si="8"/>
        <v>0</v>
      </c>
      <c r="AP8">
        <f t="shared" si="8"/>
        <v>-13.533352760366954</v>
      </c>
      <c r="AQ8">
        <f t="shared" si="8"/>
        <v>-1016.7928438171393</v>
      </c>
      <c r="AR8">
        <f t="shared" si="8"/>
        <v>-1030.3261965775062</v>
      </c>
      <c r="AS8">
        <f t="shared" si="8"/>
        <v>124.30960050409936</v>
      </c>
      <c r="AT8">
        <f t="shared" si="8"/>
        <v>31.497772692375921</v>
      </c>
      <c r="AU8">
        <f t="shared" si="8"/>
        <v>-874.51882338103098</v>
      </c>
      <c r="AW8">
        <v>5</v>
      </c>
      <c r="AX8">
        <f>IF(Z8&gt;0, (R8*SUMPRODUCT(K8:$K$98, X8:$X$98)-K8*$AZ$3)/Z8, 0)</f>
        <v>2502.075972012753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50000</v>
      </c>
      <c r="S9">
        <f t="shared" si="1"/>
        <v>2099.889812584885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2067.4209729077102</v>
      </c>
      <c r="AC9">
        <f t="shared" si="22"/>
        <v>1646.0979105950992</v>
      </c>
      <c r="AE9">
        <f t="shared" si="2"/>
        <v>0</v>
      </c>
      <c r="AF9">
        <f t="shared" si="3"/>
        <v>0</v>
      </c>
      <c r="AG9">
        <f t="shared" si="3"/>
        <v>-19.597431978690523</v>
      </c>
      <c r="AH9">
        <f t="shared" si="4"/>
        <v>-1706.1075972948438</v>
      </c>
      <c r="AI9">
        <f t="shared" si="5"/>
        <v>-1725.7050292735344</v>
      </c>
      <c r="AJ9">
        <f t="shared" si="6"/>
        <v>421.323062312611</v>
      </c>
      <c r="AK9">
        <f t="shared" si="19"/>
        <v>12.19778374015549</v>
      </c>
      <c r="AL9">
        <f t="shared" si="7"/>
        <v>-1292.1841832207679</v>
      </c>
      <c r="AN9">
        <f t="shared" si="8"/>
        <v>0</v>
      </c>
      <c r="AO9">
        <f t="shared" si="8"/>
        <v>0</v>
      </c>
      <c r="AP9">
        <f t="shared" si="8"/>
        <v>-12.159433561105379</v>
      </c>
      <c r="AQ9">
        <f t="shared" si="8"/>
        <v>-1058.5724701053389</v>
      </c>
      <c r="AR9">
        <f t="shared" si="8"/>
        <v>-1070.7319036664442</v>
      </c>
      <c r="AS9">
        <f t="shared" si="8"/>
        <v>261.41434191593362</v>
      </c>
      <c r="AT9">
        <f t="shared" si="8"/>
        <v>7.568243693481242</v>
      </c>
      <c r="AU9">
        <f t="shared" si="8"/>
        <v>-801.74931805702943</v>
      </c>
      <c r="AW9">
        <v>6</v>
      </c>
      <c r="AX9">
        <f>IF(Z9&gt;0, (R9*SUMPRODUCT(K9:$K$98, X9:$X$98)-K9*$AZ$3)/Z9, 0)</f>
        <v>2099.889812584885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50000</v>
      </c>
      <c r="S10">
        <f t="shared" si="1"/>
        <v>1534.5678268100157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1646.0979105950992</v>
      </c>
      <c r="AC10">
        <f t="shared" si="22"/>
        <v>1134.2434383000782</v>
      </c>
      <c r="AE10">
        <f t="shared" si="2"/>
        <v>0</v>
      </c>
      <c r="AF10">
        <f t="shared" si="3"/>
        <v>0</v>
      </c>
      <c r="AG10">
        <f t="shared" si="3"/>
        <v>-18.478222638387511</v>
      </c>
      <c r="AH10">
        <f t="shared" si="4"/>
        <v>-1846.4700410322212</v>
      </c>
      <c r="AI10">
        <f t="shared" si="5"/>
        <v>-1864.9482636706086</v>
      </c>
      <c r="AJ10">
        <f t="shared" si="6"/>
        <v>511.85447229502097</v>
      </c>
      <c r="AK10">
        <f t="shared" si="19"/>
        <v>6.7490014334399069</v>
      </c>
      <c r="AL10">
        <f t="shared" si="7"/>
        <v>-1346.3447899421478</v>
      </c>
      <c r="AN10">
        <f t="shared" si="8"/>
        <v>0</v>
      </c>
      <c r="AO10">
        <f t="shared" si="8"/>
        <v>0</v>
      </c>
      <c r="AP10">
        <f t="shared" si="8"/>
        <v>-10.876585058752161</v>
      </c>
      <c r="AQ10">
        <f t="shared" si="8"/>
        <v>-1086.8625653423289</v>
      </c>
      <c r="AR10">
        <f t="shared" si="8"/>
        <v>-1097.7391504010811</v>
      </c>
      <c r="AS10">
        <f t="shared" si="8"/>
        <v>301.28594154147055</v>
      </c>
      <c r="AT10">
        <f t="shared" si="8"/>
        <v>3.9725729897826985</v>
      </c>
      <c r="AU10">
        <f t="shared" si="8"/>
        <v>-792.48063586982789</v>
      </c>
      <c r="AW10">
        <v>7</v>
      </c>
      <c r="AX10">
        <f>IF(Z10&gt;0, (R10*SUMPRODUCT(K10:$K$98, X10:$X$98)-K10*$AZ$3)/Z10, 0)</f>
        <v>1534.5678268100157</v>
      </c>
    </row>
    <row r="11" spans="1:52" x14ac:dyDescent="0.25">
      <c r="A11" t="s">
        <v>33</v>
      </c>
      <c r="C11" s="12">
        <f>AU71</f>
        <v>3.3960681489197952E-12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50000</v>
      </c>
      <c r="S11">
        <f t="shared" si="1"/>
        <v>794.86514225689996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1134.2434383000782</v>
      </c>
      <c r="AC11">
        <f t="shared" si="22"/>
        <v>550.55297435051034</v>
      </c>
      <c r="AE11">
        <f t="shared" si="2"/>
        <v>0</v>
      </c>
      <c r="AF11">
        <f t="shared" si="3"/>
        <v>0</v>
      </c>
      <c r="AG11">
        <f t="shared" si="3"/>
        <v>-17.315923956210298</v>
      </c>
      <c r="AH11">
        <f t="shared" si="4"/>
        <v>-1955.0329115866753</v>
      </c>
      <c r="AI11">
        <f t="shared" si="5"/>
        <v>-1972.3488355428856</v>
      </c>
      <c r="AJ11">
        <f t="shared" si="6"/>
        <v>583.69046394956786</v>
      </c>
      <c r="AK11">
        <f t="shared" si="19"/>
        <v>2.7221842519201873</v>
      </c>
      <c r="AL11">
        <f t="shared" si="7"/>
        <v>-1385.9361873413975</v>
      </c>
      <c r="AN11">
        <f t="shared" si="8"/>
        <v>0</v>
      </c>
      <c r="AO11">
        <f t="shared" si="8"/>
        <v>0</v>
      </c>
      <c r="AP11">
        <f t="shared" si="8"/>
        <v>-9.6849458209536223</v>
      </c>
      <c r="AQ11">
        <f t="shared" si="8"/>
        <v>-1093.4667924611329</v>
      </c>
      <c r="AR11">
        <f t="shared" si="8"/>
        <v>-1103.1517382820864</v>
      </c>
      <c r="AS11">
        <f t="shared" si="8"/>
        <v>326.46311763984244</v>
      </c>
      <c r="AT11">
        <f t="shared" si="8"/>
        <v>1.5225411627569978</v>
      </c>
      <c r="AU11">
        <f t="shared" si="8"/>
        <v>-775.16607947948705</v>
      </c>
      <c r="AW11">
        <v>8</v>
      </c>
      <c r="AX11">
        <f>IF(Z11&gt;0, (R11*SUMPRODUCT(K11:$K$98, X11:$X$98)-K11*$AZ$3)/Z11, 0)</f>
        <v>794.86514225689996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50000</v>
      </c>
      <c r="S12">
        <f t="shared" si="1"/>
        <v>-101.85612917832056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550.55297435051034</v>
      </c>
      <c r="AC12">
        <f t="shared" si="22"/>
        <v>-65.662227033108138</v>
      </c>
      <c r="AE12">
        <f t="shared" si="2"/>
        <v>0</v>
      </c>
      <c r="AF12">
        <f t="shared" si="3"/>
        <v>0</v>
      </c>
      <c r="AG12">
        <f t="shared" si="3"/>
        <v>-16.116415271915695</v>
      </c>
      <c r="AH12">
        <f t="shared" si="4"/>
        <v>-2052.6988894649935</v>
      </c>
      <c r="AI12">
        <f t="shared" si="5"/>
        <v>-2068.8153047369092</v>
      </c>
      <c r="AJ12">
        <f t="shared" si="6"/>
        <v>616.21520138361848</v>
      </c>
      <c r="AK12">
        <f t="shared" si="19"/>
        <v>1.2662718410061737</v>
      </c>
      <c r="AL12">
        <f t="shared" si="7"/>
        <v>-1451.3338315122846</v>
      </c>
      <c r="AN12">
        <f t="shared" si="8"/>
        <v>0</v>
      </c>
      <c r="AO12">
        <f t="shared" si="8"/>
        <v>0</v>
      </c>
      <c r="AP12">
        <f t="shared" si="8"/>
        <v>-8.5660460458467362</v>
      </c>
      <c r="AQ12">
        <f t="shared" si="8"/>
        <v>-1091.0312813828054</v>
      </c>
      <c r="AR12">
        <f t="shared" si="8"/>
        <v>-1099.5973274286521</v>
      </c>
      <c r="AS12">
        <f t="shared" si="8"/>
        <v>327.52493033615889</v>
      </c>
      <c r="AT12">
        <f t="shared" si="8"/>
        <v>0.67303694485459042</v>
      </c>
      <c r="AU12">
        <f t="shared" si="8"/>
        <v>-771.39936014763873</v>
      </c>
      <c r="AW12">
        <v>9</v>
      </c>
      <c r="AX12">
        <f>IF(Z12&gt;0, (R12*SUMPRODUCT(K12:$K$98, X12:$X$98)-K12*$AZ$3)/Z12, 0)</f>
        <v>-101.85612917832056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50000</v>
      </c>
      <c r="S13">
        <f t="shared" si="1"/>
        <v>-1184.6825586810417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-65.662227033108138</v>
      </c>
      <c r="AC13">
        <f t="shared" si="22"/>
        <v>-705.63456331215457</v>
      </c>
      <c r="AE13">
        <f t="shared" si="2"/>
        <v>0</v>
      </c>
      <c r="AF13">
        <f t="shared" si="3"/>
        <v>0</v>
      </c>
      <c r="AG13">
        <f t="shared" si="3"/>
        <v>-14.890794123317052</v>
      </c>
      <c r="AH13">
        <f t="shared" si="4"/>
        <v>-2128.9139917589755</v>
      </c>
      <c r="AI13">
        <f t="shared" si="5"/>
        <v>-2143.8047858822924</v>
      </c>
      <c r="AJ13">
        <f t="shared" si="6"/>
        <v>639.97233627904643</v>
      </c>
      <c r="AK13">
        <f t="shared" si="19"/>
        <v>-0.13132445406621629</v>
      </c>
      <c r="AL13">
        <f t="shared" si="7"/>
        <v>-1503.9637740573123</v>
      </c>
      <c r="AN13">
        <f t="shared" si="8"/>
        <v>0</v>
      </c>
      <c r="AO13">
        <f t="shared" si="8"/>
        <v>0</v>
      </c>
      <c r="AP13">
        <f t="shared" si="8"/>
        <v>-7.5233986465324945</v>
      </c>
      <c r="AQ13">
        <f t="shared" si="8"/>
        <v>-1075.6087628062455</v>
      </c>
      <c r="AR13">
        <f t="shared" si="8"/>
        <v>-1083.1321614527781</v>
      </c>
      <c r="AS13">
        <f t="shared" si="8"/>
        <v>323.33849818262649</v>
      </c>
      <c r="AT13">
        <f t="shared" si="8"/>
        <v>-6.6350136318875083E-2</v>
      </c>
      <c r="AU13">
        <f t="shared" si="8"/>
        <v>-759.86001340647044</v>
      </c>
      <c r="AW13">
        <v>10</v>
      </c>
      <c r="AX13">
        <f>IF(Z13&gt;0, (R13*SUMPRODUCT(K13:$K$98, X13:$X$98)-K13*$AZ$3)/Z13, 0)</f>
        <v>-1184.6825586810417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50000</v>
      </c>
      <c r="S14">
        <f t="shared" si="1"/>
        <v>-1560.6422319937503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-705.63456331215457</v>
      </c>
      <c r="AC14">
        <f t="shared" si="22"/>
        <v>-851.86363153648563</v>
      </c>
      <c r="AE14">
        <f t="shared" si="2"/>
        <v>0</v>
      </c>
      <c r="AF14">
        <f t="shared" si="3"/>
        <v>0</v>
      </c>
      <c r="AG14">
        <f t="shared" si="3"/>
        <v>-13.646042860960733</v>
      </c>
      <c r="AH14">
        <f t="shared" si="4"/>
        <v>-2191.6866422462972</v>
      </c>
      <c r="AI14">
        <f t="shared" si="5"/>
        <v>-2205.3326851072579</v>
      </c>
      <c r="AJ14">
        <f t="shared" si="6"/>
        <v>146.22906822433106</v>
      </c>
      <c r="AK14">
        <f t="shared" si="19"/>
        <v>-49.394419431850828</v>
      </c>
      <c r="AL14">
        <f t="shared" si="7"/>
        <v>-2108.4980363147779</v>
      </c>
      <c r="AN14">
        <f t="shared" si="8"/>
        <v>0</v>
      </c>
      <c r="AO14">
        <f t="shared" si="8"/>
        <v>0</v>
      </c>
      <c r="AP14">
        <f t="shared" si="8"/>
        <v>-6.1558059882781695</v>
      </c>
      <c r="AQ14">
        <f t="shared" si="8"/>
        <v>-988.68205927789165</v>
      </c>
      <c r="AR14">
        <f t="shared" si="8"/>
        <v>-994.83786526616984</v>
      </c>
      <c r="AS14">
        <f t="shared" si="8"/>
        <v>65.964747656691699</v>
      </c>
      <c r="AT14">
        <f t="shared" si="8"/>
        <v>-22.282097896379007</v>
      </c>
      <c r="AU14">
        <f t="shared" si="8"/>
        <v>-951.1552155058572</v>
      </c>
      <c r="AW14">
        <v>11</v>
      </c>
      <c r="AX14">
        <f>IF(Z14&gt;0, (R14*SUMPRODUCT(K14:$K$98, X14:$X$98)-K14*$AZ$3)/Z14, 0)</f>
        <v>-1560.6422319937503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50000</v>
      </c>
      <c r="S15">
        <f t="shared" si="1"/>
        <v>-2039.9901670048257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-851.86363153648563</v>
      </c>
      <c r="AC15">
        <f t="shared" si="22"/>
        <v>-1010.7423920805231</v>
      </c>
      <c r="AE15">
        <f t="shared" si="2"/>
        <v>0</v>
      </c>
      <c r="AF15">
        <f t="shared" si="3"/>
        <v>0</v>
      </c>
      <c r="AG15">
        <f t="shared" si="3"/>
        <v>-12.386608627194086</v>
      </c>
      <c r="AH15">
        <f t="shared" si="4"/>
        <v>-2245.9476103140837</v>
      </c>
      <c r="AI15">
        <f t="shared" si="5"/>
        <v>-2258.3342189412779</v>
      </c>
      <c r="AJ15">
        <f t="shared" si="6"/>
        <v>158.8787605440375</v>
      </c>
      <c r="AK15">
        <f t="shared" si="19"/>
        <v>-59.630454207554003</v>
      </c>
      <c r="AL15">
        <f t="shared" si="7"/>
        <v>-2159.0859126047944</v>
      </c>
      <c r="AN15">
        <f t="shared" si="8"/>
        <v>0</v>
      </c>
      <c r="AO15">
        <f t="shared" si="8"/>
        <v>0</v>
      </c>
      <c r="AP15">
        <f t="shared" si="8"/>
        <v>-4.9889894519660833</v>
      </c>
      <c r="AQ15">
        <f t="shared" si="8"/>
        <v>-904.60668248817046</v>
      </c>
      <c r="AR15">
        <f t="shared" si="8"/>
        <v>-909.59567194013664</v>
      </c>
      <c r="AS15">
        <f t="shared" si="8"/>
        <v>63.992048538245001</v>
      </c>
      <c r="AT15">
        <f t="shared" si="8"/>
        <v>-24.017526993167344</v>
      </c>
      <c r="AU15">
        <f t="shared" si="8"/>
        <v>-869.62115039505898</v>
      </c>
      <c r="AW15">
        <v>12</v>
      </c>
      <c r="AX15">
        <f>IF(Z15&gt;0, (R15*SUMPRODUCT(K15:$K$98, X15:$X$98)-K15*$AZ$3)/Z15, 0)</f>
        <v>-2039.9901670048257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50000</v>
      </c>
      <c r="S16">
        <f t="shared" si="1"/>
        <v>-2638.4698860906519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-1010.7423920805231</v>
      </c>
      <c r="AC16">
        <f t="shared" si="22"/>
        <v>-1174.453272127751</v>
      </c>
      <c r="AE16">
        <f t="shared" si="2"/>
        <v>0</v>
      </c>
      <c r="AF16">
        <f t="shared" si="3"/>
        <v>0</v>
      </c>
      <c r="AG16">
        <f t="shared" si="3"/>
        <v>-11.128166350497048</v>
      </c>
      <c r="AH16">
        <f t="shared" si="4"/>
        <v>-2269.1523808501934</v>
      </c>
      <c r="AI16">
        <f t="shared" si="5"/>
        <v>-2280.2805472006903</v>
      </c>
      <c r="AJ16">
        <f t="shared" si="6"/>
        <v>163.71088004722787</v>
      </c>
      <c r="AK16">
        <f t="shared" si="19"/>
        <v>-70.751967445636623</v>
      </c>
      <c r="AL16">
        <f t="shared" si="7"/>
        <v>-2187.3216345990991</v>
      </c>
      <c r="AN16">
        <f t="shared" si="8"/>
        <v>0</v>
      </c>
      <c r="AO16">
        <f t="shared" si="8"/>
        <v>0</v>
      </c>
      <c r="AP16">
        <f t="shared" si="8"/>
        <v>-4.0018956166202537</v>
      </c>
      <c r="AQ16">
        <f t="shared" si="8"/>
        <v>-816.02940505667368</v>
      </c>
      <c r="AR16">
        <f t="shared" si="8"/>
        <v>-820.03130067329391</v>
      </c>
      <c r="AS16">
        <f t="shared" si="8"/>
        <v>58.873477679885909</v>
      </c>
      <c r="AT16">
        <f t="shared" si="8"/>
        <v>-25.443723563254007</v>
      </c>
      <c r="AU16">
        <f t="shared" si="8"/>
        <v>-786.60154655666202</v>
      </c>
      <c r="AW16">
        <v>13</v>
      </c>
      <c r="AX16">
        <f>IF(Z16&gt;0, (R16*SUMPRODUCT(K16:$K$98, X16:$X$98)-K16*$AZ$3)/Z16, 0)</f>
        <v>-2638.4698860906519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25</v>
      </c>
      <c r="R17">
        <f t="shared" si="0"/>
        <v>50000</v>
      </c>
      <c r="S17">
        <f t="shared" si="1"/>
        <v>-3360.1905101305301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-1174.453272127751</v>
      </c>
      <c r="AC17">
        <f t="shared" si="22"/>
        <v>-1328.9685678621563</v>
      </c>
      <c r="AE17">
        <f t="shared" si="2"/>
        <v>0</v>
      </c>
      <c r="AF17">
        <f t="shared" si="3"/>
        <v>0</v>
      </c>
      <c r="AG17">
        <f t="shared" si="3"/>
        <v>-9.8875983657436368</v>
      </c>
      <c r="AH17">
        <f t="shared" si="4"/>
        <v>-2258.5726424968811</v>
      </c>
      <c r="AI17">
        <f t="shared" si="5"/>
        <v>-2268.4602408626247</v>
      </c>
      <c r="AJ17">
        <f t="shared" si="6"/>
        <v>154.5152957344053</v>
      </c>
      <c r="AK17">
        <f t="shared" si="19"/>
        <v>-82.211729048942573</v>
      </c>
      <c r="AL17">
        <f t="shared" si="7"/>
        <v>-2196.1566741771621</v>
      </c>
      <c r="AN17">
        <f t="shared" si="8"/>
        <v>0</v>
      </c>
      <c r="AO17">
        <f t="shared" si="8"/>
        <v>0</v>
      </c>
      <c r="AP17">
        <f t="shared" si="8"/>
        <v>-3.1747895475709176</v>
      </c>
      <c r="AQ17">
        <f t="shared" si="8"/>
        <v>-725.2006556689704</v>
      </c>
      <c r="AR17">
        <f t="shared" si="8"/>
        <v>-728.37544521654127</v>
      </c>
      <c r="AS17">
        <f t="shared" si="8"/>
        <v>49.613012957421546</v>
      </c>
      <c r="AT17">
        <f t="shared" si="8"/>
        <v>-26.397202679326803</v>
      </c>
      <c r="AU17">
        <f t="shared" si="8"/>
        <v>-705.15963493844652</v>
      </c>
      <c r="AW17">
        <v>14</v>
      </c>
      <c r="AX17">
        <f>IF(Z17&gt;0, (R17*SUMPRODUCT(K17:$K$98, X17:$X$98)-K17*$AZ$3)/Z17, 0)</f>
        <v>-3360.1905101305301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25</v>
      </c>
      <c r="R18">
        <f t="shared" si="0"/>
        <v>50000</v>
      </c>
      <c r="S18">
        <f t="shared" si="1"/>
        <v>-4217.5391046864279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-1328.9685678621563</v>
      </c>
      <c r="AC18">
        <f t="shared" si="22"/>
        <v>-1463.5316259219553</v>
      </c>
      <c r="AE18">
        <f t="shared" si="2"/>
        <v>0</v>
      </c>
      <c r="AF18">
        <f t="shared" si="3"/>
        <v>0</v>
      </c>
      <c r="AG18">
        <f t="shared" si="3"/>
        <v>-8.6752700425214453</v>
      </c>
      <c r="AH18">
        <f t="shared" si="4"/>
        <v>-2226.9046791295136</v>
      </c>
      <c r="AI18">
        <f t="shared" si="5"/>
        <v>-2235.579949172035</v>
      </c>
      <c r="AJ18">
        <f t="shared" si="6"/>
        <v>134.563058059799</v>
      </c>
      <c r="AK18">
        <f t="shared" si="19"/>
        <v>-93.027799750350951</v>
      </c>
      <c r="AL18">
        <f t="shared" si="7"/>
        <v>-2194.0446908625868</v>
      </c>
      <c r="AN18">
        <f t="shared" si="8"/>
        <v>0</v>
      </c>
      <c r="AO18">
        <f t="shared" si="8"/>
        <v>0</v>
      </c>
      <c r="AP18">
        <f t="shared" si="8"/>
        <v>-2.4870762735300893</v>
      </c>
      <c r="AQ18">
        <f t="shared" si="8"/>
        <v>-638.4218316812653</v>
      </c>
      <c r="AR18">
        <f t="shared" si="8"/>
        <v>-640.90890795479538</v>
      </c>
      <c r="AS18">
        <f t="shared" si="8"/>
        <v>38.577310833416703</v>
      </c>
      <c r="AT18">
        <f t="shared" si="8"/>
        <v>-26.669744273523492</v>
      </c>
      <c r="AU18">
        <f t="shared" si="8"/>
        <v>-629.00134139490217</v>
      </c>
      <c r="AW18">
        <v>15</v>
      </c>
      <c r="AX18">
        <f>IF(Z18&gt;0, (R18*SUMPRODUCT(K18:$K$98, X18:$X$98)-K18*$AZ$3)/Z18, 0)</f>
        <v>-4217.5391046864279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25</v>
      </c>
      <c r="R19">
        <f t="shared" si="0"/>
        <v>50000</v>
      </c>
      <c r="S19">
        <f t="shared" si="1"/>
        <v>-5246.7765281183883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-1463.5316259219553</v>
      </c>
      <c r="AC19">
        <f t="shared" si="22"/>
        <v>-1574.5984597378915</v>
      </c>
      <c r="AE19">
        <f t="shared" si="2"/>
        <v>0</v>
      </c>
      <c r="AF19">
        <f t="shared" si="3"/>
        <v>0</v>
      </c>
      <c r="AG19">
        <f t="shared" si="3"/>
        <v>-7.5026945177641196</v>
      </c>
      <c r="AH19">
        <f t="shared" si="4"/>
        <v>-2171.6456486642232</v>
      </c>
      <c r="AI19">
        <f t="shared" si="5"/>
        <v>-2179.1483431819875</v>
      </c>
      <c r="AJ19">
        <f t="shared" si="6"/>
        <v>111.06683381593621</v>
      </c>
      <c r="AK19">
        <f t="shared" si="19"/>
        <v>-102.44721381453688</v>
      </c>
      <c r="AL19">
        <f t="shared" si="7"/>
        <v>-2170.5287231805883</v>
      </c>
      <c r="AN19">
        <f t="shared" si="8"/>
        <v>0</v>
      </c>
      <c r="AO19">
        <f t="shared" si="8"/>
        <v>0</v>
      </c>
      <c r="AP19">
        <f t="shared" si="8"/>
        <v>-1.9204603421169122</v>
      </c>
      <c r="AQ19">
        <f t="shared" si="8"/>
        <v>-555.87487075686875</v>
      </c>
      <c r="AR19">
        <f t="shared" si="8"/>
        <v>-557.79533109898568</v>
      </c>
      <c r="AS19">
        <f t="shared" si="8"/>
        <v>28.429712706943654</v>
      </c>
      <c r="AT19">
        <f t="shared" si="8"/>
        <v>-26.223353599877374</v>
      </c>
      <c r="AU19">
        <f t="shared" si="8"/>
        <v>-555.58897199191949</v>
      </c>
      <c r="AW19">
        <v>16</v>
      </c>
      <c r="AX19">
        <f>IF(Z19&gt;0, (R19*SUMPRODUCT(K19:$K$98, X19:$X$98)-K19*$AZ$3)/Z19, 0)</f>
        <v>-5246.7765281183883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50000</v>
      </c>
      <c r="S20">
        <f t="shared" si="1"/>
        <v>-6502.3758115816709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-1574.5984597378915</v>
      </c>
      <c r="AC20">
        <f t="shared" si="22"/>
        <v>-1659.6206538292872</v>
      </c>
      <c r="AE20">
        <f t="shared" si="2"/>
        <v>0</v>
      </c>
      <c r="AF20">
        <f t="shared" si="3"/>
        <v>0</v>
      </c>
      <c r="AG20">
        <f t="shared" si="3"/>
        <v>-6.380824109217369</v>
      </c>
      <c r="AH20">
        <f t="shared" si="4"/>
        <v>-2093.6869267382194</v>
      </c>
      <c r="AI20">
        <f t="shared" si="5"/>
        <v>-2100.0677508474369</v>
      </c>
      <c r="AJ20">
        <f t="shared" si="6"/>
        <v>85.022194091395704</v>
      </c>
      <c r="AK20">
        <f t="shared" si="19"/>
        <v>-110.22189218165242</v>
      </c>
      <c r="AL20">
        <f t="shared" si="7"/>
        <v>-2125.2674489376936</v>
      </c>
      <c r="AN20">
        <f t="shared" si="8"/>
        <v>0</v>
      </c>
      <c r="AO20">
        <f t="shared" si="8"/>
        <v>0</v>
      </c>
      <c r="AP20">
        <f t="shared" si="8"/>
        <v>-1.4582998460897434</v>
      </c>
      <c r="AQ20">
        <f t="shared" si="8"/>
        <v>-478.49984120576897</v>
      </c>
      <c r="AR20">
        <f t="shared" si="8"/>
        <v>-479.95814105185872</v>
      </c>
      <c r="AS20">
        <f t="shared" si="8"/>
        <v>19.431322731273688</v>
      </c>
      <c r="AT20">
        <f t="shared" si="8"/>
        <v>-25.190565615503061</v>
      </c>
      <c r="AU20">
        <f t="shared" si="8"/>
        <v>-485.71738393608808</v>
      </c>
      <c r="AW20">
        <v>17</v>
      </c>
      <c r="AX20">
        <f>IF(Z20&gt;0, (R20*SUMPRODUCT(K20:$K$98, X20:$X$98)-K20*$AZ$3)/Z20, 0)</f>
        <v>-6502.3758115816709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50000</v>
      </c>
      <c r="S21">
        <f t="shared" si="1"/>
        <v>-8070.5532501060088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-1659.6206538292872</v>
      </c>
      <c r="AC21">
        <f t="shared" si="22"/>
        <v>-1717.7163194408843</v>
      </c>
      <c r="AE21">
        <f t="shared" si="2"/>
        <v>0</v>
      </c>
      <c r="AF21">
        <f t="shared" si="3"/>
        <v>0</v>
      </c>
      <c r="AG21">
        <f t="shared" si="3"/>
        <v>-5.3209373205558173</v>
      </c>
      <c r="AH21">
        <f t="shared" si="4"/>
        <v>-1992.1570951387544</v>
      </c>
      <c r="AI21">
        <f t="shared" si="5"/>
        <v>-1997.4780324593103</v>
      </c>
      <c r="AJ21">
        <f t="shared" si="6"/>
        <v>58.095665611597042</v>
      </c>
      <c r="AK21">
        <f t="shared" si="19"/>
        <v>-116.17344576805012</v>
      </c>
      <c r="AL21">
        <f t="shared" si="7"/>
        <v>-2055.5558126157634</v>
      </c>
      <c r="AN21">
        <f t="shared" si="8"/>
        <v>0</v>
      </c>
      <c r="AO21">
        <f t="shared" si="8"/>
        <v>0</v>
      </c>
      <c r="AP21">
        <f t="shared" si="8"/>
        <v>-1.0857758483526843</v>
      </c>
      <c r="AQ21">
        <f t="shared" si="8"/>
        <v>-406.51410263185591</v>
      </c>
      <c r="AR21">
        <f t="shared" si="8"/>
        <v>-407.59987848020864</v>
      </c>
      <c r="AS21">
        <f t="shared" si="8"/>
        <v>11.854841884973851</v>
      </c>
      <c r="AT21">
        <f t="shared" si="8"/>
        <v>-23.706034113118051</v>
      </c>
      <c r="AU21">
        <f t="shared" si="8"/>
        <v>-419.45107070835286</v>
      </c>
      <c r="AW21">
        <v>18</v>
      </c>
      <c r="AX21">
        <f>IF(Z21&gt;0, (R21*SUMPRODUCT(K21:$K$98, X21:$X$98)-K21*$AZ$3)/Z21, 0)</f>
        <v>-8070.5532501060088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50000</v>
      </c>
      <c r="S22">
        <f t="shared" si="1"/>
        <v>-10084.788393195839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-1717.7163194408843</v>
      </c>
      <c r="AC22">
        <f t="shared" si="22"/>
        <v>-1748.8695510065161</v>
      </c>
      <c r="AE22">
        <f t="shared" si="2"/>
        <v>0</v>
      </c>
      <c r="AF22">
        <f t="shared" si="3"/>
        <v>0</v>
      </c>
      <c r="AG22">
        <f t="shared" si="3"/>
        <v>-4.335414593791751</v>
      </c>
      <c r="AH22">
        <f t="shared" si="4"/>
        <v>-1864.6267071170162</v>
      </c>
      <c r="AI22">
        <f t="shared" si="5"/>
        <v>-1868.9621217108079</v>
      </c>
      <c r="AJ22">
        <f t="shared" si="6"/>
        <v>31.153231565631813</v>
      </c>
      <c r="AK22">
        <f t="shared" si="19"/>
        <v>-120.24014236086191</v>
      </c>
      <c r="AL22">
        <f t="shared" si="7"/>
        <v>-1958.049032506038</v>
      </c>
      <c r="AN22">
        <f t="shared" si="8"/>
        <v>0</v>
      </c>
      <c r="AO22">
        <f t="shared" si="8"/>
        <v>0</v>
      </c>
      <c r="AP22">
        <f t="shared" si="8"/>
        <v>-0.78988641859302977</v>
      </c>
      <c r="AQ22">
        <f t="shared" si="8"/>
        <v>-339.72375186600698</v>
      </c>
      <c r="AR22">
        <f t="shared" si="8"/>
        <v>-340.51363828460001</v>
      </c>
      <c r="AS22">
        <f t="shared" si="8"/>
        <v>5.6759310964662602</v>
      </c>
      <c r="AT22">
        <f t="shared" si="8"/>
        <v>-21.907029504523411</v>
      </c>
      <c r="AU22">
        <f t="shared" si="8"/>
        <v>-356.74473669265711</v>
      </c>
      <c r="AW22">
        <v>19</v>
      </c>
      <c r="AX22">
        <f>IF(Z22&gt;0, (R22*SUMPRODUCT(K22:$K$98, X22:$X$98)-K22*$AZ$3)/Z22, 0)</f>
        <v>-10084.788393195839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50000</v>
      </c>
      <c r="S23">
        <f t="shared" si="1"/>
        <v>-12766.375839994242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-1748.8695510065161</v>
      </c>
      <c r="AC23">
        <f t="shared" si="22"/>
        <v>-1753.4496679919646</v>
      </c>
      <c r="AE23">
        <f t="shared" si="2"/>
        <v>0</v>
      </c>
      <c r="AF23">
        <f t="shared" si="3"/>
        <v>0</v>
      </c>
      <c r="AG23">
        <f t="shared" si="3"/>
        <v>-3.4337263957457549</v>
      </c>
      <c r="AH23">
        <f t="shared" si="4"/>
        <v>-1716.668104216157</v>
      </c>
      <c r="AI23">
        <f t="shared" si="5"/>
        <v>-1720.1018306119026</v>
      </c>
      <c r="AJ23">
        <f t="shared" si="6"/>
        <v>4.5801169854485124</v>
      </c>
      <c r="AK23">
        <f t="shared" si="19"/>
        <v>-122.42086857045614</v>
      </c>
      <c r="AL23">
        <f t="shared" si="7"/>
        <v>-1837.9425821969103</v>
      </c>
      <c r="AN23">
        <f t="shared" si="8"/>
        <v>0</v>
      </c>
      <c r="AO23">
        <f t="shared" si="8"/>
        <v>0</v>
      </c>
      <c r="AP23">
        <f t="shared" si="8"/>
        <v>-0.55857523346536986</v>
      </c>
      <c r="AQ23">
        <f t="shared" si="8"/>
        <v>-279.25588022479502</v>
      </c>
      <c r="AR23">
        <f t="shared" si="8"/>
        <v>-279.8144554582604</v>
      </c>
      <c r="AS23">
        <f t="shared" si="8"/>
        <v>0.74506225004277749</v>
      </c>
      <c r="AT23">
        <f t="shared" si="8"/>
        <v>-19.914593465425042</v>
      </c>
      <c r="AU23">
        <f t="shared" si="8"/>
        <v>-298.98398667364268</v>
      </c>
      <c r="AW23">
        <v>20</v>
      </c>
      <c r="AX23">
        <f>IF(Z23&gt;0, (R23*SUMPRODUCT(K23:$K$98, X23:$X$98)-K23*$AZ$3)/Z23, 0)</f>
        <v>-12766.375839994242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50000</v>
      </c>
      <c r="S24">
        <f t="shared" si="1"/>
        <v>-16481.505531281229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-1753.4496679919646</v>
      </c>
      <c r="AC24">
        <f t="shared" si="22"/>
        <v>-1733.470159930547</v>
      </c>
      <c r="AE24">
        <f t="shared" si="2"/>
        <v>0</v>
      </c>
      <c r="AF24">
        <f t="shared" si="3"/>
        <v>0</v>
      </c>
      <c r="AG24">
        <f t="shared" si="3"/>
        <v>-2.6294171922590608</v>
      </c>
      <c r="AH24">
        <f t="shared" si="4"/>
        <v>-1539.9438790584734</v>
      </c>
      <c r="AI24">
        <f t="shared" ref="AI24:AI69" si="23">SUM(AE24:AH24)</f>
        <v>-1542.5732962507325</v>
      </c>
      <c r="AJ24">
        <f t="shared" si="6"/>
        <v>-19.979508061417619</v>
      </c>
      <c r="AK24">
        <f t="shared" si="19"/>
        <v>-122.74147675943753</v>
      </c>
      <c r="AL24">
        <f t="shared" si="7"/>
        <v>-1685.2942810715876</v>
      </c>
      <c r="AN24">
        <f t="shared" si="8"/>
        <v>0</v>
      </c>
      <c r="AO24">
        <f t="shared" si="8"/>
        <v>0</v>
      </c>
      <c r="AP24">
        <f t="shared" si="8"/>
        <v>-0.38190686422223968</v>
      </c>
      <c r="AQ24">
        <f t="shared" si="8"/>
        <v>-223.6674878603707</v>
      </c>
      <c r="AR24">
        <f t="shared" si="8"/>
        <v>-224.04939472459296</v>
      </c>
      <c r="AS24">
        <f t="shared" si="8"/>
        <v>-2.9019021001697296</v>
      </c>
      <c r="AT24">
        <f t="shared" si="8"/>
        <v>-17.827453413328602</v>
      </c>
      <c r="AU24">
        <f t="shared" si="8"/>
        <v>-244.77875023809128</v>
      </c>
      <c r="AW24">
        <v>21</v>
      </c>
      <c r="AX24">
        <f>IF(Z24&gt;0, (R24*SUMPRODUCT(K24:$K$98, X24:$X$98)-K24*$AZ$3)/Z24, 0)</f>
        <v>-16481.505531281229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50000</v>
      </c>
      <c r="S25">
        <f t="shared" si="1"/>
        <v>-21842.891681576635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-1733.470159930547</v>
      </c>
      <c r="AC25">
        <f t="shared" si="22"/>
        <v>-1689.9631939639421</v>
      </c>
      <c r="AE25">
        <f t="shared" si="2"/>
        <v>0</v>
      </c>
      <c r="AF25">
        <f t="shared" si="3"/>
        <v>0</v>
      </c>
      <c r="AG25">
        <f t="shared" si="3"/>
        <v>-1.9342255807976878</v>
      </c>
      <c r="AH25">
        <f t="shared" si="4"/>
        <v>-1337.7948790775652</v>
      </c>
      <c r="AI25">
        <f t="shared" si="23"/>
        <v>-1339.7291046583628</v>
      </c>
      <c r="AJ25">
        <f t="shared" si="6"/>
        <v>-43.506965966604866</v>
      </c>
      <c r="AK25">
        <f t="shared" si="19"/>
        <v>-121.3429111951383</v>
      </c>
      <c r="AL25">
        <f t="shared" si="7"/>
        <v>-1504.578981820106</v>
      </c>
      <c r="AN25">
        <f t="shared" si="8"/>
        <v>0</v>
      </c>
      <c r="AO25">
        <f t="shared" si="8"/>
        <v>0</v>
      </c>
      <c r="AP25">
        <f t="shared" si="8"/>
        <v>-0.25083438249153728</v>
      </c>
      <c r="AQ25">
        <f t="shared" si="8"/>
        <v>-173.48801283838495</v>
      </c>
      <c r="AR25">
        <f t="shared" si="8"/>
        <v>-173.73884722087647</v>
      </c>
      <c r="AS25">
        <f t="shared" si="8"/>
        <v>-5.6420735257844363</v>
      </c>
      <c r="AT25">
        <f t="shared" si="8"/>
        <v>-15.736000237782786</v>
      </c>
      <c r="AU25">
        <f t="shared" si="8"/>
        <v>-195.11692098444371</v>
      </c>
      <c r="AW25">
        <v>22</v>
      </c>
      <c r="AX25">
        <f>IF(Z25&gt;0, (R25*SUMPRODUCT(K25:$K$98, X25:$X$98)-K25*$AZ$3)/Z25, 0)</f>
        <v>-21842.891681576635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50000</v>
      </c>
      <c r="S26">
        <f t="shared" si="1"/>
        <v>-29969.432376705965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-1689.9631939639421</v>
      </c>
      <c r="AC26">
        <f t="shared" si="22"/>
        <v>-1624.9025873139562</v>
      </c>
      <c r="AE26">
        <f t="shared" si="2"/>
        <v>0</v>
      </c>
      <c r="AF26">
        <f t="shared" si="3"/>
        <v>0</v>
      </c>
      <c r="AG26">
        <f t="shared" si="3"/>
        <v>-1.3554666025114039</v>
      </c>
      <c r="AH26">
        <f t="shared" si="4"/>
        <v>-1118.8334449566144</v>
      </c>
      <c r="AI26">
        <f t="shared" si="23"/>
        <v>-1120.1889115591257</v>
      </c>
      <c r="AJ26">
        <f t="shared" si="6"/>
        <v>-65.060606649985857</v>
      </c>
      <c r="AK26">
        <f t="shared" si="19"/>
        <v>-118.29742357747595</v>
      </c>
      <c r="AL26">
        <f t="shared" si="7"/>
        <v>-1303.5469417865875</v>
      </c>
      <c r="AN26">
        <f t="shared" si="8"/>
        <v>0</v>
      </c>
      <c r="AO26">
        <f t="shared" si="8"/>
        <v>0</v>
      </c>
      <c r="AP26">
        <f t="shared" si="8"/>
        <v>-0.15694617728787458</v>
      </c>
      <c r="AQ26">
        <f t="shared" si="8"/>
        <v>-129.54700018607571</v>
      </c>
      <c r="AR26">
        <f t="shared" si="8"/>
        <v>-129.70394636336357</v>
      </c>
      <c r="AS26">
        <f t="shared" si="8"/>
        <v>-7.5332092187490423</v>
      </c>
      <c r="AT26">
        <f t="shared" si="8"/>
        <v>-13.69737061694453</v>
      </c>
      <c r="AU26">
        <f t="shared" si="8"/>
        <v>-150.93452619905716</v>
      </c>
      <c r="AW26">
        <v>23</v>
      </c>
      <c r="AX26">
        <f>IF(Z26&gt;0, (R26*SUMPRODUCT(K26:$K$98, X26:$X$98)-K26*$AZ$3)/Z26, 0)</f>
        <v>-29969.432376705965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50000</v>
      </c>
      <c r="S27">
        <f t="shared" si="1"/>
        <v>-42956.905599603881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-1624.9025873139562</v>
      </c>
      <c r="AC27">
        <f t="shared" si="22"/>
        <v>-1541.4597486711295</v>
      </c>
      <c r="AE27">
        <f t="shared" si="2"/>
        <v>0</v>
      </c>
      <c r="AF27">
        <f t="shared" si="3"/>
        <v>0</v>
      </c>
      <c r="AG27">
        <f t="shared" si="3"/>
        <v>-0.89709659433973754</v>
      </c>
      <c r="AH27">
        <f t="shared" si="4"/>
        <v>-889.63068429310476</v>
      </c>
      <c r="AI27">
        <f t="shared" si="23"/>
        <v>-890.52778088744446</v>
      </c>
      <c r="AJ27">
        <f t="shared" si="6"/>
        <v>-83.4428386428267</v>
      </c>
      <c r="AK27">
        <f t="shared" si="19"/>
        <v>-113.74318111197695</v>
      </c>
      <c r="AL27">
        <f t="shared" si="7"/>
        <v>-1087.7138006422481</v>
      </c>
      <c r="AN27">
        <f t="shared" si="8"/>
        <v>0</v>
      </c>
      <c r="AO27">
        <f t="shared" si="8"/>
        <v>0</v>
      </c>
      <c r="AP27">
        <f t="shared" si="8"/>
        <v>-9.2743419813837283E-2</v>
      </c>
      <c r="AQ27">
        <f t="shared" si="8"/>
        <v>-91.971580934817979</v>
      </c>
      <c r="AR27">
        <f t="shared" si="8"/>
        <v>-92.064324354631822</v>
      </c>
      <c r="AS27">
        <f t="shared" si="8"/>
        <v>-8.626467053311794</v>
      </c>
      <c r="AT27">
        <f t="shared" si="8"/>
        <v>-11.758969617528658</v>
      </c>
      <c r="AU27">
        <f t="shared" si="8"/>
        <v>-112.44976102547227</v>
      </c>
      <c r="AW27">
        <v>24</v>
      </c>
      <c r="AX27">
        <f>IF(Z27&gt;0, (R27*SUMPRODUCT(K27:$K$98, X27:$X$98)-K27*$AZ$3)/Z27, 0)</f>
        <v>-42956.905599603881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50000</v>
      </c>
      <c r="S28">
        <f t="shared" si="1"/>
        <v>-65029.608311401607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-1541.4597486711295</v>
      </c>
      <c r="AC28">
        <f t="shared" si="22"/>
        <v>-1443.2618306515701</v>
      </c>
      <c r="AE28">
        <f t="shared" si="2"/>
        <v>0</v>
      </c>
      <c r="AF28">
        <f t="shared" si="3"/>
        <v>0</v>
      </c>
      <c r="AG28">
        <f t="shared" si="3"/>
        <v>-0.55484796392296731</v>
      </c>
      <c r="AH28">
        <f t="shared" si="4"/>
        <v>-666.55532894674559</v>
      </c>
      <c r="AI28">
        <f t="shared" si="23"/>
        <v>-667.11017691066854</v>
      </c>
      <c r="AJ28">
        <f t="shared" si="6"/>
        <v>-98.197918019559438</v>
      </c>
      <c r="AK28">
        <f t="shared" si="19"/>
        <v>-107.90218240697908</v>
      </c>
      <c r="AL28">
        <f t="shared" si="7"/>
        <v>-873.21027733720712</v>
      </c>
      <c r="AN28">
        <f t="shared" si="8"/>
        <v>0</v>
      </c>
      <c r="AO28">
        <f t="shared" si="8"/>
        <v>0</v>
      </c>
      <c r="AP28">
        <f t="shared" si="8"/>
        <v>-5.1215317813321122E-2</v>
      </c>
      <c r="AQ28">
        <f t="shared" si="8"/>
        <v>-61.526481544248632</v>
      </c>
      <c r="AR28">
        <f t="shared" si="8"/>
        <v>-61.577696862061948</v>
      </c>
      <c r="AS28">
        <f t="shared" si="8"/>
        <v>-9.064172362496814</v>
      </c>
      <c r="AT28">
        <f t="shared" si="8"/>
        <v>-9.9599258248185993</v>
      </c>
      <c r="AU28">
        <f t="shared" si="8"/>
        <v>-80.601795049377372</v>
      </c>
      <c r="AW28">
        <v>25</v>
      </c>
      <c r="AX28">
        <f>IF(Z28&gt;0, (R28*SUMPRODUCT(K28:$K$98, X28:$X$98)-K28*$AZ$3)/Z28, 0)</f>
        <v>-65029.608311401607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50000</v>
      </c>
      <c r="S29">
        <f t="shared" si="1"/>
        <v>-105309.74712989556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-1443.2618306515701</v>
      </c>
      <c r="AC29">
        <f t="shared" si="22"/>
        <v>-1334.9941167008392</v>
      </c>
      <c r="AE29">
        <f t="shared" si="2"/>
        <v>0</v>
      </c>
      <c r="AF29">
        <f t="shared" si="3"/>
        <v>0</v>
      </c>
      <c r="AG29">
        <f t="shared" si="3"/>
        <v>-0.31692083427334006</v>
      </c>
      <c r="AH29">
        <f t="shared" si="4"/>
        <v>-464.75730002079513</v>
      </c>
      <c r="AI29">
        <f t="shared" si="23"/>
        <v>-465.07422085506846</v>
      </c>
      <c r="AJ29">
        <f t="shared" si="6"/>
        <v>-108.26771395073092</v>
      </c>
      <c r="AK29">
        <f t="shared" si="19"/>
        <v>-101.02832814560992</v>
      </c>
      <c r="AL29">
        <f t="shared" si="7"/>
        <v>-674.37026295140936</v>
      </c>
      <c r="AN29">
        <f t="shared" si="8"/>
        <v>0</v>
      </c>
      <c r="AO29">
        <f t="shared" si="8"/>
        <v>0</v>
      </c>
      <c r="AP29">
        <f t="shared" si="8"/>
        <v>-2.6119126165358771E-2</v>
      </c>
      <c r="AQ29">
        <f t="shared" si="8"/>
        <v>-38.303113089260869</v>
      </c>
      <c r="AR29">
        <f t="shared" si="8"/>
        <v>-38.329232215426224</v>
      </c>
      <c r="AS29">
        <f t="shared" si="8"/>
        <v>-8.9229163074685207</v>
      </c>
      <c r="AT29">
        <f t="shared" si="8"/>
        <v>-8.3262801423605559</v>
      </c>
      <c r="AU29">
        <f t="shared" si="8"/>
        <v>-55.578428665255309</v>
      </c>
      <c r="AW29">
        <v>26</v>
      </c>
      <c r="AX29">
        <f>IF(Z29&gt;0, (R29*SUMPRODUCT(K29:$K$98, X29:$X$98)-K29*$AZ$3)/Z29, 0)</f>
        <v>-105309.74712989556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50000</v>
      </c>
      <c r="S30">
        <f t="shared" si="1"/>
        <v>-185622.22488014671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-1334.9941167008392</v>
      </c>
      <c r="AC30">
        <f t="shared" si="22"/>
        <v>-1221.695269526725</v>
      </c>
      <c r="AE30">
        <f t="shared" si="2"/>
        <v>0</v>
      </c>
      <c r="AF30">
        <f t="shared" si="3"/>
        <v>0</v>
      </c>
      <c r="AG30">
        <f t="shared" si="3"/>
        <v>-0.16454054334220403</v>
      </c>
      <c r="AH30">
        <f t="shared" si="4"/>
        <v>-298.42216517680521</v>
      </c>
      <c r="AI30">
        <f t="shared" si="23"/>
        <v>-298.58670572014739</v>
      </c>
      <c r="AJ30">
        <f t="shared" si="6"/>
        <v>-113.29884717411414</v>
      </c>
      <c r="AK30">
        <f t="shared" si="19"/>
        <v>-93.449588169058757</v>
      </c>
      <c r="AL30">
        <f t="shared" si="7"/>
        <v>-505.33514106332029</v>
      </c>
      <c r="AN30">
        <f t="shared" si="8"/>
        <v>0</v>
      </c>
      <c r="AO30">
        <f t="shared" si="8"/>
        <v>0</v>
      </c>
      <c r="AP30">
        <f t="shared" si="8"/>
        <v>-1.2107730819787312E-2</v>
      </c>
      <c r="AQ30">
        <f t="shared" si="8"/>
        <v>-21.959422117041765</v>
      </c>
      <c r="AR30">
        <f t="shared" si="8"/>
        <v>-21.97152984786155</v>
      </c>
      <c r="AS30">
        <f t="shared" si="8"/>
        <v>-8.3371059552380551</v>
      </c>
      <c r="AT30">
        <f t="shared" si="8"/>
        <v>-6.8764964293194275</v>
      </c>
      <c r="AU30">
        <f t="shared" si="8"/>
        <v>-37.185132232419029</v>
      </c>
      <c r="AW30">
        <v>27</v>
      </c>
      <c r="AX30">
        <f>IF(Z30&gt;0, (R30*SUMPRODUCT(K30:$K$98, X30:$X$98)-K30*$AZ$3)/Z30, 0)</f>
        <v>-185622.22488014671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50000</v>
      </c>
      <c r="S31">
        <f t="shared" si="1"/>
        <v>-365525.56238300615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-1221.695269526725</v>
      </c>
      <c r="AC31">
        <f t="shared" si="22"/>
        <v>-1108.2957985514681</v>
      </c>
      <c r="AE31">
        <f t="shared" si="2"/>
        <v>0</v>
      </c>
      <c r="AF31">
        <f t="shared" si="3"/>
        <v>0</v>
      </c>
      <c r="AG31">
        <f t="shared" si="3"/>
        <v>-7.5801524750146621E-2</v>
      </c>
      <c r="AH31">
        <f t="shared" si="4"/>
        <v>-174.18722631727076</v>
      </c>
      <c r="AI31">
        <f t="shared" si="23"/>
        <v>-174.2630278420209</v>
      </c>
      <c r="AJ31">
        <f t="shared" si="6"/>
        <v>-113.39947097525692</v>
      </c>
      <c r="AK31">
        <f t="shared" si="19"/>
        <v>-85.518668866870755</v>
      </c>
      <c r="AL31">
        <f t="shared" si="7"/>
        <v>-373.18116768414859</v>
      </c>
      <c r="AN31">
        <f t="shared" si="8"/>
        <v>0</v>
      </c>
      <c r="AO31">
        <f t="shared" si="8"/>
        <v>0</v>
      </c>
      <c r="AP31">
        <f t="shared" si="8"/>
        <v>-4.9802340003969091E-3</v>
      </c>
      <c r="AQ31">
        <f t="shared" si="8"/>
        <v>-11.444270412758751</v>
      </c>
      <c r="AR31">
        <f t="shared" si="8"/>
        <v>-11.449250646759149</v>
      </c>
      <c r="AS31">
        <f t="shared" si="8"/>
        <v>-7.4504556846253225</v>
      </c>
      <c r="AT31">
        <f t="shared" si="8"/>
        <v>-5.6186598325471095</v>
      </c>
      <c r="AU31">
        <f t="shared" si="8"/>
        <v>-24.518366163931582</v>
      </c>
      <c r="AW31">
        <v>28</v>
      </c>
      <c r="AX31">
        <f>IF(Z31&gt;0, (R31*SUMPRODUCT(K31:$K$98, X31:$X$98)-K31*$AZ$3)/Z31, 0)</f>
        <v>-365525.56238300615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25</v>
      </c>
      <c r="R32">
        <f t="shared" si="0"/>
        <v>50000</v>
      </c>
      <c r="S32">
        <f t="shared" si="1"/>
        <v>-834142.91732728947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-1108.2957985514681</v>
      </c>
      <c r="AC32">
        <f t="shared" si="22"/>
        <v>-998.8839144175314</v>
      </c>
      <c r="AE32">
        <f t="shared" si="2"/>
        <v>0</v>
      </c>
      <c r="AF32">
        <f t="shared" si="3"/>
        <v>0</v>
      </c>
      <c r="AG32">
        <f t="shared" si="3"/>
        <v>-2.9937433192446659E-2</v>
      </c>
      <c r="AH32">
        <f t="shared" si="4"/>
        <v>-90.212152620396992</v>
      </c>
      <c r="AI32">
        <f t="shared" si="23"/>
        <v>-90.242090053589436</v>
      </c>
      <c r="AJ32">
        <f t="shared" si="6"/>
        <v>-109.41188413393672</v>
      </c>
      <c r="AK32">
        <f t="shared" si="19"/>
        <v>-77.580705898602773</v>
      </c>
      <c r="AL32">
        <f t="shared" si="7"/>
        <v>-277.23468008612895</v>
      </c>
      <c r="AN32">
        <f t="shared" si="8"/>
        <v>0</v>
      </c>
      <c r="AO32">
        <f t="shared" si="8"/>
        <v>0</v>
      </c>
      <c r="AP32">
        <f t="shared" si="8"/>
        <v>-1.7561772475774618E-3</v>
      </c>
      <c r="AQ32">
        <f t="shared" si="8"/>
        <v>-5.2919877555467547</v>
      </c>
      <c r="AR32">
        <f t="shared" si="8"/>
        <v>-5.2937439327943316</v>
      </c>
      <c r="AS32">
        <f t="shared" si="8"/>
        <v>-6.4182744156930793</v>
      </c>
      <c r="AT32">
        <f t="shared" si="8"/>
        <v>-4.5510070844851223</v>
      </c>
      <c r="AU32">
        <f t="shared" si="8"/>
        <v>-16.263025432972533</v>
      </c>
      <c r="AW32">
        <v>29</v>
      </c>
      <c r="AX32">
        <f>IF(Z32&gt;0, (R32*SUMPRODUCT(K32:$K$98, X32:$X$98)-K32*$AZ$3)/Z32, 0)</f>
        <v>-834142.91732728947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50000</v>
      </c>
      <c r="S33">
        <f t="shared" si="1"/>
        <v>-2333056.2943151165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-998.8839144175314</v>
      </c>
      <c r="AC33">
        <f t="shared" si="22"/>
        <v>-896.26862132781457</v>
      </c>
      <c r="AE33">
        <f t="shared" si="2"/>
        <v>0</v>
      </c>
      <c r="AF33">
        <f t="shared" si="3"/>
        <v>0</v>
      </c>
      <c r="AG33">
        <f t="shared" si="3"/>
        <v>-9.6040183804364642E-3</v>
      </c>
      <c r="AH33">
        <f t="shared" si="4"/>
        <v>-40.068080960171457</v>
      </c>
      <c r="AI33">
        <f t="shared" si="23"/>
        <v>-40.077684978551893</v>
      </c>
      <c r="AJ33">
        <f t="shared" si="6"/>
        <v>-102.61529308971683</v>
      </c>
      <c r="AK33">
        <f t="shared" si="19"/>
        <v>-69.92187400922721</v>
      </c>
      <c r="AL33">
        <f t="shared" si="7"/>
        <v>-212.61485207749593</v>
      </c>
      <c r="AN33">
        <f t="shared" si="8"/>
        <v>0</v>
      </c>
      <c r="AO33">
        <f t="shared" si="8"/>
        <v>0</v>
      </c>
      <c r="AP33">
        <f t="shared" si="8"/>
        <v>-5.0302404424517179E-4</v>
      </c>
      <c r="AQ33">
        <f t="shared" si="8"/>
        <v>-2.0986224027626692</v>
      </c>
      <c r="AR33">
        <f t="shared" si="8"/>
        <v>-2.0991254268069146</v>
      </c>
      <c r="AS33">
        <f t="shared" si="8"/>
        <v>-5.3746210894951618</v>
      </c>
      <c r="AT33">
        <f t="shared" si="8"/>
        <v>-3.6622570315951846</v>
      </c>
      <c r="AU33">
        <f t="shared" si="8"/>
        <v>-11.136003547897261</v>
      </c>
      <c r="AW33">
        <v>30</v>
      </c>
      <c r="AX33">
        <f>IF(Z33&gt;0, (R33*SUMPRODUCT(K33:$K$98, X33:$X$98)-K33*$AZ$3)/Z33, 0)</f>
        <v>-2333056.2943151165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50000</v>
      </c>
      <c r="S34">
        <f t="shared" si="1"/>
        <v>-8673154.3754821401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-896.26862132781457</v>
      </c>
      <c r="AC34">
        <f t="shared" si="22"/>
        <v>-802.02145726159176</v>
      </c>
      <c r="AE34">
        <f t="shared" si="2"/>
        <v>0</v>
      </c>
      <c r="AF34">
        <f t="shared" si="3"/>
        <v>0</v>
      </c>
      <c r="AG34">
        <f t="shared" si="3"/>
        <v>-2.3117928683732423E-3</v>
      </c>
      <c r="AH34">
        <f t="shared" si="4"/>
        <v>-14.392370656517715</v>
      </c>
      <c r="AI34">
        <f t="shared" si="23"/>
        <v>-14.394682449386087</v>
      </c>
      <c r="AJ34">
        <f t="shared" si="6"/>
        <v>-94.247164066222808</v>
      </c>
      <c r="AK34">
        <f t="shared" si="19"/>
        <v>-62.738803492947028</v>
      </c>
      <c r="AL34">
        <f t="shared" si="7"/>
        <v>-171.3806500085559</v>
      </c>
      <c r="AN34">
        <f t="shared" si="8"/>
        <v>0</v>
      </c>
      <c r="AO34">
        <f t="shared" si="8"/>
        <v>0</v>
      </c>
      <c r="AP34">
        <f t="shared" si="8"/>
        <v>-1.0811019706633891E-4</v>
      </c>
      <c r="AQ34">
        <f t="shared" si="8"/>
        <v>-0.67305425551503661</v>
      </c>
      <c r="AR34">
        <f t="shared" si="8"/>
        <v>-0.67316236571210286</v>
      </c>
      <c r="AS34">
        <f t="shared" si="8"/>
        <v>-4.4074361589811257</v>
      </c>
      <c r="AT34">
        <f t="shared" si="8"/>
        <v>-2.9339585315451098</v>
      </c>
      <c r="AU34">
        <f t="shared" ref="AU34:AU69" si="24">AL34*$K34</f>
        <v>-8.0145570562383366</v>
      </c>
      <c r="AW34">
        <v>31</v>
      </c>
      <c r="AX34">
        <f>IF(Z34&gt;0, (R34*SUMPRODUCT(K34:$K$98, X34:$X$98)-K34*$AZ$3)/Z34, 0)</f>
        <v>-8673154.3754821401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50000</v>
      </c>
      <c r="S35">
        <f t="shared" si="1"/>
        <v>-49356279.366105184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-802.02145726159176</v>
      </c>
      <c r="AC35">
        <f t="shared" si="22"/>
        <v>-716.67148788408406</v>
      </c>
      <c r="AE35">
        <f t="shared" si="2"/>
        <v>0</v>
      </c>
      <c r="AF35">
        <f t="shared" ref="AF35:AG69" si="25">-$Z35*P35</f>
        <v>0</v>
      </c>
      <c r="AG35">
        <f t="shared" si="25"/>
        <v>-3.6300927515630835E-4</v>
      </c>
      <c r="AH35">
        <f t="shared" si="4"/>
        <v>-3.8513313290664031</v>
      </c>
      <c r="AI35">
        <f t="shared" si="23"/>
        <v>-3.8516943383415594</v>
      </c>
      <c r="AJ35">
        <f t="shared" si="6"/>
        <v>-85.349969377507705</v>
      </c>
      <c r="AK35">
        <f t="shared" si="19"/>
        <v>-56.141502008311427</v>
      </c>
      <c r="AL35">
        <f t="shared" si="7"/>
        <v>-145.34316572416068</v>
      </c>
      <c r="AN35">
        <f t="shared" ref="AN35:AT69" si="26">AE35*$K35</f>
        <v>0</v>
      </c>
      <c r="AO35">
        <f t="shared" si="26"/>
        <v>0</v>
      </c>
      <c r="AP35">
        <f t="shared" si="26"/>
        <v>-1.5157146155662381E-5</v>
      </c>
      <c r="AQ35">
        <f t="shared" si="26"/>
        <v>-0.1608090917880958</v>
      </c>
      <c r="AR35">
        <f t="shared" si="26"/>
        <v>-0.16082424893425146</v>
      </c>
      <c r="AS35">
        <f t="shared" si="26"/>
        <v>-3.5637159950779611</v>
      </c>
      <c r="AT35">
        <f t="shared" si="26"/>
        <v>-2.3441410718003843</v>
      </c>
      <c r="AU35">
        <f t="shared" si="24"/>
        <v>-6.0686813158125963</v>
      </c>
      <c r="AW35">
        <v>32</v>
      </c>
      <c r="AX35">
        <f>IF(Z35&gt;0, (R35*SUMPRODUCT(K35:$K$98, X35:$X$98)-K35*$AZ$3)/Z35, 0)</f>
        <v>-49356279.366105184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50000</v>
      </c>
      <c r="S36">
        <f t="shared" si="1"/>
        <v>-284853870.80149418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-716.67148788408406</v>
      </c>
      <c r="AC36">
        <f t="shared" si="22"/>
        <v>-640.02602587495903</v>
      </c>
      <c r="AE36">
        <f t="shared" si="2"/>
        <v>0</v>
      </c>
      <c r="AF36">
        <f t="shared" si="25"/>
        <v>0</v>
      </c>
      <c r="AG36">
        <f t="shared" si="25"/>
        <v>-5.6171434854835912E-5</v>
      </c>
      <c r="AH36">
        <f t="shared" si="4"/>
        <v>-0.60641549509981874</v>
      </c>
      <c r="AI36">
        <f t="shared" si="23"/>
        <v>-0.60647166653467355</v>
      </c>
      <c r="AJ36">
        <f t="shared" si="6"/>
        <v>-76.645462009125026</v>
      </c>
      <c r="AK36">
        <f t="shared" si="19"/>
        <v>-50.167004151885891</v>
      </c>
      <c r="AL36">
        <f t="shared" si="7"/>
        <v>-127.41893782754559</v>
      </c>
      <c r="AN36">
        <f t="shared" si="26"/>
        <v>0</v>
      </c>
      <c r="AO36">
        <f t="shared" si="26"/>
        <v>0</v>
      </c>
      <c r="AP36">
        <f t="shared" si="26"/>
        <v>-2.094099011218229E-6</v>
      </c>
      <c r="AQ36">
        <f t="shared" si="26"/>
        <v>-2.2607471074180964E-2</v>
      </c>
      <c r="AR36">
        <f t="shared" si="26"/>
        <v>-2.2609565173192181E-2</v>
      </c>
      <c r="AS36">
        <f t="shared" si="26"/>
        <v>-2.8573809200790787</v>
      </c>
      <c r="AT36">
        <f t="shared" si="26"/>
        <v>-1.8702508501293993</v>
      </c>
      <c r="AU36">
        <f t="shared" si="24"/>
        <v>-4.7502413353816699</v>
      </c>
      <c r="AW36">
        <v>33</v>
      </c>
      <c r="AX36">
        <f>IF(Z36&gt;0, (R36*SUMPRODUCT(K36:$K$98, X36:$X$98)-K36*$AZ$3)/Z36, 0)</f>
        <v>-284853870.80149418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50000</v>
      </c>
      <c r="S37">
        <f t="shared" si="1"/>
        <v>-1670359168.8445132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-640.02602587495903</v>
      </c>
      <c r="AC37">
        <f t="shared" si="22"/>
        <v>-571.47160557736072</v>
      </c>
      <c r="AE37">
        <f t="shared" si="2"/>
        <v>0</v>
      </c>
      <c r="AF37">
        <f t="shared" si="25"/>
        <v>0</v>
      </c>
      <c r="AG37">
        <f t="shared" si="25"/>
        <v>-8.553124624877559E-6</v>
      </c>
      <c r="AH37">
        <f t="shared" si="4"/>
        <v>-9.4113191762819973E-2</v>
      </c>
      <c r="AI37">
        <f t="shared" si="23"/>
        <v>-9.4121744887444847E-2</v>
      </c>
      <c r="AJ37">
        <f t="shared" si="6"/>
        <v>-68.554420297598313</v>
      </c>
      <c r="AK37">
        <f t="shared" si="19"/>
        <v>-44.801821811247137</v>
      </c>
      <c r="AL37">
        <f t="shared" si="7"/>
        <v>-113.4503638537329</v>
      </c>
      <c r="AN37">
        <f t="shared" si="26"/>
        <v>0</v>
      </c>
      <c r="AO37">
        <f t="shared" si="26"/>
        <v>0</v>
      </c>
      <c r="AP37">
        <f t="shared" si="26"/>
        <v>-2.8470065831996046E-7</v>
      </c>
      <c r="AQ37">
        <f t="shared" si="26"/>
        <v>-3.1326665781923053E-3</v>
      </c>
      <c r="AR37">
        <f t="shared" si="26"/>
        <v>-3.132951278850625E-3</v>
      </c>
      <c r="AS37">
        <f t="shared" si="26"/>
        <v>-2.2819132709350529</v>
      </c>
      <c r="AT37">
        <f t="shared" si="26"/>
        <v>-1.4912805229677355</v>
      </c>
      <c r="AU37">
        <f t="shared" si="24"/>
        <v>-3.7763267451816391</v>
      </c>
      <c r="AW37">
        <v>34</v>
      </c>
      <c r="AX37">
        <f>IF(Z37&gt;0, (R37*SUMPRODUCT(K37:$K$98, X37:$X$98)-K37*$AZ$3)/Z37, 0)</f>
        <v>-1670359168.8445132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50000</v>
      </c>
      <c r="S38">
        <f t="shared" si="1"/>
        <v>-9972821196.3203411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-571.47160557736072</v>
      </c>
      <c r="AC38">
        <f t="shared" si="22"/>
        <v>-510.24524916476719</v>
      </c>
      <c r="AE38">
        <f t="shared" si="2"/>
        <v>0</v>
      </c>
      <c r="AF38">
        <f t="shared" si="25"/>
        <v>0</v>
      </c>
      <c r="AG38">
        <f t="shared" si="25"/>
        <v>-1.2790895352486408E-6</v>
      </c>
      <c r="AH38">
        <f t="shared" si="4"/>
        <v>-1.4377007686760286E-2</v>
      </c>
      <c r="AI38">
        <f t="shared" si="23"/>
        <v>-1.4378286776295535E-2</v>
      </c>
      <c r="AJ38">
        <f t="shared" si="6"/>
        <v>-61.226356412593532</v>
      </c>
      <c r="AK38">
        <f t="shared" si="19"/>
        <v>-40.003012390415257</v>
      </c>
      <c r="AL38">
        <f t="shared" si="7"/>
        <v>-101.24374708978507</v>
      </c>
      <c r="AN38">
        <f t="shared" si="26"/>
        <v>0</v>
      </c>
      <c r="AO38">
        <f t="shared" si="26"/>
        <v>0</v>
      </c>
      <c r="AP38">
        <f t="shared" si="26"/>
        <v>-3.8014264701358583E-8</v>
      </c>
      <c r="AQ38">
        <f t="shared" si="26"/>
        <v>-4.2728156298435581E-4</v>
      </c>
      <c r="AR38">
        <f t="shared" si="26"/>
        <v>-4.2731957724905721E-4</v>
      </c>
      <c r="AS38">
        <f t="shared" si="26"/>
        <v>-1.8196340875508912</v>
      </c>
      <c r="AT38">
        <f t="shared" si="26"/>
        <v>-1.1888808875020374</v>
      </c>
      <c r="AU38">
        <f t="shared" si="24"/>
        <v>-3.0089422946301774</v>
      </c>
      <c r="AW38">
        <v>35</v>
      </c>
      <c r="AX38">
        <f>IF(Z38&gt;0, (R38*SUMPRODUCT(K38:$K$98, X38:$X$98)-K38*$AZ$3)/Z38, 0)</f>
        <v>-9972821196.3203411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50000</v>
      </c>
      <c r="S39">
        <f t="shared" si="1"/>
        <v>-60765152769.622246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-510.24524916476719</v>
      </c>
      <c r="AC39">
        <f t="shared" si="22"/>
        <v>-455.57648976849805</v>
      </c>
      <c r="AE39">
        <f t="shared" si="2"/>
        <v>0</v>
      </c>
      <c r="AF39">
        <f t="shared" si="25"/>
        <v>0</v>
      </c>
      <c r="AG39">
        <f t="shared" si="25"/>
        <v>-1.8743328577470892E-7</v>
      </c>
      <c r="AH39">
        <f t="shared" si="4"/>
        <v>-2.157730708242891E-3</v>
      </c>
      <c r="AI39">
        <f t="shared" si="23"/>
        <v>-2.1579181415286659E-3</v>
      </c>
      <c r="AJ39">
        <f t="shared" si="6"/>
        <v>-54.668759396269138</v>
      </c>
      <c r="AK39">
        <f t="shared" si="19"/>
        <v>-35.717167441533704</v>
      </c>
      <c r="AL39">
        <f t="shared" si="7"/>
        <v>-90.388084755944362</v>
      </c>
      <c r="AN39">
        <f t="shared" si="26"/>
        <v>0</v>
      </c>
      <c r="AO39">
        <f t="shared" si="26"/>
        <v>0</v>
      </c>
      <c r="AP39">
        <f t="shared" si="26"/>
        <v>-4.9736399707240389E-9</v>
      </c>
      <c r="AQ39">
        <f t="shared" si="26"/>
        <v>-5.7256509441310834E-5</v>
      </c>
      <c r="AR39">
        <f t="shared" si="26"/>
        <v>-5.726148308128156E-5</v>
      </c>
      <c r="AS39">
        <f t="shared" si="26"/>
        <v>-1.4506640363227759</v>
      </c>
      <c r="AT39">
        <f t="shared" si="26"/>
        <v>-0.94777366194060242</v>
      </c>
      <c r="AU39">
        <f t="shared" si="24"/>
        <v>-2.3984949597464595</v>
      </c>
      <c r="AW39">
        <v>36</v>
      </c>
      <c r="AX39">
        <f>IF(Z39&gt;0, (R39*SUMPRODUCT(K39:$K$98, X39:$X$98)-K39*$AZ$3)/Z39, 0)</f>
        <v>-60765152769.622246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50000</v>
      </c>
      <c r="S40">
        <f t="shared" si="1"/>
        <v>-377957020500.93958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-455.57648976849805</v>
      </c>
      <c r="AC40">
        <f t="shared" si="22"/>
        <v>-406.76477320551459</v>
      </c>
      <c r="AE40">
        <f t="shared" si="2"/>
        <v>0</v>
      </c>
      <c r="AF40">
        <f t="shared" si="25"/>
        <v>0</v>
      </c>
      <c r="AG40">
        <f t="shared" si="25"/>
        <v>-2.6905491308667421E-8</v>
      </c>
      <c r="AH40">
        <f t="shared" si="4"/>
        <v>-3.1730692321658884E-4</v>
      </c>
      <c r="AI40">
        <f t="shared" si="23"/>
        <v>-3.1733382870789749E-4</v>
      </c>
      <c r="AJ40">
        <f t="shared" si="6"/>
        <v>-48.811716562983463</v>
      </c>
      <c r="AK40">
        <f t="shared" si="19"/>
        <v>-31.890354283794867</v>
      </c>
      <c r="AL40">
        <f t="shared" si="7"/>
        <v>-80.702388180607045</v>
      </c>
      <c r="AN40">
        <f t="shared" si="26"/>
        <v>0</v>
      </c>
      <c r="AO40">
        <f t="shared" si="26"/>
        <v>0</v>
      </c>
      <c r="AP40">
        <f t="shared" si="26"/>
        <v>-6.3745646527953799E-10</v>
      </c>
      <c r="AQ40">
        <f t="shared" si="26"/>
        <v>-7.5177720176852072E-6</v>
      </c>
      <c r="AR40">
        <f t="shared" si="26"/>
        <v>-7.5184094741504857E-6</v>
      </c>
      <c r="AS40">
        <f t="shared" si="26"/>
        <v>-1.1564681702891826</v>
      </c>
      <c r="AT40">
        <f t="shared" si="26"/>
        <v>-0.75555998160536431</v>
      </c>
      <c r="AU40">
        <f t="shared" si="24"/>
        <v>-1.9120356703040211</v>
      </c>
      <c r="AW40">
        <v>37</v>
      </c>
      <c r="AX40">
        <f>IF(Z40&gt;0, (R40*SUMPRODUCT(K40:$K$98, X40:$X$98)-K40*$AZ$3)/Z40, 0)</f>
        <v>-377957020500.93958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50000</v>
      </c>
      <c r="S41">
        <f t="shared" si="1"/>
        <v>-2404969092627.0532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-406.76477320551459</v>
      </c>
      <c r="AC41">
        <f t="shared" si="22"/>
        <v>-363.18283981302511</v>
      </c>
      <c r="AE41">
        <f t="shared" si="2"/>
        <v>0</v>
      </c>
      <c r="AF41">
        <f t="shared" si="25"/>
        <v>0</v>
      </c>
      <c r="AG41">
        <f t="shared" si="25"/>
        <v>-3.7753379131403365E-9</v>
      </c>
      <c r="AH41">
        <f t="shared" si="4"/>
        <v>-4.5722196964880821E-5</v>
      </c>
      <c r="AI41">
        <f t="shared" si="23"/>
        <v>-4.5725972302793962E-5</v>
      </c>
      <c r="AJ41">
        <f t="shared" si="6"/>
        <v>-43.581933392489475</v>
      </c>
      <c r="AK41">
        <f t="shared" si="19"/>
        <v>-28.473534124386024</v>
      </c>
      <c r="AL41">
        <f t="shared" si="7"/>
        <v>-72.055513242847809</v>
      </c>
      <c r="AN41">
        <f t="shared" si="26"/>
        <v>0</v>
      </c>
      <c r="AO41">
        <f t="shared" si="26"/>
        <v>0</v>
      </c>
      <c r="AP41">
        <f t="shared" si="26"/>
        <v>-7.9863329150680524E-11</v>
      </c>
      <c r="AQ41">
        <f t="shared" si="26"/>
        <v>-9.6720530710353634E-7</v>
      </c>
      <c r="AR41">
        <f t="shared" si="26"/>
        <v>-9.6728517043268712E-7</v>
      </c>
      <c r="AS41">
        <f t="shared" si="26"/>
        <v>-0.92193026733658667</v>
      </c>
      <c r="AT41">
        <f t="shared" si="26"/>
        <v>-0.60232786579028708</v>
      </c>
      <c r="AU41">
        <f t="shared" si="24"/>
        <v>-1.5242591004120443</v>
      </c>
      <c r="AW41">
        <v>38</v>
      </c>
      <c r="AX41">
        <f>IF(Z41&gt;0, (R41*SUMPRODUCT(K41:$K$98, X41:$X$98)-K41*$AZ$3)/Z41, 0)</f>
        <v>-2404969092627.0532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50000</v>
      </c>
      <c r="S42">
        <f t="shared" si="1"/>
        <v>-15681050721797.156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-363.18283981302511</v>
      </c>
      <c r="AC42">
        <f t="shared" si="22"/>
        <v>-324.27039353892559</v>
      </c>
      <c r="AE42">
        <f t="shared" si="2"/>
        <v>0</v>
      </c>
      <c r="AF42">
        <f t="shared" si="25"/>
        <v>0</v>
      </c>
      <c r="AG42">
        <f t="shared" si="25"/>
        <v>-5.1697810193321334E-10</v>
      </c>
      <c r="AH42">
        <f t="shared" si="4"/>
        <v>-6.4412128641514397E-6</v>
      </c>
      <c r="AI42">
        <f t="shared" si="23"/>
        <v>-6.4417298422533731E-6</v>
      </c>
      <c r="AJ42">
        <f t="shared" si="6"/>
        <v>-38.912446274099523</v>
      </c>
      <c r="AK42">
        <f t="shared" si="19"/>
        <v>-25.422798786911759</v>
      </c>
      <c r="AL42">
        <f t="shared" si="7"/>
        <v>-64.33525150274113</v>
      </c>
      <c r="AN42">
        <f t="shared" si="26"/>
        <v>0</v>
      </c>
      <c r="AO42">
        <f t="shared" si="26"/>
        <v>0</v>
      </c>
      <c r="AP42">
        <f t="shared" si="26"/>
        <v>-9.7644032298505921E-12</v>
      </c>
      <c r="AQ42">
        <f t="shared" si="26"/>
        <v>-1.2165815043168045E-7</v>
      </c>
      <c r="AR42">
        <f t="shared" si="26"/>
        <v>-1.216679148349103E-7</v>
      </c>
      <c r="AS42">
        <f t="shared" si="26"/>
        <v>-0.73495727315988002</v>
      </c>
      <c r="AT42">
        <f t="shared" si="26"/>
        <v>-0.48017209560421958</v>
      </c>
      <c r="AU42">
        <f t="shared" si="24"/>
        <v>-1.2151294904320147</v>
      </c>
      <c r="AW42">
        <v>39</v>
      </c>
      <c r="AX42">
        <f>IF(Z42&gt;0, (R42*SUMPRODUCT(K42:$K$98, X42:$X$98)-K42*$AZ$3)/Z42, 0)</f>
        <v>-15681050721797.156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25</v>
      </c>
      <c r="R43">
        <f t="shared" si="0"/>
        <v>50000</v>
      </c>
      <c r="S43">
        <f t="shared" si="1"/>
        <v>-104922868832972.56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-324.27039353892559</v>
      </c>
      <c r="AC43">
        <f t="shared" si="22"/>
        <v>-289.52713719513292</v>
      </c>
      <c r="AE43">
        <f t="shared" si="2"/>
        <v>0</v>
      </c>
      <c r="AF43">
        <f t="shared" si="25"/>
        <v>0</v>
      </c>
      <c r="AG43">
        <f t="shared" si="25"/>
        <v>-6.8985708362595658E-11</v>
      </c>
      <c r="AH43">
        <f t="shared" si="4"/>
        <v>-8.8564522510257112E-7</v>
      </c>
      <c r="AI43">
        <f t="shared" si="23"/>
        <v>-8.8571421081093371E-7</v>
      </c>
      <c r="AJ43">
        <f t="shared" si="6"/>
        <v>-34.743256343792666</v>
      </c>
      <c r="AK43">
        <f t="shared" si="19"/>
        <v>-22.698927547724793</v>
      </c>
      <c r="AL43">
        <f t="shared" si="7"/>
        <v>-57.442184777231667</v>
      </c>
      <c r="AN43">
        <f t="shared" si="26"/>
        <v>0</v>
      </c>
      <c r="AO43">
        <f t="shared" si="26"/>
        <v>0</v>
      </c>
      <c r="AP43">
        <f t="shared" si="26"/>
        <v>-1.1633614361005383E-12</v>
      </c>
      <c r="AQ43">
        <f t="shared" si="26"/>
        <v>-1.4935347123427645E-8</v>
      </c>
      <c r="AR43">
        <f t="shared" si="26"/>
        <v>-1.4936510484863747E-8</v>
      </c>
      <c r="AS43">
        <f t="shared" si="26"/>
        <v>-0.58590345093621021</v>
      </c>
      <c r="AT43">
        <f t="shared" si="26"/>
        <v>-0.3827902557884178</v>
      </c>
      <c r="AU43">
        <f t="shared" si="24"/>
        <v>-0.96869372166113843</v>
      </c>
      <c r="AW43">
        <v>40</v>
      </c>
      <c r="AX43">
        <f>IF(Z43&gt;0, (R43*SUMPRODUCT(K43:$K$98, X43:$X$98)-K43*$AZ$3)/Z43, 0)</f>
        <v>-104922868832972.56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50000</v>
      </c>
      <c r="S44">
        <f t="shared" si="1"/>
        <v>-722347085885510.5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-289.52713719513292</v>
      </c>
      <c r="AC44">
        <f t="shared" si="22"/>
        <v>-258.50637250877287</v>
      </c>
      <c r="AE44">
        <f t="shared" si="2"/>
        <v>0</v>
      </c>
      <c r="AF44">
        <f t="shared" si="25"/>
        <v>0</v>
      </c>
      <c r="AG44">
        <f t="shared" si="25"/>
        <v>-8.9467507227455334E-12</v>
      </c>
      <c r="AH44">
        <f t="shared" si="4"/>
        <v>-1.1869820111244835E-7</v>
      </c>
      <c r="AI44">
        <f t="shared" si="23"/>
        <v>-1.1870714786317109E-7</v>
      </c>
      <c r="AJ44">
        <f t="shared" si="6"/>
        <v>-31.020764686360053</v>
      </c>
      <c r="AK44">
        <f t="shared" si="19"/>
        <v>-20.266899603659308</v>
      </c>
      <c r="AL44">
        <f t="shared" si="7"/>
        <v>-51.287664408726513</v>
      </c>
      <c r="AN44">
        <f t="shared" si="26"/>
        <v>0</v>
      </c>
      <c r="AO44">
        <f t="shared" si="26"/>
        <v>0</v>
      </c>
      <c r="AP44">
        <f t="shared" si="26"/>
        <v>-1.34710934754927E-13</v>
      </c>
      <c r="AQ44">
        <f t="shared" si="26"/>
        <v>-1.787234955025026E-9</v>
      </c>
      <c r="AR44">
        <f t="shared" si="26"/>
        <v>-1.787369665959781E-9</v>
      </c>
      <c r="AS44">
        <f t="shared" si="26"/>
        <v>-0.46707864533301902</v>
      </c>
      <c r="AT44">
        <f t="shared" si="26"/>
        <v>-0.30515804841328847</v>
      </c>
      <c r="AU44">
        <f t="shared" si="24"/>
        <v>-0.77223669553367724</v>
      </c>
      <c r="AW44">
        <v>41</v>
      </c>
      <c r="AX44">
        <f>IF(Z44&gt;0, (R44*SUMPRODUCT(K44:$K$98, X44:$X$98)-K44*$AZ$3)/Z44, 0)</f>
        <v>-722347085885510.5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50000</v>
      </c>
      <c r="S45">
        <f t="shared" si="1"/>
        <v>-5125466385125043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-258.50637250877287</v>
      </c>
      <c r="AC45">
        <f t="shared" si="22"/>
        <v>-230.80926117011785</v>
      </c>
      <c r="AE45">
        <f t="shared" si="2"/>
        <v>0</v>
      </c>
      <c r="AF45">
        <f t="shared" si="25"/>
        <v>0</v>
      </c>
      <c r="AG45">
        <f t="shared" si="25"/>
        <v>-1.1257963852809802E-12</v>
      </c>
      <c r="AH45">
        <f t="shared" si="4"/>
        <v>-1.5462973660474198E-8</v>
      </c>
      <c r="AI45">
        <f t="shared" si="23"/>
        <v>-1.5464099456859479E-8</v>
      </c>
      <c r="AJ45">
        <f t="shared" si="6"/>
        <v>-27.69711133865502</v>
      </c>
      <c r="AK45">
        <f t="shared" si="19"/>
        <v>-18.095446075614102</v>
      </c>
      <c r="AL45">
        <f t="shared" si="7"/>
        <v>-45.792557429733222</v>
      </c>
      <c r="AN45">
        <f t="shared" si="26"/>
        <v>0</v>
      </c>
      <c r="AO45">
        <f t="shared" si="26"/>
        <v>0</v>
      </c>
      <c r="AP45">
        <f t="shared" si="26"/>
        <v>-1.5134892474282532E-14</v>
      </c>
      <c r="AQ45">
        <f t="shared" si="26"/>
        <v>-2.0787990327889515E-10</v>
      </c>
      <c r="AR45">
        <f t="shared" si="26"/>
        <v>-2.0789503817136946E-10</v>
      </c>
      <c r="AS45">
        <f t="shared" si="26"/>
        <v>-0.37235223654955302</v>
      </c>
      <c r="AT45">
        <f t="shared" si="26"/>
        <v>-0.24327012789283667</v>
      </c>
      <c r="AU45">
        <f t="shared" si="24"/>
        <v>-0.61562236465028475</v>
      </c>
      <c r="AW45">
        <v>42</v>
      </c>
      <c r="AX45">
        <f>IF(Z45&gt;0, (R45*SUMPRODUCT(K45:$K$98, X45:$X$98)-K45*$AZ$3)/Z45, 0)</f>
        <v>-5125466385125043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50000</v>
      </c>
      <c r="S46">
        <f t="shared" si="1"/>
        <v>-3.7588404173190088E+16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-230.80926117011785</v>
      </c>
      <c r="AC46">
        <f t="shared" si="22"/>
        <v>-206.07969747350228</v>
      </c>
      <c r="AE46">
        <f t="shared" si="2"/>
        <v>0</v>
      </c>
      <c r="AF46">
        <f t="shared" si="25"/>
        <v>0</v>
      </c>
      <c r="AG46">
        <f t="shared" si="25"/>
        <v>-1.3706334573555036E-13</v>
      </c>
      <c r="AH46">
        <f t="shared" si="4"/>
        <v>-1.9549501513852403E-9</v>
      </c>
      <c r="AI46">
        <f t="shared" si="23"/>
        <v>-1.9550872147309759E-9</v>
      </c>
      <c r="AJ46">
        <f t="shared" si="6"/>
        <v>-24.729563696615571</v>
      </c>
      <c r="AK46">
        <f t="shared" si="19"/>
        <v>-16.15664828190825</v>
      </c>
      <c r="AL46">
        <f t="shared" si="7"/>
        <v>-40.886211980478905</v>
      </c>
      <c r="AN46">
        <f t="shared" si="26"/>
        <v>0</v>
      </c>
      <c r="AO46">
        <f t="shared" si="26"/>
        <v>0</v>
      </c>
      <c r="AP46">
        <f t="shared" si="26"/>
        <v>-1.6452155138122354E-15</v>
      </c>
      <c r="AQ46">
        <f t="shared" si="26"/>
        <v>-2.346589673941072E-11</v>
      </c>
      <c r="AR46">
        <f t="shared" si="26"/>
        <v>-2.3467541954924534E-11</v>
      </c>
      <c r="AS46">
        <f t="shared" si="26"/>
        <v>-0.29683692328639205</v>
      </c>
      <c r="AT46">
        <f t="shared" si="26"/>
        <v>-0.19393345654854277</v>
      </c>
      <c r="AU46">
        <f t="shared" si="24"/>
        <v>-0.49077037985840233</v>
      </c>
      <c r="AW46">
        <v>43</v>
      </c>
      <c r="AX46">
        <f>IF(Z46&gt;0, (R46*SUMPRODUCT(K46:$K$98, X46:$X$98)-K46*$AZ$3)/Z46, 0)</f>
        <v>-3.7588404173190088E+16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50000</v>
      </c>
      <c r="S47">
        <f t="shared" si="1"/>
        <v>-2.8581261378603613E+17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-206.07969747350228</v>
      </c>
      <c r="AC47">
        <f t="shared" si="22"/>
        <v>-183.99972988707626</v>
      </c>
      <c r="AE47">
        <f t="shared" si="2"/>
        <v>0</v>
      </c>
      <c r="AF47">
        <f t="shared" si="25"/>
        <v>0</v>
      </c>
      <c r="AG47">
        <f t="shared" si="25"/>
        <v>-1.609443749260323E-14</v>
      </c>
      <c r="AH47">
        <f t="shared" si="4"/>
        <v>-2.3919654957118326E-10</v>
      </c>
      <c r="AI47">
        <f t="shared" si="23"/>
        <v>-2.3921264400867588E-10</v>
      </c>
      <c r="AJ47">
        <f t="shared" si="6"/>
        <v>-22.079967586426022</v>
      </c>
      <c r="AK47">
        <f t="shared" si="19"/>
        <v>-14.425578823145161</v>
      </c>
      <c r="AL47">
        <f t="shared" si="7"/>
        <v>-36.505546409810393</v>
      </c>
      <c r="AN47">
        <f t="shared" si="26"/>
        <v>0</v>
      </c>
      <c r="AO47">
        <f t="shared" si="26"/>
        <v>0</v>
      </c>
      <c r="AP47">
        <f t="shared" si="26"/>
        <v>-1.7248814320913838E-16</v>
      </c>
      <c r="AQ47">
        <f t="shared" si="26"/>
        <v>-2.5635297112140681E-12</v>
      </c>
      <c r="AR47">
        <f t="shared" si="26"/>
        <v>-2.5637021993572772E-12</v>
      </c>
      <c r="AS47">
        <f t="shared" si="26"/>
        <v>-0.23663657787673112</v>
      </c>
      <c r="AT47">
        <f t="shared" si="26"/>
        <v>-0.15460256421294227</v>
      </c>
      <c r="AU47">
        <f t="shared" si="24"/>
        <v>-0.39123914209223704</v>
      </c>
      <c r="AW47">
        <v>44</v>
      </c>
      <c r="AX47">
        <f>IF(Z47&gt;0, (R47*SUMPRODUCT(K47:$K$98, X47:$X$98)-K47*$AZ$3)/Z47, 0)</f>
        <v>-2.8581261378603613E+17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50000</v>
      </c>
      <c r="S48">
        <f t="shared" si="1"/>
        <v>-2.2579377392178652E+18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-183.99972988707626</v>
      </c>
      <c r="AC48">
        <f t="shared" si="22"/>
        <v>-164.28547311346318</v>
      </c>
      <c r="AE48">
        <f t="shared" si="2"/>
        <v>0</v>
      </c>
      <c r="AF48">
        <f t="shared" si="25"/>
        <v>0</v>
      </c>
      <c r="AG48">
        <f t="shared" si="25"/>
        <v>-1.8189770056544007E-15</v>
      </c>
      <c r="AH48">
        <f t="shared" si="4"/>
        <v>-2.8229032224045594E-11</v>
      </c>
      <c r="AI48">
        <f t="shared" si="23"/>
        <v>-2.8230851201051249E-11</v>
      </c>
      <c r="AJ48">
        <f t="shared" si="6"/>
        <v>-19.714256773613073</v>
      </c>
      <c r="AK48">
        <f t="shared" si="19"/>
        <v>-12.879981092095338</v>
      </c>
      <c r="AL48">
        <f t="shared" si="7"/>
        <v>-32.594237865736645</v>
      </c>
      <c r="AN48">
        <f t="shared" si="26"/>
        <v>0</v>
      </c>
      <c r="AO48">
        <f t="shared" si="26"/>
        <v>0</v>
      </c>
      <c r="AP48">
        <f t="shared" si="26"/>
        <v>-1.7405745573678229E-17</v>
      </c>
      <c r="AQ48">
        <f t="shared" si="26"/>
        <v>-2.7012290488308462E-13</v>
      </c>
      <c r="AR48">
        <f t="shared" si="26"/>
        <v>-2.7014031062865828E-13</v>
      </c>
      <c r="AS48">
        <f t="shared" si="26"/>
        <v>-0.18864523108813144</v>
      </c>
      <c r="AT48">
        <f t="shared" si="26"/>
        <v>-0.12324821764425989</v>
      </c>
      <c r="AU48">
        <f t="shared" si="24"/>
        <v>-0.3118934487326615</v>
      </c>
      <c r="AW48">
        <v>45</v>
      </c>
      <c r="AX48">
        <f>IF(Z48&gt;0, (R48*SUMPRODUCT(K48:$K$98, X48:$X$98)-K48*$AZ$3)/Z48, 0)</f>
        <v>-2.2579377392178652E+18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50000</v>
      </c>
      <c r="S49">
        <f t="shared" si="1"/>
        <v>-1.8595152938326839E+19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-164.28547311346318</v>
      </c>
      <c r="AC49">
        <f t="shared" si="22"/>
        <v>-146.68345813702095</v>
      </c>
      <c r="AE49">
        <f t="shared" si="2"/>
        <v>0</v>
      </c>
      <c r="AF49">
        <f t="shared" si="25"/>
        <v>0</v>
      </c>
      <c r="AG49">
        <f t="shared" si="25"/>
        <v>-1.9720657665940565E-16</v>
      </c>
      <c r="AH49">
        <f t="shared" si="4"/>
        <v>-3.207161317876902E-12</v>
      </c>
      <c r="AI49">
        <f t="shared" si="23"/>
        <v>-3.2073585244535613E-12</v>
      </c>
      <c r="AJ49">
        <f t="shared" si="6"/>
        <v>-17.602014976442234</v>
      </c>
      <c r="AK49">
        <f t="shared" si="19"/>
        <v>-11.499983117942424</v>
      </c>
      <c r="AL49">
        <f t="shared" si="7"/>
        <v>-29.101998094387866</v>
      </c>
      <c r="AN49">
        <f t="shared" si="26"/>
        <v>0</v>
      </c>
      <c r="AO49">
        <f t="shared" si="26"/>
        <v>0</v>
      </c>
      <c r="AP49">
        <f t="shared" si="26"/>
        <v>-1.6848792952417494E-18</v>
      </c>
      <c r="AQ49">
        <f t="shared" si="26"/>
        <v>-2.7401113048697656E-14</v>
      </c>
      <c r="AR49">
        <f t="shared" si="26"/>
        <v>-2.7402797927992899E-14</v>
      </c>
      <c r="AS49">
        <f t="shared" si="26"/>
        <v>-0.15038682325267283</v>
      </c>
      <c r="AT49">
        <f t="shared" si="26"/>
        <v>-9.8252724525080978E-2</v>
      </c>
      <c r="AU49">
        <f t="shared" si="24"/>
        <v>-0.24863954777778122</v>
      </c>
      <c r="AW49">
        <v>46</v>
      </c>
      <c r="AX49">
        <f>IF(Z49&gt;0, (R49*SUMPRODUCT(K49:$K$98, X49:$X$98)-K49*$AZ$3)/Z49, 0)</f>
        <v>-1.8595152938326839E+19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50000</v>
      </c>
      <c r="S50">
        <f t="shared" si="1"/>
        <v>-1.5997724549113715E+20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-146.68345813702095</v>
      </c>
      <c r="AC50">
        <f t="shared" si="22"/>
        <v>-130.96737333662585</v>
      </c>
      <c r="AE50">
        <f t="shared" si="2"/>
        <v>0</v>
      </c>
      <c r="AF50">
        <f t="shared" si="25"/>
        <v>0</v>
      </c>
      <c r="AG50">
        <f t="shared" si="25"/>
        <v>-2.0466562749994584E-17</v>
      </c>
      <c r="AH50">
        <f t="shared" si="4"/>
        <v>-3.4953589628563401E-13</v>
      </c>
      <c r="AI50">
        <f t="shared" si="23"/>
        <v>-3.49556362848384E-13</v>
      </c>
      <c r="AJ50">
        <f t="shared" si="6"/>
        <v>-15.716084800395095</v>
      </c>
      <c r="AK50">
        <f t="shared" si="19"/>
        <v>-10.267842069591467</v>
      </c>
      <c r="AL50">
        <f t="shared" si="7"/>
        <v>-25.983926869986909</v>
      </c>
      <c r="AN50">
        <f t="shared" si="26"/>
        <v>0</v>
      </c>
      <c r="AO50">
        <f t="shared" si="26"/>
        <v>0</v>
      </c>
      <c r="AP50">
        <f t="shared" si="26"/>
        <v>-1.5612566023754447E-19</v>
      </c>
      <c r="AQ50">
        <f t="shared" si="26"/>
        <v>-2.6663745764701464E-15</v>
      </c>
      <c r="AR50">
        <f t="shared" si="26"/>
        <v>-2.6665307021303838E-15</v>
      </c>
      <c r="AS50">
        <f t="shared" si="26"/>
        <v>-0.11988745476138005</v>
      </c>
      <c r="AT50">
        <f t="shared" si="26"/>
        <v>-7.8326470444101667E-2</v>
      </c>
      <c r="AU50">
        <f t="shared" si="24"/>
        <v>-0.19821392520548436</v>
      </c>
      <c r="AW50">
        <v>47</v>
      </c>
      <c r="AX50">
        <f>IF(Z50&gt;0, (R50*SUMPRODUCT(K50:$K$98, X50:$X$98)-K50*$AZ$3)/Z50, 0)</f>
        <v>-1.5997724549113715E+20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50000</v>
      </c>
      <c r="S51">
        <f t="shared" si="1"/>
        <v>-1.4395336751724545E+21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-130.96737333662585</v>
      </c>
      <c r="AC51">
        <f t="shared" si="22"/>
        <v>-116.9351547648445</v>
      </c>
      <c r="AE51">
        <f t="shared" si="2"/>
        <v>0</v>
      </c>
      <c r="AF51">
        <f t="shared" si="25"/>
        <v>0</v>
      </c>
      <c r="AG51">
        <f t="shared" si="25"/>
        <v>-2.0307818563333679E-18</v>
      </c>
      <c r="AH51">
        <f t="shared" si="4"/>
        <v>-3.6462230532322543E-14</v>
      </c>
      <c r="AI51">
        <f t="shared" si="23"/>
        <v>-3.6464261314178875E-14</v>
      </c>
      <c r="AJ51">
        <f t="shared" si="6"/>
        <v>-14.032218571781357</v>
      </c>
      <c r="AK51">
        <f t="shared" si="19"/>
        <v>-9.1677161335638111</v>
      </c>
      <c r="AL51">
        <f t="shared" si="7"/>
        <v>-23.199934705345207</v>
      </c>
      <c r="AN51">
        <f t="shared" si="26"/>
        <v>0</v>
      </c>
      <c r="AO51">
        <f t="shared" si="26"/>
        <v>0</v>
      </c>
      <c r="AP51">
        <f t="shared" si="26"/>
        <v>-1.3831670309179802E-20</v>
      </c>
      <c r="AQ51">
        <f t="shared" si="26"/>
        <v>-2.4834452301587079E-16</v>
      </c>
      <c r="AR51">
        <f t="shared" si="26"/>
        <v>-2.4835835468618E-16</v>
      </c>
      <c r="AS51">
        <f t="shared" si="26"/>
        <v>-9.5573544930947246E-2</v>
      </c>
      <c r="AT51">
        <f t="shared" si="26"/>
        <v>-6.2441382688218805E-2</v>
      </c>
      <c r="AU51">
        <f t="shared" si="24"/>
        <v>-0.1580149276191663</v>
      </c>
      <c r="AW51">
        <v>48</v>
      </c>
      <c r="AX51">
        <f>IF(Z51&gt;0, (R51*SUMPRODUCT(K51:$K$98, X51:$X$98)-K51*$AZ$3)/Z51, 0)</f>
        <v>-1.4395336751724545E+21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50000</v>
      </c>
      <c r="S52">
        <f t="shared" si="1"/>
        <v>-1.3592780742890615E+22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-116.9351547648445</v>
      </c>
      <c r="AC52">
        <f t="shared" si="22"/>
        <v>-104.40638818289688</v>
      </c>
      <c r="AE52">
        <f t="shared" si="2"/>
        <v>0</v>
      </c>
      <c r="AF52">
        <f t="shared" si="25"/>
        <v>0</v>
      </c>
      <c r="AG52">
        <f t="shared" si="25"/>
        <v>-1.9202544011736559E-19</v>
      </c>
      <c r="AH52">
        <f t="shared" si="4"/>
        <v>-3.6368971953053374E-15</v>
      </c>
      <c r="AI52">
        <f t="shared" si="23"/>
        <v>-3.6370892207454549E-15</v>
      </c>
      <c r="AJ52">
        <f t="shared" si="6"/>
        <v>-12.528766581947622</v>
      </c>
      <c r="AK52">
        <f t="shared" si="19"/>
        <v>-8.1854608335391159</v>
      </c>
      <c r="AL52">
        <f t="shared" si="7"/>
        <v>-20.714227415486739</v>
      </c>
      <c r="AN52">
        <f t="shared" si="26"/>
        <v>0</v>
      </c>
      <c r="AO52">
        <f t="shared" si="26"/>
        <v>0</v>
      </c>
      <c r="AP52">
        <f t="shared" si="26"/>
        <v>-1.1677559813421568E-21</v>
      </c>
      <c r="AQ52">
        <f t="shared" si="26"/>
        <v>-2.2116905191044262E-17</v>
      </c>
      <c r="AR52">
        <f t="shared" si="26"/>
        <v>-2.2118072947025604E-17</v>
      </c>
      <c r="AS52">
        <f t="shared" si="26"/>
        <v>-7.6190644874798388E-2</v>
      </c>
      <c r="AT52">
        <f t="shared" si="26"/>
        <v>-4.9777887984868298E-2</v>
      </c>
      <c r="AU52">
        <f t="shared" si="24"/>
        <v>-0.12596853285966669</v>
      </c>
      <c r="AW52">
        <v>49</v>
      </c>
      <c r="AX52">
        <f>IF(Z52&gt;0, (R52*SUMPRODUCT(K52:$K$98, X52:$X$98)-K52*$AZ$3)/Z52, 0)</f>
        <v>-1.3592780742890615E+22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50000</v>
      </c>
      <c r="S53">
        <f t="shared" si="1"/>
        <v>-1.3513623686731992E+23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-104.40638818289688</v>
      </c>
      <c r="AC53">
        <f t="shared" si="22"/>
        <v>-93.21998944901506</v>
      </c>
      <c r="AE53">
        <f t="shared" si="2"/>
        <v>0</v>
      </c>
      <c r="AF53">
        <f t="shared" si="25"/>
        <v>0</v>
      </c>
      <c r="AG53">
        <f t="shared" si="25"/>
        <v>-1.7245557448173718E-20</v>
      </c>
      <c r="AH53">
        <f t="shared" si="4"/>
        <v>-3.4571925653603644E-16</v>
      </c>
      <c r="AI53">
        <f t="shared" si="23"/>
        <v>-3.457365020934846E-16</v>
      </c>
      <c r="AJ53">
        <f t="shared" si="6"/>
        <v>-11.186398733881816</v>
      </c>
      <c r="AK53">
        <f t="shared" si="19"/>
        <v>-7.308447172802782</v>
      </c>
      <c r="AL53">
        <f t="shared" si="7"/>
        <v>-18.494845906684599</v>
      </c>
      <c r="AN53">
        <f t="shared" si="26"/>
        <v>0</v>
      </c>
      <c r="AO53">
        <f t="shared" si="26"/>
        <v>0</v>
      </c>
      <c r="AP53">
        <f t="shared" si="26"/>
        <v>-9.3638089834495583E-23</v>
      </c>
      <c r="AQ53">
        <f t="shared" si="26"/>
        <v>-1.8771495730608935E-18</v>
      </c>
      <c r="AR53">
        <f t="shared" si="26"/>
        <v>-1.8772432111507278E-18</v>
      </c>
      <c r="AS53">
        <f t="shared" si="26"/>
        <v>-6.0738715620853367E-2</v>
      </c>
      <c r="AT53">
        <f t="shared" si="26"/>
        <v>-3.9682627538957509E-2</v>
      </c>
      <c r="AU53">
        <f t="shared" si="24"/>
        <v>-0.10042134315981088</v>
      </c>
      <c r="AW53">
        <v>50</v>
      </c>
      <c r="AX53">
        <f>IF(Z53&gt;0, (R53*SUMPRODUCT(K53:$K$98, X53:$X$98)-K53*$AZ$3)/Z53, 0)</f>
        <v>-1.3513623686731992E+23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50000</v>
      </c>
      <c r="S54">
        <f t="shared" si="1"/>
        <v>-1.419347752068664E+24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-93.21998944901506</v>
      </c>
      <c r="AC54">
        <f t="shared" si="22"/>
        <v>-83.232133436620586</v>
      </c>
      <c r="AE54">
        <f t="shared" si="2"/>
        <v>0</v>
      </c>
      <c r="AF54">
        <f t="shared" si="25"/>
        <v>0</v>
      </c>
      <c r="AG54">
        <f t="shared" si="25"/>
        <v>-1.4660278517951613E-21</v>
      </c>
      <c r="AH54">
        <f t="shared" si="4"/>
        <v>-3.121414804379364E-17</v>
      </c>
      <c r="AI54">
        <f t="shared" si="23"/>
        <v>-3.1215614071645437E-17</v>
      </c>
      <c r="AJ54">
        <f t="shared" si="6"/>
        <v>-9.9878560123944737</v>
      </c>
      <c r="AK54">
        <f t="shared" si="19"/>
        <v>-6.5253992614310548</v>
      </c>
      <c r="AL54">
        <f t="shared" si="7"/>
        <v>-16.513255273825528</v>
      </c>
      <c r="AN54">
        <f t="shared" si="26"/>
        <v>0</v>
      </c>
      <c r="AO54">
        <f t="shared" si="26"/>
        <v>0</v>
      </c>
      <c r="AP54">
        <f t="shared" si="26"/>
        <v>-7.1072158779571273E-24</v>
      </c>
      <c r="AQ54">
        <f t="shared" si="26"/>
        <v>-1.5132433420149758E-19</v>
      </c>
      <c r="AR54">
        <f t="shared" si="26"/>
        <v>-1.5133144141737555E-19</v>
      </c>
      <c r="AS54">
        <f t="shared" si="26"/>
        <v>-4.8420532223256804E-2</v>
      </c>
      <c r="AT54">
        <f t="shared" si="26"/>
        <v>-3.1634747719194438E-2</v>
      </c>
      <c r="AU54">
        <f t="shared" si="24"/>
        <v>-8.0055279942451235E-2</v>
      </c>
      <c r="AW54">
        <v>51</v>
      </c>
      <c r="AX54">
        <f>IF(Z54&gt;0, (R54*SUMPRODUCT(K54:$K$98, X54:$X$98)-K54*$AZ$3)/Z54, 0)</f>
        <v>-1.419347752068664E+24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50000</v>
      </c>
      <c r="S55">
        <f t="shared" si="1"/>
        <v>-1.5803675789322318E+25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-83.232133436620586</v>
      </c>
      <c r="AC55">
        <f t="shared" si="22"/>
        <v>-74.314404854125513</v>
      </c>
      <c r="AE55">
        <f t="shared" si="2"/>
        <v>0</v>
      </c>
      <c r="AF55">
        <f t="shared" si="25"/>
        <v>0</v>
      </c>
      <c r="AG55">
        <f t="shared" si="25"/>
        <v>-1.1755873419071231E-22</v>
      </c>
      <c r="AH55">
        <f t="shared" si="4"/>
        <v>-2.6676176781729949E-18</v>
      </c>
      <c r="AI55">
        <f t="shared" si="23"/>
        <v>-2.6677352369071856E-18</v>
      </c>
      <c r="AJ55">
        <f t="shared" si="6"/>
        <v>-8.9177285824950729</v>
      </c>
      <c r="AK55">
        <f t="shared" si="19"/>
        <v>-5.8262493405634412</v>
      </c>
      <c r="AL55">
        <f t="shared" si="7"/>
        <v>-14.743977923058514</v>
      </c>
      <c r="AN55">
        <f t="shared" si="26"/>
        <v>0</v>
      </c>
      <c r="AO55">
        <f t="shared" si="26"/>
        <v>0</v>
      </c>
      <c r="AP55">
        <f t="shared" si="26"/>
        <v>-5.0885513849651478E-25</v>
      </c>
      <c r="AQ55">
        <f t="shared" si="26"/>
        <v>-1.1546832078681175E-20</v>
      </c>
      <c r="AR55">
        <f t="shared" si="26"/>
        <v>-1.1547340933819672E-20</v>
      </c>
      <c r="AS55">
        <f t="shared" si="26"/>
        <v>-3.8600551836142249E-2</v>
      </c>
      <c r="AT55">
        <f t="shared" si="26"/>
        <v>-2.5219027199612908E-2</v>
      </c>
      <c r="AU55">
        <f t="shared" si="24"/>
        <v>-6.381957903575515E-2</v>
      </c>
      <c r="AW55">
        <v>52</v>
      </c>
      <c r="AX55">
        <f>IF(Z55&gt;0, (R55*SUMPRODUCT(K55:$K$98, X55:$X$98)-K55*$AZ$3)/Z55, 0)</f>
        <v>-1.5803675789322318E+25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50000</v>
      </c>
      <c r="S56">
        <f t="shared" si="1"/>
        <v>-1.8728348403972572E+26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-74.314404854125513</v>
      </c>
      <c r="AC56">
        <f t="shared" si="22"/>
        <v>-66.352147191183491</v>
      </c>
      <c r="AE56">
        <f t="shared" si="2"/>
        <v>0</v>
      </c>
      <c r="AF56">
        <f t="shared" si="25"/>
        <v>0</v>
      </c>
      <c r="AG56">
        <f t="shared" si="25"/>
        <v>-8.8571808041958969E-24</v>
      </c>
      <c r="AH56">
        <f t="shared" si="4"/>
        <v>-2.1505193208921856E-19</v>
      </c>
      <c r="AI56">
        <f t="shared" si="23"/>
        <v>-2.1506078927002276E-19</v>
      </c>
      <c r="AJ56">
        <f t="shared" si="6"/>
        <v>-7.9622576629420223</v>
      </c>
      <c r="AK56">
        <f t="shared" si="19"/>
        <v>-5.2020083397887866</v>
      </c>
      <c r="AL56">
        <f t="shared" si="7"/>
        <v>-13.164266002730809</v>
      </c>
      <c r="AN56">
        <f t="shared" si="26"/>
        <v>0</v>
      </c>
      <c r="AO56">
        <f t="shared" si="26"/>
        <v>0</v>
      </c>
      <c r="AP56">
        <f t="shared" si="26"/>
        <v>-3.4230776487984511E-26</v>
      </c>
      <c r="AQ56">
        <f t="shared" si="26"/>
        <v>-8.3112163829465515E-22</v>
      </c>
      <c r="AR56">
        <f t="shared" si="26"/>
        <v>-8.3115586907114311E-22</v>
      </c>
      <c r="AS56">
        <f t="shared" si="26"/>
        <v>-3.077212359386337E-2</v>
      </c>
      <c r="AT56">
        <f t="shared" si="26"/>
        <v>-2.0104454081324063E-2</v>
      </c>
      <c r="AU56">
        <f t="shared" si="24"/>
        <v>-5.0876577675187433E-2</v>
      </c>
      <c r="AW56">
        <v>53</v>
      </c>
      <c r="AX56">
        <f>IF(Z56&gt;0, (R56*SUMPRODUCT(K56:$K$98, X56:$X$98)-K56*$AZ$3)/Z56, 0)</f>
        <v>-1.8728348403972572E+26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50000</v>
      </c>
      <c r="S57">
        <f t="shared" si="1"/>
        <v>-2.3731522963194692E+27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-66.352147191183491</v>
      </c>
      <c r="AC57">
        <f t="shared" si="22"/>
        <v>-59.242988563556686</v>
      </c>
      <c r="AE57">
        <f t="shared" si="2"/>
        <v>0</v>
      </c>
      <c r="AF57">
        <f t="shared" si="25"/>
        <v>0</v>
      </c>
      <c r="AG57">
        <f t="shared" si="25"/>
        <v>-6.2409594040210632E-25</v>
      </c>
      <c r="AH57">
        <f t="shared" si="4"/>
        <v>-1.6289026111503663E-20</v>
      </c>
      <c r="AI57">
        <f t="shared" si="23"/>
        <v>-1.6289650207444067E-20</v>
      </c>
      <c r="AJ57">
        <f t="shared" si="6"/>
        <v>-7.1091586276268046</v>
      </c>
      <c r="AK57">
        <f t="shared" si="19"/>
        <v>-4.6446503033828446</v>
      </c>
      <c r="AL57">
        <f t="shared" si="7"/>
        <v>-11.753808931009649</v>
      </c>
      <c r="AN57">
        <f t="shared" si="26"/>
        <v>0</v>
      </c>
      <c r="AO57">
        <f t="shared" si="26"/>
        <v>0</v>
      </c>
      <c r="AP57">
        <f t="shared" si="26"/>
        <v>-2.1535480963369664E-27</v>
      </c>
      <c r="AQ57">
        <f t="shared" si="26"/>
        <v>-5.6208026527155822E-23</v>
      </c>
      <c r="AR57">
        <f t="shared" si="26"/>
        <v>-5.6210180075252172E-23</v>
      </c>
      <c r="AS57">
        <f t="shared" si="26"/>
        <v>-2.4531348528271175E-2</v>
      </c>
      <c r="AT57">
        <f t="shared" si="26"/>
        <v>-1.6027147705137162E-2</v>
      </c>
      <c r="AU57">
        <f t="shared" si="24"/>
        <v>-4.0558496233408341E-2</v>
      </c>
      <c r="AW57">
        <v>54</v>
      </c>
      <c r="AX57">
        <f>IF(Z57&gt;0, (R57*SUMPRODUCT(K57:$K$98, X57:$X$98)-K57*$AZ$3)/Z57, 0)</f>
        <v>-2.3731522963194692E+27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25</v>
      </c>
      <c r="R58">
        <f t="shared" si="0"/>
        <v>50000</v>
      </c>
      <c r="S58">
        <f t="shared" si="1"/>
        <v>-3.2312450653482722E+28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-59.242988563556686</v>
      </c>
      <c r="AC58">
        <f t="shared" si="22"/>
        <v>-52.895525503175605</v>
      </c>
      <c r="AE58">
        <f t="shared" si="2"/>
        <v>0</v>
      </c>
      <c r="AF58">
        <f t="shared" si="25"/>
        <v>0</v>
      </c>
      <c r="AG58">
        <f t="shared" si="25"/>
        <v>-4.092503387504159E-26</v>
      </c>
      <c r="AH58">
        <f t="shared" si="4"/>
        <v>-1.1538598942460874E-21</v>
      </c>
      <c r="AI58">
        <f t="shared" si="23"/>
        <v>-1.1539008192799625E-21</v>
      </c>
      <c r="AJ58">
        <f t="shared" si="6"/>
        <v>-6.3474630603810809</v>
      </c>
      <c r="AK58">
        <f t="shared" si="19"/>
        <v>-4.1470091994489682</v>
      </c>
      <c r="AL58">
        <f t="shared" si="7"/>
        <v>-10.494472259830049</v>
      </c>
      <c r="AN58">
        <f t="shared" si="26"/>
        <v>0</v>
      </c>
      <c r="AO58">
        <f t="shared" si="26"/>
        <v>0</v>
      </c>
      <c r="AP58">
        <f t="shared" si="26"/>
        <v>-1.2608814133113541E-28</v>
      </c>
      <c r="AQ58">
        <f t="shared" si="26"/>
        <v>-3.5549891019334375E-24</v>
      </c>
      <c r="AR58">
        <f t="shared" si="26"/>
        <v>-3.5551151900747692E-24</v>
      </c>
      <c r="AS58">
        <f t="shared" si="26"/>
        <v>-1.9556240854808032E-2</v>
      </c>
      <c r="AT58">
        <f t="shared" si="26"/>
        <v>-1.2776744025141232E-2</v>
      </c>
      <c r="AU58">
        <f t="shared" si="24"/>
        <v>-3.2332984879949261E-2</v>
      </c>
      <c r="AW58">
        <v>55</v>
      </c>
      <c r="AX58">
        <f>IF(Z58&gt;0, (R58*SUMPRODUCT(K58:$K$98, X58:$X$98)-K58*$AZ$3)/Z58, 0)</f>
        <v>-3.2312450653482722E+28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50000</v>
      </c>
      <c r="S59">
        <f t="shared" si="1"/>
        <v>-4.752219575834324E+29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-52.895525503175605</v>
      </c>
      <c r="AC59">
        <f t="shared" si="22"/>
        <v>-47.228147770692502</v>
      </c>
      <c r="AE59">
        <f t="shared" si="2"/>
        <v>0</v>
      </c>
      <c r="AF59">
        <f t="shared" si="25"/>
        <v>0</v>
      </c>
      <c r="AG59">
        <f t="shared" si="25"/>
        <v>-2.4845310184557754E-27</v>
      </c>
      <c r="AH59">
        <f t="shared" si="4"/>
        <v>-7.6062505035670798E-23</v>
      </c>
      <c r="AI59">
        <f t="shared" si="23"/>
        <v>-7.6064989566689252E-23</v>
      </c>
      <c r="AJ59">
        <f t="shared" si="6"/>
        <v>-5.6673777324831036</v>
      </c>
      <c r="AK59">
        <f t="shared" si="19"/>
        <v>-3.7026867852222929</v>
      </c>
      <c r="AL59">
        <f t="shared" si="7"/>
        <v>-9.3700645177053961</v>
      </c>
      <c r="AN59">
        <f t="shared" si="26"/>
        <v>0</v>
      </c>
      <c r="AO59">
        <f t="shared" si="26"/>
        <v>0</v>
      </c>
      <c r="AP59">
        <f t="shared" si="26"/>
        <v>-6.8345762913975631E-30</v>
      </c>
      <c r="AQ59">
        <f t="shared" si="26"/>
        <v>-2.0923666869903351E-25</v>
      </c>
      <c r="AR59">
        <f t="shared" si="26"/>
        <v>-2.0924350327532492E-25</v>
      </c>
      <c r="AS59">
        <f t="shared" si="26"/>
        <v>-1.5590115477366082E-2</v>
      </c>
      <c r="AT59">
        <f t="shared" si="26"/>
        <v>-1.018554211187917E-2</v>
      </c>
      <c r="AU59">
        <f t="shared" si="24"/>
        <v>-2.577565758924525E-2</v>
      </c>
      <c r="AW59">
        <v>56</v>
      </c>
      <c r="AX59">
        <f>IF(Z59&gt;0, (R59*SUMPRODUCT(K59:$K$98, X59:$X$98)-K59*$AZ$3)/Z59, 0)</f>
        <v>-4.752219575834324E+29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50000</v>
      </c>
      <c r="S60">
        <f t="shared" si="1"/>
        <v>-7.7061772830975145E+30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-47.228147770692502</v>
      </c>
      <c r="AC60">
        <f t="shared" si="22"/>
        <v>-42.167989080975445</v>
      </c>
      <c r="AE60">
        <f t="shared" si="2"/>
        <v>0</v>
      </c>
      <c r="AF60">
        <f t="shared" si="25"/>
        <v>0</v>
      </c>
      <c r="AG60">
        <f t="shared" si="25"/>
        <v>-1.367993089565477E-28</v>
      </c>
      <c r="AH60">
        <f t="shared" si="4"/>
        <v>-4.64577279862934E-24</v>
      </c>
      <c r="AI60">
        <f t="shared" si="23"/>
        <v>-4.6459095979382969E-24</v>
      </c>
      <c r="AJ60">
        <f t="shared" si="6"/>
        <v>-5.0601586897170563</v>
      </c>
      <c r="AK60">
        <f t="shared" si="19"/>
        <v>-3.3059703439484753</v>
      </c>
      <c r="AL60">
        <f t="shared" si="7"/>
        <v>-8.3661290336655316</v>
      </c>
      <c r="AN60">
        <f t="shared" si="26"/>
        <v>0</v>
      </c>
      <c r="AO60">
        <f t="shared" si="26"/>
        <v>0</v>
      </c>
      <c r="AP60">
        <f t="shared" si="26"/>
        <v>-3.3599518477992042E-31</v>
      </c>
      <c r="AQ60">
        <f t="shared" si="26"/>
        <v>-1.1410564145589422E-26</v>
      </c>
      <c r="AR60">
        <f t="shared" si="26"/>
        <v>-1.1410900140774203E-26</v>
      </c>
      <c r="AS60">
        <f t="shared" si="26"/>
        <v>-1.2428344608869643E-2</v>
      </c>
      <c r="AT60">
        <f t="shared" si="26"/>
        <v>-8.1198518111281637E-3</v>
      </c>
      <c r="AU60">
        <f t="shared" si="24"/>
        <v>-2.0548196419997805E-2</v>
      </c>
      <c r="AW60">
        <v>57</v>
      </c>
      <c r="AX60">
        <f>IF(Z60&gt;0, (R60*SUMPRODUCT(K60:$K$98, X60:$X$98)-K60*$AZ$3)/Z60, 0)</f>
        <v>-7.7061772830975145E+30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50000</v>
      </c>
      <c r="S61">
        <f t="shared" si="1"/>
        <v>-1.3916282862568545E+32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-42.167989080975445</v>
      </c>
      <c r="AC61">
        <f t="shared" si="22"/>
        <v>-37.649990250870935</v>
      </c>
      <c r="AE61">
        <f t="shared" si="2"/>
        <v>0</v>
      </c>
      <c r="AF61">
        <f t="shared" si="25"/>
        <v>0</v>
      </c>
      <c r="AG61">
        <f t="shared" si="25"/>
        <v>-6.7636578356962618E-30</v>
      </c>
      <c r="AH61">
        <f t="shared" si="4"/>
        <v>-2.5733531606257191E-25</v>
      </c>
      <c r="AI61">
        <f t="shared" si="23"/>
        <v>-2.5734207972040761E-25</v>
      </c>
      <c r="AJ61">
        <f t="shared" si="6"/>
        <v>-4.51799883010451</v>
      </c>
      <c r="AK61">
        <f t="shared" si="19"/>
        <v>-2.9517592356682814</v>
      </c>
      <c r="AL61">
        <f t="shared" si="7"/>
        <v>-7.4697580657727913</v>
      </c>
      <c r="AN61">
        <f t="shared" si="26"/>
        <v>0</v>
      </c>
      <c r="AO61">
        <f t="shared" si="26"/>
        <v>0</v>
      </c>
      <c r="AP61">
        <f t="shared" si="26"/>
        <v>-1.4832445332999547E-32</v>
      </c>
      <c r="AQ61">
        <f t="shared" si="26"/>
        <v>-5.6432659671278879E-28</v>
      </c>
      <c r="AR61">
        <f t="shared" si="26"/>
        <v>-5.6434142915812178E-28</v>
      </c>
      <c r="AS61">
        <f t="shared" si="26"/>
        <v>-9.9078002302851013E-3</v>
      </c>
      <c r="AT61">
        <f t="shared" si="26"/>
        <v>-6.4730961504529359E-3</v>
      </c>
      <c r="AU61">
        <f t="shared" si="24"/>
        <v>-1.6380896380738037E-2</v>
      </c>
      <c r="AW61">
        <v>58</v>
      </c>
      <c r="AX61">
        <f>IF(Z61&gt;0, (R61*SUMPRODUCT(K61:$K$98, X61:$X$98)-K61*$AZ$3)/Z61, 0)</f>
        <v>-1.3916282862568545E+32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25</v>
      </c>
      <c r="R62">
        <f t="shared" si="0"/>
        <v>50000</v>
      </c>
      <c r="S62">
        <f t="shared" si="1"/>
        <v>-2.8328301575041569E+33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-37.649990250870935</v>
      </c>
      <c r="AC62">
        <f t="shared" si="22"/>
        <v>-33.616062723991902</v>
      </c>
      <c r="AE62">
        <f t="shared" si="2"/>
        <v>0</v>
      </c>
      <c r="AF62">
        <f t="shared" si="25"/>
        <v>0</v>
      </c>
      <c r="AG62">
        <f t="shared" si="25"/>
        <v>-2.9666500332664728E-31</v>
      </c>
      <c r="AH62">
        <f t="shared" si="4"/>
        <v>-1.2798712508025303E-26</v>
      </c>
      <c r="AI62">
        <f t="shared" si="23"/>
        <v>-1.279900917302863E-26</v>
      </c>
      <c r="AJ62">
        <f t="shared" si="6"/>
        <v>-4.0339275268790331</v>
      </c>
      <c r="AK62">
        <f t="shared" si="19"/>
        <v>-2.6354993175609658</v>
      </c>
      <c r="AL62">
        <f t="shared" si="7"/>
        <v>-6.6694268444399984</v>
      </c>
      <c r="AN62">
        <f t="shared" si="26"/>
        <v>0</v>
      </c>
      <c r="AO62">
        <f t="shared" si="26"/>
        <v>0</v>
      </c>
      <c r="AP62">
        <f t="shared" si="26"/>
        <v>-5.8087063440329435E-34</v>
      </c>
      <c r="AQ62">
        <f t="shared" si="26"/>
        <v>-2.5059903159174749E-29</v>
      </c>
      <c r="AR62">
        <f t="shared" si="26"/>
        <v>-2.5060484029809152E-29</v>
      </c>
      <c r="AS62">
        <f t="shared" si="26"/>
        <v>-7.898437683581885E-3</v>
      </c>
      <c r="AT62">
        <f t="shared" si="26"/>
        <v>-5.1603126199401593E-3</v>
      </c>
      <c r="AU62">
        <f t="shared" si="24"/>
        <v>-1.3058750303522043E-2</v>
      </c>
      <c r="AW62">
        <v>59</v>
      </c>
      <c r="AX62">
        <f>IF(Z62&gt;0, (R62*SUMPRODUCT(K62:$K$98, X62:$X$98)-K62*$AZ$3)/Z62, 0)</f>
        <v>-2.8328301575041569E+33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50000</v>
      </c>
      <c r="S63">
        <f t="shared" si="1"/>
        <v>-6.5995267365567715E+34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-33.616062723991902</v>
      </c>
      <c r="AC63">
        <f t="shared" si="22"/>
        <v>-30.014341717849913</v>
      </c>
      <c r="AE63">
        <f t="shared" si="2"/>
        <v>0</v>
      </c>
      <c r="AF63">
        <f t="shared" si="25"/>
        <v>0</v>
      </c>
      <c r="AG63">
        <f t="shared" si="25"/>
        <v>-1.1369884128050959E-32</v>
      </c>
      <c r="AH63">
        <f t="shared" si="4"/>
        <v>-5.6465693833065972E-28</v>
      </c>
      <c r="AI63">
        <f t="shared" si="23"/>
        <v>-5.6466830821478775E-28</v>
      </c>
      <c r="AJ63">
        <f t="shared" si="6"/>
        <v>-3.6017210061419895</v>
      </c>
      <c r="AK63">
        <f t="shared" si="19"/>
        <v>-2.3531243906794335</v>
      </c>
      <c r="AL63">
        <f t="shared" si="7"/>
        <v>-5.9548453968214226</v>
      </c>
      <c r="AN63">
        <f t="shared" si="26"/>
        <v>0</v>
      </c>
      <c r="AO63">
        <f t="shared" si="26"/>
        <v>0</v>
      </c>
      <c r="AP63">
        <f t="shared" si="26"/>
        <v>-1.9877012950195864E-35</v>
      </c>
      <c r="AQ63">
        <f t="shared" si="26"/>
        <v>-9.8714227420543214E-31</v>
      </c>
      <c r="AR63">
        <f t="shared" si="26"/>
        <v>-9.871621512183823E-31</v>
      </c>
      <c r="AS63">
        <f t="shared" si="26"/>
        <v>-6.296586163569734E-3</v>
      </c>
      <c r="AT63">
        <f t="shared" si="26"/>
        <v>-4.1137696268655601E-3</v>
      </c>
      <c r="AU63">
        <f t="shared" si="24"/>
        <v>-1.0410355790435293E-2</v>
      </c>
      <c r="AW63">
        <v>60</v>
      </c>
      <c r="AX63">
        <f>IF(Z63&gt;0, (R63*SUMPRODUCT(K63:$K$98, X63:$X$98)-K63*$AZ$3)/Z63, 0)</f>
        <v>-6.5995267365567715E+34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50000</v>
      </c>
      <c r="S64">
        <f t="shared" si="1"/>
        <v>-1.7942254337091838E+36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-30.014341717849913</v>
      </c>
      <c r="AC64">
        <f t="shared" si="22"/>
        <v>-26.798519390937425</v>
      </c>
      <c r="AE64">
        <f t="shared" si="2"/>
        <v>0</v>
      </c>
      <c r="AF64">
        <f t="shared" si="25"/>
        <v>0</v>
      </c>
      <c r="AG64">
        <f t="shared" si="25"/>
        <v>-3.7339955848715622E-34</v>
      </c>
      <c r="AH64">
        <f t="shared" si="4"/>
        <v>-2.1765571456566587E-29</v>
      </c>
      <c r="AI64">
        <f t="shared" si="23"/>
        <v>-2.1765944856125074E-29</v>
      </c>
      <c r="AJ64">
        <f t="shared" si="6"/>
        <v>-3.2158223269124875</v>
      </c>
      <c r="AK64">
        <f t="shared" si="19"/>
        <v>-2.1010039202494939</v>
      </c>
      <c r="AL64">
        <f t="shared" si="7"/>
        <v>-5.3168262471619814</v>
      </c>
      <c r="AN64">
        <f t="shared" si="26"/>
        <v>0</v>
      </c>
      <c r="AO64">
        <f t="shared" si="26"/>
        <v>0</v>
      </c>
      <c r="AP64">
        <f t="shared" si="26"/>
        <v>-5.8284202623548598E-37</v>
      </c>
      <c r="AQ64">
        <f t="shared" si="26"/>
        <v>-3.3974035270196715E-32</v>
      </c>
      <c r="AR64">
        <f t="shared" si="26"/>
        <v>-3.397461811222295E-32</v>
      </c>
      <c r="AS64">
        <f t="shared" si="26"/>
        <v>-5.0195999390702552E-3</v>
      </c>
      <c r="AT64">
        <f t="shared" si="26"/>
        <v>-3.2794719601925699E-3</v>
      </c>
      <c r="AU64">
        <f t="shared" si="24"/>
        <v>-8.2990718992628255E-3</v>
      </c>
      <c r="AW64">
        <v>61</v>
      </c>
      <c r="AX64">
        <f>IF(Z64&gt;0, (R64*SUMPRODUCT(K64:$K$98, X64:$X$98)-K64*$AZ$3)/Z64, 0)</f>
        <v>-1.7942254337091838E+36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50000</v>
      </c>
      <c r="S65">
        <f t="shared" si="1"/>
        <v>-5.84999766430266E+37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-26.798519390937425</v>
      </c>
      <c r="AC65">
        <f t="shared" si="22"/>
        <v>-23.927249456194126</v>
      </c>
      <c r="AE65">
        <f t="shared" si="2"/>
        <v>0</v>
      </c>
      <c r="AF65">
        <f t="shared" si="25"/>
        <v>0</v>
      </c>
      <c r="AG65">
        <f t="shared" si="25"/>
        <v>-1.0225324363033886E-35</v>
      </c>
      <c r="AH65">
        <f t="shared" si="4"/>
        <v>-7.1888047707850154E-31</v>
      </c>
      <c r="AI65">
        <f t="shared" si="23"/>
        <v>-7.1889070240286453E-31</v>
      </c>
      <c r="AJ65">
        <f t="shared" si="6"/>
        <v>-2.8712699347432995</v>
      </c>
      <c r="AK65">
        <f t="shared" si="19"/>
        <v>-1.87589635736562</v>
      </c>
      <c r="AL65">
        <f t="shared" si="7"/>
        <v>-4.7471662921089193</v>
      </c>
      <c r="AN65">
        <f t="shared" si="26"/>
        <v>0</v>
      </c>
      <c r="AO65">
        <f t="shared" si="26"/>
        <v>0</v>
      </c>
      <c r="AP65">
        <f t="shared" si="26"/>
        <v>-1.4250697780902767E-38</v>
      </c>
      <c r="AQ65">
        <f t="shared" si="26"/>
        <v>-1.0018800436759285E-33</v>
      </c>
      <c r="AR65">
        <f t="shared" si="26"/>
        <v>-1.0018942943737093E-33</v>
      </c>
      <c r="AS65">
        <f t="shared" si="26"/>
        <v>-4.0015943391822923E-3</v>
      </c>
      <c r="AT65">
        <f t="shared" si="26"/>
        <v>-2.614374968265761E-3</v>
      </c>
      <c r="AU65">
        <f t="shared" si="24"/>
        <v>-6.6159693074480524E-3</v>
      </c>
      <c r="AW65">
        <v>62</v>
      </c>
      <c r="AX65">
        <f>IF(Z65&gt;0, (R65*SUMPRODUCT(K65:$K$98, X65:$X$98)-K65*$AZ$3)/Z65, 0)</f>
        <v>-5.84999766430266E+37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50000</v>
      </c>
      <c r="S66">
        <f t="shared" si="1"/>
        <v>-2.3819946761276651E+39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-23.927249456194126</v>
      </c>
      <c r="AC66">
        <f t="shared" si="22"/>
        <v>-21.363615585887612</v>
      </c>
      <c r="AE66">
        <f t="shared" si="2"/>
        <v>0</v>
      </c>
      <c r="AF66">
        <f t="shared" si="25"/>
        <v>0</v>
      </c>
      <c r="AG66">
        <f t="shared" si="25"/>
        <v>-2.242198082975754E-37</v>
      </c>
      <c r="AH66">
        <f t="shared" si="4"/>
        <v>-1.9797702622211942E-32</v>
      </c>
      <c r="AI66">
        <f t="shared" si="23"/>
        <v>-1.9797926842020239E-32</v>
      </c>
      <c r="AJ66">
        <f t="shared" si="6"/>
        <v>-2.5636338703065142</v>
      </c>
      <c r="AK66">
        <f t="shared" si="19"/>
        <v>-1.6749074619335889</v>
      </c>
      <c r="AL66">
        <f t="shared" si="7"/>
        <v>-4.2385413322401035</v>
      </c>
      <c r="AN66">
        <f t="shared" si="26"/>
        <v>0</v>
      </c>
      <c r="AO66">
        <f t="shared" si="26"/>
        <v>0</v>
      </c>
      <c r="AP66">
        <f t="shared" si="26"/>
        <v>-2.7900693023595974E-40</v>
      </c>
      <c r="AQ66">
        <f t="shared" si="26"/>
        <v>-2.4635184002195473E-35</v>
      </c>
      <c r="AR66">
        <f t="shared" si="26"/>
        <v>-2.4635463009125704E-35</v>
      </c>
      <c r="AS66">
        <f t="shared" si="26"/>
        <v>-3.1900465076389402E-3</v>
      </c>
      <c r="AT66">
        <f t="shared" si="26"/>
        <v>-2.0841637183241072E-3</v>
      </c>
      <c r="AU66">
        <f t="shared" si="24"/>
        <v>-5.2742102259630483E-3</v>
      </c>
      <c r="AW66">
        <v>63</v>
      </c>
      <c r="AX66">
        <f>IF(Z66&gt;0, (R66*SUMPRODUCT(K66:$K$98, X66:$X$98)-K66*$AZ$3)/Z66, 0)</f>
        <v>-2.3819946761276651E+39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7">$C$6</f>
        <v>50000</v>
      </c>
      <c r="S67">
        <f t="shared" ref="S67:S69" si="28">AX67</f>
        <v>-1.2912126153040711E+41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-21.363615585887612</v>
      </c>
      <c r="AC67">
        <f t="shared" si="22"/>
        <v>-19.074656773113936</v>
      </c>
      <c r="AE67">
        <f t="shared" ref="AE67:AE69" si="29">$Z67*O67</f>
        <v>0</v>
      </c>
      <c r="AF67">
        <f t="shared" si="25"/>
        <v>0</v>
      </c>
      <c r="AG67">
        <f t="shared" si="25"/>
        <v>-3.6931672884527218E-39</v>
      </c>
      <c r="AH67">
        <f t="shared" ref="AH67:AH69" si="30">-X67*R67</f>
        <v>-4.3656888585229384E-34</v>
      </c>
      <c r="AI67">
        <f t="shared" si="23"/>
        <v>-4.3657257901958228E-34</v>
      </c>
      <c r="AJ67">
        <f t="shared" ref="AJ67:AJ69" si="31">AB67-AC67</f>
        <v>-2.2889588127736751</v>
      </c>
      <c r="AK67">
        <f t="shared" si="19"/>
        <v>-1.4954530910121329</v>
      </c>
      <c r="AL67">
        <f t="shared" ref="AL67:AL69" si="32">SUM(AI67:AK67)</f>
        <v>-3.7844119037858079</v>
      </c>
      <c r="AN67">
        <f t="shared" si="26"/>
        <v>0</v>
      </c>
      <c r="AO67">
        <f t="shared" si="26"/>
        <v>0</v>
      </c>
      <c r="AP67">
        <f t="shared" si="26"/>
        <v>-4.103193248428691E-42</v>
      </c>
      <c r="AQ67">
        <f t="shared" si="26"/>
        <v>-4.8503800802742859E-37</v>
      </c>
      <c r="AR67">
        <f t="shared" si="26"/>
        <v>-4.8504211122067703E-37</v>
      </c>
      <c r="AS67">
        <f t="shared" si="26"/>
        <v>-2.5430855449927797E-3</v>
      </c>
      <c r="AT67">
        <f t="shared" si="26"/>
        <v>-1.6614825560619475E-3</v>
      </c>
      <c r="AU67">
        <f t="shared" si="24"/>
        <v>-4.2045681010547268E-3</v>
      </c>
      <c r="AW67">
        <v>64</v>
      </c>
      <c r="AX67">
        <f>IF(Z67&gt;0, (R67*SUMPRODUCT(K67:$K$98, X67:$X$98)-K67*$AZ$3)/Z67, 0)</f>
        <v>-1.2912126153040711E+41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25</v>
      </c>
      <c r="R68">
        <f t="shared" si="27"/>
        <v>50000</v>
      </c>
      <c r="S68">
        <f t="shared" si="28"/>
        <v>-1.0466833251954104E+43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-19.074656773113936</v>
      </c>
      <c r="AC68">
        <f t="shared" si="22"/>
        <v>-17.030943547423156</v>
      </c>
      <c r="AE68">
        <f t="shared" si="29"/>
        <v>0</v>
      </c>
      <c r="AF68">
        <f t="shared" si="25"/>
        <v>0</v>
      </c>
      <c r="AG68">
        <f t="shared" si="25"/>
        <v>-4.0678357860156909E-41</v>
      </c>
      <c r="AH68">
        <f t="shared" si="30"/>
        <v>-7.2311145154160759E-36</v>
      </c>
      <c r="AI68">
        <f t="shared" si="23"/>
        <v>-7.2311551937739365E-36</v>
      </c>
      <c r="AJ68">
        <f t="shared" si="31"/>
        <v>-2.0437132256907802</v>
      </c>
      <c r="AK68">
        <f t="shared" ref="AK68:AK69" si="42">G68*SUM(AB68:AB68, AE68:AF68)</f>
        <v>-1.3352259741179757</v>
      </c>
      <c r="AL68">
        <f t="shared" si="32"/>
        <v>-3.3789391998087561</v>
      </c>
      <c r="AN68">
        <f t="shared" si="26"/>
        <v>0</v>
      </c>
      <c r="AO68">
        <f t="shared" si="26"/>
        <v>0</v>
      </c>
      <c r="AP68">
        <f t="shared" si="26"/>
        <v>-4.0352308130427296E-44</v>
      </c>
      <c r="AQ68">
        <f t="shared" si="26"/>
        <v>-7.173154876497009E-39</v>
      </c>
      <c r="AR68">
        <f t="shared" si="26"/>
        <v>-7.1731952288051397E-39</v>
      </c>
      <c r="AS68">
        <f t="shared" si="26"/>
        <v>-2.0273322265567423E-3</v>
      </c>
      <c r="AT68">
        <f t="shared" si="26"/>
        <v>-1.3245237213504043E-3</v>
      </c>
      <c r="AU68">
        <f t="shared" si="24"/>
        <v>-3.3518559479071468E-3</v>
      </c>
      <c r="AW68">
        <v>65</v>
      </c>
      <c r="AX68">
        <f>IF(Z68&gt;0, (R68*SUMPRODUCT(K68:$K$98, X68:$X$98)-K68*$AZ$3)/Z68, 0)</f>
        <v>-1.0466833251954104E+43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25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-17.030943547423156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-8.1356715720313819E-38</v>
      </c>
      <c r="AI69">
        <f t="shared" si="23"/>
        <v>-8.1356715720313819E-38</v>
      </c>
      <c r="AJ69">
        <f t="shared" si="31"/>
        <v>-17.030943547423156</v>
      </c>
      <c r="AK69">
        <f t="shared" si="42"/>
        <v>-1.192166048319621</v>
      </c>
      <c r="AL69">
        <f t="shared" si="32"/>
        <v>-18.223109595742777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-7.2057693090048742E-41</v>
      </c>
      <c r="AR69">
        <f t="shared" si="26"/>
        <v>-7.2057693090048742E-41</v>
      </c>
      <c r="AS69">
        <f t="shared" si="26"/>
        <v>-1.5084317161880512E-2</v>
      </c>
      <c r="AT69">
        <f t="shared" si="26"/>
        <v>-1.0559022013316359E-3</v>
      </c>
      <c r="AU69">
        <f t="shared" si="24"/>
        <v>-1.6140219363212149E-2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19634.534153428111</v>
      </c>
      <c r="AO71" s="8">
        <f t="shared" si="46"/>
        <v>-1963.4534153428112</v>
      </c>
      <c r="AP71" s="8">
        <f t="shared" si="46"/>
        <v>-342.61427661316583</v>
      </c>
      <c r="AQ71" s="8">
        <f t="shared" si="46"/>
        <v>-17168.554871234639</v>
      </c>
      <c r="AR71" s="8">
        <f t="shared" si="46"/>
        <v>159.91159023748011</v>
      </c>
      <c r="AS71" s="8">
        <f t="shared" si="46"/>
        <v>-32.727289237379367</v>
      </c>
      <c r="AT71" s="8">
        <f t="shared" si="46"/>
        <v>-127.18430100009333</v>
      </c>
      <c r="AU71" s="8">
        <f t="shared" si="46"/>
        <v>3.3960681489197952E-12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3750.0474917758984</v>
      </c>
      <c r="K3">
        <v>1</v>
      </c>
      <c r="L3" s="2">
        <v>0</v>
      </c>
      <c r="O3">
        <f>$C$3</f>
        <v>3750.0474917758984</v>
      </c>
      <c r="P3">
        <f>O3*C5</f>
        <v>375.00474917758987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3750.0474917758984</v>
      </c>
      <c r="AF3">
        <f t="shared" ref="AF3:AG34" si="4">-$Z3*P3</f>
        <v>-375.00474917758987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3175.0427425983085</v>
      </c>
      <c r="AJ3">
        <f t="shared" ref="AJ3:AJ66" si="7">AB3-AC3</f>
        <v>0</v>
      </c>
      <c r="AL3">
        <f t="shared" ref="AL3:AL66" si="8">SUM(AI3:AK3)</f>
        <v>3175.0427425983085</v>
      </c>
      <c r="AN3">
        <f t="shared" ref="AN3:AU34" si="9">AE3*$K3</f>
        <v>3750.0474917758984</v>
      </c>
      <c r="AO3">
        <f t="shared" si="9"/>
        <v>-375.00474917758987</v>
      </c>
      <c r="AP3">
        <f t="shared" si="9"/>
        <v>-200</v>
      </c>
      <c r="AQ3">
        <f t="shared" si="9"/>
        <v>0</v>
      </c>
      <c r="AR3">
        <f t="shared" si="9"/>
        <v>3175.0427425983085</v>
      </c>
      <c r="AS3">
        <f t="shared" si="9"/>
        <v>0</v>
      </c>
      <c r="AT3">
        <f t="shared" si="9"/>
        <v>0</v>
      </c>
      <c r="AU3">
        <f t="shared" si="9"/>
        <v>3175.0427425983085</v>
      </c>
      <c r="AW3">
        <v>0</v>
      </c>
      <c r="AX3">
        <f>IF(Z3&gt;0, (R3*SUMPRODUCT(K3:$K$98, X3:$X$98)-K3*$AZ$3)/Z3, 0)</f>
        <v>0</v>
      </c>
      <c r="AZ3">
        <f>C6*SUMPRODUCT(X4:X98, K4:K98)/1</f>
        <v>2659.5004948630258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180.40506318559744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178.39172085143355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-178.39172085143355</v>
      </c>
      <c r="AK4">
        <f>G4*SUM(AB4, AE4:AF4)</f>
        <v>0</v>
      </c>
      <c r="AL4">
        <f t="shared" si="8"/>
        <v>-294.40382085143358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-108.23033865099356</v>
      </c>
      <c r="AR4">
        <f t="shared" si="9"/>
        <v>-108.23033865099356</v>
      </c>
      <c r="AS4">
        <f t="shared" si="9"/>
        <v>-166.42571214799287</v>
      </c>
      <c r="AT4">
        <f t="shared" si="9"/>
        <v>0</v>
      </c>
      <c r="AU4">
        <f t="shared" si="9"/>
        <v>-274.65605079898643</v>
      </c>
      <c r="AW4">
        <v>1</v>
      </c>
      <c r="AX4">
        <f>IF(Z4&gt;0, (R4*SUMPRODUCT(K4:$K$98, X4:$X$98)-K4*$AZ$3)/Z4, 0)</f>
        <v>180.40506318559744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100000</v>
      </c>
      <c r="S5">
        <f t="shared" si="1"/>
        <v>283.40366185121172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178.39172085143355</v>
      </c>
      <c r="AC5">
        <f t="shared" si="2"/>
        <v>277.10996005108564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-115.90330659342058</v>
      </c>
      <c r="AI5">
        <f t="shared" si="6"/>
        <v>-140.34811777202222</v>
      </c>
      <c r="AJ5">
        <f t="shared" si="7"/>
        <v>-98.718239199652089</v>
      </c>
      <c r="AK5">
        <f>G5*SUM(AB5, AE5:AF5)</f>
        <v>7.3140605549087754</v>
      </c>
      <c r="AL5">
        <f t="shared" si="8"/>
        <v>-231.75229641676555</v>
      </c>
      <c r="AN5">
        <f t="shared" si="9"/>
        <v>0</v>
      </c>
      <c r="AO5">
        <f t="shared" si="9"/>
        <v>0</v>
      </c>
      <c r="AP5">
        <f t="shared" si="9"/>
        <v>-20.902954029308866</v>
      </c>
      <c r="AQ5">
        <f t="shared" si="9"/>
        <v>-99.109846742770074</v>
      </c>
      <c r="AR5">
        <f t="shared" si="9"/>
        <v>-120.01280077207893</v>
      </c>
      <c r="AS5">
        <f t="shared" si="9"/>
        <v>-84.414757830119029</v>
      </c>
      <c r="AT5">
        <f t="shared" si="9"/>
        <v>6.2543118222435456</v>
      </c>
      <c r="AU5">
        <f t="shared" si="9"/>
        <v>-198.17324677995444</v>
      </c>
      <c r="AW5">
        <v>2</v>
      </c>
      <c r="AX5">
        <f>IF(Z5&gt;0, (R5*SUMPRODUCT(K5:$K$98, X5:$X$98)-K5*$AZ$3)/Z5, 0)</f>
        <v>283.40366185121172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100000</v>
      </c>
      <c r="S6">
        <f t="shared" si="1"/>
        <v>414.32837361063696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277.10996005108564</v>
      </c>
      <c r="AC6">
        <f t="shared" si="2"/>
        <v>400.59495433985649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-116.07423029669562</v>
      </c>
      <c r="AI6">
        <f t="shared" si="6"/>
        <v>-140.24557480593708</v>
      </c>
      <c r="AJ6">
        <f t="shared" si="7"/>
        <v>-123.48499428877085</v>
      </c>
      <c r="AK6">
        <f>G6*SUM(AB6, AE6:AF6)</f>
        <v>16.210932662988512</v>
      </c>
      <c r="AL6">
        <f t="shared" si="8"/>
        <v>-247.51963643171939</v>
      </c>
      <c r="AN6">
        <f t="shared" si="9"/>
        <v>0</v>
      </c>
      <c r="AO6">
        <f t="shared" si="9"/>
        <v>0</v>
      </c>
      <c r="AP6">
        <f t="shared" si="9"/>
        <v>-18.646017580309259</v>
      </c>
      <c r="AQ6">
        <f t="shared" si="9"/>
        <v>-89.540825414389531</v>
      </c>
      <c r="AR6">
        <f t="shared" si="9"/>
        <v>-108.18684299469881</v>
      </c>
      <c r="AS6">
        <f t="shared" si="9"/>
        <v>-95.257563083943936</v>
      </c>
      <c r="AT6">
        <f t="shared" si="9"/>
        <v>12.505276043363102</v>
      </c>
      <c r="AU6">
        <f t="shared" si="9"/>
        <v>-190.93913003527962</v>
      </c>
      <c r="AW6">
        <v>3</v>
      </c>
      <c r="AX6">
        <f>IF(Z6&gt;0, (R6*SUMPRODUCT(K6:$K$98, X6:$X$98)-K6*$AZ$3)/Z6, 0)</f>
        <v>414.32837361063696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100000</v>
      </c>
      <c r="S7">
        <f t="shared" si="1"/>
        <v>518.8508734883444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400.59495433985649</v>
      </c>
      <c r="AC7">
        <f t="shared" si="2"/>
        <v>496.03286306551195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-116.32169488938338</v>
      </c>
      <c r="AI7">
        <f t="shared" si="6"/>
        <v>-140.22224552981007</v>
      </c>
      <c r="AJ7">
        <f t="shared" si="7"/>
        <v>-95.437908725655461</v>
      </c>
      <c r="AK7">
        <f>G7*SUM(AB7, AE7:AF7)</f>
        <v>19.669212258086951</v>
      </c>
      <c r="AL7">
        <f t="shared" si="8"/>
        <v>-215.99094199737857</v>
      </c>
      <c r="AN7">
        <f t="shared" si="9"/>
        <v>0</v>
      </c>
      <c r="AO7">
        <f t="shared" si="9"/>
        <v>0</v>
      </c>
      <c r="AP7">
        <f t="shared" si="9"/>
        <v>-16.774747042112079</v>
      </c>
      <c r="AQ7">
        <f t="shared" si="9"/>
        <v>-81.641090058346535</v>
      </c>
      <c r="AR7">
        <f t="shared" si="9"/>
        <v>-98.415837100458617</v>
      </c>
      <c r="AS7">
        <f t="shared" si="9"/>
        <v>-66.98367753892343</v>
      </c>
      <c r="AT7">
        <f t="shared" si="9"/>
        <v>13.804956425938153</v>
      </c>
      <c r="AU7">
        <f t="shared" si="9"/>
        <v>-151.59455821344389</v>
      </c>
      <c r="AW7">
        <v>4</v>
      </c>
      <c r="AX7">
        <f>IF(Z7&gt;0, (R7*SUMPRODUCT(K7:$K$98, X7:$X$98)-K7*$AZ$3)/Z7, 0)</f>
        <v>518.8508734883444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25</v>
      </c>
      <c r="R8">
        <f t="shared" si="0"/>
        <v>100000</v>
      </c>
      <c r="S8">
        <f t="shared" si="1"/>
        <v>569.79378549167495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496.03286306551195</v>
      </c>
      <c r="AC8">
        <f t="shared" si="2"/>
        <v>538.62179828163698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-116.92942871578001</v>
      </c>
      <c r="AI8">
        <f t="shared" si="6"/>
        <v>-140.5617414926235</v>
      </c>
      <c r="AJ8">
        <f t="shared" si="7"/>
        <v>-42.588935216125037</v>
      </c>
      <c r="AK8">
        <f>G8*SUM(AB8, AE8:AF8)</f>
        <v>10.565499983295405</v>
      </c>
      <c r="AL8">
        <f t="shared" si="8"/>
        <v>-172.58517672545312</v>
      </c>
      <c r="AN8">
        <f t="shared" si="9"/>
        <v>0</v>
      </c>
      <c r="AO8">
        <f t="shared" si="9"/>
        <v>0</v>
      </c>
      <c r="AP8">
        <f t="shared" si="9"/>
        <v>-15.48257506184491</v>
      </c>
      <c r="AQ8">
        <f t="shared" si="9"/>
        <v>-76.605648974171828</v>
      </c>
      <c r="AR8">
        <f t="shared" si="9"/>
        <v>-92.08822403601674</v>
      </c>
      <c r="AS8">
        <f t="shared" si="9"/>
        <v>-27.901898240523323</v>
      </c>
      <c r="AT8">
        <f t="shared" si="9"/>
        <v>6.9219271131846218</v>
      </c>
      <c r="AU8">
        <f t="shared" si="9"/>
        <v>-113.06819516335544</v>
      </c>
      <c r="AW8">
        <v>5</v>
      </c>
      <c r="AX8">
        <f>IF(Z8&gt;0, (R8*SUMPRODUCT(K8:$K$98, X8:$X$98)-K8*$AZ$3)/Z8, 0)</f>
        <v>569.79378549167495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25</v>
      </c>
      <c r="R9">
        <f t="shared" si="0"/>
        <v>100000</v>
      </c>
      <c r="S9">
        <f t="shared" si="1"/>
        <v>593.00822589559164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538.62179828163698</v>
      </c>
      <c r="AC9">
        <f t="shared" si="2"/>
        <v>554.25758665992566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-118.54573076071777</v>
      </c>
      <c r="AI9">
        <f t="shared" si="6"/>
        <v>-141.91208397710264</v>
      </c>
      <c r="AJ9">
        <f t="shared" si="7"/>
        <v>-15.63578837828868</v>
      </c>
      <c r="AK9">
        <f t="shared" ref="AK9:AK72" si="22">G9*SUM(AB9:AB9, AE9:AF9)</f>
        <v>3.1778686098616582</v>
      </c>
      <c r="AL9">
        <f t="shared" si="8"/>
        <v>-154.37000374552966</v>
      </c>
      <c r="AN9">
        <f t="shared" si="9"/>
        <v>0</v>
      </c>
      <c r="AO9">
        <f t="shared" si="9"/>
        <v>0</v>
      </c>
      <c r="AP9">
        <f t="shared" si="9"/>
        <v>-14.497900531503079</v>
      </c>
      <c r="AQ9">
        <f t="shared" si="9"/>
        <v>-73.552950136783679</v>
      </c>
      <c r="AR9">
        <f t="shared" si="9"/>
        <v>-88.05085066828677</v>
      </c>
      <c r="AS9">
        <f t="shared" si="9"/>
        <v>-9.7013899661974268</v>
      </c>
      <c r="AT9">
        <f t="shared" si="9"/>
        <v>1.9717421277212208</v>
      </c>
      <c r="AU9">
        <f t="shared" si="9"/>
        <v>-95.780498506762967</v>
      </c>
      <c r="AW9">
        <v>6</v>
      </c>
      <c r="AX9">
        <f>IF(Z9&gt;0, (R9*SUMPRODUCT(K9:$K$98, X9:$X$98)-K9*$AZ$3)/Z9, 0)</f>
        <v>593.00822589559164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100000</v>
      </c>
      <c r="S10">
        <f t="shared" si="1"/>
        <v>611.83162715621927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554.25758665992566</v>
      </c>
      <c r="AC10">
        <f t="shared" si="2"/>
        <v>565.39416319746783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-120.66777355675181</v>
      </c>
      <c r="AI10">
        <f t="shared" si="6"/>
        <v>-143.77029629758363</v>
      </c>
      <c r="AJ10">
        <f t="shared" si="7"/>
        <v>-11.136576537542169</v>
      </c>
      <c r="AK10">
        <f t="shared" si="22"/>
        <v>2.2724561053056953</v>
      </c>
      <c r="AL10">
        <f t="shared" si="8"/>
        <v>-152.63441672982009</v>
      </c>
      <c r="AN10">
        <f t="shared" si="9"/>
        <v>0</v>
      </c>
      <c r="AO10">
        <f t="shared" si="9"/>
        <v>0</v>
      </c>
      <c r="AP10">
        <f t="shared" si="9"/>
        <v>-13.598523980352962</v>
      </c>
      <c r="AQ10">
        <f t="shared" si="9"/>
        <v>-71.027031583313914</v>
      </c>
      <c r="AR10">
        <f t="shared" si="9"/>
        <v>-84.625555563666865</v>
      </c>
      <c r="AS10">
        <f t="shared" si="9"/>
        <v>-6.5551716928793962</v>
      </c>
      <c r="AT10">
        <f t="shared" si="9"/>
        <v>1.3376049528860383</v>
      </c>
      <c r="AU10">
        <f t="shared" si="9"/>
        <v>-89.843122303660223</v>
      </c>
      <c r="AW10">
        <v>7</v>
      </c>
      <c r="AX10">
        <f>IF(Z10&gt;0, (R10*SUMPRODUCT(K10:$K$98, X10:$X$98)-K10*$AZ$3)/Z10, 0)</f>
        <v>611.83162715621927</v>
      </c>
    </row>
    <row r="11" spans="1:52" x14ac:dyDescent="0.25">
      <c r="A11" t="s">
        <v>33</v>
      </c>
      <c r="C11" s="12">
        <f>AU100</f>
        <v>-1.6084576831453998E-12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100000</v>
      </c>
      <c r="S11">
        <f t="shared" si="1"/>
        <v>626.412127525541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565.39416319746783</v>
      </c>
      <c r="AC11">
        <f t="shared" si="2"/>
        <v>572.31116724742719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-122.63003891015461</v>
      </c>
      <c r="AI11">
        <f t="shared" si="6"/>
        <v>-145.47087891385058</v>
      </c>
      <c r="AJ11">
        <f t="shared" si="7"/>
        <v>-6.9170040499593597</v>
      </c>
      <c r="AK11">
        <f t="shared" si="22"/>
        <v>1.3569459916739226</v>
      </c>
      <c r="AL11">
        <f t="shared" si="8"/>
        <v>-151.03093697213603</v>
      </c>
      <c r="AN11">
        <f t="shared" si="9"/>
        <v>0</v>
      </c>
      <c r="AO11">
        <f t="shared" si="9"/>
        <v>0</v>
      </c>
      <c r="AP11">
        <f t="shared" si="9"/>
        <v>-12.775079083292498</v>
      </c>
      <c r="AQ11">
        <f t="shared" si="9"/>
        <v>-68.588039879923926</v>
      </c>
      <c r="AR11">
        <f t="shared" si="9"/>
        <v>-81.363118963216422</v>
      </c>
      <c r="AS11">
        <f t="shared" si="9"/>
        <v>-3.868740105153162</v>
      </c>
      <c r="AT11">
        <f t="shared" si="9"/>
        <v>0.75895161266337219</v>
      </c>
      <c r="AU11">
        <f t="shared" si="9"/>
        <v>-84.472907455706221</v>
      </c>
      <c r="AW11">
        <v>8</v>
      </c>
      <c r="AX11">
        <f>IF(Z11&gt;0, (R11*SUMPRODUCT(K11:$K$98, X11:$X$98)-K11*$AZ$3)/Z11, 0)</f>
        <v>626.412127525541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100000</v>
      </c>
      <c r="S12">
        <f t="shared" si="1"/>
        <v>639.53114825539694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572.31116724742719</v>
      </c>
      <c r="AC12">
        <f t="shared" si="2"/>
        <v>577.65193804285036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-125.44125375677818</v>
      </c>
      <c r="AI12">
        <f t="shared" si="6"/>
        <v>-148.02232504699799</v>
      </c>
      <c r="AJ12">
        <f t="shared" si="7"/>
        <v>-5.3407707954231682</v>
      </c>
      <c r="AK12">
        <f t="shared" si="22"/>
        <v>1.3163156846690824</v>
      </c>
      <c r="AL12">
        <f t="shared" si="8"/>
        <v>-152.04678015775207</v>
      </c>
      <c r="AN12">
        <f t="shared" si="9"/>
        <v>0</v>
      </c>
      <c r="AO12">
        <f t="shared" si="9"/>
        <v>0</v>
      </c>
      <c r="AP12">
        <f t="shared" si="9"/>
        <v>-12.002079443413253</v>
      </c>
      <c r="AQ12">
        <f t="shared" si="9"/>
        <v>-66.673359900435287</v>
      </c>
      <c r="AR12">
        <f t="shared" si="9"/>
        <v>-78.675439343848538</v>
      </c>
      <c r="AS12">
        <f t="shared" si="9"/>
        <v>-2.8386764539153204</v>
      </c>
      <c r="AT12">
        <f t="shared" si="9"/>
        <v>0.69963577976266333</v>
      </c>
      <c r="AU12">
        <f t="shared" si="9"/>
        <v>-80.814480018001191</v>
      </c>
      <c r="AW12">
        <v>9</v>
      </c>
      <c r="AX12">
        <f>IF(Z12&gt;0, (R12*SUMPRODUCT(K12:$K$98, X12:$X$98)-K12*$AZ$3)/Z12, 0)</f>
        <v>639.53114825539694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25</v>
      </c>
      <c r="R13">
        <f t="shared" si="0"/>
        <v>100000</v>
      </c>
      <c r="S13">
        <f t="shared" si="1"/>
        <v>650.50115265691875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577.65193804285036</v>
      </c>
      <c r="AC13">
        <f t="shared" si="2"/>
        <v>580.85000859843512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-128.34755753934368</v>
      </c>
      <c r="AI13">
        <f t="shared" si="6"/>
        <v>-150.67073122727646</v>
      </c>
      <c r="AJ13">
        <f t="shared" si="7"/>
        <v>-3.1980705555847635</v>
      </c>
      <c r="AK13">
        <f t="shared" si="22"/>
        <v>1.1553038760857008</v>
      </c>
      <c r="AL13">
        <f t="shared" si="8"/>
        <v>-152.71349790677553</v>
      </c>
      <c r="AN13">
        <f t="shared" si="9"/>
        <v>0</v>
      </c>
      <c r="AO13">
        <f t="shared" si="9"/>
        <v>0</v>
      </c>
      <c r="AP13">
        <f t="shared" si="9"/>
        <v>-11.27852103247613</v>
      </c>
      <c r="AQ13">
        <f t="shared" si="9"/>
        <v>-64.846094350685433</v>
      </c>
      <c r="AR13">
        <f t="shared" si="9"/>
        <v>-76.124615383161554</v>
      </c>
      <c r="AS13">
        <f t="shared" si="9"/>
        <v>-1.6157875456572481</v>
      </c>
      <c r="AT13">
        <f t="shared" si="9"/>
        <v>0.58370369945996747</v>
      </c>
      <c r="AU13">
        <f t="shared" si="9"/>
        <v>-77.156699229358836</v>
      </c>
      <c r="AW13">
        <v>10</v>
      </c>
      <c r="AX13">
        <f>IF(Z13&gt;0, (R13*SUMPRODUCT(K13:$K$98, X13:$X$98)-K13*$AZ$3)/Z13, 0)</f>
        <v>650.50115265691875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25</v>
      </c>
      <c r="R14">
        <f t="shared" si="0"/>
        <v>100000</v>
      </c>
      <c r="S14">
        <f t="shared" si="1"/>
        <v>747.68954269856511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580.85000859843512</v>
      </c>
      <c r="AC14">
        <f t="shared" si="2"/>
        <v>659.96977370383524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-131.87905965967428</v>
      </c>
      <c r="AI14">
        <f t="shared" si="6"/>
        <v>-153.94603184581283</v>
      </c>
      <c r="AJ14">
        <f t="shared" si="7"/>
        <v>-79.11976510540012</v>
      </c>
      <c r="AK14">
        <f t="shared" si="22"/>
        <v>40.659500601890464</v>
      </c>
      <c r="AL14">
        <f t="shared" si="8"/>
        <v>-192.40629634932247</v>
      </c>
      <c r="AN14">
        <f t="shared" si="9"/>
        <v>0</v>
      </c>
      <c r="AO14">
        <f t="shared" si="9"/>
        <v>0</v>
      </c>
      <c r="AP14">
        <f t="shared" si="9"/>
        <v>-9.9545341393597067</v>
      </c>
      <c r="AQ14">
        <f t="shared" si="9"/>
        <v>-59.491378816053462</v>
      </c>
      <c r="AR14">
        <f t="shared" si="9"/>
        <v>-69.445912955413164</v>
      </c>
      <c r="AS14">
        <f t="shared" si="9"/>
        <v>-35.691366998439449</v>
      </c>
      <c r="AT14">
        <f t="shared" si="9"/>
        <v>18.341727329727561</v>
      </c>
      <c r="AU14">
        <f t="shared" si="9"/>
        <v>-86.795552624125051</v>
      </c>
      <c r="AW14">
        <v>11</v>
      </c>
      <c r="AX14">
        <f>IF(Z14&gt;0, (R14*SUMPRODUCT(K14:$K$98, X14:$X$98)-K14*$AZ$3)/Z14, 0)</f>
        <v>747.68954269856511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25</v>
      </c>
      <c r="R15">
        <f t="shared" si="0"/>
        <v>100000</v>
      </c>
      <c r="S15">
        <f t="shared" si="1"/>
        <v>835.57090969636715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659.96977370383524</v>
      </c>
      <c r="AC15">
        <f t="shared" si="2"/>
        <v>729.01934083071524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-137.15797176605406</v>
      </c>
      <c r="AI15">
        <f t="shared" si="6"/>
        <v>-158.96998473738969</v>
      </c>
      <c r="AJ15">
        <f t="shared" si="7"/>
        <v>-69.049567126879992</v>
      </c>
      <c r="AK15">
        <f t="shared" si="22"/>
        <v>46.197884159268469</v>
      </c>
      <c r="AL15">
        <f t="shared" si="8"/>
        <v>-181.82166770500123</v>
      </c>
      <c r="AN15">
        <f t="shared" si="9"/>
        <v>0</v>
      </c>
      <c r="AO15">
        <f t="shared" si="9"/>
        <v>0</v>
      </c>
      <c r="AP15">
        <f t="shared" si="9"/>
        <v>-8.7852862648161061</v>
      </c>
      <c r="AQ15">
        <f t="shared" si="9"/>
        <v>-55.243504900252432</v>
      </c>
      <c r="AR15">
        <f t="shared" si="9"/>
        <v>-64.02879116506854</v>
      </c>
      <c r="AS15">
        <f t="shared" si="9"/>
        <v>-27.811289791018801</v>
      </c>
      <c r="AT15">
        <f t="shared" si="9"/>
        <v>18.607252696087787</v>
      </c>
      <c r="AU15">
        <f t="shared" si="9"/>
        <v>-73.23282825999955</v>
      </c>
      <c r="AW15">
        <v>12</v>
      </c>
      <c r="AX15">
        <f>IF(Z15&gt;0, (R15*SUMPRODUCT(K15:$K$98, X15:$X$98)-K15*$AZ$3)/Z15, 0)</f>
        <v>835.57090969636715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100000</v>
      </c>
      <c r="S16">
        <f t="shared" si="1"/>
        <v>914.44285613152397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729.01934083071524</v>
      </c>
      <c r="AC16">
        <f t="shared" si="2"/>
        <v>788.54453766522477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-143.33362983074542</v>
      </c>
      <c r="AI16">
        <f t="shared" si="6"/>
        <v>-164.89168926491001</v>
      </c>
      <c r="AJ16">
        <f t="shared" si="7"/>
        <v>-59.525196834509529</v>
      </c>
      <c r="AK16">
        <f t="shared" si="22"/>
        <v>51.031353858150069</v>
      </c>
      <c r="AL16">
        <f t="shared" si="8"/>
        <v>-173.38553224126946</v>
      </c>
      <c r="AN16">
        <f t="shared" si="9"/>
        <v>0</v>
      </c>
      <c r="AO16">
        <f t="shared" si="9"/>
        <v>0</v>
      </c>
      <c r="AP16">
        <f t="shared" si="9"/>
        <v>-7.7526791777846453</v>
      </c>
      <c r="AQ16">
        <f t="shared" si="9"/>
        <v>-51.545439461219914</v>
      </c>
      <c r="AR16">
        <f t="shared" si="9"/>
        <v>-59.298118639004556</v>
      </c>
      <c r="AS16">
        <f t="shared" si="9"/>
        <v>-21.406368020355977</v>
      </c>
      <c r="AT16">
        <f t="shared" si="9"/>
        <v>18.351824090588483</v>
      </c>
      <c r="AU16">
        <f t="shared" si="9"/>
        <v>-62.352662568772047</v>
      </c>
      <c r="AW16">
        <v>13</v>
      </c>
      <c r="AX16">
        <f>IF(Z16&gt;0, (R16*SUMPRODUCT(K16:$K$98, X16:$X$98)-K16*$AZ$3)/Z16, 0)</f>
        <v>914.44285613152397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25</v>
      </c>
      <c r="R17">
        <f t="shared" si="0"/>
        <v>100000</v>
      </c>
      <c r="S17">
        <f t="shared" si="1"/>
        <v>985.05882754157926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788.54453766522477</v>
      </c>
      <c r="AC17">
        <f t="shared" si="2"/>
        <v>839.47115332432736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-149.50721174963715</v>
      </c>
      <c r="AI17">
        <f t="shared" si="6"/>
        <v>-170.81231378652268</v>
      </c>
      <c r="AJ17">
        <f t="shared" si="7"/>
        <v>-50.926615659102595</v>
      </c>
      <c r="AK17">
        <f t="shared" si="22"/>
        <v>55.19811763656574</v>
      </c>
      <c r="AL17">
        <f t="shared" si="8"/>
        <v>-166.54081180905953</v>
      </c>
      <c r="AN17">
        <f t="shared" si="9"/>
        <v>0</v>
      </c>
      <c r="AO17">
        <f t="shared" si="9"/>
        <v>0</v>
      </c>
      <c r="AP17">
        <f t="shared" si="9"/>
        <v>-6.8408133860875129</v>
      </c>
      <c r="AQ17">
        <f t="shared" si="9"/>
        <v>-48.004977102801412</v>
      </c>
      <c r="AR17">
        <f t="shared" si="9"/>
        <v>-54.845790488888916</v>
      </c>
      <c r="AS17">
        <f t="shared" si="9"/>
        <v>-16.351927041033331</v>
      </c>
      <c r="AT17">
        <f t="shared" si="9"/>
        <v>17.723455225011968</v>
      </c>
      <c r="AU17">
        <f t="shared" si="9"/>
        <v>-53.474262304910283</v>
      </c>
      <c r="AW17">
        <v>14</v>
      </c>
      <c r="AX17">
        <f>IF(Z17&gt;0, (R17*SUMPRODUCT(K17:$K$98, X17:$X$98)-K17*$AZ$3)/Z17, 0)</f>
        <v>985.05882754157926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100000</v>
      </c>
      <c r="S18">
        <f t="shared" si="1"/>
        <v>1048.4921389421852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839.47115332432736</v>
      </c>
      <c r="AC18">
        <f t="shared" si="2"/>
        <v>882.9590825789578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-155.92914431408826</v>
      </c>
      <c r="AI18">
        <f t="shared" si="6"/>
        <v>-176.98221304452642</v>
      </c>
      <c r="AJ18">
        <f t="shared" si="7"/>
        <v>-43.487929254630444</v>
      </c>
      <c r="AK18">
        <f t="shared" si="22"/>
        <v>58.762980732702921</v>
      </c>
      <c r="AL18">
        <f t="shared" si="8"/>
        <v>-161.70716156645395</v>
      </c>
      <c r="AN18">
        <f t="shared" si="9"/>
        <v>0</v>
      </c>
      <c r="AO18">
        <f t="shared" si="9"/>
        <v>0</v>
      </c>
      <c r="AP18">
        <f t="shared" si="9"/>
        <v>-6.0356147379652656</v>
      </c>
      <c r="AQ18">
        <f t="shared" si="9"/>
        <v>-44.702663234066065</v>
      </c>
      <c r="AR18">
        <f t="shared" si="9"/>
        <v>-50.738277972031327</v>
      </c>
      <c r="AS18">
        <f t="shared" si="9"/>
        <v>-12.467369488674803</v>
      </c>
      <c r="AT18">
        <f t="shared" si="9"/>
        <v>16.846509033825264</v>
      </c>
      <c r="AU18">
        <f t="shared" si="9"/>
        <v>-46.359138426880868</v>
      </c>
      <c r="AW18">
        <v>15</v>
      </c>
      <c r="AX18">
        <f>IF(Z18&gt;0, (R18*SUMPRODUCT(K18:$K$98, X18:$X$98)-K18*$AZ$3)/Z18, 0)</f>
        <v>1048.4921389421852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25</v>
      </c>
      <c r="R19">
        <f t="shared" si="0"/>
        <v>100000</v>
      </c>
      <c r="S19">
        <f t="shared" si="1"/>
        <v>1105.615569543982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882.9590825789578</v>
      </c>
      <c r="AC19">
        <f t="shared" si="2"/>
        <v>919.94651430688384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-163.42646711462436</v>
      </c>
      <c r="AI19">
        <f t="shared" si="6"/>
        <v>-184.22814854097948</v>
      </c>
      <c r="AJ19">
        <f t="shared" si="7"/>
        <v>-36.987431727926037</v>
      </c>
      <c r="AK19">
        <f t="shared" si="22"/>
        <v>61.807135780527055</v>
      </c>
      <c r="AL19">
        <f t="shared" si="8"/>
        <v>-159.40844448837845</v>
      </c>
      <c r="AN19">
        <f t="shared" si="9"/>
        <v>0</v>
      </c>
      <c r="AO19">
        <f t="shared" si="9"/>
        <v>0</v>
      </c>
      <c r="AP19">
        <f t="shared" si="9"/>
        <v>-5.3245942686428531</v>
      </c>
      <c r="AQ19">
        <f t="shared" si="9"/>
        <v>-41.832177520062693</v>
      </c>
      <c r="AR19">
        <f t="shared" si="9"/>
        <v>-47.156771788705541</v>
      </c>
      <c r="AS19">
        <f t="shared" si="9"/>
        <v>-9.4676513380698477</v>
      </c>
      <c r="AT19">
        <f t="shared" si="9"/>
        <v>15.820736516100446</v>
      </c>
      <c r="AU19">
        <f t="shared" si="9"/>
        <v>-40.803686610674944</v>
      </c>
      <c r="AW19">
        <v>16</v>
      </c>
      <c r="AX19">
        <f>IF(Z19&gt;0, (R19*SUMPRODUCT(K19:$K$98, X19:$X$98)-K19*$AZ$3)/Z19, 0)</f>
        <v>1105.615569543982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100000</v>
      </c>
      <c r="S20">
        <f t="shared" si="1"/>
        <v>1156.9406638691178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919.94651430688384</v>
      </c>
      <c r="AC20">
        <f t="shared" si="2"/>
        <v>951.05192157431406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-170.62229721719828</v>
      </c>
      <c r="AI20">
        <f t="shared" si="6"/>
        <v>-191.17330625498556</v>
      </c>
      <c r="AJ20">
        <f t="shared" si="7"/>
        <v>-31.105407267430223</v>
      </c>
      <c r="AK20">
        <f t="shared" si="22"/>
        <v>64.396256001481873</v>
      </c>
      <c r="AL20">
        <f t="shared" si="8"/>
        <v>-157.88245752093391</v>
      </c>
      <c r="AN20">
        <f t="shared" si="9"/>
        <v>0</v>
      </c>
      <c r="AO20">
        <f t="shared" si="9"/>
        <v>0</v>
      </c>
      <c r="AP20">
        <f t="shared" si="9"/>
        <v>-4.6968123245243287</v>
      </c>
      <c r="AQ20">
        <f t="shared" si="9"/>
        <v>-38.994723175630234</v>
      </c>
      <c r="AR20">
        <f t="shared" si="9"/>
        <v>-43.691535500154565</v>
      </c>
      <c r="AS20">
        <f t="shared" si="9"/>
        <v>-7.1089580051464498</v>
      </c>
      <c r="AT20">
        <f t="shared" si="9"/>
        <v>14.717385812290477</v>
      </c>
      <c r="AU20">
        <f t="shared" si="9"/>
        <v>-36.08310769301054</v>
      </c>
      <c r="AW20">
        <v>17</v>
      </c>
      <c r="AX20">
        <f>IF(Z20&gt;0, (R20*SUMPRODUCT(K20:$K$98, X20:$X$98)-K20*$AZ$3)/Z20, 0)</f>
        <v>1156.9406638691178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100000</v>
      </c>
      <c r="S21">
        <f t="shared" si="1"/>
        <v>1203.378079338635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951.05192157431406</v>
      </c>
      <c r="AC21">
        <f t="shared" si="2"/>
        <v>977.18004195894571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-178.91766011122908</v>
      </c>
      <c r="AI21">
        <f t="shared" si="6"/>
        <v>-199.21842964361068</v>
      </c>
      <c r="AJ21">
        <f t="shared" si="7"/>
        <v>-26.128120384631643</v>
      </c>
      <c r="AK21">
        <f t="shared" si="22"/>
        <v>66.573634510201984</v>
      </c>
      <c r="AL21">
        <f t="shared" si="8"/>
        <v>-158.77291551804035</v>
      </c>
      <c r="AN21">
        <f t="shared" si="9"/>
        <v>0</v>
      </c>
      <c r="AO21">
        <f t="shared" si="9"/>
        <v>0</v>
      </c>
      <c r="AP21">
        <f t="shared" si="9"/>
        <v>-4.142519246765243</v>
      </c>
      <c r="AQ21">
        <f t="shared" si="9"/>
        <v>-36.50944607861954</v>
      </c>
      <c r="AR21">
        <f t="shared" si="9"/>
        <v>-40.651965325384786</v>
      </c>
      <c r="AS21">
        <f t="shared" si="9"/>
        <v>-5.3316324488334832</v>
      </c>
      <c r="AT21">
        <f t="shared" si="9"/>
        <v>13.584832922009577</v>
      </c>
      <c r="AU21">
        <f t="shared" si="9"/>
        <v>-32.398764852208693</v>
      </c>
      <c r="AW21">
        <v>18</v>
      </c>
      <c r="AX21">
        <f>IF(Z21&gt;0, (R21*SUMPRODUCT(K21:$K$98, X21:$X$98)-K21*$AZ$3)/Z21, 0)</f>
        <v>1203.378079338635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25</v>
      </c>
      <c r="R22">
        <f t="shared" si="0"/>
        <v>100000</v>
      </c>
      <c r="S22">
        <f t="shared" si="1"/>
        <v>1245.3556749777561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977.18004195894571</v>
      </c>
      <c r="AC22">
        <f t="shared" si="2"/>
        <v>998.81599191627413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-187.77594674059193</v>
      </c>
      <c r="AI22">
        <f t="shared" si="6"/>
        <v>-207.82676459096456</v>
      </c>
      <c r="AJ22">
        <f t="shared" si="7"/>
        <v>-21.635949957328421</v>
      </c>
      <c r="AK22">
        <f t="shared" si="22"/>
        <v>68.402602937126204</v>
      </c>
      <c r="AL22">
        <f t="shared" si="8"/>
        <v>-161.06011161116677</v>
      </c>
      <c r="AN22">
        <f t="shared" si="9"/>
        <v>0</v>
      </c>
      <c r="AO22">
        <f t="shared" si="9"/>
        <v>0</v>
      </c>
      <c r="AP22">
        <f t="shared" si="9"/>
        <v>-3.6531382083668826</v>
      </c>
      <c r="AQ22">
        <f t="shared" si="9"/>
        <v>-34.211646166720961</v>
      </c>
      <c r="AR22">
        <f t="shared" si="9"/>
        <v>-37.864784375087844</v>
      </c>
      <c r="AS22">
        <f t="shared" si="9"/>
        <v>-3.9419397280077217</v>
      </c>
      <c r="AT22">
        <f t="shared" si="9"/>
        <v>12.462542136989216</v>
      </c>
      <c r="AU22">
        <f t="shared" si="9"/>
        <v>-29.344181966106348</v>
      </c>
      <c r="AW22">
        <v>19</v>
      </c>
      <c r="AX22">
        <f>IF(Z22&gt;0, (R22*SUMPRODUCT(K22:$K$98, X22:$X$98)-K22*$AZ$3)/Z22, 0)</f>
        <v>1245.3556749777561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100000</v>
      </c>
      <c r="S23">
        <f t="shared" si="1"/>
        <v>1283.4213048140175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998.81599191627413</v>
      </c>
      <c r="AC23">
        <f t="shared" si="2"/>
        <v>1016.5198779245065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-197.32691574358623</v>
      </c>
      <c r="AI23">
        <f t="shared" si="6"/>
        <v>-217.12789368651923</v>
      </c>
      <c r="AJ23">
        <f t="shared" si="7"/>
        <v>-17.703886008232416</v>
      </c>
      <c r="AK23">
        <f t="shared" si="22"/>
        <v>69.917119434139195</v>
      </c>
      <c r="AL23">
        <f t="shared" si="8"/>
        <v>-164.91466026061244</v>
      </c>
      <c r="AN23">
        <f t="shared" si="9"/>
        <v>0</v>
      </c>
      <c r="AO23">
        <f t="shared" si="9"/>
        <v>0</v>
      </c>
      <c r="AP23">
        <f t="shared" si="9"/>
        <v>-3.2210882879369023</v>
      </c>
      <c r="AQ23">
        <f t="shared" si="9"/>
        <v>-32.099799263865478</v>
      </c>
      <c r="AR23">
        <f t="shared" si="9"/>
        <v>-35.320887551802379</v>
      </c>
      <c r="AS23">
        <f t="shared" si="9"/>
        <v>-2.8799476488705449</v>
      </c>
      <c r="AT23">
        <f t="shared" si="9"/>
        <v>11.373640998169424</v>
      </c>
      <c r="AU23">
        <f t="shared" si="9"/>
        <v>-26.827194202503495</v>
      </c>
      <c r="AW23">
        <v>20</v>
      </c>
      <c r="AX23">
        <f>IF(Z23&gt;0, (R23*SUMPRODUCT(K23:$K$98, X23:$X$98)-K23*$AZ$3)/Z23, 0)</f>
        <v>1283.4213048140175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100000</v>
      </c>
      <c r="S24">
        <f t="shared" si="1"/>
        <v>1318.047193431197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1016.5198779245065</v>
      </c>
      <c r="AC24">
        <f t="shared" si="2"/>
        <v>1030.7732323882781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-207.29564604544797</v>
      </c>
      <c r="AI24">
        <f t="shared" si="6"/>
        <v>-226.84679029744029</v>
      </c>
      <c r="AJ24">
        <f t="shared" si="7"/>
        <v>-14.253354463771529</v>
      </c>
      <c r="AK24">
        <f t="shared" si="22"/>
        <v>71.156391454715461</v>
      </c>
      <c r="AL24">
        <f t="shared" si="8"/>
        <v>-169.94375330649638</v>
      </c>
      <c r="AN24">
        <f t="shared" si="9"/>
        <v>0</v>
      </c>
      <c r="AO24">
        <f t="shared" si="9"/>
        <v>0</v>
      </c>
      <c r="AP24">
        <f t="shared" si="9"/>
        <v>-2.839684860666797</v>
      </c>
      <c r="AQ24">
        <f t="shared" si="9"/>
        <v>-30.108432538285633</v>
      </c>
      <c r="AR24">
        <f t="shared" si="9"/>
        <v>-32.948117398952434</v>
      </c>
      <c r="AS24">
        <f t="shared" si="9"/>
        <v>-2.0702130966255341</v>
      </c>
      <c r="AT24">
        <f t="shared" si="9"/>
        <v>10.335033333562821</v>
      </c>
      <c r="AU24">
        <f t="shared" si="9"/>
        <v>-24.683297162015148</v>
      </c>
      <c r="AW24">
        <v>21</v>
      </c>
      <c r="AX24">
        <f>IF(Z24&gt;0, (R24*SUMPRODUCT(K24:$K$98, X24:$X$98)-K24*$AZ$3)/Z24, 0)</f>
        <v>1318.047193431197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100000</v>
      </c>
      <c r="S25">
        <f t="shared" si="1"/>
        <v>1349.7483947468995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1030.7732323882781</v>
      </c>
      <c r="AC25">
        <f t="shared" si="2"/>
        <v>1042.0515442496685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-219.13923496218692</v>
      </c>
      <c r="AI25">
        <f t="shared" si="6"/>
        <v>-238.44008296291878</v>
      </c>
      <c r="AJ25">
        <f t="shared" si="7"/>
        <v>-11.278311861390421</v>
      </c>
      <c r="AK25">
        <f t="shared" si="22"/>
        <v>72.154126267179478</v>
      </c>
      <c r="AL25">
        <f t="shared" si="8"/>
        <v>-177.56426855712971</v>
      </c>
      <c r="AN25">
        <f t="shared" si="9"/>
        <v>0</v>
      </c>
      <c r="AO25">
        <f t="shared" si="9"/>
        <v>0</v>
      </c>
      <c r="AP25">
        <f t="shared" si="9"/>
        <v>-2.5029739746436417</v>
      </c>
      <c r="AQ25">
        <f t="shared" si="9"/>
        <v>-28.418430211609039</v>
      </c>
      <c r="AR25">
        <f t="shared" si="9"/>
        <v>-30.921404186252683</v>
      </c>
      <c r="AS25">
        <f t="shared" si="9"/>
        <v>-1.4625948593504552</v>
      </c>
      <c r="AT25">
        <f t="shared" si="9"/>
        <v>9.3570966520773311</v>
      </c>
      <c r="AU25">
        <f t="shared" si="9"/>
        <v>-23.026902393525805</v>
      </c>
      <c r="AW25">
        <v>22</v>
      </c>
      <c r="AX25">
        <f>IF(Z25&gt;0, (R25*SUMPRODUCT(K25:$K$98, X25:$X$98)-K25*$AZ$3)/Z25, 0)</f>
        <v>1349.7483947468995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100000</v>
      </c>
      <c r="S26">
        <f t="shared" si="1"/>
        <v>1378.745331038298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1042.0515442496685</v>
      </c>
      <c r="AC26">
        <f t="shared" si="2"/>
        <v>1050.5855643949128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-232.69102349682316</v>
      </c>
      <c r="AI26">
        <f t="shared" si="6"/>
        <v>-251.74069026167348</v>
      </c>
      <c r="AJ26">
        <f t="shared" si="7"/>
        <v>-8.5340201452443125</v>
      </c>
      <c r="AK26">
        <f t="shared" si="22"/>
        <v>72.943608097476798</v>
      </c>
      <c r="AL26">
        <f t="shared" si="8"/>
        <v>-187.33110230944101</v>
      </c>
      <c r="AN26">
        <f t="shared" si="9"/>
        <v>0</v>
      </c>
      <c r="AO26">
        <f t="shared" si="9"/>
        <v>0</v>
      </c>
      <c r="AP26">
        <f t="shared" si="9"/>
        <v>-2.2057145279800259</v>
      </c>
      <c r="AQ26">
        <f t="shared" si="9"/>
        <v>-26.942726998485487</v>
      </c>
      <c r="AR26">
        <f t="shared" si="9"/>
        <v>-29.148441526465511</v>
      </c>
      <c r="AS26">
        <f t="shared" si="9"/>
        <v>-0.98813341192782245</v>
      </c>
      <c r="AT26">
        <f t="shared" si="9"/>
        <v>8.4459627609213044</v>
      </c>
      <c r="AU26">
        <f t="shared" si="9"/>
        <v>-21.69061217747203</v>
      </c>
      <c r="AW26">
        <v>23</v>
      </c>
      <c r="AX26">
        <f>IF(Z26&gt;0, (R26*SUMPRODUCT(K26:$K$98, X26:$X$98)-K26*$AZ$3)/Z26, 0)</f>
        <v>1378.745331038298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100000</v>
      </c>
      <c r="S27">
        <f t="shared" si="1"/>
        <v>1407.3727733690262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1050.5855643949128</v>
      </c>
      <c r="AC27">
        <f t="shared" si="2"/>
        <v>1056.6360966436177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-358.05753651212672</v>
      </c>
      <c r="AI27">
        <f t="shared" si="6"/>
        <v>-376.82719222520052</v>
      </c>
      <c r="AJ27">
        <f t="shared" si="7"/>
        <v>-6.0505322487049398</v>
      </c>
      <c r="AK27">
        <f t="shared" si="22"/>
        <v>73.5409895076439</v>
      </c>
      <c r="AL27">
        <f t="shared" si="8"/>
        <v>-309.33673496626159</v>
      </c>
      <c r="AN27">
        <f t="shared" si="9"/>
        <v>0</v>
      </c>
      <c r="AO27">
        <f t="shared" si="9"/>
        <v>0</v>
      </c>
      <c r="AP27">
        <f t="shared" si="9"/>
        <v>-1.9404399376189709</v>
      </c>
      <c r="AQ27">
        <f t="shared" si="9"/>
        <v>-37.016616310636223</v>
      </c>
      <c r="AR27">
        <f t="shared" si="9"/>
        <v>-38.957056248255199</v>
      </c>
      <c r="AS27">
        <f t="shared" si="9"/>
        <v>-0.6255146390916877</v>
      </c>
      <c r="AT27">
        <f t="shared" si="9"/>
        <v>7.6027965176395096</v>
      </c>
      <c r="AU27">
        <f t="shared" si="9"/>
        <v>-31.979774369707378</v>
      </c>
      <c r="AW27">
        <v>24</v>
      </c>
      <c r="AX27">
        <f>IF(Z27&gt;0, (R27*SUMPRODUCT(K27:$K$98, X27:$X$98)-K27*$AZ$3)/Z27, 0)</f>
        <v>1407.3727733690262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100000</v>
      </c>
      <c r="S28">
        <f t="shared" si="1"/>
        <v>1420.8186560137349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1056.6360966436177</v>
      </c>
      <c r="AC28">
        <f t="shared" si="2"/>
        <v>1049.0777475179734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-491.68990105968095</v>
      </c>
      <c r="AI28">
        <f t="shared" si="6"/>
        <v>-510.14893774035909</v>
      </c>
      <c r="AJ28">
        <f t="shared" si="7"/>
        <v>7.5583491256443267</v>
      </c>
      <c r="AK28">
        <f t="shared" si="22"/>
        <v>73.96452676505325</v>
      </c>
      <c r="AL28">
        <f t="shared" si="8"/>
        <v>-428.62606184966148</v>
      </c>
      <c r="AN28">
        <f t="shared" si="9"/>
        <v>0</v>
      </c>
      <c r="AO28">
        <f t="shared" si="9"/>
        <v>0</v>
      </c>
      <c r="AP28">
        <f t="shared" si="9"/>
        <v>-1.703863925974388</v>
      </c>
      <c r="AQ28">
        <f t="shared" si="9"/>
        <v>-45.385504112380858</v>
      </c>
      <c r="AR28">
        <f t="shared" si="9"/>
        <v>-47.089368038355246</v>
      </c>
      <c r="AS28">
        <f t="shared" si="9"/>
        <v>0.69767445820105012</v>
      </c>
      <c r="AT28">
        <f t="shared" si="9"/>
        <v>6.8273058414070782</v>
      </c>
      <c r="AU28">
        <f t="shared" si="9"/>
        <v>-39.564387738747115</v>
      </c>
      <c r="AW28">
        <v>25</v>
      </c>
      <c r="AX28">
        <f>IF(Z28&gt;0, (R28*SUMPRODUCT(K28:$K$98, X28:$X$98)-K28*$AZ$3)/Z28, 0)</f>
        <v>1420.8186560137349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100000</v>
      </c>
      <c r="S29">
        <f t="shared" si="1"/>
        <v>1421.3170528715891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1049.0777475179734</v>
      </c>
      <c r="AC29">
        <f t="shared" si="2"/>
        <v>1029.9942676779065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-630.1915122783513</v>
      </c>
      <c r="AI29">
        <f t="shared" si="6"/>
        <v>-648.30841071415307</v>
      </c>
      <c r="AJ29">
        <f t="shared" si="7"/>
        <v>19.083479840066957</v>
      </c>
      <c r="AK29">
        <f t="shared" si="22"/>
        <v>73.435442326258141</v>
      </c>
      <c r="AL29">
        <f t="shared" si="8"/>
        <v>-555.789488547828</v>
      </c>
      <c r="AN29">
        <f t="shared" si="9"/>
        <v>0</v>
      </c>
      <c r="AO29">
        <f t="shared" si="9"/>
        <v>0</v>
      </c>
      <c r="AP29">
        <f t="shared" si="9"/>
        <v>-1.4931096500950471</v>
      </c>
      <c r="AQ29">
        <f t="shared" si="9"/>
        <v>-51.937423600683566</v>
      </c>
      <c r="AR29">
        <f t="shared" si="9"/>
        <v>-53.430533250778616</v>
      </c>
      <c r="AS29">
        <f t="shared" si="9"/>
        <v>1.5727707481259758</v>
      </c>
      <c r="AT29">
        <f t="shared" si="9"/>
        <v>6.0522041333330394</v>
      </c>
      <c r="AU29">
        <f t="shared" si="9"/>
        <v>-45.805558369319606</v>
      </c>
      <c r="AW29">
        <v>26</v>
      </c>
      <c r="AX29">
        <f>IF(Z29&gt;0, (R29*SUMPRODUCT(K29:$K$98, X29:$X$98)-K29*$AZ$3)/Z29, 0)</f>
        <v>1421.3170528715891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100000</v>
      </c>
      <c r="S30">
        <f t="shared" si="1"/>
        <v>1411.4409444172429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1029.9942676779065</v>
      </c>
      <c r="AC30">
        <f t="shared" si="2"/>
        <v>1001.5407943203604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-784.17183189524349</v>
      </c>
      <c r="AI30">
        <f t="shared" si="6"/>
        <v>-801.91151838871338</v>
      </c>
      <c r="AJ30">
        <f t="shared" si="7"/>
        <v>28.453473357546045</v>
      </c>
      <c r="AK30">
        <f t="shared" si="22"/>
        <v>72.099598737453462</v>
      </c>
      <c r="AL30">
        <f t="shared" si="8"/>
        <v>-701.35844629371388</v>
      </c>
      <c r="AN30">
        <f t="shared" si="9"/>
        <v>0</v>
      </c>
      <c r="AO30">
        <f t="shared" si="9"/>
        <v>0</v>
      </c>
      <c r="AP30">
        <f t="shared" si="9"/>
        <v>-1.3053764411343016</v>
      </c>
      <c r="AQ30">
        <f t="shared" si="9"/>
        <v>-57.703355441708936</v>
      </c>
      <c r="AR30">
        <f t="shared" si="9"/>
        <v>-59.008731882843236</v>
      </c>
      <c r="AS30">
        <f t="shared" si="9"/>
        <v>2.0937514201874685</v>
      </c>
      <c r="AT30">
        <f t="shared" si="9"/>
        <v>5.3054555187180545</v>
      </c>
      <c r="AU30">
        <f t="shared" si="9"/>
        <v>-51.609524943937714</v>
      </c>
      <c r="AW30">
        <v>27</v>
      </c>
      <c r="AX30">
        <f>IF(Z30&gt;0, (R30*SUMPRODUCT(K30:$K$98, X30:$X$98)-K30*$AZ$3)/Z30, 0)</f>
        <v>1411.4409444172429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100000</v>
      </c>
      <c r="S31">
        <f t="shared" si="1"/>
        <v>1392.2820859557648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1001.5407943203604</v>
      </c>
      <c r="AC31">
        <f t="shared" si="2"/>
        <v>964.80525159573858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-952.47924720738752</v>
      </c>
      <c r="AI31">
        <f t="shared" si="6"/>
        <v>-969.8034170241209</v>
      </c>
      <c r="AJ31">
        <f t="shared" si="7"/>
        <v>36.735542724621837</v>
      </c>
      <c r="AK31">
        <f t="shared" si="22"/>
        <v>70.107855602425232</v>
      </c>
      <c r="AL31">
        <f t="shared" si="8"/>
        <v>-862.96001869707379</v>
      </c>
      <c r="AN31">
        <f t="shared" si="9"/>
        <v>0</v>
      </c>
      <c r="AO31">
        <f t="shared" si="9"/>
        <v>0</v>
      </c>
      <c r="AP31">
        <f t="shared" si="9"/>
        <v>-1.1382148292442973</v>
      </c>
      <c r="AQ31">
        <f t="shared" si="9"/>
        <v>-62.578814176234744</v>
      </c>
      <c r="AR31">
        <f t="shared" si="9"/>
        <v>-63.717029005479041</v>
      </c>
      <c r="AS31">
        <f t="shared" si="9"/>
        <v>2.4135609343378164</v>
      </c>
      <c r="AT31">
        <f t="shared" si="9"/>
        <v>4.6061543922365455</v>
      </c>
      <c r="AU31">
        <f t="shared" si="9"/>
        <v>-56.697313678904678</v>
      </c>
      <c r="AW31">
        <v>28</v>
      </c>
      <c r="AX31">
        <f>IF(Z31&gt;0, (R31*SUMPRODUCT(K31:$K$98, X31:$X$98)-K31*$AZ$3)/Z31, 0)</f>
        <v>1392.2820859557648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100000</v>
      </c>
      <c r="S32">
        <f t="shared" si="1"/>
        <v>1364.8947322622648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964.80525159573858</v>
      </c>
      <c r="AC32">
        <f t="shared" si="2"/>
        <v>920.94769877404588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-1129.8130587680846</v>
      </c>
      <c r="AI32">
        <f t="shared" si="6"/>
        <v>-1146.6815336219586</v>
      </c>
      <c r="AJ32">
        <f t="shared" si="7"/>
        <v>43.857552821692707</v>
      </c>
      <c r="AK32">
        <f t="shared" si="22"/>
        <v>67.536367611701706</v>
      </c>
      <c r="AL32">
        <f t="shared" si="8"/>
        <v>-1035.2876131885641</v>
      </c>
      <c r="AN32">
        <f t="shared" si="9"/>
        <v>0</v>
      </c>
      <c r="AO32">
        <f t="shared" si="9"/>
        <v>0</v>
      </c>
      <c r="AP32">
        <f t="shared" si="9"/>
        <v>-0.98953145212129934</v>
      </c>
      <c r="AQ32">
        <f t="shared" si="9"/>
        <v>-66.276623485710786</v>
      </c>
      <c r="AR32">
        <f t="shared" si="9"/>
        <v>-67.266154937832084</v>
      </c>
      <c r="AS32">
        <f t="shared" si="9"/>
        <v>2.5727535124593226</v>
      </c>
      <c r="AT32">
        <f t="shared" si="9"/>
        <v>3.9617902918150878</v>
      </c>
      <c r="AU32">
        <f t="shared" si="9"/>
        <v>-60.731611133557678</v>
      </c>
      <c r="AW32">
        <v>29</v>
      </c>
      <c r="AX32">
        <f>IF(Z32&gt;0, (R32*SUMPRODUCT(K32:$K$98, X32:$X$98)-K32*$AZ$3)/Z32, 0)</f>
        <v>1364.8947322622648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25</v>
      </c>
      <c r="R33">
        <f t="shared" si="0"/>
        <v>100000</v>
      </c>
      <c r="S33">
        <f t="shared" si="1"/>
        <v>1330.8021162864418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920.94769877404588</v>
      </c>
      <c r="AC33">
        <f t="shared" si="2"/>
        <v>871.3864872120331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-1320.8690549577525</v>
      </c>
      <c r="AI33">
        <f t="shared" si="6"/>
        <v>-1337.2386277993483</v>
      </c>
      <c r="AJ33">
        <f t="shared" si="7"/>
        <v>49.561211562012772</v>
      </c>
      <c r="AK33">
        <f t="shared" si="22"/>
        <v>64.466338914183211</v>
      </c>
      <c r="AL33">
        <f t="shared" si="8"/>
        <v>-1223.211077323152</v>
      </c>
      <c r="AN33">
        <f t="shared" si="9"/>
        <v>0</v>
      </c>
      <c r="AO33">
        <f t="shared" si="9"/>
        <v>0</v>
      </c>
      <c r="AP33">
        <f t="shared" si="9"/>
        <v>-0.85737952669049977</v>
      </c>
      <c r="AQ33">
        <f t="shared" si="9"/>
        <v>-69.182384666880566</v>
      </c>
      <c r="AR33">
        <f t="shared" si="9"/>
        <v>-70.03976419357106</v>
      </c>
      <c r="AS33">
        <f t="shared" si="9"/>
        <v>2.595838542791423</v>
      </c>
      <c r="AT33">
        <f t="shared" si="9"/>
        <v>3.3765156660204774</v>
      </c>
      <c r="AU33">
        <f t="shared" si="9"/>
        <v>-64.067409984759152</v>
      </c>
      <c r="AW33">
        <v>30</v>
      </c>
      <c r="AX33">
        <f>IF(Z33&gt;0, (R33*SUMPRODUCT(K33:$K$98, X33:$X$98)-K33*$AZ$3)/Z33, 0)</f>
        <v>1330.8021162864418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100000</v>
      </c>
      <c r="S34">
        <f t="shared" si="1"/>
        <v>1290.9032832869857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871.3864872120331</v>
      </c>
      <c r="AC34">
        <f t="shared" si="2"/>
        <v>817.12857747702594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-1524.5310578835054</v>
      </c>
      <c r="AI34">
        <f t="shared" si="6"/>
        <v>-1540.3558022322143</v>
      </c>
      <c r="AJ34">
        <f t="shared" si="7"/>
        <v>54.257909735007161</v>
      </c>
      <c r="AK34">
        <f t="shared" si="22"/>
        <v>60.99705410484232</v>
      </c>
      <c r="AL34">
        <f t="shared" si="8"/>
        <v>-1425.1008383923647</v>
      </c>
      <c r="AN34">
        <f t="shared" si="9"/>
        <v>0</v>
      </c>
      <c r="AO34">
        <f t="shared" si="9"/>
        <v>0</v>
      </c>
      <c r="AP34">
        <f t="shared" si="9"/>
        <v>-0.74003871777112495</v>
      </c>
      <c r="AQ34">
        <f t="shared" si="9"/>
        <v>-71.29416971405324</v>
      </c>
      <c r="AR34">
        <f t="shared" si="9"/>
        <v>-72.034208431824368</v>
      </c>
      <c r="AS34">
        <f t="shared" si="9"/>
        <v>2.537352456661444</v>
      </c>
      <c r="AT34">
        <f t="shared" si="9"/>
        <v>2.8525062214509624</v>
      </c>
      <c r="AU34">
        <f t="shared" ref="AU34:AU97" si="23">AL34*$K34</f>
        <v>-66.64434975371195</v>
      </c>
      <c r="AW34">
        <v>31</v>
      </c>
      <c r="AX34">
        <f>IF(Z34&gt;0, (R34*SUMPRODUCT(K34:$K$98, X34:$X$98)-K34*$AZ$3)/Z34, 0)</f>
        <v>1290.9032832869857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25</v>
      </c>
      <c r="R35">
        <f t="shared" si="0"/>
        <v>100000</v>
      </c>
      <c r="S35">
        <f t="shared" si="1"/>
        <v>1245.5966775435954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817.12857747702594</v>
      </c>
      <c r="AC35">
        <f t="shared" si="2"/>
        <v>759.15983180928833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-1718.5039372924048</v>
      </c>
      <c r="AI35">
        <f t="shared" ref="AI35:AI66" si="25">SUM(AE35:AH35)</f>
        <v>-1733.7408082133036</v>
      </c>
      <c r="AJ35">
        <f t="shared" si="7"/>
        <v>57.968745667737608</v>
      </c>
      <c r="AK35">
        <f t="shared" si="22"/>
        <v>57.199000423391823</v>
      </c>
      <c r="AL35">
        <f t="shared" si="8"/>
        <v>-1618.573062122174</v>
      </c>
      <c r="AN35">
        <f t="shared" ref="AN35:AT66" si="26">AE35*$K35</f>
        <v>0</v>
      </c>
      <c r="AO35">
        <f t="shared" si="26"/>
        <v>0</v>
      </c>
      <c r="AP35">
        <f t="shared" si="26"/>
        <v>-0.63620269593271928</v>
      </c>
      <c r="AQ35">
        <f t="shared" si="26"/>
        <v>-71.754682674172386</v>
      </c>
      <c r="AR35">
        <f t="shared" si="26"/>
        <v>-72.39088537010511</v>
      </c>
      <c r="AS35">
        <f t="shared" si="26"/>
        <v>2.4204360898712158</v>
      </c>
      <c r="AT35">
        <f t="shared" si="26"/>
        <v>2.3882960263255906</v>
      </c>
      <c r="AU35">
        <f t="shared" si="23"/>
        <v>-67.582153253908288</v>
      </c>
      <c r="AW35">
        <v>32</v>
      </c>
      <c r="AX35">
        <f>IF(Z35&gt;0, (R35*SUMPRODUCT(K35:$K$98, X35:$X$98)-K35*$AZ$3)/Z35, 0)</f>
        <v>1245.5966775435954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100000</v>
      </c>
      <c r="S36">
        <f t="shared" si="1"/>
        <v>1196.7968806010331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759.15983180928833</v>
      </c>
      <c r="AC36">
        <f t="shared" si="2"/>
        <v>699.30284917646907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-1906.8029745249637</v>
      </c>
      <c r="AI36">
        <f t="shared" si="25"/>
        <v>-1921.4107759930223</v>
      </c>
      <c r="AJ36">
        <f t="shared" si="7"/>
        <v>59.856982632819268</v>
      </c>
      <c r="AK36">
        <f t="shared" si="22"/>
        <v>53.141188226650186</v>
      </c>
      <c r="AL36">
        <f t="shared" si="8"/>
        <v>-1808.4126051335529</v>
      </c>
      <c r="AN36">
        <f t="shared" si="26"/>
        <v>0</v>
      </c>
      <c r="AO36">
        <f t="shared" si="26"/>
        <v>0</v>
      </c>
      <c r="AP36">
        <f t="shared" si="26"/>
        <v>-0.54458609948967929</v>
      </c>
      <c r="AQ36">
        <f t="shared" si="26"/>
        <v>-71.086562660539485</v>
      </c>
      <c r="AR36">
        <f t="shared" si="26"/>
        <v>-71.631148760029163</v>
      </c>
      <c r="AS36">
        <f t="shared" si="26"/>
        <v>2.2314980642710469</v>
      </c>
      <c r="AT36">
        <f t="shared" si="26"/>
        <v>1.9811299107451834</v>
      </c>
      <c r="AU36">
        <f t="shared" si="23"/>
        <v>-67.41852078501293</v>
      </c>
      <c r="AW36">
        <v>33</v>
      </c>
      <c r="AX36">
        <f>IF(Z36&gt;0, (R36*SUMPRODUCT(K36:$K$98, X36:$X$98)-K36*$AZ$3)/Z36, 0)</f>
        <v>1196.7968806010331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100000</v>
      </c>
      <c r="S37">
        <f t="shared" si="1"/>
        <v>1145.8488806402559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699.30284917646907</v>
      </c>
      <c r="AC37">
        <f t="shared" si="2"/>
        <v>638.83923298142304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-2094.40814328437</v>
      </c>
      <c r="AI37">
        <f t="shared" si="25"/>
        <v>-2108.3462647019269</v>
      </c>
      <c r="AJ37">
        <f t="shared" si="7"/>
        <v>60.463616195046029</v>
      </c>
      <c r="AK37">
        <f t="shared" si="22"/>
        <v>48.951199442352838</v>
      </c>
      <c r="AL37">
        <f t="shared" si="8"/>
        <v>-1998.9314490645279</v>
      </c>
      <c r="AN37">
        <f t="shared" si="26"/>
        <v>0</v>
      </c>
      <c r="AO37">
        <f t="shared" si="26"/>
        <v>0</v>
      </c>
      <c r="AP37">
        <f t="shared" si="26"/>
        <v>-0.46394651280774513</v>
      </c>
      <c r="AQ37">
        <f t="shared" si="26"/>
        <v>-69.714800536100242</v>
      </c>
      <c r="AR37">
        <f t="shared" si="26"/>
        <v>-70.178747048907979</v>
      </c>
      <c r="AS37">
        <f t="shared" si="26"/>
        <v>2.0126014866036694</v>
      </c>
      <c r="AT37">
        <f t="shared" si="26"/>
        <v>1.6293973627198306</v>
      </c>
      <c r="AU37">
        <f t="shared" si="23"/>
        <v>-66.53674819958448</v>
      </c>
      <c r="AW37">
        <v>34</v>
      </c>
      <c r="AX37">
        <f>IF(Z37&gt;0, (R37*SUMPRODUCT(K37:$K$98, X37:$X$98)-K37*$AZ$3)/Z37, 0)</f>
        <v>1145.8488806402559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100000</v>
      </c>
      <c r="S38">
        <f t="shared" si="1"/>
        <v>1093.9321164608396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638.83923298142304</v>
      </c>
      <c r="AC38">
        <f t="shared" si="2"/>
        <v>578.60920607522814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-2302.3546482377228</v>
      </c>
      <c r="AI38">
        <f t="shared" si="25"/>
        <v>-2315.5777997790447</v>
      </c>
      <c r="AJ38">
        <f t="shared" si="7"/>
        <v>60.230026906194894</v>
      </c>
      <c r="AK38">
        <f t="shared" si="22"/>
        <v>44.718746308699615</v>
      </c>
      <c r="AL38">
        <f t="shared" si="8"/>
        <v>-2210.6290265641501</v>
      </c>
      <c r="AN38">
        <f t="shared" si="26"/>
        <v>0</v>
      </c>
      <c r="AO38">
        <f t="shared" si="26"/>
        <v>0</v>
      </c>
      <c r="AP38">
        <f t="shared" si="26"/>
        <v>-0.39298920757746342</v>
      </c>
      <c r="AQ38">
        <f t="shared" si="26"/>
        <v>-68.425482831816581</v>
      </c>
      <c r="AR38">
        <f t="shared" si="26"/>
        <v>-68.818472039394038</v>
      </c>
      <c r="AS38">
        <f t="shared" si="26"/>
        <v>1.7900233898301492</v>
      </c>
      <c r="AT38">
        <f t="shared" si="26"/>
        <v>1.329031480944262</v>
      </c>
      <c r="AU38">
        <f t="shared" si="23"/>
        <v>-65.699417168619632</v>
      </c>
      <c r="AW38">
        <v>35</v>
      </c>
      <c r="AX38">
        <f>IF(Z38&gt;0, (R38*SUMPRODUCT(K38:$K$98, X38:$X$98)-K38*$AZ$3)/Z38, 0)</f>
        <v>1093.9321164608396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100000</v>
      </c>
      <c r="S39">
        <f t="shared" si="1"/>
        <v>1039.9687461024055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578.60920607522814</v>
      </c>
      <c r="AC39">
        <f t="shared" si="2"/>
        <v>518.65227112725552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-2491.7706764467034</v>
      </c>
      <c r="AI39">
        <f t="shared" si="25"/>
        <v>-2504.2386538035003</v>
      </c>
      <c r="AJ39">
        <f t="shared" si="7"/>
        <v>59.956934947972627</v>
      </c>
      <c r="AK39">
        <f t="shared" si="22"/>
        <v>40.502644425265977</v>
      </c>
      <c r="AL39">
        <f t="shared" si="8"/>
        <v>-2403.779074430262</v>
      </c>
      <c r="AN39">
        <f t="shared" si="26"/>
        <v>0</v>
      </c>
      <c r="AO39">
        <f t="shared" si="26"/>
        <v>0</v>
      </c>
      <c r="AP39">
        <f t="shared" si="26"/>
        <v>-0.33084428029706642</v>
      </c>
      <c r="AQ39">
        <f t="shared" si="26"/>
        <v>-66.120434174908212</v>
      </c>
      <c r="AR39">
        <f t="shared" si="26"/>
        <v>-66.451278455205269</v>
      </c>
      <c r="AS39">
        <f t="shared" si="26"/>
        <v>1.590988531982378</v>
      </c>
      <c r="AT39">
        <f t="shared" si="26"/>
        <v>1.0747587889787069</v>
      </c>
      <c r="AU39">
        <f t="shared" si="23"/>
        <v>-63.785531134244195</v>
      </c>
      <c r="AW39">
        <v>36</v>
      </c>
      <c r="AX39">
        <f>IF(Z39&gt;0, (R39*SUMPRODUCT(K39:$K$98, X39:$X$98)-K39*$AZ$3)/Z39, 0)</f>
        <v>1039.9687461024055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100000</v>
      </c>
      <c r="S40">
        <f t="shared" si="1"/>
        <v>984.47386953087869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518.65227112725552</v>
      </c>
      <c r="AC40">
        <f t="shared" si="2"/>
        <v>460.09304042006522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-2638.2738806076782</v>
      </c>
      <c r="AI40">
        <f t="shared" si="25"/>
        <v>-2649.9576097207555</v>
      </c>
      <c r="AJ40">
        <f t="shared" si="7"/>
        <v>58.559230707190295</v>
      </c>
      <c r="AK40">
        <f t="shared" si="22"/>
        <v>36.305658978907893</v>
      </c>
      <c r="AL40">
        <f t="shared" si="8"/>
        <v>-2555.0927200346573</v>
      </c>
      <c r="AN40">
        <f t="shared" si="26"/>
        <v>0</v>
      </c>
      <c r="AO40">
        <f t="shared" si="26"/>
        <v>0</v>
      </c>
      <c r="AP40">
        <f t="shared" si="26"/>
        <v>-0.27681593234116125</v>
      </c>
      <c r="AQ40">
        <f t="shared" si="26"/>
        <v>-62.507118828553956</v>
      </c>
      <c r="AR40">
        <f t="shared" si="26"/>
        <v>-62.783934760895121</v>
      </c>
      <c r="AS40">
        <f t="shared" si="26"/>
        <v>1.3874104653152806</v>
      </c>
      <c r="AT40">
        <f t="shared" si="26"/>
        <v>0.8601692783392324</v>
      </c>
      <c r="AU40">
        <f t="shared" si="23"/>
        <v>-60.536355017240609</v>
      </c>
      <c r="AW40">
        <v>37</v>
      </c>
      <c r="AX40">
        <f>IF(Z40&gt;0, (R40*SUMPRODUCT(K40:$K$98, X40:$X$98)-K40*$AZ$3)/Z40, 0)</f>
        <v>984.47386953087869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100000</v>
      </c>
      <c r="S41">
        <f t="shared" si="1"/>
        <v>929.5638591217463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460.09304042006522</v>
      </c>
      <c r="AC41">
        <f t="shared" si="2"/>
        <v>404.33699611625917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-2770.0719679612325</v>
      </c>
      <c r="AI41">
        <f t="shared" si="25"/>
        <v>-2780.9463417911884</v>
      </c>
      <c r="AJ41">
        <f t="shared" si="7"/>
        <v>55.75604430380605</v>
      </c>
      <c r="AK41">
        <f t="shared" si="22"/>
        <v>32.206512829404566</v>
      </c>
      <c r="AL41">
        <f t="shared" si="8"/>
        <v>-2692.983784657978</v>
      </c>
      <c r="AN41">
        <f t="shared" si="26"/>
        <v>0</v>
      </c>
      <c r="AO41">
        <f t="shared" si="26"/>
        <v>0</v>
      </c>
      <c r="AP41">
        <f t="shared" si="26"/>
        <v>-0.23003601703216461</v>
      </c>
      <c r="AQ41">
        <f t="shared" si="26"/>
        <v>-58.597978363304676</v>
      </c>
      <c r="AR41">
        <f t="shared" si="26"/>
        <v>-58.828014380336839</v>
      </c>
      <c r="AS41">
        <f t="shared" si="26"/>
        <v>1.1794608643841591</v>
      </c>
      <c r="AT41">
        <f t="shared" si="26"/>
        <v>0.68129513014925225</v>
      </c>
      <c r="AU41">
        <f t="shared" si="23"/>
        <v>-56.967258385803433</v>
      </c>
      <c r="AW41">
        <v>38</v>
      </c>
      <c r="AX41">
        <f>IF(Z41&gt;0, (R41*SUMPRODUCT(K41:$K$98, X41:$X$98)-K41*$AZ$3)/Z41, 0)</f>
        <v>929.5638591217463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100000</v>
      </c>
      <c r="S42">
        <f t="shared" si="1"/>
        <v>875.26818420064797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404.33699611625917</v>
      </c>
      <c r="AC42">
        <f t="shared" si="2"/>
        <v>351.76676286433678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-2872.9225708837512</v>
      </c>
      <c r="AI42">
        <f t="shared" si="25"/>
        <v>-2882.9699703326869</v>
      </c>
      <c r="AJ42">
        <f t="shared" si="7"/>
        <v>52.570233251922389</v>
      </c>
      <c r="AK42">
        <f t="shared" si="22"/>
        <v>28.303589728138146</v>
      </c>
      <c r="AL42">
        <f t="shared" si="8"/>
        <v>-2802.0961473526268</v>
      </c>
      <c r="AN42">
        <f t="shared" si="26"/>
        <v>0</v>
      </c>
      <c r="AO42">
        <f t="shared" si="26"/>
        <v>0</v>
      </c>
      <c r="AP42">
        <f t="shared" si="26"/>
        <v>-0.18976985536509153</v>
      </c>
      <c r="AQ42">
        <f t="shared" si="26"/>
        <v>-54.262210189072874</v>
      </c>
      <c r="AR42">
        <f t="shared" si="26"/>
        <v>-54.451980044437974</v>
      </c>
      <c r="AS42">
        <f t="shared" si="26"/>
        <v>0.99291817862216458</v>
      </c>
      <c r="AT42">
        <f t="shared" si="26"/>
        <v>0.53458291932353674</v>
      </c>
      <c r="AU42">
        <f t="shared" si="23"/>
        <v>-52.924478946492279</v>
      </c>
      <c r="AW42">
        <v>39</v>
      </c>
      <c r="AX42">
        <f>IF(Z42&gt;0, (R42*SUMPRODUCT(K42:$K$98, X42:$X$98)-K42*$AZ$3)/Z42, 0)</f>
        <v>875.26818420064797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100000</v>
      </c>
      <c r="S43">
        <f t="shared" si="1"/>
        <v>822.38908776692563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351.76676286433678</v>
      </c>
      <c r="AC43">
        <f t="shared" si="2"/>
        <v>302.88646795328395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-2957.6328809842635</v>
      </c>
      <c r="AI43">
        <f t="shared" si="25"/>
        <v>-2966.8403982184636</v>
      </c>
      <c r="AJ43">
        <f t="shared" si="7"/>
        <v>48.880294911052829</v>
      </c>
      <c r="AK43">
        <f t="shared" si="22"/>
        <v>24.623673400503577</v>
      </c>
      <c r="AL43">
        <f t="shared" si="8"/>
        <v>-2893.3364299069071</v>
      </c>
      <c r="AN43">
        <f t="shared" si="26"/>
        <v>0</v>
      </c>
      <c r="AO43">
        <f t="shared" si="26"/>
        <v>0</v>
      </c>
      <c r="AP43">
        <f t="shared" si="26"/>
        <v>-0.15527376215661856</v>
      </c>
      <c r="AQ43">
        <f t="shared" si="26"/>
        <v>-49.876939985813628</v>
      </c>
      <c r="AR43">
        <f t="shared" si="26"/>
        <v>-50.032213747970246</v>
      </c>
      <c r="AS43">
        <f t="shared" si="26"/>
        <v>0.82430769262888282</v>
      </c>
      <c r="AT43">
        <f t="shared" si="26"/>
        <v>0.41524879180355817</v>
      </c>
      <c r="AU43">
        <f t="shared" si="23"/>
        <v>-48.792657263537805</v>
      </c>
      <c r="AW43">
        <v>40</v>
      </c>
      <c r="AX43">
        <f>IF(Z43&gt;0, (R43*SUMPRODUCT(K43:$K$98, X43:$X$98)-K43*$AZ$3)/Z43, 0)</f>
        <v>822.38908776692563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100000</v>
      </c>
      <c r="S44">
        <f t="shared" si="1"/>
        <v>771.18690095263412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302.88646795328395</v>
      </c>
      <c r="AC44">
        <f t="shared" si="2"/>
        <v>257.81480946570235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-3030.8568630161285</v>
      </c>
      <c r="AI44">
        <f t="shared" si="25"/>
        <v>-3039.2145908622324</v>
      </c>
      <c r="AJ44">
        <f t="shared" si="7"/>
        <v>45.071658487581601</v>
      </c>
      <c r="AK44">
        <f t="shared" si="22"/>
        <v>21.202052756729877</v>
      </c>
      <c r="AL44">
        <f t="shared" si="8"/>
        <v>-2972.9408796179209</v>
      </c>
      <c r="AN44">
        <f t="shared" si="26"/>
        <v>0</v>
      </c>
      <c r="AO44">
        <f t="shared" si="26"/>
        <v>0</v>
      </c>
      <c r="AP44">
        <f t="shared" si="26"/>
        <v>-0.12584203645169442</v>
      </c>
      <c r="AQ44">
        <f t="shared" si="26"/>
        <v>-45.63551324698075</v>
      </c>
      <c r="AR44">
        <f t="shared" si="26"/>
        <v>-45.761355283432444</v>
      </c>
      <c r="AS44">
        <f t="shared" si="26"/>
        <v>0.67864249647426422</v>
      </c>
      <c r="AT44">
        <f t="shared" si="26"/>
        <v>0.31923861903530026</v>
      </c>
      <c r="AU44">
        <f t="shared" si="23"/>
        <v>-44.76347416792288</v>
      </c>
      <c r="AW44">
        <v>41</v>
      </c>
      <c r="AX44">
        <f>IF(Z44&gt;0, (R44*SUMPRODUCT(K44:$K$98, X44:$X$98)-K44*$AZ$3)/Z44, 0)</f>
        <v>771.18690095263412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100000</v>
      </c>
      <c r="S45">
        <f t="shared" si="1"/>
        <v>720.73856018017102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257.81480946570235</v>
      </c>
      <c r="AC45">
        <f t="shared" si="2"/>
        <v>216.46972612785729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-3062.1711900783907</v>
      </c>
      <c r="AI45">
        <f t="shared" si="25"/>
        <v>-3069.6797978485142</v>
      </c>
      <c r="AJ45">
        <f t="shared" si="7"/>
        <v>41.345083337845068</v>
      </c>
      <c r="AK45">
        <f t="shared" si="22"/>
        <v>18.047036662599165</v>
      </c>
      <c r="AL45">
        <f t="shared" si="8"/>
        <v>-3010.28767784807</v>
      </c>
      <c r="AN45">
        <f t="shared" si="26"/>
        <v>0</v>
      </c>
      <c r="AO45">
        <f t="shared" si="26"/>
        <v>0</v>
      </c>
      <c r="AP45">
        <f t="shared" si="26"/>
        <v>-0.10094362774492108</v>
      </c>
      <c r="AQ45">
        <f t="shared" si="26"/>
        <v>-41.166975045949464</v>
      </c>
      <c r="AR45">
        <f t="shared" si="26"/>
        <v>-41.267918673694389</v>
      </c>
      <c r="AS45">
        <f t="shared" si="26"/>
        <v>0.55583176393159028</v>
      </c>
      <c r="AT45">
        <f t="shared" si="26"/>
        <v>0.24261932525187654</v>
      </c>
      <c r="AU45">
        <f t="shared" si="23"/>
        <v>-40.469467584510923</v>
      </c>
      <c r="AW45">
        <v>42</v>
      </c>
      <c r="AX45">
        <f>IF(Z45&gt;0, (R45*SUMPRODUCT(K45:$K$98, X45:$X$98)-K45*$AZ$3)/Z45, 0)</f>
        <v>720.73856018017102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25</v>
      </c>
      <c r="R46">
        <f t="shared" si="0"/>
        <v>100000</v>
      </c>
      <c r="S46">
        <f t="shared" si="1"/>
        <v>671.25908165899921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216.46972612785729</v>
      </c>
      <c r="AC46">
        <f t="shared" si="2"/>
        <v>179.13349207220747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-3047.8940660485177</v>
      </c>
      <c r="AI46">
        <f t="shared" si="25"/>
        <v>-3054.5656142244279</v>
      </c>
      <c r="AJ46">
        <f t="shared" si="7"/>
        <v>37.336234055649811</v>
      </c>
      <c r="AK46">
        <f t="shared" si="22"/>
        <v>15.152880828950011</v>
      </c>
      <c r="AL46">
        <f t="shared" si="8"/>
        <v>-3002.0764993398284</v>
      </c>
      <c r="AN46">
        <f t="shared" si="26"/>
        <v>0</v>
      </c>
      <c r="AO46">
        <f t="shared" si="26"/>
        <v>0</v>
      </c>
      <c r="AP46">
        <f t="shared" si="26"/>
        <v>-8.0080742967783267E-2</v>
      </c>
      <c r="AQ46">
        <f t="shared" si="26"/>
        <v>-36.584854798409246</v>
      </c>
      <c r="AR46">
        <f t="shared" si="26"/>
        <v>-36.664935541377034</v>
      </c>
      <c r="AS46">
        <f t="shared" si="26"/>
        <v>0.44815885068350247</v>
      </c>
      <c r="AT46">
        <f t="shared" si="26"/>
        <v>0.18188491230059395</v>
      </c>
      <c r="AU46">
        <f t="shared" si="23"/>
        <v>-36.034891778392939</v>
      </c>
      <c r="AW46">
        <v>43</v>
      </c>
      <c r="AX46">
        <f>IF(Z46&gt;0, (R46*SUMPRODUCT(K46:$K$98, X46:$X$98)-K46*$AZ$3)/Z46, 0)</f>
        <v>671.25908165899921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25</v>
      </c>
      <c r="R47">
        <f t="shared" si="0"/>
        <v>100000</v>
      </c>
      <c r="S47">
        <f t="shared" si="1"/>
        <v>623.42132861020696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179.13349207220747</v>
      </c>
      <c r="AC47">
        <f t="shared" si="2"/>
        <v>145.96894172942299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-3005.1588465496502</v>
      </c>
      <c r="AI47">
        <f t="shared" si="25"/>
        <v>-3011.012389532164</v>
      </c>
      <c r="AJ47">
        <f t="shared" si="7"/>
        <v>33.16455034278448</v>
      </c>
      <c r="AK47">
        <f t="shared" si="22"/>
        <v>12.539344445054525</v>
      </c>
      <c r="AL47">
        <f t="shared" si="8"/>
        <v>-2965.3084947443249</v>
      </c>
      <c r="AN47">
        <f t="shared" si="26"/>
        <v>0</v>
      </c>
      <c r="AO47">
        <f t="shared" si="26"/>
        <v>0</v>
      </c>
      <c r="AP47">
        <f t="shared" si="26"/>
        <v>-6.2733895528357494E-2</v>
      </c>
      <c r="AQ47">
        <f t="shared" si="26"/>
        <v>-32.207044808375151</v>
      </c>
      <c r="AR47">
        <f t="shared" si="26"/>
        <v>-32.269778703903505</v>
      </c>
      <c r="AS47">
        <f t="shared" si="26"/>
        <v>0.35543284514428941</v>
      </c>
      <c r="AT47">
        <f t="shared" si="26"/>
        <v>0.13438731495781139</v>
      </c>
      <c r="AU47">
        <f t="shared" si="23"/>
        <v>-31.779958543801406</v>
      </c>
      <c r="AW47">
        <v>44</v>
      </c>
      <c r="AX47">
        <f>IF(Z47&gt;0, (R47*SUMPRODUCT(K47:$K$98, X47:$X$98)-K47*$AZ$3)/Z47, 0)</f>
        <v>623.42132861020696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25</v>
      </c>
      <c r="R48">
        <f t="shared" si="0"/>
        <v>100000</v>
      </c>
      <c r="S48">
        <f t="shared" si="1"/>
        <v>576.88374314998975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145.96894172942299</v>
      </c>
      <c r="AC48">
        <f t="shared" si="2"/>
        <v>116.81574018499849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-2930.5880012813932</v>
      </c>
      <c r="AI48">
        <f t="shared" si="25"/>
        <v>-2935.6503618337615</v>
      </c>
      <c r="AJ48">
        <f t="shared" si="7"/>
        <v>29.153201544424505</v>
      </c>
      <c r="AK48">
        <f t="shared" si="22"/>
        <v>10.21782592105961</v>
      </c>
      <c r="AL48">
        <f t="shared" si="8"/>
        <v>-2896.2793343682774</v>
      </c>
      <c r="AN48">
        <f t="shared" si="26"/>
        <v>0</v>
      </c>
      <c r="AO48">
        <f t="shared" si="26"/>
        <v>0</v>
      </c>
      <c r="AP48">
        <f t="shared" si="26"/>
        <v>-4.8441601792016169E-2</v>
      </c>
      <c r="AQ48">
        <f t="shared" si="26"/>
        <v>-28.042723450056457</v>
      </c>
      <c r="AR48">
        <f t="shared" si="26"/>
        <v>-28.091165051848478</v>
      </c>
      <c r="AS48">
        <f t="shared" si="26"/>
        <v>0.27896625804670933</v>
      </c>
      <c r="AT48">
        <f t="shared" si="26"/>
        <v>9.7774121247956369E-2</v>
      </c>
      <c r="AU48">
        <f t="shared" si="23"/>
        <v>-27.714424672553811</v>
      </c>
      <c r="AW48">
        <v>45</v>
      </c>
      <c r="AX48">
        <f>IF(Z48&gt;0, (R48*SUMPRODUCT(K48:$K$98, X48:$X$98)-K48*$AZ$3)/Z48, 0)</f>
        <v>576.88374314998975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100000</v>
      </c>
      <c r="S49">
        <f t="shared" si="1"/>
        <v>531.3086887948831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116.81574018499849</v>
      </c>
      <c r="AC49">
        <f t="shared" si="2"/>
        <v>91.499662506326572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-2825.3844220454771</v>
      </c>
      <c r="AI49">
        <f t="shared" si="25"/>
        <v>-2829.6898128868102</v>
      </c>
      <c r="AJ49">
        <f t="shared" si="7"/>
        <v>25.316077678671917</v>
      </c>
      <c r="AK49">
        <f t="shared" si="22"/>
        <v>8.1771018129498945</v>
      </c>
      <c r="AL49">
        <f t="shared" si="8"/>
        <v>-2796.1966333951887</v>
      </c>
      <c r="AN49">
        <f t="shared" si="26"/>
        <v>0</v>
      </c>
      <c r="AO49">
        <f t="shared" si="26"/>
        <v>0</v>
      </c>
      <c r="AP49">
        <f t="shared" si="26"/>
        <v>-3.6784087069337307E-2</v>
      </c>
      <c r="AQ49">
        <f t="shared" si="26"/>
        <v>-24.139315201565086</v>
      </c>
      <c r="AR49">
        <f t="shared" si="26"/>
        <v>-24.176099288634422</v>
      </c>
      <c r="AS49">
        <f t="shared" si="26"/>
        <v>0.21629367458264095</v>
      </c>
      <c r="AT49">
        <f t="shared" si="26"/>
        <v>6.9862931414898854E-2</v>
      </c>
      <c r="AU49">
        <f t="shared" si="23"/>
        <v>-23.889942682636885</v>
      </c>
      <c r="AW49">
        <v>46</v>
      </c>
      <c r="AX49">
        <f>IF(Z49&gt;0, (R49*SUMPRODUCT(K49:$K$98, X49:$X$98)-K49*$AZ$3)/Z49, 0)</f>
        <v>531.3086887948831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100000</v>
      </c>
      <c r="S50">
        <f t="shared" si="1"/>
        <v>486.00355913612248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91.499662506326572</v>
      </c>
      <c r="AC50">
        <f t="shared" si="2"/>
        <v>69.79485245778335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-2688.3721491451861</v>
      </c>
      <c r="AI50">
        <f t="shared" si="25"/>
        <v>-2691.9623930408197</v>
      </c>
      <c r="AJ50">
        <f t="shared" si="7"/>
        <v>21.704810048543223</v>
      </c>
      <c r="AK50">
        <f t="shared" si="22"/>
        <v>6.4049763754428604</v>
      </c>
      <c r="AL50">
        <f t="shared" si="8"/>
        <v>-2663.8526066168338</v>
      </c>
      <c r="AN50">
        <f t="shared" si="26"/>
        <v>0</v>
      </c>
      <c r="AO50">
        <f t="shared" si="26"/>
        <v>0</v>
      </c>
      <c r="AP50">
        <f t="shared" si="26"/>
        <v>-2.7387559184540212E-2</v>
      </c>
      <c r="AQ50">
        <f t="shared" si="26"/>
        <v>-20.507785399853216</v>
      </c>
      <c r="AR50">
        <f t="shared" si="26"/>
        <v>-20.535172959037755</v>
      </c>
      <c r="AS50">
        <f t="shared" si="26"/>
        <v>0.16557141717214813</v>
      </c>
      <c r="AT50">
        <f t="shared" si="26"/>
        <v>4.8859262673316056E-2</v>
      </c>
      <c r="AU50">
        <f t="shared" si="23"/>
        <v>-20.320742279192292</v>
      </c>
      <c r="AW50">
        <v>47</v>
      </c>
      <c r="AX50">
        <f>IF(Z50&gt;0, (R50*SUMPRODUCT(K50:$K$98, X50:$X$98)-K50*$AZ$3)/Z50, 0)</f>
        <v>486.00355913612248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100000</v>
      </c>
      <c r="S51">
        <f t="shared" si="1"/>
        <v>439.79422952728891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69.79485245778335</v>
      </c>
      <c r="AC51">
        <f t="shared" si="2"/>
        <v>51.460732373128266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-2516.272697669227</v>
      </c>
      <c r="AI51">
        <f t="shared" si="25"/>
        <v>-2519.1979709514867</v>
      </c>
      <c r="AJ51">
        <f t="shared" si="7"/>
        <v>18.334120084655083</v>
      </c>
      <c r="AK51">
        <f t="shared" si="22"/>
        <v>4.8856396720448352</v>
      </c>
      <c r="AL51">
        <f t="shared" si="8"/>
        <v>-2495.9782111947866</v>
      </c>
      <c r="AN51">
        <f t="shared" si="26"/>
        <v>0</v>
      </c>
      <c r="AO51">
        <f t="shared" si="26"/>
        <v>0</v>
      </c>
      <c r="AP51">
        <f t="shared" si="26"/>
        <v>-1.9924058055907509E-2</v>
      </c>
      <c r="AQ51">
        <f t="shared" si="26"/>
        <v>-17.138352035994274</v>
      </c>
      <c r="AR51">
        <f t="shared" si="26"/>
        <v>-17.158276094050184</v>
      </c>
      <c r="AS51">
        <f t="shared" si="26"/>
        <v>0.12487382809186959</v>
      </c>
      <c r="AT51">
        <f t="shared" si="26"/>
        <v>3.3276128099344361E-2</v>
      </c>
      <c r="AU51">
        <f t="shared" si="23"/>
        <v>-17.000126137858967</v>
      </c>
      <c r="AW51">
        <v>48</v>
      </c>
      <c r="AX51">
        <f>IF(Z51&gt;0, (R51*SUMPRODUCT(K51:$K$98, X51:$X$98)-K51*$AZ$3)/Z51, 0)</f>
        <v>439.79422952728891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100000</v>
      </c>
      <c r="S52">
        <f t="shared" si="1"/>
        <v>391.29479764914362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51.460732373128266</v>
      </c>
      <c r="AC52">
        <f t="shared" si="2"/>
        <v>36.263152939989453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-2316.6058198734286</v>
      </c>
      <c r="AI52">
        <f t="shared" si="25"/>
        <v>-2318.9226889678976</v>
      </c>
      <c r="AJ52">
        <f t="shared" si="7"/>
        <v>15.197579433138813</v>
      </c>
      <c r="AK52">
        <f t="shared" si="22"/>
        <v>3.6022512661189792</v>
      </c>
      <c r="AL52">
        <f t="shared" si="8"/>
        <v>-2300.1228582686399</v>
      </c>
      <c r="AN52">
        <f t="shared" si="26"/>
        <v>0</v>
      </c>
      <c r="AO52">
        <f t="shared" si="26"/>
        <v>0</v>
      </c>
      <c r="AP52">
        <f t="shared" si="26"/>
        <v>-1.4089475547610494E-2</v>
      </c>
      <c r="AQ52">
        <f t="shared" si="26"/>
        <v>-14.087874507231</v>
      </c>
      <c r="AR52">
        <f t="shared" si="26"/>
        <v>-14.10196398277861</v>
      </c>
      <c r="AS52">
        <f t="shared" si="26"/>
        <v>9.2420380727279788E-2</v>
      </c>
      <c r="AT52">
        <f t="shared" si="26"/>
        <v>2.1906214404387041E-2</v>
      </c>
      <c r="AU52">
        <f t="shared" si="23"/>
        <v>-13.987637387646945</v>
      </c>
      <c r="AW52">
        <v>49</v>
      </c>
      <c r="AX52">
        <f>IF(Z52&gt;0, (R52*SUMPRODUCT(K52:$K$98, X52:$X$98)-K52*$AZ$3)/Z52, 0)</f>
        <v>391.29479764914362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100000</v>
      </c>
      <c r="S53">
        <f t="shared" si="1"/>
        <v>336.89143255664578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36.263152939989453</v>
      </c>
      <c r="AC53">
        <f t="shared" si="2"/>
        <v>23.908111113879428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-2078.1203680220078</v>
      </c>
      <c r="AI53">
        <f t="shared" si="25"/>
        <v>-2079.8945383335263</v>
      </c>
      <c r="AJ53">
        <f t="shared" si="7"/>
        <v>12.355041826110025</v>
      </c>
      <c r="AK53">
        <f t="shared" si="22"/>
        <v>2.538420705799262</v>
      </c>
      <c r="AL53">
        <f t="shared" si="8"/>
        <v>-2065.0010758016169</v>
      </c>
      <c r="AN53">
        <f t="shared" si="26"/>
        <v>0</v>
      </c>
      <c r="AO53">
        <f t="shared" si="26"/>
        <v>0</v>
      </c>
      <c r="AP53">
        <f t="shared" si="26"/>
        <v>-9.6332008699011665E-3</v>
      </c>
      <c r="AQ53">
        <f t="shared" si="26"/>
        <v>-11.283556492303862</v>
      </c>
      <c r="AR53">
        <f t="shared" si="26"/>
        <v>-11.293189693173762</v>
      </c>
      <c r="AS53">
        <f t="shared" si="26"/>
        <v>6.7084089331351557E-2</v>
      </c>
      <c r="AT53">
        <f t="shared" si="26"/>
        <v>1.3782846208462015E-2</v>
      </c>
      <c r="AU53">
        <f t="shared" si="23"/>
        <v>-11.212322757633949</v>
      </c>
      <c r="AW53">
        <v>50</v>
      </c>
      <c r="AX53">
        <f>IF(Z53&gt;0, (R53*SUMPRODUCT(K53:$K$98, X53:$X$98)-K53*$AZ$3)/Z53, 0)</f>
        <v>336.89143255664578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100000</v>
      </c>
      <c r="S54">
        <f t="shared" si="1"/>
        <v>271.46875034194073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23.908111113879428</v>
      </c>
      <c r="AC54">
        <f t="shared" si="2"/>
        <v>14.171726658290705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-1805.3247421889091</v>
      </c>
      <c r="AI54">
        <f t="shared" si="25"/>
        <v>-1806.6298396117654</v>
      </c>
      <c r="AJ54">
        <f t="shared" si="7"/>
        <v>9.7363844555887233</v>
      </c>
      <c r="AK54">
        <f t="shared" si="22"/>
        <v>1.6735677779715601</v>
      </c>
      <c r="AL54">
        <f t="shared" si="8"/>
        <v>-1795.2198873782052</v>
      </c>
      <c r="AN54">
        <f t="shared" si="26"/>
        <v>0</v>
      </c>
      <c r="AO54">
        <f t="shared" si="26"/>
        <v>0</v>
      </c>
      <c r="AP54">
        <f t="shared" si="26"/>
        <v>-6.3270347249178537E-3</v>
      </c>
      <c r="AQ54">
        <f t="shared" si="26"/>
        <v>-8.7521070331934201</v>
      </c>
      <c r="AR54">
        <f t="shared" si="26"/>
        <v>-8.758434067918337</v>
      </c>
      <c r="AS54">
        <f t="shared" si="26"/>
        <v>4.7201413064506911E-2</v>
      </c>
      <c r="AT54">
        <f t="shared" si="26"/>
        <v>8.1133571029173256E-3</v>
      </c>
      <c r="AU54">
        <f t="shared" si="23"/>
        <v>-8.7031192977509129</v>
      </c>
      <c r="AW54">
        <v>51</v>
      </c>
      <c r="AX54">
        <f>IF(Z54&gt;0, (R54*SUMPRODUCT(K54:$K$98, X54:$X$98)-K54*$AZ$3)/Z54, 0)</f>
        <v>271.46875034194073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100000</v>
      </c>
      <c r="S55">
        <f t="shared" si="1"/>
        <v>185.90438598353413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14.171726658290705</v>
      </c>
      <c r="AC55">
        <f t="shared" si="2"/>
        <v>6.8010232293072335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-1509.8411065539128</v>
      </c>
      <c r="AI55">
        <f t="shared" si="25"/>
        <v>-1510.755692725902</v>
      </c>
      <c r="AJ55">
        <f t="shared" si="7"/>
        <v>7.3707034289834716</v>
      </c>
      <c r="AK55">
        <f t="shared" si="22"/>
        <v>0.99202086608034945</v>
      </c>
      <c r="AL55">
        <f t="shared" si="8"/>
        <v>-1502.3929684308382</v>
      </c>
      <c r="AN55">
        <f t="shared" si="26"/>
        <v>0</v>
      </c>
      <c r="AO55">
        <f t="shared" si="26"/>
        <v>0</v>
      </c>
      <c r="AP55">
        <f t="shared" si="26"/>
        <v>-3.9588030308285119E-3</v>
      </c>
      <c r="AQ55">
        <f t="shared" si="26"/>
        <v>-6.5353749397883609</v>
      </c>
      <c r="AR55">
        <f t="shared" si="26"/>
        <v>-6.5393337428191893</v>
      </c>
      <c r="AS55">
        <f t="shared" si="26"/>
        <v>3.1904225066659804E-2</v>
      </c>
      <c r="AT55">
        <f t="shared" si="26"/>
        <v>4.2939805253587862E-3</v>
      </c>
      <c r="AU55">
        <f t="shared" si="23"/>
        <v>-6.5031355372271706</v>
      </c>
      <c r="AW55">
        <v>52</v>
      </c>
      <c r="AX55">
        <f>IF(Z55&gt;0, (R55*SUMPRODUCT(K55:$K$98, X55:$X$98)-K55*$AZ$3)/Z55, 0)</f>
        <v>185.90438598353413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100000</v>
      </c>
      <c r="S56">
        <f t="shared" si="1"/>
        <v>61.912662011317934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6.8010232293072335</v>
      </c>
      <c r="AC56">
        <f t="shared" si="2"/>
        <v>1.4990443647063216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-1200.5370261786388</v>
      </c>
      <c r="AI56">
        <f t="shared" si="25"/>
        <v>-1201.1423322323635</v>
      </c>
      <c r="AJ56">
        <f t="shared" si="7"/>
        <v>5.3019788646009118</v>
      </c>
      <c r="AK56">
        <f t="shared" si="22"/>
        <v>0.47607162605150638</v>
      </c>
      <c r="AL56">
        <f t="shared" si="8"/>
        <v>-1195.3642817417112</v>
      </c>
      <c r="AN56">
        <f t="shared" si="26"/>
        <v>0</v>
      </c>
      <c r="AO56">
        <f t="shared" si="26"/>
        <v>0</v>
      </c>
      <c r="AP56">
        <f t="shared" si="26"/>
        <v>-2.3393556809923385E-3</v>
      </c>
      <c r="AQ56">
        <f t="shared" si="26"/>
        <v>-4.6397737064600264</v>
      </c>
      <c r="AR56">
        <f t="shared" si="26"/>
        <v>-4.6421130621410196</v>
      </c>
      <c r="AS56">
        <f t="shared" si="26"/>
        <v>2.0490815020078892E-2</v>
      </c>
      <c r="AT56">
        <f t="shared" si="26"/>
        <v>1.8398971166898208E-3</v>
      </c>
      <c r="AU56">
        <f t="shared" si="23"/>
        <v>-4.6197823500042512</v>
      </c>
      <c r="AW56">
        <v>53</v>
      </c>
      <c r="AX56">
        <f>IF(Z56&gt;0, (R56*SUMPRODUCT(K56:$K$98, X56:$X$98)-K56*$AZ$3)/Z56, 0)</f>
        <v>61.912662011317934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100000</v>
      </c>
      <c r="S57">
        <f t="shared" si="1"/>
        <v>-136.19158036097434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1.4990443647063216</v>
      </c>
      <c r="AC57">
        <f t="shared" si="2"/>
        <v>-2.0394828460506247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-899.50174440431317</v>
      </c>
      <c r="AI57">
        <f t="shared" si="25"/>
        <v>-899.87612196139946</v>
      </c>
      <c r="AJ57">
        <f t="shared" si="7"/>
        <v>3.5385272107569463</v>
      </c>
      <c r="AK57">
        <f t="shared" si="22"/>
        <v>0.10493310552944253</v>
      </c>
      <c r="AL57">
        <f t="shared" si="8"/>
        <v>-896.23266164511313</v>
      </c>
      <c r="AN57">
        <f t="shared" si="26"/>
        <v>0</v>
      </c>
      <c r="AO57">
        <f t="shared" si="26"/>
        <v>0</v>
      </c>
      <c r="AP57">
        <f t="shared" si="26"/>
        <v>-1.2918527796464234E-3</v>
      </c>
      <c r="AQ57">
        <f t="shared" si="26"/>
        <v>-3.1038821820657869</v>
      </c>
      <c r="AR57">
        <f t="shared" si="26"/>
        <v>-3.1051740348454335</v>
      </c>
      <c r="AS57">
        <f t="shared" si="26"/>
        <v>1.2210283780491098E-2</v>
      </c>
      <c r="AT57">
        <f t="shared" si="26"/>
        <v>3.6208934400383785E-4</v>
      </c>
      <c r="AU57">
        <f t="shared" si="23"/>
        <v>-3.0926016617209386</v>
      </c>
      <c r="AW57">
        <v>54</v>
      </c>
      <c r="AX57">
        <f>IF(Z57&gt;0, (R57*SUMPRODUCT(K57:$K$98, X57:$X$98)-K57*$AZ$3)/Z57, 0)</f>
        <v>-136.19158036097434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100000</v>
      </c>
      <c r="S58">
        <f t="shared" si="1"/>
        <v>-486.3603277346848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-2.0394828460506247</v>
      </c>
      <c r="AC58">
        <f t="shared" si="2"/>
        <v>-4.1601092283815175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-627.1797462844138</v>
      </c>
      <c r="AI58">
        <f t="shared" si="25"/>
        <v>-627.39358512935814</v>
      </c>
      <c r="AJ58">
        <f t="shared" si="7"/>
        <v>2.1206263823308928</v>
      </c>
      <c r="AK58">
        <f t="shared" si="22"/>
        <v>-0.14276379922354374</v>
      </c>
      <c r="AL58">
        <f t="shared" si="8"/>
        <v>-625.41572254625078</v>
      </c>
      <c r="AN58">
        <f t="shared" si="26"/>
        <v>0</v>
      </c>
      <c r="AO58">
        <f t="shared" si="26"/>
        <v>0</v>
      </c>
      <c r="AP58">
        <f t="shared" si="26"/>
        <v>-6.5882761601994844E-4</v>
      </c>
      <c r="AQ58">
        <f t="shared" si="26"/>
        <v>-1.9323118639557741</v>
      </c>
      <c r="AR58">
        <f t="shared" si="26"/>
        <v>-1.9329706915717939</v>
      </c>
      <c r="AS58">
        <f t="shared" si="26"/>
        <v>6.5335520508619316E-3</v>
      </c>
      <c r="AT58">
        <f t="shared" si="26"/>
        <v>-4.398486791344098E-4</v>
      </c>
      <c r="AU58">
        <f t="shared" si="23"/>
        <v>-1.9268769882000665</v>
      </c>
      <c r="AW58">
        <v>55</v>
      </c>
      <c r="AX58">
        <f>IF(Z58&gt;0, (R58*SUMPRODUCT(K58:$K$98, X58:$X$98)-K58*$AZ$3)/Z58, 0)</f>
        <v>-486.3603277346848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100000</v>
      </c>
      <c r="S59">
        <f t="shared" si="1"/>
        <v>-1174.2082317678007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-4.1601092283815175</v>
      </c>
      <c r="AC59">
        <f t="shared" si="2"/>
        <v>-5.2145141282882772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-402.71414312988662</v>
      </c>
      <c r="AI59">
        <f t="shared" si="25"/>
        <v>-402.82516505059903</v>
      </c>
      <c r="AJ59">
        <f t="shared" si="7"/>
        <v>1.0544048999067597</v>
      </c>
      <c r="AK59">
        <f t="shared" si="22"/>
        <v>-0.29120764598670623</v>
      </c>
      <c r="AL59">
        <f t="shared" si="8"/>
        <v>-402.06196779667897</v>
      </c>
      <c r="AN59">
        <f t="shared" si="26"/>
        <v>0</v>
      </c>
      <c r="AO59">
        <f t="shared" si="26"/>
        <v>0</v>
      </c>
      <c r="AP59">
        <f t="shared" si="26"/>
        <v>-3.0540483555653293E-4</v>
      </c>
      <c r="AQ59">
        <f t="shared" si="26"/>
        <v>-1.1078068715586857</v>
      </c>
      <c r="AR59">
        <f t="shared" si="26"/>
        <v>-1.1081122763942421</v>
      </c>
      <c r="AS59">
        <f t="shared" si="26"/>
        <v>2.9005114755682147E-3</v>
      </c>
      <c r="AT59">
        <f t="shared" si="26"/>
        <v>-8.0106903812030797E-4</v>
      </c>
      <c r="AU59">
        <f t="shared" si="23"/>
        <v>-1.1060128339567943</v>
      </c>
      <c r="AW59">
        <v>56</v>
      </c>
      <c r="AX59">
        <f>IF(Z59&gt;0, (R59*SUMPRODUCT(K59:$K$98, X59:$X$98)-K59*$AZ$3)/Z59, 0)</f>
        <v>-1174.2082317678007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100000</v>
      </c>
      <c r="S60">
        <f t="shared" si="1"/>
        <v>-2707.1760318383572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-5.2145141282882772</v>
      </c>
      <c r="AC60">
        <f t="shared" si="2"/>
        <v>-5.538475496231773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-235.06182775991581</v>
      </c>
      <c r="AI60">
        <f t="shared" si="25"/>
        <v>-235.11297400448115</v>
      </c>
      <c r="AJ60">
        <f t="shared" si="7"/>
        <v>0.32396136794349584</v>
      </c>
      <c r="AK60">
        <f t="shared" si="22"/>
        <v>-0.36501598898017945</v>
      </c>
      <c r="AL60">
        <f t="shared" si="8"/>
        <v>-235.15402862551784</v>
      </c>
      <c r="AN60">
        <f t="shared" si="26"/>
        <v>0</v>
      </c>
      <c r="AO60">
        <f t="shared" si="26"/>
        <v>0</v>
      </c>
      <c r="AP60">
        <f t="shared" si="26"/>
        <v>-1.256211893510687E-4</v>
      </c>
      <c r="AQ60">
        <f t="shared" si="26"/>
        <v>-0.57733948259918089</v>
      </c>
      <c r="AR60">
        <f t="shared" si="26"/>
        <v>-0.57746510378853189</v>
      </c>
      <c r="AS60">
        <f t="shared" si="26"/>
        <v>7.956872042263394E-4</v>
      </c>
      <c r="AT60">
        <f t="shared" si="26"/>
        <v>-8.9652217983043122E-4</v>
      </c>
      <c r="AU60">
        <f t="shared" si="23"/>
        <v>-0.57756593876413609</v>
      </c>
      <c r="AW60">
        <v>57</v>
      </c>
      <c r="AX60">
        <f>IF(Z60&gt;0, (R60*SUMPRODUCT(K60:$K$98, X60:$X$98)-K60*$AZ$3)/Z60, 0)</f>
        <v>-2707.1760318383572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25</v>
      </c>
      <c r="R61">
        <f t="shared" si="0"/>
        <v>100000</v>
      </c>
      <c r="S61">
        <f t="shared" si="1"/>
        <v>-6702.9274423628185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-5.538475496231773</v>
      </c>
      <c r="AC61">
        <f t="shared" si="2"/>
        <v>-5.4159529220316776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-121.73931423928109</v>
      </c>
      <c r="AI61">
        <f t="shared" si="25"/>
        <v>-121.75951419284094</v>
      </c>
      <c r="AJ61">
        <f t="shared" si="7"/>
        <v>-0.12252257420009549</v>
      </c>
      <c r="AK61">
        <f t="shared" si="22"/>
        <v>-0.38769328473622416</v>
      </c>
      <c r="AL61">
        <f t="shared" si="8"/>
        <v>-122.26973005177726</v>
      </c>
      <c r="AN61">
        <f t="shared" si="26"/>
        <v>0</v>
      </c>
      <c r="AO61">
        <f t="shared" si="26"/>
        <v>0</v>
      </c>
      <c r="AP61">
        <f t="shared" si="26"/>
        <v>-4.4297732703801629E-5</v>
      </c>
      <c r="AQ61">
        <f t="shared" si="26"/>
        <v>-0.26696970296178635</v>
      </c>
      <c r="AR61">
        <f t="shared" si="26"/>
        <v>-0.26701400069449016</v>
      </c>
      <c r="AS61">
        <f t="shared" si="26"/>
        <v>-2.6868736237515781E-4</v>
      </c>
      <c r="AT61">
        <f t="shared" si="26"/>
        <v>-8.5019668225560271E-4</v>
      </c>
      <c r="AU61">
        <f t="shared" si="23"/>
        <v>-0.26813288473912095</v>
      </c>
      <c r="AW61">
        <v>58</v>
      </c>
      <c r="AX61">
        <f>IF(Z61&gt;0, (R61*SUMPRODUCT(K61:$K$98, X61:$X$98)-K61*$AZ$3)/Z61, 0)</f>
        <v>-6702.9274423628185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100000</v>
      </c>
      <c r="S62">
        <f t="shared" si="1"/>
        <v>-19513.446105239356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-5.4159529220316776</v>
      </c>
      <c r="AC62">
        <f t="shared" si="2"/>
        <v>-5.0580457885655372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-54.070993289571291</v>
      </c>
      <c r="AI62">
        <f t="shared" si="25"/>
        <v>-54.077473495273154</v>
      </c>
      <c r="AJ62">
        <f t="shared" si="7"/>
        <v>-0.35790713346614034</v>
      </c>
      <c r="AK62">
        <f t="shared" si="22"/>
        <v>-0.37911670454221746</v>
      </c>
      <c r="AL62">
        <f t="shared" si="8"/>
        <v>-54.814497333281516</v>
      </c>
      <c r="AN62">
        <f t="shared" si="26"/>
        <v>0</v>
      </c>
      <c r="AO62">
        <f t="shared" si="26"/>
        <v>0</v>
      </c>
      <c r="AP62">
        <f t="shared" si="26"/>
        <v>-1.268825495051578E-5</v>
      </c>
      <c r="AQ62">
        <f t="shared" si="26"/>
        <v>-0.10587110654352119</v>
      </c>
      <c r="AR62">
        <f t="shared" si="26"/>
        <v>-0.10588379479847172</v>
      </c>
      <c r="AS62">
        <f t="shared" si="26"/>
        <v>-7.007828403845554E-4</v>
      </c>
      <c r="AT62">
        <f t="shared" si="26"/>
        <v>-7.4231122043691216E-4</v>
      </c>
      <c r="AU62">
        <f t="shared" si="23"/>
        <v>-0.10732688885929319</v>
      </c>
      <c r="AW62">
        <v>59</v>
      </c>
      <c r="AX62">
        <f>IF(Z62&gt;0, (R62*SUMPRODUCT(K62:$K$98, X62:$X$98)-K62*$AZ$3)/Z62, 0)</f>
        <v>-19513.446105239356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100000</v>
      </c>
      <c r="S63">
        <f t="shared" si="1"/>
        <v>-73820.737325793627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-5.0580457885655372</v>
      </c>
      <c r="AC63">
        <f t="shared" si="2"/>
        <v>-4.6059911482984113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-19.422187400568291</v>
      </c>
      <c r="AI63">
        <f t="shared" si="25"/>
        <v>-19.42374725736299</v>
      </c>
      <c r="AJ63">
        <f t="shared" si="7"/>
        <v>-0.45205464026712594</v>
      </c>
      <c r="AK63">
        <f t="shared" si="22"/>
        <v>-0.35406320519958762</v>
      </c>
      <c r="AL63">
        <f t="shared" si="8"/>
        <v>-20.229865102829702</v>
      </c>
      <c r="AN63">
        <f t="shared" si="26"/>
        <v>0</v>
      </c>
      <c r="AO63">
        <f t="shared" si="26"/>
        <v>0</v>
      </c>
      <c r="AP63">
        <f t="shared" si="26"/>
        <v>-2.7269665512442896E-6</v>
      </c>
      <c r="AQ63">
        <f t="shared" si="26"/>
        <v>-3.395417808434649E-2</v>
      </c>
      <c r="AR63">
        <f t="shared" si="26"/>
        <v>-3.3956905050897726E-2</v>
      </c>
      <c r="AS63">
        <f t="shared" si="26"/>
        <v>-7.9028913906144618E-4</v>
      </c>
      <c r="AT63">
        <f t="shared" si="26"/>
        <v>-6.1897894786606532E-4</v>
      </c>
      <c r="AU63">
        <f t="shared" si="23"/>
        <v>-3.5366173137825238E-2</v>
      </c>
      <c r="AW63">
        <v>60</v>
      </c>
      <c r="AX63">
        <f>IF(Z63&gt;0, (R63*SUMPRODUCT(K63:$K$98, X63:$X$98)-K63*$AZ$3)/Z63, 0)</f>
        <v>-73820.737325793627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100000</v>
      </c>
      <c r="S64">
        <f t="shared" si="1"/>
        <v>-422741.92649482808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-4.6059911482984113</v>
      </c>
      <c r="AC64">
        <f t="shared" si="2"/>
        <v>-4.1417973381589652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-5.1972868542635116</v>
      </c>
      <c r="AI64">
        <f t="shared" si="25"/>
        <v>-5.1975317907766998</v>
      </c>
      <c r="AJ64">
        <f t="shared" si="7"/>
        <v>-0.46419381013944605</v>
      </c>
      <c r="AK64">
        <f t="shared" si="22"/>
        <v>-0.3224193803808888</v>
      </c>
      <c r="AL64">
        <f t="shared" si="8"/>
        <v>-5.9841449812970344</v>
      </c>
      <c r="AN64">
        <f t="shared" si="26"/>
        <v>0</v>
      </c>
      <c r="AO64">
        <f t="shared" si="26"/>
        <v>0</v>
      </c>
      <c r="AP64">
        <f t="shared" si="26"/>
        <v>-3.8232314527601302E-7</v>
      </c>
      <c r="AQ64">
        <f t="shared" si="26"/>
        <v>-8.1124820107954E-3</v>
      </c>
      <c r="AR64">
        <f t="shared" si="26"/>
        <v>-8.1128643339406763E-3</v>
      </c>
      <c r="AS64">
        <f t="shared" si="26"/>
        <v>-7.2456341931360728E-4</v>
      </c>
      <c r="AT64">
        <f t="shared" si="26"/>
        <v>-5.0326670368907504E-4</v>
      </c>
      <c r="AU64">
        <f t="shared" si="23"/>
        <v>-9.3406944569433582E-3</v>
      </c>
      <c r="AW64">
        <v>61</v>
      </c>
      <c r="AX64">
        <f>IF(Z64&gt;0, (R64*SUMPRODUCT(K64:$K$98, X64:$X$98)-K64*$AZ$3)/Z64, 0)</f>
        <v>-422741.92649482808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100000</v>
      </c>
      <c r="S65">
        <f t="shared" si="1"/>
        <v>-2443952.1477482789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-4.1417973381589652</v>
      </c>
      <c r="AC65">
        <f t="shared" si="2"/>
        <v>-3.7051348306842313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-0.81834436240726927</v>
      </c>
      <c r="AI65">
        <f t="shared" si="25"/>
        <v>-0.81838226346472343</v>
      </c>
      <c r="AJ65">
        <f t="shared" si="7"/>
        <v>-0.4366625074747339</v>
      </c>
      <c r="AK65">
        <f t="shared" si="22"/>
        <v>-0.28992581367112757</v>
      </c>
      <c r="AL65">
        <f t="shared" si="8"/>
        <v>-1.544970584610585</v>
      </c>
      <c r="AN65">
        <f t="shared" si="26"/>
        <v>0</v>
      </c>
      <c r="AO65">
        <f t="shared" si="26"/>
        <v>0</v>
      </c>
      <c r="AP65">
        <f t="shared" si="26"/>
        <v>-5.28214554551384E-8</v>
      </c>
      <c r="AQ65">
        <f t="shared" si="26"/>
        <v>-1.1404995846910637E-3</v>
      </c>
      <c r="AR65">
        <f t="shared" si="26"/>
        <v>-1.1405524061465189E-3</v>
      </c>
      <c r="AS65">
        <f t="shared" si="26"/>
        <v>-6.0856215464125585E-4</v>
      </c>
      <c r="AT65">
        <f t="shared" si="26"/>
        <v>-4.0406005744385943E-4</v>
      </c>
      <c r="AU65">
        <f t="shared" si="23"/>
        <v>-2.1531746182316342E-3</v>
      </c>
      <c r="AW65">
        <v>62</v>
      </c>
      <c r="AX65">
        <f>IF(Z65&gt;0, (R65*SUMPRODUCT(K65:$K$98, X65:$X$98)-K65*$AZ$3)/Z65, 0)</f>
        <v>-2443952.1477482789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100000</v>
      </c>
      <c r="S66">
        <f t="shared" si="1"/>
        <v>-14334959.932287784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-3.7051348306842313</v>
      </c>
      <c r="AC66">
        <f t="shared" si="2"/>
        <v>-3.3091548039425569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-0.12700368069351642</v>
      </c>
      <c r="AI66">
        <f t="shared" si="25"/>
        <v>-0.12700945182022269</v>
      </c>
      <c r="AJ66">
        <f t="shared" si="7"/>
        <v>-0.39598002674167443</v>
      </c>
      <c r="AK66">
        <f t="shared" si="22"/>
        <v>-0.25935943814789619</v>
      </c>
      <c r="AL66">
        <f t="shared" si="8"/>
        <v>-0.78234891670979334</v>
      </c>
      <c r="AN66">
        <f t="shared" si="26"/>
        <v>0</v>
      </c>
      <c r="AO66">
        <f t="shared" si="26"/>
        <v>0</v>
      </c>
      <c r="AP66">
        <f t="shared" si="26"/>
        <v>-7.1812760814723481E-9</v>
      </c>
      <c r="AQ66">
        <f t="shared" si="26"/>
        <v>-1.5803647031906423E-4</v>
      </c>
      <c r="AR66">
        <f t="shared" si="26"/>
        <v>-1.580436515951457E-4</v>
      </c>
      <c r="AS66">
        <f t="shared" si="26"/>
        <v>-4.9273600104644507E-4</v>
      </c>
      <c r="AT66">
        <f t="shared" si="26"/>
        <v>-3.2273277376693881E-4</v>
      </c>
      <c r="AU66">
        <f t="shared" si="23"/>
        <v>-9.7351242640852963E-4</v>
      </c>
      <c r="AW66">
        <v>63</v>
      </c>
      <c r="AX66">
        <f>IF(Z66&gt;0, (R66*SUMPRODUCT(K66:$K$98, X66:$X$98)-K66*$AZ$3)/Z66, 0)</f>
        <v>-14334959.932287784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7">$C$6</f>
        <v>100000</v>
      </c>
      <c r="S67">
        <f t="shared" ref="S67:S98" si="28">AX67</f>
        <v>-85589928.467325971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-3.3091548039425569</v>
      </c>
      <c r="AC67">
        <f t="shared" ref="AC67:AC98" si="29">S67*Z67</f>
        <v>-2.9547409419071928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-1.9401455411045578E-2</v>
      </c>
      <c r="AI67">
        <f t="shared" ref="AI67:AI98" si="33">SUM(AE67:AH67)</f>
        <v>-1.9402318462632025E-2</v>
      </c>
      <c r="AJ67">
        <f t="shared" ref="AJ67:AJ98" si="34">AB67-AC67</f>
        <v>-0.35441386203536407</v>
      </c>
      <c r="AK67">
        <f t="shared" si="22"/>
        <v>-0.23164083627597901</v>
      </c>
      <c r="AL67">
        <f t="shared" ref="AL67:AL98" si="35">SUM(AI67:AK67)</f>
        <v>-0.60545701677397512</v>
      </c>
      <c r="AN67">
        <f t="shared" ref="AN67:AU98" si="36">AE67*$K67</f>
        <v>0</v>
      </c>
      <c r="AO67">
        <f t="shared" si="36"/>
        <v>0</v>
      </c>
      <c r="AP67">
        <f t="shared" si="36"/>
        <v>-9.588700337595439E-10</v>
      </c>
      <c r="AQ67">
        <f t="shared" si="36"/>
        <v>-2.1555460295881911E-5</v>
      </c>
      <c r="AR67">
        <f t="shared" si="36"/>
        <v>-2.155641916591567E-5</v>
      </c>
      <c r="AS67">
        <f t="shared" si="36"/>
        <v>-3.9376189927814036E-4</v>
      </c>
      <c r="AT67">
        <f t="shared" si="36"/>
        <v>-2.5735826222650685E-4</v>
      </c>
      <c r="AU67">
        <f t="shared" si="23"/>
        <v>-6.7267658067056294E-4</v>
      </c>
      <c r="AW67">
        <v>64</v>
      </c>
      <c r="AX67">
        <f>IF(Z67&gt;0, (R67*SUMPRODUCT(K67:$K$98, X67:$X$98)-K67*$AZ$3)/Z67, 0)</f>
        <v>-85589928.467325971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25</v>
      </c>
      <c r="R68">
        <f t="shared" si="27"/>
        <v>100000</v>
      </c>
      <c r="S68">
        <f t="shared" si="28"/>
        <v>-521509203.99993354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-2.9547409419071928</v>
      </c>
      <c r="AC68">
        <f t="shared" si="29"/>
        <v>-2.6381804451302711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-2.911810095474161E-3</v>
      </c>
      <c r="AI68">
        <f t="shared" si="33"/>
        <v>-2.911936564020876E-3</v>
      </c>
      <c r="AJ68">
        <f t="shared" si="34"/>
        <v>-0.31656049677692177</v>
      </c>
      <c r="AK68">
        <f t="shared" si="22"/>
        <v>-0.20683186593350353</v>
      </c>
      <c r="AL68">
        <f t="shared" si="35"/>
        <v>-0.52630429927444622</v>
      </c>
      <c r="AN68">
        <f t="shared" si="36"/>
        <v>0</v>
      </c>
      <c r="AO68">
        <f t="shared" si="36"/>
        <v>0</v>
      </c>
      <c r="AP68">
        <f t="shared" si="36"/>
        <v>-1.2545486185520084E-10</v>
      </c>
      <c r="AQ68">
        <f t="shared" si="36"/>
        <v>-2.8884710290861541E-6</v>
      </c>
      <c r="AR68">
        <f t="shared" si="36"/>
        <v>-2.8885964839480097E-6</v>
      </c>
      <c r="AS68">
        <f t="shared" si="36"/>
        <v>-3.1402316562968089E-4</v>
      </c>
      <c r="AT68">
        <f t="shared" si="36"/>
        <v>-2.0517404399735448E-4</v>
      </c>
      <c r="AU68">
        <f t="shared" si="23"/>
        <v>-5.2208580611098345E-4</v>
      </c>
      <c r="AW68">
        <v>65</v>
      </c>
      <c r="AX68">
        <f>IF(Z68&gt;0, (R68*SUMPRODUCT(K68:$K$98, X68:$X$98)-K68*$AZ$3)/Z68, 0)</f>
        <v>-521509203.99993354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7"/>
        <v>100000</v>
      </c>
      <c r="S69">
        <f t="shared" si="28"/>
        <v>-3243771199.5556059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-2.6381804451302711</v>
      </c>
      <c r="AC69">
        <f t="shared" si="29"/>
        <v>-2.3555207869609274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-4.2819870841913371E-4</v>
      </c>
      <c r="AI69">
        <f t="shared" si="33"/>
        <v>-4.2821686260327655E-4</v>
      </c>
      <c r="AJ69">
        <f t="shared" si="34"/>
        <v>-0.28265965816934369</v>
      </c>
      <c r="AK69">
        <f t="shared" si="22"/>
        <v>-0.184672631159119</v>
      </c>
      <c r="AL69">
        <f t="shared" si="35"/>
        <v>-0.46776050619106602</v>
      </c>
      <c r="AN69">
        <f t="shared" si="36"/>
        <v>0</v>
      </c>
      <c r="AO69">
        <f t="shared" si="36"/>
        <v>0</v>
      </c>
      <c r="AP69">
        <f t="shared" si="36"/>
        <v>-1.6079172047249559E-11</v>
      </c>
      <c r="AQ69">
        <f t="shared" si="36"/>
        <v>-3.7925585908474759E-7</v>
      </c>
      <c r="AR69">
        <f t="shared" si="36"/>
        <v>-3.7927193825679484E-7</v>
      </c>
      <c r="AS69">
        <f t="shared" si="36"/>
        <v>-2.5035183287541501E-4</v>
      </c>
      <c r="AT69">
        <f t="shared" si="36"/>
        <v>-1.6356466286006856E-4</v>
      </c>
      <c r="AU69">
        <f t="shared" si="23"/>
        <v>-4.1429576767374046E-4</v>
      </c>
      <c r="AW69">
        <v>66</v>
      </c>
      <c r="AX69">
        <f>IF(Z69&gt;0, (R69*SUMPRODUCT(K69:$K$98, X69:$X$98)-K69*$AZ$3)/Z69, 0)</f>
        <v>-3243771199.5556059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25</v>
      </c>
      <c r="R70">
        <f t="shared" si="27"/>
        <v>100000</v>
      </c>
      <c r="S70">
        <f t="shared" si="28"/>
        <v>-20640364241.373341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-2.3555207869609274</v>
      </c>
      <c r="AC70">
        <f t="shared" si="29"/>
        <v>-2.1031438924307397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-6.1701098381277487E-5</v>
      </c>
      <c r="AI70">
        <f t="shared" si="33"/>
        <v>-6.1703645748983598E-5</v>
      </c>
      <c r="AJ70">
        <f t="shared" si="34"/>
        <v>-0.25237689453018763</v>
      </c>
      <c r="AK70">
        <f t="shared" si="22"/>
        <v>-0.16488645508726493</v>
      </c>
      <c r="AL70">
        <f t="shared" si="35"/>
        <v>-0.41732505326320157</v>
      </c>
      <c r="AN70">
        <f t="shared" si="36"/>
        <v>0</v>
      </c>
      <c r="AO70">
        <f t="shared" si="36"/>
        <v>0</v>
      </c>
      <c r="AP70">
        <f t="shared" si="36"/>
        <v>-2.0144688768930951E-12</v>
      </c>
      <c r="AQ70">
        <f t="shared" si="36"/>
        <v>-4.8793482802345706E-8</v>
      </c>
      <c r="AR70">
        <f t="shared" si="36"/>
        <v>-4.8795497271222601E-8</v>
      </c>
      <c r="AS70">
        <f t="shared" si="36"/>
        <v>-1.9958068796235203E-4</v>
      </c>
      <c r="AT70">
        <f t="shared" si="36"/>
        <v>-1.3039288799891917E-4</v>
      </c>
      <c r="AU70">
        <f t="shared" si="23"/>
        <v>-3.3002237145854244E-4</v>
      </c>
      <c r="AW70">
        <v>67</v>
      </c>
      <c r="AX70">
        <f>IF(Z70&gt;0, (R70*SUMPRODUCT(K70:$K$98, X70:$X$98)-K70*$AZ$3)/Z70, 0)</f>
        <v>-20640364241.373341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25</v>
      </c>
      <c r="R71">
        <f t="shared" si="27"/>
        <v>100000</v>
      </c>
      <c r="S71">
        <f t="shared" si="28"/>
        <v>-134580775324.88213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-2.1031438924307397</v>
      </c>
      <c r="AC71">
        <f t="shared" si="29"/>
        <v>-1.8778070896295376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-8.6922749781910884E-6</v>
      </c>
      <c r="AI71">
        <f t="shared" si="33"/>
        <v>-8.6926238034755875E-6</v>
      </c>
      <c r="AJ71">
        <f t="shared" si="34"/>
        <v>-0.22533680280120216</v>
      </c>
      <c r="AK71">
        <f t="shared" si="22"/>
        <v>-0.14722007247015179</v>
      </c>
      <c r="AL71">
        <f t="shared" si="35"/>
        <v>-0.37256556789515743</v>
      </c>
      <c r="AN71">
        <f t="shared" si="36"/>
        <v>0</v>
      </c>
      <c r="AO71">
        <f t="shared" si="36"/>
        <v>0</v>
      </c>
      <c r="AP71">
        <f t="shared" si="36"/>
        <v>-2.4629685009569629E-13</v>
      </c>
      <c r="AQ71">
        <f t="shared" si="36"/>
        <v>-6.1373989857749432E-9</v>
      </c>
      <c r="AR71">
        <f t="shared" si="36"/>
        <v>-6.1376452826250393E-9</v>
      </c>
      <c r="AS71">
        <f t="shared" si="36"/>
        <v>-1.5910470716121695E-4</v>
      </c>
      <c r="AT71">
        <f t="shared" si="36"/>
        <v>-1.039484284299594E-4</v>
      </c>
      <c r="AU71">
        <f t="shared" si="23"/>
        <v>-2.6305927323645896E-4</v>
      </c>
      <c r="AW71">
        <v>68</v>
      </c>
      <c r="AX71">
        <f>IF(Z71&gt;0, (R71*SUMPRODUCT(K71:$K$98, X71:$X$98)-K71*$AZ$3)/Z71, 0)</f>
        <v>-134580775324.88213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25</v>
      </c>
      <c r="R72">
        <f t="shared" si="27"/>
        <v>100000</v>
      </c>
      <c r="S72">
        <f t="shared" si="28"/>
        <v>-900488196074.44104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-1.8778070896295376</v>
      </c>
      <c r="AC72">
        <f t="shared" si="29"/>
        <v>-1.6766134782716826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-1.1951587367277062E-6</v>
      </c>
      <c r="AI72">
        <f t="shared" si="33"/>
        <v>-1.1952052840751779E-6</v>
      </c>
      <c r="AJ72">
        <f t="shared" si="34"/>
        <v>-0.20119361135785496</v>
      </c>
      <c r="AK72">
        <f t="shared" si="22"/>
        <v>-0.13144649627406765</v>
      </c>
      <c r="AL72">
        <f t="shared" si="35"/>
        <v>-0.33264130283720672</v>
      </c>
      <c r="AN72">
        <f t="shared" si="36"/>
        <v>0</v>
      </c>
      <c r="AO72">
        <f t="shared" si="36"/>
        <v>0</v>
      </c>
      <c r="AP72">
        <f t="shared" si="36"/>
        <v>-2.9344574418886694E-14</v>
      </c>
      <c r="AQ72">
        <f t="shared" si="36"/>
        <v>-7.534569937342365E-10</v>
      </c>
      <c r="AR72">
        <f t="shared" si="36"/>
        <v>-7.5348633830865551E-10</v>
      </c>
      <c r="AS72">
        <f t="shared" si="36"/>
        <v>-1.268373220341197E-4</v>
      </c>
      <c r="AT72">
        <f t="shared" si="36"/>
        <v>-8.2867052614887698E-5</v>
      </c>
      <c r="AU72">
        <f t="shared" si="23"/>
        <v>-2.0970512813534573E-4</v>
      </c>
      <c r="AW72">
        <v>69</v>
      </c>
      <c r="AX72">
        <f>IF(Z72&gt;0, (R72*SUMPRODUCT(K72:$K$98, X72:$X$98)-K72*$AZ$3)/Z72, 0)</f>
        <v>-900488196074.44104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25</v>
      </c>
      <c r="R73">
        <f t="shared" si="27"/>
        <v>100000</v>
      </c>
      <c r="S73">
        <f t="shared" si="28"/>
        <v>-6199459010205.959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-1.6766134782716826</v>
      </c>
      <c r="AC73">
        <f t="shared" si="29"/>
        <v>-1.496976320547234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-1.601806096532334E-7</v>
      </c>
      <c r="AI73">
        <f t="shared" si="33"/>
        <v>-1.6018664637481702E-7</v>
      </c>
      <c r="AJ73">
        <f t="shared" si="34"/>
        <v>-0.17963715772444866</v>
      </c>
      <c r="AK73">
        <f t="shared" ref="AK73:AK98" si="49">G73*SUM(AB73:AB73, AE73:AF73)</f>
        <v>-0.1173629434790178</v>
      </c>
      <c r="AL73">
        <f t="shared" si="35"/>
        <v>-0.29700026139011282</v>
      </c>
      <c r="AN73">
        <f t="shared" si="36"/>
        <v>0</v>
      </c>
      <c r="AO73">
        <f t="shared" si="36"/>
        <v>0</v>
      </c>
      <c r="AP73">
        <f t="shared" si="36"/>
        <v>-3.3979423137867545E-15</v>
      </c>
      <c r="AQ73">
        <f t="shared" si="36"/>
        <v>-9.016226172591664E-11</v>
      </c>
      <c r="AR73">
        <f t="shared" si="36"/>
        <v>-9.0165659668230418E-11</v>
      </c>
      <c r="AS73">
        <f t="shared" si="36"/>
        <v>-1.0111393923093716E-4</v>
      </c>
      <c r="AT73">
        <f t="shared" si="36"/>
        <v>-6.6061107207588662E-5</v>
      </c>
      <c r="AU73">
        <f t="shared" si="23"/>
        <v>-1.6717513660418547E-4</v>
      </c>
      <c r="AW73">
        <v>70</v>
      </c>
      <c r="AX73">
        <f>IF(Z73&gt;0, (R73*SUMPRODUCT(K73:$K$98, X73:$X$98)-K73*$AZ$3)/Z73, 0)</f>
        <v>-6199459010205.959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25</v>
      </c>
      <c r="R74">
        <f t="shared" si="27"/>
        <v>100000</v>
      </c>
      <c r="S74">
        <f t="shared" si="28"/>
        <v>-43988713162019.922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-1.496976320547234</v>
      </c>
      <c r="AC74">
        <f t="shared" si="29"/>
        <v>-1.3365860005678378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-2.0866942588626034E-8</v>
      </c>
      <c r="AI74">
        <f t="shared" si="33"/>
        <v>-2.0867702207346661E-8</v>
      </c>
      <c r="AJ74">
        <f t="shared" si="34"/>
        <v>-0.16039031997939612</v>
      </c>
      <c r="AK74">
        <f t="shared" si="49"/>
        <v>-0.10478834243830638</v>
      </c>
      <c r="AL74">
        <f t="shared" si="35"/>
        <v>-0.26517868328540473</v>
      </c>
      <c r="AN74">
        <f t="shared" si="36"/>
        <v>0</v>
      </c>
      <c r="AO74">
        <f t="shared" si="36"/>
        <v>0</v>
      </c>
      <c r="AP74">
        <f t="shared" si="36"/>
        <v>-3.817618194583598E-16</v>
      </c>
      <c r="AQ74">
        <f t="shared" si="36"/>
        <v>-1.0487105903055443E-11</v>
      </c>
      <c r="AR74">
        <f t="shared" si="36"/>
        <v>-1.0487487664874899E-11</v>
      </c>
      <c r="AS74">
        <f t="shared" si="36"/>
        <v>-8.0607413582749885E-5</v>
      </c>
      <c r="AT74">
        <f t="shared" si="36"/>
        <v>-5.2663510233413443E-5</v>
      </c>
      <c r="AU74">
        <f t="shared" si="23"/>
        <v>-1.33270934303651E-4</v>
      </c>
      <c r="AW74">
        <v>71</v>
      </c>
      <c r="AX74">
        <f>IF(Z74&gt;0, (R74*SUMPRODUCT(K74:$K$98, X74:$X$98)-K74*$AZ$3)/Z74, 0)</f>
        <v>-43988713162019.922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25</v>
      </c>
      <c r="R75">
        <f t="shared" si="27"/>
        <v>100000</v>
      </c>
      <c r="S75">
        <f t="shared" si="28"/>
        <v>-322598063310389.56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-1.3365860005678378</v>
      </c>
      <c r="AC75">
        <f t="shared" si="29"/>
        <v>-1.1933803576590762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-2.6381621975375319E-9</v>
      </c>
      <c r="AI75">
        <f t="shared" si="33"/>
        <v>-2.6382546795215689E-9</v>
      </c>
      <c r="AJ75">
        <f t="shared" si="34"/>
        <v>-0.14320564290876159</v>
      </c>
      <c r="AK75">
        <f t="shared" si="49"/>
        <v>-9.3561020039748657E-2</v>
      </c>
      <c r="AL75">
        <f t="shared" si="35"/>
        <v>-0.2367666655867649</v>
      </c>
      <c r="AN75">
        <f t="shared" si="36"/>
        <v>0</v>
      </c>
      <c r="AO75">
        <f t="shared" si="36"/>
        <v>0</v>
      </c>
      <c r="AP75">
        <f t="shared" si="36"/>
        <v>-4.1498839124316461E-17</v>
      </c>
      <c r="AQ75">
        <f t="shared" si="36"/>
        <v>-1.1838053623019346E-12</v>
      </c>
      <c r="AR75">
        <f t="shared" si="36"/>
        <v>-1.1838468611410588E-12</v>
      </c>
      <c r="AS75">
        <f t="shared" si="36"/>
        <v>-6.4259736624808564E-5</v>
      </c>
      <c r="AT75">
        <f t="shared" si="36"/>
        <v>-4.1983027930911566E-5</v>
      </c>
      <c r="AU75">
        <f t="shared" si="23"/>
        <v>-1.0624276573956697E-4</v>
      </c>
      <c r="AW75">
        <v>72</v>
      </c>
      <c r="AX75">
        <f>IF(Z75&gt;0, (R75*SUMPRODUCT(K75:$K$98, X75:$X$98)-K75*$AZ$3)/Z75, 0)</f>
        <v>-322598063310389.56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25</v>
      </c>
      <c r="R76">
        <f t="shared" si="27"/>
        <v>100000</v>
      </c>
      <c r="S76">
        <f t="shared" si="28"/>
        <v>-2452953183442111.5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-1.1933803576590762</v>
      </c>
      <c r="AC76">
        <f t="shared" si="29"/>
        <v>-1.0655181764823596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-3.227904785259947E-10</v>
      </c>
      <c r="AI76">
        <f t="shared" si="33"/>
        <v>-3.2280133807055995E-10</v>
      </c>
      <c r="AJ76">
        <f t="shared" si="34"/>
        <v>-0.12786218117671666</v>
      </c>
      <c r="AK76">
        <f t="shared" si="49"/>
        <v>-8.3536625036135348E-2</v>
      </c>
      <c r="AL76">
        <f t="shared" si="35"/>
        <v>-0.21139880653565335</v>
      </c>
      <c r="AN76">
        <f t="shared" si="36"/>
        <v>0</v>
      </c>
      <c r="AO76">
        <f t="shared" si="36"/>
        <v>0</v>
      </c>
      <c r="AP76">
        <f t="shared" si="36"/>
        <v>-4.3508328518624854E-18</v>
      </c>
      <c r="AQ76">
        <f t="shared" si="36"/>
        <v>-1.2932470692495468E-13</v>
      </c>
      <c r="AR76">
        <f t="shared" si="36"/>
        <v>-1.2932905775780655E-13</v>
      </c>
      <c r="AS76">
        <f t="shared" si="36"/>
        <v>-5.1227468613615552E-5</v>
      </c>
      <c r="AT76">
        <f t="shared" si="36"/>
        <v>-3.3468612827834789E-5</v>
      </c>
      <c r="AU76">
        <f t="shared" si="23"/>
        <v>-8.4696081570779404E-5</v>
      </c>
      <c r="AW76">
        <v>73</v>
      </c>
      <c r="AX76">
        <f>IF(Z76&gt;0, (R76*SUMPRODUCT(K76:$K$98, X76:$X$98)-K76*$AZ$3)/Z76, 0)</f>
        <v>-2452953183442111.5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25</v>
      </c>
      <c r="R77">
        <f t="shared" si="27"/>
        <v>100000</v>
      </c>
      <c r="S77">
        <f t="shared" si="28"/>
        <v>-1.937848540713962E+16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-1.0655181764823596</v>
      </c>
      <c r="AC77">
        <f t="shared" si="29"/>
        <v>-0.95135551471650603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-3.8094457617640986E-11</v>
      </c>
      <c r="AI77">
        <f t="shared" si="33"/>
        <v>-3.8095684952356174E-11</v>
      </c>
      <c r="AJ77">
        <f t="shared" si="34"/>
        <v>-0.11416266176585355</v>
      </c>
      <c r="AK77">
        <f t="shared" si="49"/>
        <v>-7.4586272353765179E-2</v>
      </c>
      <c r="AL77">
        <f t="shared" si="35"/>
        <v>-0.1887489341577144</v>
      </c>
      <c r="AN77">
        <f t="shared" si="36"/>
        <v>0</v>
      </c>
      <c r="AO77">
        <f t="shared" si="36"/>
        <v>0</v>
      </c>
      <c r="AP77">
        <f t="shared" si="36"/>
        <v>-4.3904171176159519E-19</v>
      </c>
      <c r="AQ77">
        <f t="shared" si="36"/>
        <v>-1.3627135022038834E-14</v>
      </c>
      <c r="AR77">
        <f t="shared" si="36"/>
        <v>-1.3627574063750596E-14</v>
      </c>
      <c r="AS77">
        <f t="shared" si="36"/>
        <v>-4.0838224341543326E-5</v>
      </c>
      <c r="AT77">
        <f t="shared" si="36"/>
        <v>-2.6680973236501513E-5</v>
      </c>
      <c r="AU77">
        <f t="shared" si="23"/>
        <v>-6.751919759167241E-5</v>
      </c>
      <c r="AW77">
        <v>74</v>
      </c>
      <c r="AX77">
        <f>IF(Z77&gt;0, (R77*SUMPRODUCT(K77:$K$98, X77:$X$98)-K77*$AZ$3)/Z77, 0)</f>
        <v>-1.937848540713962E+16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25</v>
      </c>
      <c r="R78">
        <f t="shared" si="27"/>
        <v>100000</v>
      </c>
      <c r="S78">
        <f t="shared" si="28"/>
        <v>-1.5959071572262301E+17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-0.95135551471650603</v>
      </c>
      <c r="AC78">
        <f t="shared" si="29"/>
        <v>-0.84942456671117827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-4.3279936034339172E-12</v>
      </c>
      <c r="AI78">
        <f t="shared" si="33"/>
        <v>-4.328126666401093E-12</v>
      </c>
      <c r="AJ78">
        <f t="shared" si="34"/>
        <v>-0.10193094800532776</v>
      </c>
      <c r="AK78">
        <f t="shared" si="49"/>
        <v>-6.6594886030155426E-2</v>
      </c>
      <c r="AL78">
        <f t="shared" si="35"/>
        <v>-0.16852583403981131</v>
      </c>
      <c r="AN78">
        <f t="shared" si="36"/>
        <v>0</v>
      </c>
      <c r="AO78">
        <f t="shared" si="36"/>
        <v>0</v>
      </c>
      <c r="AP78">
        <f t="shared" si="36"/>
        <v>-4.2499316490829632E-20</v>
      </c>
      <c r="AQ78">
        <f t="shared" si="36"/>
        <v>-1.3823287863366072E-15</v>
      </c>
      <c r="AR78">
        <f t="shared" si="36"/>
        <v>-1.3823712856530981E-15</v>
      </c>
      <c r="AS78">
        <f t="shared" si="36"/>
        <v>-3.2555982415165768E-5</v>
      </c>
      <c r="AT78">
        <f t="shared" si="36"/>
        <v>-2.1269908511244177E-5</v>
      </c>
      <c r="AU78">
        <f t="shared" si="23"/>
        <v>-5.3825890927792316E-5</v>
      </c>
      <c r="AW78">
        <v>75</v>
      </c>
      <c r="AX78">
        <f>IF(Z78&gt;0, (R78*SUMPRODUCT(K78:$K$98, X78:$X$98)-K78*$AZ$3)/Z78, 0)</f>
        <v>-1.5959071572262301E+17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25</v>
      </c>
      <c r="R79">
        <f t="shared" si="27"/>
        <v>100000</v>
      </c>
      <c r="S79">
        <f t="shared" si="28"/>
        <v>-1.3729859169182838E+18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-0.84942456671117827</v>
      </c>
      <c r="AC79">
        <f t="shared" si="29"/>
        <v>-0.75841479170641046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-4.7169099816164284E-13</v>
      </c>
      <c r="AI79">
        <f t="shared" si="33"/>
        <v>-4.717048077496066E-13</v>
      </c>
      <c r="AJ79">
        <f t="shared" si="34"/>
        <v>-9.1009775004767812E-2</v>
      </c>
      <c r="AK79">
        <f t="shared" si="49"/>
        <v>-5.9459719669782488E-2</v>
      </c>
      <c r="AL79">
        <f t="shared" si="35"/>
        <v>-0.15046949467502202</v>
      </c>
      <c r="AN79">
        <f t="shared" si="36"/>
        <v>0</v>
      </c>
      <c r="AO79">
        <f t="shared" si="36"/>
        <v>0</v>
      </c>
      <c r="AP79">
        <f t="shared" si="36"/>
        <v>-3.9381063471511776E-21</v>
      </c>
      <c r="AQ79">
        <f t="shared" si="36"/>
        <v>-1.3451301506111435E-16</v>
      </c>
      <c r="AR79">
        <f t="shared" si="36"/>
        <v>-1.3451695316746149E-16</v>
      </c>
      <c r="AS79">
        <f t="shared" si="36"/>
        <v>-2.5953429859031939E-5</v>
      </c>
      <c r="AT79">
        <f t="shared" si="36"/>
        <v>-1.6956240841234442E-5</v>
      </c>
      <c r="AU79">
        <f t="shared" si="23"/>
        <v>-4.2909670700400903E-5</v>
      </c>
      <c r="AW79">
        <v>76</v>
      </c>
      <c r="AX79">
        <f>IF(Z79&gt;0, (R79*SUMPRODUCT(K79:$K$98, X79:$X$98)-K79*$AZ$3)/Z79, 0)</f>
        <v>-1.3729859169182838E+18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25</v>
      </c>
      <c r="R80">
        <f t="shared" si="27"/>
        <v>100000</v>
      </c>
      <c r="S80">
        <f t="shared" si="28"/>
        <v>-1.2354628665305381E+19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-0.75841479170641046</v>
      </c>
      <c r="AC80">
        <f t="shared" si="29"/>
        <v>-0.67715606402358075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-4.9204977508051213E-14</v>
      </c>
      <c r="AI80">
        <f t="shared" si="33"/>
        <v>-4.9206347755758302E-14</v>
      </c>
      <c r="AJ80">
        <f t="shared" si="34"/>
        <v>-8.1258727682829712E-2</v>
      </c>
      <c r="AK80">
        <f t="shared" si="49"/>
        <v>-5.3089035419448739E-2</v>
      </c>
      <c r="AL80">
        <f t="shared" si="35"/>
        <v>-0.13434776310232766</v>
      </c>
      <c r="AN80">
        <f t="shared" si="36"/>
        <v>0</v>
      </c>
      <c r="AO80">
        <f t="shared" si="36"/>
        <v>0</v>
      </c>
      <c r="AP80">
        <f t="shared" si="36"/>
        <v>-3.4888940455660344E-22</v>
      </c>
      <c r="AQ80">
        <f t="shared" si="36"/>
        <v>-1.2528461252058106E-17</v>
      </c>
      <c r="AR80">
        <f t="shared" si="36"/>
        <v>-1.2528810141462663E-17</v>
      </c>
      <c r="AS80">
        <f t="shared" si="36"/>
        <v>-2.0689915385070432E-5</v>
      </c>
      <c r="AT80">
        <f t="shared" si="36"/>
        <v>-1.3517411384912682E-5</v>
      </c>
      <c r="AU80">
        <f t="shared" si="23"/>
        <v>-3.4207326769995644E-5</v>
      </c>
      <c r="AW80">
        <v>77</v>
      </c>
      <c r="AX80">
        <f>IF(Z80&gt;0, (R80*SUMPRODUCT(K80:$K$98, X80:$X$98)-K80*$AZ$3)/Z80, 0)</f>
        <v>-1.2354628665305381E+19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25</v>
      </c>
      <c r="R81">
        <f t="shared" si="27"/>
        <v>100000</v>
      </c>
      <c r="S81">
        <f t="shared" si="28"/>
        <v>-1.1665844398340253E+20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-0.67715606402358075</v>
      </c>
      <c r="AC81">
        <f t="shared" si="29"/>
        <v>-0.60460362859248273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-4.9079127108106422E-15</v>
      </c>
      <c r="AI81">
        <f t="shared" si="33"/>
        <v>-4.9080422778629588E-15</v>
      </c>
      <c r="AJ81">
        <f t="shared" si="34"/>
        <v>-7.2552435431098017E-2</v>
      </c>
      <c r="AK81">
        <f t="shared" si="49"/>
        <v>-4.7400924481650654E-2</v>
      </c>
      <c r="AL81">
        <f t="shared" si="35"/>
        <v>-0.11995335991275358</v>
      </c>
      <c r="AN81">
        <f t="shared" si="36"/>
        <v>0</v>
      </c>
      <c r="AO81">
        <f t="shared" si="36"/>
        <v>0</v>
      </c>
      <c r="AP81">
        <f t="shared" si="36"/>
        <v>-2.9455422222396546E-23</v>
      </c>
      <c r="AQ81">
        <f t="shared" si="36"/>
        <v>-1.1157515629355474E-18</v>
      </c>
      <c r="AR81">
        <f t="shared" si="36"/>
        <v>-1.1157810183577696E-18</v>
      </c>
      <c r="AS81">
        <f t="shared" si="36"/>
        <v>-1.6493873872026824E-5</v>
      </c>
      <c r="AT81">
        <f t="shared" si="36"/>
        <v>-1.0775997596390848E-5</v>
      </c>
      <c r="AU81">
        <f t="shared" si="23"/>
        <v>-2.7269871468418786E-5</v>
      </c>
      <c r="AW81">
        <v>78</v>
      </c>
      <c r="AX81">
        <f>IF(Z81&gt;0, (R81*SUMPRODUCT(K81:$K$98, X81:$X$98)-K81*$AZ$3)/Z81, 0)</f>
        <v>-1.1665844398340253E+20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25</v>
      </c>
      <c r="R82">
        <f t="shared" si="27"/>
        <v>100000</v>
      </c>
      <c r="S82">
        <f t="shared" si="28"/>
        <v>-1.1597908784749169E+21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-0.60460362859248273</v>
      </c>
      <c r="AC82">
        <f t="shared" si="29"/>
        <v>-0.53982466838614529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-4.6654052683025205E-16</v>
      </c>
      <c r="AI82">
        <f t="shared" si="33"/>
        <v>-4.6655216308033831E-16</v>
      </c>
      <c r="AJ82">
        <f t="shared" si="34"/>
        <v>-6.4778960206337444E-2</v>
      </c>
      <c r="AK82">
        <f t="shared" si="49"/>
        <v>-4.2322254001473797E-2</v>
      </c>
      <c r="AL82">
        <f t="shared" si="35"/>
        <v>-0.10710121420781171</v>
      </c>
      <c r="AN82">
        <f t="shared" si="36"/>
        <v>0</v>
      </c>
      <c r="AO82">
        <f t="shared" si="36"/>
        <v>0</v>
      </c>
      <c r="AP82">
        <f t="shared" si="36"/>
        <v>-2.3619227957228676E-24</v>
      </c>
      <c r="AQ82">
        <f t="shared" si="36"/>
        <v>-9.469826596058202E-20</v>
      </c>
      <c r="AR82">
        <f t="shared" si="36"/>
        <v>-9.4700627883377751E-20</v>
      </c>
      <c r="AS82">
        <f t="shared" si="36"/>
        <v>-1.3148815267878513E-5</v>
      </c>
      <c r="AT82">
        <f t="shared" si="36"/>
        <v>-8.5905593083472943E-6</v>
      </c>
      <c r="AU82">
        <f t="shared" si="23"/>
        <v>-2.1739374576225902E-5</v>
      </c>
      <c r="AW82">
        <v>79</v>
      </c>
      <c r="AX82">
        <f>IF(Z82&gt;0, (R82*SUMPRODUCT(K82:$K$98, X82:$X$98)-K82*$AZ$3)/Z82, 0)</f>
        <v>-1.1597908784749169E+21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25</v>
      </c>
      <c r="R83">
        <f t="shared" si="27"/>
        <v>100000</v>
      </c>
      <c r="S83">
        <f t="shared" si="28"/>
        <v>-1.2181385351505241E+22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-0.53982466838614529</v>
      </c>
      <c r="AC83">
        <f t="shared" si="29"/>
        <v>-0.4819863110590582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-4.2122805708946751E-17</v>
      </c>
      <c r="AI83">
        <f t="shared" si="33"/>
        <v>-4.2123794895104877E-17</v>
      </c>
      <c r="AJ83">
        <f t="shared" si="34"/>
        <v>-5.7838357327087087E-2</v>
      </c>
      <c r="AK83">
        <f t="shared" si="49"/>
        <v>-3.7787726787030171E-2</v>
      </c>
      <c r="AL83">
        <f t="shared" si="35"/>
        <v>-9.5626084114117299E-2</v>
      </c>
      <c r="AN83">
        <f t="shared" si="36"/>
        <v>0</v>
      </c>
      <c r="AO83">
        <f t="shared" si="36"/>
        <v>0</v>
      </c>
      <c r="AP83">
        <f t="shared" si="36"/>
        <v>-1.7927208068789937E-25</v>
      </c>
      <c r="AQ83">
        <f t="shared" si="36"/>
        <v>-7.6339958478399693E-21</v>
      </c>
      <c r="AR83">
        <f t="shared" si="36"/>
        <v>-7.634175119920658E-21</v>
      </c>
      <c r="AS83">
        <f t="shared" si="36"/>
        <v>-1.0482155028602144E-5</v>
      </c>
      <c r="AT83">
        <f t="shared" si="36"/>
        <v>-6.8483412853533905E-6</v>
      </c>
      <c r="AU83">
        <f t="shared" si="23"/>
        <v>-1.7330496313955542E-5</v>
      </c>
      <c r="AW83">
        <v>80</v>
      </c>
      <c r="AX83">
        <f>IF(Z83&gt;0, (R83*SUMPRODUCT(K83:$K$98, X83:$X$98)-K83*$AZ$3)/Z83, 0)</f>
        <v>-1.2181385351505241E+22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25</v>
      </c>
      <c r="R84">
        <f t="shared" si="27"/>
        <v>100000</v>
      </c>
      <c r="S84">
        <f t="shared" si="28"/>
        <v>-1.3563319100580497E+23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-0.4819863110590582</v>
      </c>
      <c r="AC84">
        <f t="shared" si="29"/>
        <v>-0.43034492058844487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-3.5998913379208825E-18</v>
      </c>
      <c r="AI84">
        <f t="shared" si="33"/>
        <v>-3.5999706593829447E-18</v>
      </c>
      <c r="AJ84">
        <f t="shared" si="34"/>
        <v>-5.1641390470613335E-2</v>
      </c>
      <c r="AK84">
        <f t="shared" si="49"/>
        <v>-3.3739041774134081E-2</v>
      </c>
      <c r="AL84">
        <f t="shared" si="35"/>
        <v>-8.5380432244747423E-2</v>
      </c>
      <c r="AN84">
        <f t="shared" si="36"/>
        <v>0</v>
      </c>
      <c r="AO84">
        <f t="shared" si="36"/>
        <v>0</v>
      </c>
      <c r="AP84">
        <f t="shared" si="36"/>
        <v>-1.2835338199016453E-26</v>
      </c>
      <c r="AQ84">
        <f t="shared" si="36"/>
        <v>-5.8251350392186408E-22</v>
      </c>
      <c r="AR84">
        <f t="shared" si="36"/>
        <v>-5.825263392600631E-22</v>
      </c>
      <c r="AS84">
        <f t="shared" si="36"/>
        <v>-8.3563098123422483E-6</v>
      </c>
      <c r="AT84">
        <f t="shared" si="36"/>
        <v>-5.4594557440636083E-6</v>
      </c>
      <c r="AU84">
        <f t="shared" si="23"/>
        <v>-1.3815765556405858E-5</v>
      </c>
      <c r="AW84">
        <v>81</v>
      </c>
      <c r="AX84">
        <f>IF(Z84&gt;0, (R84*SUMPRODUCT(K84:$K$98, X84:$X$98)-K84*$AZ$3)/Z84, 0)</f>
        <v>-1.3563319100580497E+23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25</v>
      </c>
      <c r="R85">
        <f t="shared" si="27"/>
        <v>100000</v>
      </c>
      <c r="S85">
        <f t="shared" si="28"/>
        <v>-1.6073385016007093E+24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-0.43034492058844487</v>
      </c>
      <c r="AC85">
        <f t="shared" si="29"/>
        <v>-0.3842365362396829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-2.9020784869792085E-19</v>
      </c>
      <c r="AI85">
        <f t="shared" si="33"/>
        <v>-2.9021382498318774E-19</v>
      </c>
      <c r="AJ85">
        <f t="shared" si="34"/>
        <v>-4.6108384348761966E-2</v>
      </c>
      <c r="AK85">
        <f t="shared" si="49"/>
        <v>-3.0124144441191145E-2</v>
      </c>
      <c r="AL85">
        <f t="shared" si="35"/>
        <v>-7.6232528789953111E-2</v>
      </c>
      <c r="AN85">
        <f t="shared" si="36"/>
        <v>0</v>
      </c>
      <c r="AO85">
        <f t="shared" si="36"/>
        <v>0</v>
      </c>
      <c r="AP85">
        <f t="shared" si="36"/>
        <v>-8.6343550413263895E-28</v>
      </c>
      <c r="AQ85">
        <f t="shared" si="36"/>
        <v>-4.1928346615706184E-23</v>
      </c>
      <c r="AR85">
        <f t="shared" si="36"/>
        <v>-4.1929210051210323E-23</v>
      </c>
      <c r="AS85">
        <f t="shared" si="36"/>
        <v>-6.6615990213187652E-6</v>
      </c>
      <c r="AT85">
        <f t="shared" si="36"/>
        <v>-4.352244693928259E-6</v>
      </c>
      <c r="AU85">
        <f t="shared" si="23"/>
        <v>-1.1013843715247025E-5</v>
      </c>
      <c r="AW85">
        <v>82</v>
      </c>
      <c r="AX85">
        <f>IF(Z85&gt;0, (R85*SUMPRODUCT(K85:$K$98, X85:$X$98)-K85*$AZ$3)/Z85, 0)</f>
        <v>-1.6073385016007093E+24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25</v>
      </c>
      <c r="R86">
        <f t="shared" si="27"/>
        <v>100000</v>
      </c>
      <c r="S86">
        <f t="shared" si="28"/>
        <v>-2.0367300809223031E+25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-0.3842365362396829</v>
      </c>
      <c r="AC86">
        <f t="shared" si="29"/>
        <v>-0.34306833592828828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-2.1981682188479776E-20</v>
      </c>
      <c r="AI86">
        <f t="shared" si="33"/>
        <v>-2.1982103290346859E-20</v>
      </c>
      <c r="AJ86">
        <f t="shared" si="34"/>
        <v>-4.116820031139462E-2</v>
      </c>
      <c r="AK86">
        <f t="shared" si="49"/>
        <v>-2.6896557536777804E-2</v>
      </c>
      <c r="AL86">
        <f t="shared" si="35"/>
        <v>-6.8064757848172425E-2</v>
      </c>
      <c r="AN86">
        <f t="shared" si="36"/>
        <v>0</v>
      </c>
      <c r="AO86">
        <f t="shared" si="36"/>
        <v>0</v>
      </c>
      <c r="AP86">
        <f t="shared" si="36"/>
        <v>-5.432099639595639E-29</v>
      </c>
      <c r="AQ86">
        <f t="shared" si="36"/>
        <v>-2.8355772611708623E-24</v>
      </c>
      <c r="AR86">
        <f t="shared" si="36"/>
        <v>-2.8356315821672583E-24</v>
      </c>
      <c r="AS86">
        <f t="shared" si="36"/>
        <v>-5.31058595449519E-6</v>
      </c>
      <c r="AT86">
        <f t="shared" si="36"/>
        <v>-3.4695828236035227E-6</v>
      </c>
      <c r="AU86">
        <f t="shared" si="23"/>
        <v>-8.7801687780987126E-6</v>
      </c>
      <c r="AW86">
        <v>83</v>
      </c>
      <c r="AX86">
        <f>IF(Z86&gt;0, (R86*SUMPRODUCT(K86:$K$98, X86:$X$98)-K86*$AZ$3)/Z86, 0)</f>
        <v>-2.0367300809223031E+25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25</v>
      </c>
      <c r="R87">
        <f t="shared" si="27"/>
        <v>100000</v>
      </c>
      <c r="S87">
        <f t="shared" si="28"/>
        <v>-2.7731781199349662E+26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-0.34306833592828828</v>
      </c>
      <c r="AC87">
        <f t="shared" si="29"/>
        <v>-0.30631101422168594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-1.5571085288787125E-21</v>
      </c>
      <c r="AI87">
        <f t="shared" si="33"/>
        <v>-1.557136142594905E-21</v>
      </c>
      <c r="AJ87">
        <f t="shared" si="34"/>
        <v>-3.6757321706602342E-2</v>
      </c>
      <c r="AK87">
        <f t="shared" si="49"/>
        <v>-2.4014783514980181E-2</v>
      </c>
      <c r="AL87">
        <f t="shared" si="35"/>
        <v>-6.0772105221582523E-2</v>
      </c>
      <c r="AN87">
        <f t="shared" si="36"/>
        <v>0</v>
      </c>
      <c r="AO87">
        <f t="shared" si="36"/>
        <v>0</v>
      </c>
      <c r="AP87">
        <f t="shared" si="36"/>
        <v>-3.1804413760117617E-30</v>
      </c>
      <c r="AQ87">
        <f t="shared" si="36"/>
        <v>-1.7934175746737019E-25</v>
      </c>
      <c r="AR87">
        <f t="shared" si="36"/>
        <v>-1.7934493790874619E-25</v>
      </c>
      <c r="AS87">
        <f t="shared" si="36"/>
        <v>-4.2335666091320074E-6</v>
      </c>
      <c r="AT87">
        <f t="shared" si="36"/>
        <v>-2.7659301846329097E-6</v>
      </c>
      <c r="AU87">
        <f t="shared" si="23"/>
        <v>-6.9994967937649175E-6</v>
      </c>
      <c r="AW87">
        <v>84</v>
      </c>
      <c r="AX87">
        <f>IF(Z87&gt;0, (R87*SUMPRODUCT(K87:$K$98, X87:$X$98)-K87*$AZ$3)/Z87, 0)</f>
        <v>-2.7731781199349662E+26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25</v>
      </c>
      <c r="R88">
        <f t="shared" si="27"/>
        <v>100000</v>
      </c>
      <c r="S88">
        <f t="shared" si="28"/>
        <v>-4.0785366266887952E+27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-0.30631101422168594</v>
      </c>
      <c r="AC88">
        <f t="shared" si="29"/>
        <v>-0.27349197698364819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-1.0264467628135062E-22</v>
      </c>
      <c r="AI88">
        <f t="shared" si="33"/>
        <v>-1.0264635269131096E-22</v>
      </c>
      <c r="AJ88">
        <f t="shared" si="34"/>
        <v>-3.2819037238037752E-2</v>
      </c>
      <c r="AK88">
        <f t="shared" si="49"/>
        <v>-2.1441770995518018E-2</v>
      </c>
      <c r="AL88">
        <f t="shared" si="35"/>
        <v>-5.4260808233555766E-2</v>
      </c>
      <c r="AN88">
        <f t="shared" si="36"/>
        <v>0</v>
      </c>
      <c r="AO88">
        <f t="shared" si="36"/>
        <v>0</v>
      </c>
      <c r="AP88">
        <f t="shared" si="36"/>
        <v>-1.7239503251605369E-31</v>
      </c>
      <c r="AQ88">
        <f t="shared" si="36"/>
        <v>-1.0555551877977371E-26</v>
      </c>
      <c r="AR88">
        <f t="shared" si="36"/>
        <v>-1.0555724273009887E-26</v>
      </c>
      <c r="AS88">
        <f t="shared" si="36"/>
        <v>-3.3749733810044645E-6</v>
      </c>
      <c r="AT88">
        <f t="shared" si="36"/>
        <v>-2.2049826089229191E-6</v>
      </c>
      <c r="AU88">
        <f t="shared" si="23"/>
        <v>-5.5799559899273828E-6</v>
      </c>
      <c r="AW88">
        <v>85</v>
      </c>
      <c r="AX88">
        <f>IF(Z88&gt;0, (R88*SUMPRODUCT(K88:$K$98, X88:$X$98)-K88*$AZ$3)/Z88, 0)</f>
        <v>-4.0785366266887952E+27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25</v>
      </c>
      <c r="R89">
        <f t="shared" si="27"/>
        <v>100000</v>
      </c>
      <c r="S89">
        <f t="shared" si="28"/>
        <v>-6.6137361288387722E+28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-0.27349197698364819</v>
      </c>
      <c r="AC89">
        <f t="shared" si="29"/>
        <v>-0.24418926516397158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-6.269368130439304E-24</v>
      </c>
      <c r="AI89">
        <f t="shared" si="33"/>
        <v>-6.2694604342674305E-24</v>
      </c>
      <c r="AJ89">
        <f t="shared" si="34"/>
        <v>-2.9302711819676613E-2</v>
      </c>
      <c r="AK89">
        <f t="shared" si="49"/>
        <v>-1.9144438388855375E-2</v>
      </c>
      <c r="AL89">
        <f t="shared" si="35"/>
        <v>-4.8447150208531992E-2</v>
      </c>
      <c r="AN89">
        <f t="shared" si="36"/>
        <v>0</v>
      </c>
      <c r="AO89">
        <f t="shared" si="36"/>
        <v>0</v>
      </c>
      <c r="AP89">
        <f t="shared" si="36"/>
        <v>-8.4751268163146613E-33</v>
      </c>
      <c r="AQ89">
        <f t="shared" si="36"/>
        <v>-5.7563907198793118E-28</v>
      </c>
      <c r="AR89">
        <f t="shared" si="36"/>
        <v>-5.756475471147475E-28</v>
      </c>
      <c r="AS89">
        <f t="shared" si="36"/>
        <v>-2.6905081162344309E-6</v>
      </c>
      <c r="AT89">
        <f t="shared" si="36"/>
        <v>-1.757798635939827E-6</v>
      </c>
      <c r="AU89">
        <f t="shared" si="23"/>
        <v>-4.4483067521742586E-6</v>
      </c>
      <c r="AW89">
        <v>86</v>
      </c>
      <c r="AX89">
        <f>IF(Z89&gt;0, (R89*SUMPRODUCT(K89:$K$98, X89:$X$98)-K89*$AZ$3)/Z89, 0)</f>
        <v>-6.6137361288387722E+28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25</v>
      </c>
      <c r="R90">
        <f t="shared" si="27"/>
        <v>100000</v>
      </c>
      <c r="S90">
        <f t="shared" si="28"/>
        <v>-1.1943486292377959E+30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-0.24418926516397158</v>
      </c>
      <c r="AC90">
        <f t="shared" si="29"/>
        <v>-0.21802612961068887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-3.4726834464121929E-25</v>
      </c>
      <c r="AI90">
        <f t="shared" si="33"/>
        <v>-3.4727290834490416E-25</v>
      </c>
      <c r="AJ90">
        <f t="shared" si="34"/>
        <v>-2.6163135553282701E-2</v>
      </c>
      <c r="AK90">
        <f t="shared" si="49"/>
        <v>-1.7093248561478012E-2</v>
      </c>
      <c r="AL90">
        <f t="shared" si="35"/>
        <v>-4.325638411476071E-2</v>
      </c>
      <c r="AN90">
        <f t="shared" si="36"/>
        <v>0</v>
      </c>
      <c r="AO90">
        <f t="shared" si="36"/>
        <v>0</v>
      </c>
      <c r="AP90">
        <f t="shared" si="36"/>
        <v>-3.7413290692116461E-34</v>
      </c>
      <c r="AQ90">
        <f t="shared" si="36"/>
        <v>-2.8469095329999324E-29</v>
      </c>
      <c r="AR90">
        <f t="shared" si="36"/>
        <v>-2.8469469462906244E-29</v>
      </c>
      <c r="AS90">
        <f t="shared" si="36"/>
        <v>-2.1448565977634181E-6</v>
      </c>
      <c r="AT90">
        <f t="shared" si="36"/>
        <v>-1.4013063105387649E-6</v>
      </c>
      <c r="AU90">
        <f t="shared" si="23"/>
        <v>-3.546162908302183E-6</v>
      </c>
      <c r="AW90">
        <v>87</v>
      </c>
      <c r="AX90">
        <f>IF(Z90&gt;0, (R90*SUMPRODUCT(K90:$K$98, X90:$X$98)-K90*$AZ$3)/Z90, 0)</f>
        <v>-1.1943486292377959E+30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25</v>
      </c>
      <c r="R91">
        <f t="shared" si="27"/>
        <v>100000</v>
      </c>
      <c r="S91">
        <f t="shared" si="28"/>
        <v>-2.4312432054532882E+31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-0.21802612961068887</v>
      </c>
      <c r="AC91">
        <f t="shared" si="29"/>
        <v>-0.19466618715240078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-1.7271580808287079E-26</v>
      </c>
      <c r="AI91">
        <f t="shared" si="33"/>
        <v>-1.7271780979733023E-26</v>
      </c>
      <c r="AJ91">
        <f t="shared" si="34"/>
        <v>-2.3359942458288097E-2</v>
      </c>
      <c r="AK91">
        <f t="shared" si="49"/>
        <v>-1.5261829072748223E-2</v>
      </c>
      <c r="AL91">
        <f t="shared" si="35"/>
        <v>-3.8621771531036318E-2</v>
      </c>
      <c r="AN91">
        <f t="shared" si="36"/>
        <v>0</v>
      </c>
      <c r="AO91">
        <f t="shared" si="36"/>
        <v>0</v>
      </c>
      <c r="AP91">
        <f t="shared" si="36"/>
        <v>-1.4651853697444008E-35</v>
      </c>
      <c r="AQ91">
        <f t="shared" si="36"/>
        <v>-1.2642196489671988E-30</v>
      </c>
      <c r="AR91">
        <f t="shared" si="36"/>
        <v>-1.2642343008208962E-30</v>
      </c>
      <c r="AS91">
        <f t="shared" si="36"/>
        <v>-1.7098665479619063E-6</v>
      </c>
      <c r="AT91">
        <f t="shared" si="36"/>
        <v>-1.1171128113351121E-6</v>
      </c>
      <c r="AU91">
        <f t="shared" si="23"/>
        <v>-2.8269793592970184E-6</v>
      </c>
      <c r="AW91">
        <v>88</v>
      </c>
      <c r="AX91">
        <f>IF(Z91&gt;0, (R91*SUMPRODUCT(K91:$K$98, X91:$X$98)-K91*$AZ$3)/Z91, 0)</f>
        <v>-2.4312432054532882E+31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25</v>
      </c>
      <c r="R92">
        <f t="shared" si="27"/>
        <v>100000</v>
      </c>
      <c r="S92">
        <f t="shared" si="28"/>
        <v>-5.6639662970819723E+32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-0.19466618715240078</v>
      </c>
      <c r="AC92">
        <f t="shared" si="29"/>
        <v>-0.17380909567178637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-7.6199210922370054E-28</v>
      </c>
      <c r="AI92">
        <f t="shared" si="33"/>
        <v>-7.6199978092788078E-28</v>
      </c>
      <c r="AJ92">
        <f t="shared" si="34"/>
        <v>-2.0857091480614404E-2</v>
      </c>
      <c r="AK92">
        <f t="shared" si="49"/>
        <v>-1.3626633100668056E-2</v>
      </c>
      <c r="AL92">
        <f t="shared" si="35"/>
        <v>-3.448372458128246E-2</v>
      </c>
      <c r="AN92">
        <f t="shared" si="36"/>
        <v>0</v>
      </c>
      <c r="AO92">
        <f t="shared" si="36"/>
        <v>0</v>
      </c>
      <c r="AP92">
        <f t="shared" si="36"/>
        <v>-5.0137684441156858E-37</v>
      </c>
      <c r="AQ92">
        <f t="shared" si="36"/>
        <v>-4.979926105260217E-32</v>
      </c>
      <c r="AR92">
        <f t="shared" si="36"/>
        <v>-4.979976242944658E-32</v>
      </c>
      <c r="AS92">
        <f t="shared" si="36"/>
        <v>-1.3630951434645319E-6</v>
      </c>
      <c r="AT92">
        <f t="shared" si="36"/>
        <v>-8.9055549373015946E-7</v>
      </c>
      <c r="AU92">
        <f t="shared" si="23"/>
        <v>-2.2536506371946915E-6</v>
      </c>
      <c r="AW92">
        <v>89</v>
      </c>
      <c r="AX92">
        <f>IF(Z92&gt;0, (R92*SUMPRODUCT(K92:$K$98, X92:$X$98)-K92*$AZ$3)/Z92, 0)</f>
        <v>-5.6639662970819723E+32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25</v>
      </c>
      <c r="R93">
        <f t="shared" si="27"/>
        <v>100000</v>
      </c>
      <c r="S93">
        <f t="shared" si="28"/>
        <v>-1.5398729017345066E+34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-0.17380909567178637</v>
      </c>
      <c r="AC93">
        <f t="shared" si="29"/>
        <v>-0.15518669256409498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-2.9372159583623422E-29</v>
      </c>
      <c r="AI93">
        <f t="shared" si="33"/>
        <v>-2.9372411530865935E-29</v>
      </c>
      <c r="AJ93">
        <f t="shared" si="34"/>
        <v>-1.8622403107691393E-2</v>
      </c>
      <c r="AK93">
        <f t="shared" si="49"/>
        <v>-1.2166636697025047E-2</v>
      </c>
      <c r="AL93">
        <f t="shared" si="35"/>
        <v>-3.078903980471644E-2</v>
      </c>
      <c r="AN93">
        <f t="shared" si="36"/>
        <v>0</v>
      </c>
      <c r="AO93">
        <f t="shared" si="36"/>
        <v>0</v>
      </c>
      <c r="AP93">
        <f t="shared" si="36"/>
        <v>-1.4701579992758022E-38</v>
      </c>
      <c r="AQ93">
        <f t="shared" si="36"/>
        <v>-1.7139189513412993E-33</v>
      </c>
      <c r="AR93">
        <f t="shared" si="36"/>
        <v>-1.7139336529212922E-33</v>
      </c>
      <c r="AS93">
        <f t="shared" si="36"/>
        <v>-1.0866511028894523E-6</v>
      </c>
      <c r="AT93">
        <f t="shared" si="36"/>
        <v>-7.0994538722110903E-7</v>
      </c>
      <c r="AU93">
        <f t="shared" si="23"/>
        <v>-1.7965964901105612E-6</v>
      </c>
      <c r="AW93">
        <v>90</v>
      </c>
      <c r="AX93">
        <f>IF(Z93&gt;0, (R93*SUMPRODUCT(K93:$K$98, X93:$X$98)-K93*$AZ$3)/Z93, 0)</f>
        <v>-1.5398729017345066E+34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25</v>
      </c>
      <c r="R94">
        <f t="shared" si="27"/>
        <v>100000</v>
      </c>
      <c r="S94">
        <f t="shared" si="28"/>
        <v>-5.020691775529639E+35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-0.15518669256409498</v>
      </c>
      <c r="AC94">
        <f t="shared" si="29"/>
        <v>-0.13855954693222763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-9.7011338004317272E-31</v>
      </c>
      <c r="AI94">
        <f t="shared" si="33"/>
        <v>-9.7012027946824839E-31</v>
      </c>
      <c r="AJ94">
        <f t="shared" si="34"/>
        <v>-1.6627145631867346E-2</v>
      </c>
      <c r="AK94">
        <f t="shared" si="49"/>
        <v>-1.086306847948665E-2</v>
      </c>
      <c r="AL94">
        <f t="shared" si="35"/>
        <v>-2.7490214111353994E-2</v>
      </c>
      <c r="AN94">
        <f t="shared" si="36"/>
        <v>0</v>
      </c>
      <c r="AO94">
        <f t="shared" si="36"/>
        <v>0</v>
      </c>
      <c r="AP94">
        <f t="shared" si="36"/>
        <v>-3.594589338928595E-40</v>
      </c>
      <c r="AQ94">
        <f t="shared" si="36"/>
        <v>-5.054275066739442E-35</v>
      </c>
      <c r="AR94">
        <f t="shared" si="36"/>
        <v>-5.0543110126328313E-35</v>
      </c>
      <c r="AS94">
        <f t="shared" si="36"/>
        <v>-8.6627160625753686E-7</v>
      </c>
      <c r="AT94">
        <f t="shared" si="36"/>
        <v>-5.6596411608825662E-7</v>
      </c>
      <c r="AU94">
        <f t="shared" si="23"/>
        <v>-1.4322357223457934E-6</v>
      </c>
      <c r="AW94">
        <v>91</v>
      </c>
      <c r="AX94">
        <f>IF(Z94&gt;0, (R94*SUMPRODUCT(K94:$K$98, X94:$X$98)-K94*$AZ$3)/Z94, 0)</f>
        <v>-5.020691775529639E+35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25</v>
      </c>
      <c r="R95">
        <f t="shared" si="27"/>
        <v>100000</v>
      </c>
      <c r="S95">
        <f t="shared" si="28"/>
        <v>-2.0443189495213416E+37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-0.13855954693222763</v>
      </c>
      <c r="AC95">
        <f t="shared" si="29"/>
        <v>-0.12371388118948896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-2.6716563907780695E-32</v>
      </c>
      <c r="AI95">
        <f t="shared" si="33"/>
        <v>-2.6716715197628616E-32</v>
      </c>
      <c r="AJ95">
        <f t="shared" si="34"/>
        <v>-1.484566574273867E-2</v>
      </c>
      <c r="AK95">
        <f t="shared" si="49"/>
        <v>-9.6991682852559345E-3</v>
      </c>
      <c r="AL95">
        <f t="shared" si="35"/>
        <v>-2.4544834027994605E-2</v>
      </c>
      <c r="AN95">
        <f t="shared" si="36"/>
        <v>0</v>
      </c>
      <c r="AO95">
        <f t="shared" si="36"/>
        <v>0</v>
      </c>
      <c r="AP95">
        <f t="shared" si="36"/>
        <v>-7.0376577507480122E-42</v>
      </c>
      <c r="AQ95">
        <f t="shared" si="36"/>
        <v>-1.2427934566896182E-36</v>
      </c>
      <c r="AR95">
        <f t="shared" si="36"/>
        <v>-1.2428004943473689E-36</v>
      </c>
      <c r="AS95">
        <f t="shared" si="36"/>
        <v>-6.905864208047951E-7</v>
      </c>
      <c r="AT95">
        <f t="shared" si="36"/>
        <v>-4.5118312825913296E-7</v>
      </c>
      <c r="AU95">
        <f t="shared" si="23"/>
        <v>-1.1417695490639281E-6</v>
      </c>
      <c r="AW95">
        <v>92</v>
      </c>
      <c r="AX95">
        <f>IF(Z95&gt;0, (R95*SUMPRODUCT(K95:$K$98, X95:$X$98)-K95*$AZ$3)/Z95, 0)</f>
        <v>-2.0443189495213416E+37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25</v>
      </c>
      <c r="R96">
        <f t="shared" si="27"/>
        <v>100000</v>
      </c>
      <c r="S96">
        <f t="shared" si="28"/>
        <v>-1.1081680592243445E+39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-0.12371388118948896</v>
      </c>
      <c r="AC96">
        <f t="shared" si="29"/>
        <v>-0.11045882249061514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-5.891401018386607E-34</v>
      </c>
      <c r="AI96">
        <f t="shared" si="33"/>
        <v>-5.8914259376264215E-34</v>
      </c>
      <c r="AJ96">
        <f t="shared" si="34"/>
        <v>-1.325505869887382E-2</v>
      </c>
      <c r="AK96">
        <f t="shared" si="49"/>
        <v>-8.6599716832642289E-3</v>
      </c>
      <c r="AL96">
        <f t="shared" si="35"/>
        <v>-2.1915030382138049E-2</v>
      </c>
      <c r="AN96">
        <f t="shared" si="36"/>
        <v>0</v>
      </c>
      <c r="AO96">
        <f t="shared" si="36"/>
        <v>0</v>
      </c>
      <c r="AP96">
        <f t="shared" si="36"/>
        <v>-1.0349875446892889E-43</v>
      </c>
      <c r="AQ96">
        <f t="shared" si="36"/>
        <v>-2.4469152029411892E-38</v>
      </c>
      <c r="AR96">
        <f t="shared" si="36"/>
        <v>-2.4469255528166363E-38</v>
      </c>
      <c r="AS96">
        <f t="shared" si="36"/>
        <v>-5.505312665854555E-7</v>
      </c>
      <c r="AT96">
        <f t="shared" si="36"/>
        <v>-3.596804275024976E-7</v>
      </c>
      <c r="AU96">
        <f t="shared" si="23"/>
        <v>-9.102116940879531E-7</v>
      </c>
      <c r="AW96">
        <v>93</v>
      </c>
      <c r="AX96">
        <f>IF(Z96&gt;0, (R96*SUMPRODUCT(K96:$K$98, X96:$X$98)-K96*$AZ$3)/Z96, 0)</f>
        <v>-1.1081680592243445E+39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25</v>
      </c>
      <c r="R97">
        <f t="shared" si="27"/>
        <v>100000</v>
      </c>
      <c r="S97">
        <f t="shared" si="28"/>
        <v>-8.9830366847146549E+40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-0.11045882249061514</v>
      </c>
      <c r="AC97">
        <f t="shared" si="29"/>
        <v>-9.8623948652334939E-2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-9.7582298695024437E-36</v>
      </c>
      <c r="AI97">
        <f t="shared" si="33"/>
        <v>-9.7582573167767105E-36</v>
      </c>
      <c r="AJ97">
        <f t="shared" si="34"/>
        <v>-1.1834873838280205E-2</v>
      </c>
      <c r="AK97">
        <f t="shared" si="49"/>
        <v>-7.7321175743430611E-3</v>
      </c>
      <c r="AL97">
        <f t="shared" si="35"/>
        <v>-1.9566991412623268E-2</v>
      </c>
      <c r="AN97">
        <f t="shared" si="36"/>
        <v>0</v>
      </c>
      <c r="AO97">
        <f t="shared" si="36"/>
        <v>0</v>
      </c>
      <c r="AP97">
        <f t="shared" si="36"/>
        <v>-1.0178447317939517E-45</v>
      </c>
      <c r="AQ97">
        <f t="shared" si="36"/>
        <v>-3.6187064580225128E-40</v>
      </c>
      <c r="AR97">
        <f t="shared" si="36"/>
        <v>-3.618716636469831E-40</v>
      </c>
      <c r="AS97">
        <f t="shared" si="36"/>
        <v>-4.3888015512233406E-7</v>
      </c>
      <c r="AT97">
        <f t="shared" si="36"/>
        <v>-2.867350346799247E-7</v>
      </c>
      <c r="AU97">
        <f t="shared" si="23"/>
        <v>-7.2561518980225881E-7</v>
      </c>
      <c r="AW97">
        <v>94</v>
      </c>
      <c r="AX97">
        <f>IF(Z97&gt;0, (R97*SUMPRODUCT(K97:$K$98, X97:$X$98)-K97*$AZ$3)/Z97, 0)</f>
        <v>-8.9830366847146549E+40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-9.8623948652334939E-2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-1.0978909706575213E-37</v>
      </c>
      <c r="AI98">
        <f t="shared" si="33"/>
        <v>-1.0978909706575213E-37</v>
      </c>
      <c r="AJ98">
        <f t="shared" si="34"/>
        <v>-9.8623948652334939E-2</v>
      </c>
      <c r="AK98">
        <f t="shared" si="49"/>
        <v>-6.9036764056634465E-3</v>
      </c>
      <c r="AL98">
        <f t="shared" si="35"/>
        <v>-0.10552762505799838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-3.6351597564069701E-42</v>
      </c>
      <c r="AR98">
        <f t="shared" si="36"/>
        <v>-3.6351597564069701E-42</v>
      </c>
      <c r="AS98">
        <f t="shared" si="36"/>
        <v>-3.2654773446602201E-6</v>
      </c>
      <c r="AT98">
        <f t="shared" si="36"/>
        <v>-2.2858341412621545E-7</v>
      </c>
      <c r="AU98">
        <f t="shared" si="36"/>
        <v>-3.4940607587864357E-6</v>
      </c>
      <c r="AW98">
        <v>95</v>
      </c>
    </row>
    <row r="100" spans="5:50" x14ac:dyDescent="0.25">
      <c r="AN100" s="8">
        <f t="shared" ref="AN100:AU100" si="50">SUM(AN3:AN98)</f>
        <v>3750.0474917758984</v>
      </c>
      <c r="AO100" s="8">
        <f t="shared" si="50"/>
        <v>-375.00474917758987</v>
      </c>
      <c r="AP100" s="8">
        <f t="shared" si="50"/>
        <v>-417.84319737525476</v>
      </c>
      <c r="AQ100" s="8">
        <f t="shared" si="50"/>
        <v>-2659.5004948630253</v>
      </c>
      <c r="AR100" s="8">
        <f t="shared" si="50"/>
        <v>297.69905036002837</v>
      </c>
      <c r="AS100" s="8">
        <f t="shared" si="50"/>
        <v>-581.15515158787446</v>
      </c>
      <c r="AT100" s="8">
        <f t="shared" si="50"/>
        <v>283.45610122784507</v>
      </c>
      <c r="AU100" s="8">
        <f t="shared" si="50"/>
        <v>-1.6084576831453998E-12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7486.1951758709829</v>
      </c>
      <c r="K3">
        <v>1</v>
      </c>
      <c r="L3" s="2">
        <v>0</v>
      </c>
      <c r="O3">
        <f>$C$3</f>
        <v>7486.1951758709829</v>
      </c>
      <c r="P3">
        <f>O3*C5</f>
        <v>748.61951758709836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7486.1951758709829</v>
      </c>
      <c r="AF3">
        <f t="shared" ref="AF3:AG34" si="4">-$Z3*P3</f>
        <v>-748.61951758709836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6537.5756582838849</v>
      </c>
      <c r="AJ3">
        <f t="shared" ref="AJ3:AJ66" si="7">AB3-AC3</f>
        <v>0</v>
      </c>
      <c r="AL3">
        <f t="shared" ref="AL3:AL66" si="8">SUM(AI3:AK3)</f>
        <v>6537.5756582838849</v>
      </c>
      <c r="AN3">
        <f t="shared" ref="AN3:AU34" si="9">AE3*$K3</f>
        <v>7486.1951758709829</v>
      </c>
      <c r="AO3">
        <f t="shared" si="9"/>
        <v>-748.61951758709836</v>
      </c>
      <c r="AP3">
        <f t="shared" si="9"/>
        <v>-200</v>
      </c>
      <c r="AQ3">
        <f t="shared" si="9"/>
        <v>0</v>
      </c>
      <c r="AR3">
        <f t="shared" si="9"/>
        <v>6537.5756582838849</v>
      </c>
      <c r="AS3">
        <f t="shared" si="9"/>
        <v>0</v>
      </c>
      <c r="AT3">
        <f t="shared" si="9"/>
        <v>0</v>
      </c>
      <c r="AU3">
        <f t="shared" si="9"/>
        <v>6537.5756582838849</v>
      </c>
      <c r="AW3">
        <v>0</v>
      </c>
      <c r="AX3">
        <f>IF(Z3&gt;0, (R3*SUMPRODUCT(K3:$K$98, X3:$X$98)-K3*$AZ$3)/Z3, 0)</f>
        <v>0</v>
      </c>
      <c r="AZ3">
        <f>C6*SUMPRODUCT(X4:X89, K4:K89)/1</f>
        <v>5573.041543266836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378.14251071136511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373.82375870966098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-373.82375870966098</v>
      </c>
      <c r="AK4">
        <f>G4*SUM(AB4, AE4:AF4)</f>
        <v>0</v>
      </c>
      <c r="AL4">
        <f t="shared" si="8"/>
        <v>-515.920158709661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-132.56497807631311</v>
      </c>
      <c r="AR4">
        <f t="shared" si="9"/>
        <v>-132.56497807631311</v>
      </c>
      <c r="AS4">
        <f t="shared" si="9"/>
        <v>-348.74872535652668</v>
      </c>
      <c r="AT4">
        <f t="shared" si="9"/>
        <v>0</v>
      </c>
      <c r="AU4">
        <f t="shared" si="9"/>
        <v>-481.31370343283982</v>
      </c>
      <c r="AW4">
        <v>1</v>
      </c>
      <c r="AX4">
        <f>IF(Z4&gt;0, (R4*SUMPRODUCT(K4:$K$98, X4:$X$98)-K4*$AZ$3)/Z4, 0)</f>
        <v>378.14251071136511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100000</v>
      </c>
      <c r="S5">
        <f t="shared" si="1"/>
        <v>690.64791295015152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373.82375870966098</v>
      </c>
      <c r="AC5">
        <f t="shared" si="2"/>
        <v>674.92405872198378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-146.00620356394799</v>
      </c>
      <c r="AI5">
        <f t="shared" si="6"/>
        <v>-170.43703315405699</v>
      </c>
      <c r="AJ5">
        <f t="shared" si="7"/>
        <v>-301.1003000123228</v>
      </c>
      <c r="AK5">
        <f>G5*SUM(AB5, AE5:AF5)</f>
        <v>15.326774107096101</v>
      </c>
      <c r="AL5">
        <f t="shared" si="8"/>
        <v>-456.21055905928364</v>
      </c>
      <c r="AN5">
        <f t="shared" si="9"/>
        <v>0</v>
      </c>
      <c r="AO5">
        <f t="shared" si="9"/>
        <v>0</v>
      </c>
      <c r="AP5">
        <f t="shared" si="9"/>
        <v>-20.89099826088902</v>
      </c>
      <c r="AQ5">
        <f t="shared" si="9"/>
        <v>-124.85107529743266</v>
      </c>
      <c r="AR5">
        <f t="shared" si="9"/>
        <v>-145.74207355832166</v>
      </c>
      <c r="AS5">
        <f t="shared" si="9"/>
        <v>-257.47328066408613</v>
      </c>
      <c r="AT5">
        <f t="shared" si="9"/>
        <v>13.106047424030795</v>
      </c>
      <c r="AU5">
        <f t="shared" si="9"/>
        <v>-390.10930679837696</v>
      </c>
      <c r="AW5">
        <v>2</v>
      </c>
      <c r="AX5">
        <f>IF(Z5&gt;0, (R5*SUMPRODUCT(K5:$K$98, X5:$X$98)-K5*$AZ$3)/Z5, 0)</f>
        <v>690.64791295015152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25</v>
      </c>
      <c r="R6">
        <f t="shared" si="0"/>
        <v>100000</v>
      </c>
      <c r="S6">
        <f t="shared" si="1"/>
        <v>1052.3664825604133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674.92405872198378</v>
      </c>
      <c r="AC6">
        <f t="shared" si="2"/>
        <v>1016.525348739694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-151.85060310386945</v>
      </c>
      <c r="AI6">
        <f t="shared" si="6"/>
        <v>-175.9991617473014</v>
      </c>
      <c r="AJ6">
        <f t="shared" si="7"/>
        <v>-341.6012900177102</v>
      </c>
      <c r="AK6">
        <f>G6*SUM(AB6, AE6:AF6)</f>
        <v>39.483057435236056</v>
      </c>
      <c r="AL6">
        <f t="shared" si="8"/>
        <v>-478.11739432977555</v>
      </c>
      <c r="AN6">
        <f t="shared" si="9"/>
        <v>0</v>
      </c>
      <c r="AO6">
        <f t="shared" si="9"/>
        <v>0</v>
      </c>
      <c r="AP6">
        <f t="shared" si="9"/>
        <v>-18.628440334893554</v>
      </c>
      <c r="AQ6">
        <f t="shared" si="9"/>
        <v>-117.13907821605778</v>
      </c>
      <c r="AR6">
        <f t="shared" si="9"/>
        <v>-135.76751855095134</v>
      </c>
      <c r="AS6">
        <f t="shared" si="9"/>
        <v>-263.51466120104686</v>
      </c>
      <c r="AT6">
        <f t="shared" si="9"/>
        <v>30.457626499853948</v>
      </c>
      <c r="AU6">
        <f t="shared" si="9"/>
        <v>-368.82455325214426</v>
      </c>
      <c r="AW6">
        <v>3</v>
      </c>
      <c r="AX6">
        <f>IF(Z6&gt;0, (R6*SUMPRODUCT(K6:$K$98, X6:$X$98)-K6*$AZ$3)/Z6, 0)</f>
        <v>1052.3664825604133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100000</v>
      </c>
      <c r="S7">
        <f t="shared" si="1"/>
        <v>1348.0869306111499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1016.525348739694</v>
      </c>
      <c r="AC7">
        <f t="shared" si="2"/>
        <v>1287.0132598679193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-158.68780979052269</v>
      </c>
      <c r="AI7">
        <f t="shared" si="6"/>
        <v>-182.55521089507269</v>
      </c>
      <c r="AJ7">
        <f t="shared" si="7"/>
        <v>-270.48791112822528</v>
      </c>
      <c r="AK7">
        <f>G7*SUM(AB7, AE7:AF7)</f>
        <v>49.911394623118973</v>
      </c>
      <c r="AL7">
        <f t="shared" si="8"/>
        <v>-403.13172740017905</v>
      </c>
      <c r="AN7">
        <f t="shared" si="9"/>
        <v>0</v>
      </c>
      <c r="AO7">
        <f t="shared" si="9"/>
        <v>0</v>
      </c>
      <c r="AP7">
        <f t="shared" si="9"/>
        <v>-16.751480838447534</v>
      </c>
      <c r="AQ7">
        <f t="shared" si="9"/>
        <v>-111.37600584817703</v>
      </c>
      <c r="AR7">
        <f t="shared" si="9"/>
        <v>-128.12748668662456</v>
      </c>
      <c r="AS7">
        <f t="shared" si="9"/>
        <v>-189.84358793184134</v>
      </c>
      <c r="AT7">
        <f t="shared" si="9"/>
        <v>35.030616320014055</v>
      </c>
      <c r="AU7">
        <f t="shared" si="9"/>
        <v>-282.94045829845192</v>
      </c>
      <c r="AW7">
        <v>4</v>
      </c>
      <c r="AX7">
        <f>IF(Z7&gt;0, (R7*SUMPRODUCT(K7:$K$98, X7:$X$98)-K7*$AZ$3)/Z7, 0)</f>
        <v>1348.0869306111499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25</v>
      </c>
      <c r="R8">
        <f t="shared" si="0"/>
        <v>100000</v>
      </c>
      <c r="S8">
        <f t="shared" si="1"/>
        <v>1521.9643278566048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1287.0132598679193</v>
      </c>
      <c r="AC8">
        <f t="shared" si="2"/>
        <v>1435.9639932375071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-165.5227179305603</v>
      </c>
      <c r="AI8">
        <f t="shared" si="6"/>
        <v>-189.11006434458216</v>
      </c>
      <c r="AJ8">
        <f t="shared" si="7"/>
        <v>-148.95073336958785</v>
      </c>
      <c r="AK8">
        <f t="shared" ref="AK8:AK71" si="22">G8*SUM(AB8:AB8, AE8:AF8)</f>
        <v>27.41338243518668</v>
      </c>
      <c r="AL8">
        <f t="shared" si="8"/>
        <v>-310.64741527898332</v>
      </c>
      <c r="AN8">
        <f t="shared" si="9"/>
        <v>0</v>
      </c>
      <c r="AO8">
        <f t="shared" si="9"/>
        <v>0</v>
      </c>
      <c r="AP8">
        <f t="shared" si="9"/>
        <v>-15.453115605454926</v>
      </c>
      <c r="AQ8">
        <f t="shared" si="9"/>
        <v>-108.44126552487087</v>
      </c>
      <c r="AR8">
        <f t="shared" si="9"/>
        <v>-123.89438113032578</v>
      </c>
      <c r="AS8">
        <f t="shared" si="9"/>
        <v>-97.584224264804178</v>
      </c>
      <c r="AT8">
        <f t="shared" si="9"/>
        <v>17.959721304455787</v>
      </c>
      <c r="AU8">
        <f t="shared" si="9"/>
        <v>-203.51888409067416</v>
      </c>
      <c r="AW8">
        <v>5</v>
      </c>
      <c r="AX8">
        <f>IF(Z8&gt;0, (R8*SUMPRODUCT(K8:$K$98, X8:$X$98)-K8*$AZ$3)/Z8, 0)</f>
        <v>1521.9643278566048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100000</v>
      </c>
      <c r="S9">
        <f t="shared" si="1"/>
        <v>1631.1954478158798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1435.9639932375071</v>
      </c>
      <c r="AC9">
        <f t="shared" si="2"/>
        <v>1520.816680230731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-172.6325805251137</v>
      </c>
      <c r="AI9">
        <f t="shared" si="6"/>
        <v>-195.94089532986408</v>
      </c>
      <c r="AJ9">
        <f t="shared" si="7"/>
        <v>-84.85268699322387</v>
      </c>
      <c r="AK9">
        <f t="shared" si="22"/>
        <v>8.4721875601012915</v>
      </c>
      <c r="AL9">
        <f t="shared" si="8"/>
        <v>-272.32139476298664</v>
      </c>
      <c r="AN9">
        <f t="shared" si="9"/>
        <v>0</v>
      </c>
      <c r="AO9">
        <f t="shared" si="9"/>
        <v>0</v>
      </c>
      <c r="AP9">
        <f t="shared" si="9"/>
        <v>-14.461889986293425</v>
      </c>
      <c r="AQ9">
        <f t="shared" si="9"/>
        <v>-107.11170706752746</v>
      </c>
      <c r="AR9">
        <f t="shared" si="9"/>
        <v>-121.5735970538209</v>
      </c>
      <c r="AS9">
        <f t="shared" si="9"/>
        <v>-52.647745434058514</v>
      </c>
      <c r="AT9">
        <f t="shared" si="9"/>
        <v>5.2566582124786443</v>
      </c>
      <c r="AU9">
        <f t="shared" si="9"/>
        <v>-168.96468427540077</v>
      </c>
      <c r="AW9">
        <v>6</v>
      </c>
      <c r="AX9">
        <f>IF(Z9&gt;0, (R9*SUMPRODUCT(K9:$K$98, X9:$X$98)-K9*$AZ$3)/Z9, 0)</f>
        <v>1631.1954478158798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25</v>
      </c>
      <c r="R10">
        <f t="shared" si="0"/>
        <v>100000</v>
      </c>
      <c r="S10">
        <f t="shared" si="1"/>
        <v>1727.2838059640267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1520.816680230731</v>
      </c>
      <c r="AC10">
        <f t="shared" si="2"/>
        <v>1591.1737314308843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-180.93303127009597</v>
      </c>
      <c r="AI10">
        <f t="shared" si="6"/>
        <v>-203.96302966898131</v>
      </c>
      <c r="AJ10">
        <f t="shared" si="7"/>
        <v>-70.357051200153364</v>
      </c>
      <c r="AK10">
        <f t="shared" si="22"/>
        <v>6.2353483889459973</v>
      </c>
      <c r="AL10">
        <f t="shared" si="8"/>
        <v>-268.08473248018868</v>
      </c>
      <c r="AN10">
        <f t="shared" si="9"/>
        <v>0</v>
      </c>
      <c r="AO10">
        <f t="shared" si="9"/>
        <v>0</v>
      </c>
      <c r="AP10">
        <f t="shared" si="9"/>
        <v>-13.55583496261311</v>
      </c>
      <c r="AQ10">
        <f t="shared" si="9"/>
        <v>-106.50015118114162</v>
      </c>
      <c r="AR10">
        <f t="shared" si="9"/>
        <v>-120.05598614375472</v>
      </c>
      <c r="AS10">
        <f t="shared" si="9"/>
        <v>-41.413314842938135</v>
      </c>
      <c r="AT10">
        <f t="shared" si="9"/>
        <v>3.6702283791317387</v>
      </c>
      <c r="AU10">
        <f t="shared" si="9"/>
        <v>-157.79907260756113</v>
      </c>
      <c r="AW10">
        <v>7</v>
      </c>
      <c r="AX10">
        <f>IF(Z10&gt;0, (R10*SUMPRODUCT(K10:$K$98, X10:$X$98)-K10*$AZ$3)/Z10, 0)</f>
        <v>1727.2838059640267</v>
      </c>
    </row>
    <row r="11" spans="1:52" x14ac:dyDescent="0.25">
      <c r="A11" t="s">
        <v>33</v>
      </c>
      <c r="C11" s="12">
        <f>AU91</f>
        <v>-1.5077723480015105E-12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100000</v>
      </c>
      <c r="S11">
        <f t="shared" si="1"/>
        <v>1810.7998399416251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1591.1737314308843</v>
      </c>
      <c r="AC11">
        <f t="shared" si="2"/>
        <v>1648.0070142811114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-188.89969282712599</v>
      </c>
      <c r="AI11">
        <f t="shared" si="6"/>
        <v>-211.65216631881569</v>
      </c>
      <c r="AJ11">
        <f t="shared" si="7"/>
        <v>-56.833282850227079</v>
      </c>
      <c r="AK11">
        <f t="shared" si="22"/>
        <v>3.818816955434122</v>
      </c>
      <c r="AL11">
        <f t="shared" si="8"/>
        <v>-264.66663221360869</v>
      </c>
      <c r="AN11">
        <f t="shared" si="9"/>
        <v>0</v>
      </c>
      <c r="AO11">
        <f t="shared" si="9"/>
        <v>0</v>
      </c>
      <c r="AP11">
        <f t="shared" si="9"/>
        <v>-12.725654929933333</v>
      </c>
      <c r="AQ11">
        <f t="shared" si="9"/>
        <v>-105.65322966605885</v>
      </c>
      <c r="AR11">
        <f t="shared" si="9"/>
        <v>-118.37888459599218</v>
      </c>
      <c r="AS11">
        <f t="shared" si="9"/>
        <v>-31.787345949505227</v>
      </c>
      <c r="AT11">
        <f t="shared" si="9"/>
        <v>2.135897305107648</v>
      </c>
      <c r="AU11">
        <f t="shared" si="9"/>
        <v>-148.03033324038978</v>
      </c>
      <c r="AW11">
        <v>8</v>
      </c>
      <c r="AX11">
        <f>IF(Z11&gt;0, (R11*SUMPRODUCT(K11:$K$98, X11:$X$98)-K11*$AZ$3)/Z11, 0)</f>
        <v>1810.7998399416251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100000</v>
      </c>
      <c r="S12">
        <f t="shared" si="1"/>
        <v>1887.9209318679329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1648.0070142811114</v>
      </c>
      <c r="AC12">
        <f t="shared" si="2"/>
        <v>1697.2732267937013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-198.08367128790832</v>
      </c>
      <c r="AI12">
        <f t="shared" si="6"/>
        <v>-220.55909912685914</v>
      </c>
      <c r="AJ12">
        <f t="shared" si="7"/>
        <v>-49.266212512589846</v>
      </c>
      <c r="AK12">
        <f t="shared" si="22"/>
        <v>3.7904161328465564</v>
      </c>
      <c r="AL12">
        <f t="shared" si="8"/>
        <v>-266.03489550660242</v>
      </c>
      <c r="AN12">
        <f t="shared" si="9"/>
        <v>0</v>
      </c>
      <c r="AO12">
        <f t="shared" si="9"/>
        <v>0</v>
      </c>
      <c r="AP12">
        <f t="shared" si="9"/>
        <v>-11.945928825999633</v>
      </c>
      <c r="AQ12">
        <f t="shared" si="9"/>
        <v>-105.28357705819407</v>
      </c>
      <c r="AR12">
        <f t="shared" si="9"/>
        <v>-117.2295058841937</v>
      </c>
      <c r="AS12">
        <f t="shared" si="9"/>
        <v>-26.185515684912716</v>
      </c>
      <c r="AT12">
        <f t="shared" si="9"/>
        <v>2.01464646939595</v>
      </c>
      <c r="AU12">
        <f t="shared" si="9"/>
        <v>-141.40037509971046</v>
      </c>
      <c r="AW12">
        <v>9</v>
      </c>
      <c r="AX12">
        <f>IF(Z12&gt;0, (R12*SUMPRODUCT(K12:$K$98, X12:$X$98)-K12*$AZ$3)/Z12, 0)</f>
        <v>1887.9209318679329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25</v>
      </c>
      <c r="R13">
        <f t="shared" si="0"/>
        <v>100000</v>
      </c>
      <c r="S13">
        <f t="shared" si="1"/>
        <v>1957.7798439369444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1697.2732267937013</v>
      </c>
      <c r="AC13">
        <f t="shared" si="2"/>
        <v>1738.4067627877585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-207.89087498023213</v>
      </c>
      <c r="AI13">
        <f t="shared" si="6"/>
        <v>-230.0895758220484</v>
      </c>
      <c r="AJ13">
        <f t="shared" si="7"/>
        <v>-41.133535994057183</v>
      </c>
      <c r="AK13">
        <f t="shared" si="22"/>
        <v>3.3945464535874028</v>
      </c>
      <c r="AL13">
        <f t="shared" si="8"/>
        <v>-267.82856536251819</v>
      </c>
      <c r="AN13">
        <f t="shared" si="9"/>
        <v>0</v>
      </c>
      <c r="AO13">
        <f t="shared" si="9"/>
        <v>0</v>
      </c>
      <c r="AP13">
        <f t="shared" si="9"/>
        <v>-11.215632590513405</v>
      </c>
      <c r="AQ13">
        <f t="shared" si="9"/>
        <v>-105.03442022636263</v>
      </c>
      <c r="AR13">
        <f t="shared" si="9"/>
        <v>-116.25005281687605</v>
      </c>
      <c r="AS13">
        <f t="shared" si="9"/>
        <v>-20.782235417532569</v>
      </c>
      <c r="AT13">
        <f t="shared" si="9"/>
        <v>1.7150546829816904</v>
      </c>
      <c r="AU13">
        <f t="shared" si="9"/>
        <v>-135.31723355142694</v>
      </c>
      <c r="AW13">
        <v>10</v>
      </c>
      <c r="AX13">
        <f>IF(Z13&gt;0, (R13*SUMPRODUCT(K13:$K$98, X13:$X$98)-K13*$AZ$3)/Z13, 0)</f>
        <v>1957.7798439369444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100000</v>
      </c>
      <c r="S14">
        <f t="shared" si="1"/>
        <v>2206.7413330675786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1738.4067627877585</v>
      </c>
      <c r="AC14">
        <f t="shared" si="2"/>
        <v>1935.0559546196068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-218.46496254260009</v>
      </c>
      <c r="AI14">
        <f t="shared" si="6"/>
        <v>-240.38706013536253</v>
      </c>
      <c r="AJ14">
        <f t="shared" si="7"/>
        <v>-196.64919183184838</v>
      </c>
      <c r="AK14">
        <f t="shared" si="22"/>
        <v>121.68847339514311</v>
      </c>
      <c r="AL14">
        <f t="shared" si="8"/>
        <v>-315.3477785720678</v>
      </c>
      <c r="AN14">
        <f t="shared" si="9"/>
        <v>0</v>
      </c>
      <c r="AO14">
        <f t="shared" si="9"/>
        <v>0</v>
      </c>
      <c r="AP14">
        <f t="shared" si="9"/>
        <v>-9.889180402855974</v>
      </c>
      <c r="AQ14">
        <f t="shared" si="9"/>
        <v>-98.55076217707429</v>
      </c>
      <c r="AR14">
        <f t="shared" si="9"/>
        <v>-108.43994257993026</v>
      </c>
      <c r="AS14">
        <f t="shared" si="9"/>
        <v>-88.709546423286596</v>
      </c>
      <c r="AT14">
        <f t="shared" si="9"/>
        <v>54.894348556773608</v>
      </c>
      <c r="AU14">
        <f t="shared" si="9"/>
        <v>-142.25514044644322</v>
      </c>
      <c r="AW14">
        <v>11</v>
      </c>
      <c r="AX14">
        <f>IF(Z14&gt;0, (R14*SUMPRODUCT(K14:$K$98, X14:$X$98)-K14*$AZ$3)/Z14, 0)</f>
        <v>2206.7413330675786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100000</v>
      </c>
      <c r="S15">
        <f t="shared" si="1"/>
        <v>2432.2208323471177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1935.0559546196068</v>
      </c>
      <c r="AC15">
        <f t="shared" si="2"/>
        <v>2105.8655603516499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-229.50156281472638</v>
      </c>
      <c r="AI15">
        <f t="shared" si="6"/>
        <v>-251.14706404085752</v>
      </c>
      <c r="AJ15">
        <f t="shared" si="7"/>
        <v>-170.80960573204311</v>
      </c>
      <c r="AK15">
        <f t="shared" si="22"/>
        <v>135.45391682337248</v>
      </c>
      <c r="AL15">
        <f t="shared" si="8"/>
        <v>-286.50275294952814</v>
      </c>
      <c r="AN15">
        <f t="shared" si="9"/>
        <v>0</v>
      </c>
      <c r="AO15">
        <f t="shared" si="9"/>
        <v>0</v>
      </c>
      <c r="AP15">
        <f t="shared" si="9"/>
        <v>-8.718219857419502</v>
      </c>
      <c r="AQ15">
        <f t="shared" si="9"/>
        <v>-92.436994705609877</v>
      </c>
      <c r="AR15">
        <f t="shared" si="9"/>
        <v>-101.15521456302938</v>
      </c>
      <c r="AS15">
        <f t="shared" si="9"/>
        <v>-68.797468858486752</v>
      </c>
      <c r="AT15">
        <f t="shared" si="9"/>
        <v>54.557157862860414</v>
      </c>
      <c r="AU15">
        <f t="shared" si="9"/>
        <v>-115.39552555865571</v>
      </c>
      <c r="AW15">
        <v>12</v>
      </c>
      <c r="AX15">
        <f>IF(Z15&gt;0, (R15*SUMPRODUCT(K15:$K$98, X15:$X$98)-K15*$AZ$3)/Z15, 0)</f>
        <v>2432.2208323471177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100000</v>
      </c>
      <c r="S16">
        <f t="shared" si="1"/>
        <v>2636.9892680181088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2105.8655603516499</v>
      </c>
      <c r="AC16">
        <f t="shared" si="2"/>
        <v>2253.9288941363238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-242.61386023910566</v>
      </c>
      <c r="AI16">
        <f t="shared" si="6"/>
        <v>-263.98225298791573</v>
      </c>
      <c r="AJ16">
        <f t="shared" si="7"/>
        <v>-148.06333378467389</v>
      </c>
      <c r="AK16">
        <f t="shared" si="22"/>
        <v>147.41058922461551</v>
      </c>
      <c r="AL16">
        <f t="shared" si="8"/>
        <v>-264.63499754797408</v>
      </c>
      <c r="AN16">
        <f t="shared" si="9"/>
        <v>0</v>
      </c>
      <c r="AO16">
        <f t="shared" si="9"/>
        <v>0</v>
      </c>
      <c r="AP16">
        <f t="shared" si="9"/>
        <v>-7.6844715097077465</v>
      </c>
      <c r="AQ16">
        <f t="shared" si="9"/>
        <v>-87.248457045111408</v>
      </c>
      <c r="AR16">
        <f t="shared" si="9"/>
        <v>-94.932928554819156</v>
      </c>
      <c r="AS16">
        <f t="shared" si="9"/>
        <v>-53.246328981108555</v>
      </c>
      <c r="AT16">
        <f t="shared" si="9"/>
        <v>53.011589895495071</v>
      </c>
      <c r="AU16">
        <f t="shared" si="9"/>
        <v>-95.167667640432626</v>
      </c>
      <c r="AW16">
        <v>13</v>
      </c>
      <c r="AX16">
        <f>IF(Z16&gt;0, (R16*SUMPRODUCT(K16:$K$98, X16:$X$98)-K16*$AZ$3)/Z16, 0)</f>
        <v>2636.9892680181088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100000</v>
      </c>
      <c r="S17">
        <f t="shared" si="1"/>
        <v>2822.8763540040636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2253.9288941363238</v>
      </c>
      <c r="AC17">
        <f t="shared" si="2"/>
        <v>2381.4128732432509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-257.6173429796541</v>
      </c>
      <c r="AI17">
        <f t="shared" si="6"/>
        <v>-278.70764746523116</v>
      </c>
      <c r="AJ17">
        <f t="shared" si="7"/>
        <v>-127.48397910692711</v>
      </c>
      <c r="AK17">
        <f t="shared" si="22"/>
        <v>157.77502258954269</v>
      </c>
      <c r="AL17">
        <f t="shared" si="8"/>
        <v>-248.41660398261558</v>
      </c>
      <c r="AN17">
        <f t="shared" si="9"/>
        <v>0</v>
      </c>
      <c r="AO17">
        <f t="shared" si="9"/>
        <v>0</v>
      </c>
      <c r="AP17">
        <f t="shared" si="9"/>
        <v>-6.7718444620360794</v>
      </c>
      <c r="AQ17">
        <f t="shared" si="9"/>
        <v>-82.717846893782678</v>
      </c>
      <c r="AR17">
        <f t="shared" si="9"/>
        <v>-89.489691355818763</v>
      </c>
      <c r="AS17">
        <f t="shared" si="9"/>
        <v>-40.933580570349321</v>
      </c>
      <c r="AT17">
        <f t="shared" si="9"/>
        <v>50.659672253725603</v>
      </c>
      <c r="AU17">
        <f t="shared" si="9"/>
        <v>-79.763599672442481</v>
      </c>
      <c r="AW17">
        <v>14</v>
      </c>
      <c r="AX17">
        <f>IF(Z17&gt;0, (R17*SUMPRODUCT(K17:$K$98, X17:$X$98)-K17*$AZ$3)/Z17, 0)</f>
        <v>2822.8763540040636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100000</v>
      </c>
      <c r="S18">
        <f t="shared" si="1"/>
        <v>2996.1317250998641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2381.4128732432509</v>
      </c>
      <c r="AC18">
        <f t="shared" si="2"/>
        <v>2490.4204157709314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-396.41336311090618</v>
      </c>
      <c r="AI18">
        <f t="shared" si="6"/>
        <v>-417.19366121084971</v>
      </c>
      <c r="AJ18">
        <f t="shared" si="7"/>
        <v>-109.00754252768047</v>
      </c>
      <c r="AK18">
        <f t="shared" si="22"/>
        <v>166.69890112702757</v>
      </c>
      <c r="AL18">
        <f t="shared" si="8"/>
        <v>-359.50230261150267</v>
      </c>
      <c r="AN18">
        <f t="shared" si="9"/>
        <v>0</v>
      </c>
      <c r="AO18">
        <f t="shared" si="9"/>
        <v>0</v>
      </c>
      <c r="AP18">
        <f t="shared" si="9"/>
        <v>-5.9574152859719733</v>
      </c>
      <c r="AQ18">
        <f t="shared" si="9"/>
        <v>-113.6460611682412</v>
      </c>
      <c r="AR18">
        <f t="shared" si="9"/>
        <v>-119.60347645421318</v>
      </c>
      <c r="AS18">
        <f t="shared" si="9"/>
        <v>-31.250908770284092</v>
      </c>
      <c r="AT18">
        <f t="shared" si="9"/>
        <v>47.790199012187536</v>
      </c>
      <c r="AU18">
        <f t="shared" si="9"/>
        <v>-103.06418621230975</v>
      </c>
      <c r="AW18">
        <v>15</v>
      </c>
      <c r="AX18">
        <f>IF(Z18&gt;0, (R18*SUMPRODUCT(K18:$K$98, X18:$X$98)-K18*$AZ$3)/Z18, 0)</f>
        <v>2996.1317250998641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100000</v>
      </c>
      <c r="S19">
        <f t="shared" si="1"/>
        <v>3116.9348824580015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2490.4204157709314</v>
      </c>
      <c r="AC19">
        <f t="shared" si="2"/>
        <v>2547.9577380147111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-544.36068902612124</v>
      </c>
      <c r="AI19">
        <f t="shared" si="6"/>
        <v>-564.79709397280885</v>
      </c>
      <c r="AJ19">
        <f t="shared" si="7"/>
        <v>-57.537322243779727</v>
      </c>
      <c r="AK19">
        <f t="shared" si="22"/>
        <v>174.32942910396523</v>
      </c>
      <c r="AL19">
        <f t="shared" si="8"/>
        <v>-448.00498711262333</v>
      </c>
      <c r="AN19">
        <f t="shared" si="9"/>
        <v>0</v>
      </c>
      <c r="AO19">
        <f t="shared" si="9"/>
        <v>0</v>
      </c>
      <c r="AP19">
        <f t="shared" si="9"/>
        <v>-5.2310946610753772</v>
      </c>
      <c r="AQ19">
        <f t="shared" si="9"/>
        <v>-139.33968824225164</v>
      </c>
      <c r="AR19">
        <f t="shared" si="9"/>
        <v>-144.57078290332703</v>
      </c>
      <c r="AS19">
        <f t="shared" si="9"/>
        <v>-14.727794834129783</v>
      </c>
      <c r="AT19">
        <f t="shared" si="9"/>
        <v>44.623002344738772</v>
      </c>
      <c r="AU19">
        <f t="shared" si="9"/>
        <v>-114.67557539271802</v>
      </c>
      <c r="AW19">
        <v>16</v>
      </c>
      <c r="AX19">
        <f>IF(Z19&gt;0, (R19*SUMPRODUCT(K19:$K$98, X19:$X$98)-K19*$AZ$3)/Z19, 0)</f>
        <v>3116.9348824580015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100000</v>
      </c>
      <c r="S20">
        <f t="shared" si="1"/>
        <v>3192.6280935825262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2547.9577380147111</v>
      </c>
      <c r="AC20">
        <f t="shared" si="2"/>
        <v>2561.4603563903352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-697.69886487991391</v>
      </c>
      <c r="AI20">
        <f t="shared" si="6"/>
        <v>-717.75648106091467</v>
      </c>
      <c r="AJ20">
        <f t="shared" si="7"/>
        <v>-13.502618375624024</v>
      </c>
      <c r="AK20">
        <f t="shared" si="22"/>
        <v>178.3570416610298</v>
      </c>
      <c r="AL20">
        <f t="shared" si="8"/>
        <v>-552.90205777550887</v>
      </c>
      <c r="AN20">
        <f t="shared" si="9"/>
        <v>0</v>
      </c>
      <c r="AO20">
        <f t="shared" si="9"/>
        <v>0</v>
      </c>
      <c r="AP20">
        <f t="shared" si="9"/>
        <v>-4.5840502870824507</v>
      </c>
      <c r="AQ20">
        <f t="shared" si="9"/>
        <v>-159.45497475813693</v>
      </c>
      <c r="AR20">
        <f t="shared" si="9"/>
        <v>-164.03902504521938</v>
      </c>
      <c r="AS20">
        <f t="shared" si="9"/>
        <v>-3.0859440664626332</v>
      </c>
      <c r="AT20">
        <f t="shared" si="9"/>
        <v>40.762453556364157</v>
      </c>
      <c r="AU20">
        <f t="shared" si="9"/>
        <v>-126.36251555531786</v>
      </c>
      <c r="AW20">
        <v>17</v>
      </c>
      <c r="AX20">
        <f>IF(Z20&gt;0, (R20*SUMPRODUCT(K20:$K$98, X20:$X$98)-K20*$AZ$3)/Z20, 0)</f>
        <v>3192.6280935825262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100000</v>
      </c>
      <c r="S21">
        <f t="shared" si="1"/>
        <v>3231.2527649675258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2561.4603563903352</v>
      </c>
      <c r="AC21">
        <f t="shared" si="2"/>
        <v>2538.4717268267295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-868.1738587784356</v>
      </c>
      <c r="AI21">
        <f t="shared" si="6"/>
        <v>-887.81385533293167</v>
      </c>
      <c r="AJ21">
        <f t="shared" si="7"/>
        <v>22.988629563605627</v>
      </c>
      <c r="AK21">
        <f t="shared" si="22"/>
        <v>179.30222494732348</v>
      </c>
      <c r="AL21">
        <f t="shared" si="8"/>
        <v>-685.52300082200259</v>
      </c>
      <c r="AN21">
        <f t="shared" si="9"/>
        <v>0</v>
      </c>
      <c r="AO21">
        <f t="shared" si="9"/>
        <v>0</v>
      </c>
      <c r="AP21">
        <f t="shared" si="9"/>
        <v>-4.0076837286206315</v>
      </c>
      <c r="AQ21">
        <f t="shared" si="9"/>
        <v>-177.1571719875686</v>
      </c>
      <c r="AR21">
        <f t="shared" si="9"/>
        <v>-181.16485571618921</v>
      </c>
      <c r="AS21">
        <f t="shared" si="9"/>
        <v>4.6909965788287389</v>
      </c>
      <c r="AT21">
        <f t="shared" si="9"/>
        <v>36.587919322336191</v>
      </c>
      <c r="AU21">
        <f t="shared" si="9"/>
        <v>-139.8859398150243</v>
      </c>
      <c r="AW21">
        <v>18</v>
      </c>
      <c r="AX21">
        <f>IF(Z21&gt;0, (R21*SUMPRODUCT(K21:$K$98, X21:$X$98)-K21*$AZ$3)/Z21, 0)</f>
        <v>3231.2527649675258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100000</v>
      </c>
      <c r="S22">
        <f t="shared" si="1"/>
        <v>3236.6573648847266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2538.4717268267295</v>
      </c>
      <c r="AC22">
        <f t="shared" si="2"/>
        <v>2483.1595059057072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-1054.5106950040051</v>
      </c>
      <c r="AI22">
        <f t="shared" si="6"/>
        <v>-1073.6906639192052</v>
      </c>
      <c r="AJ22">
        <f t="shared" si="7"/>
        <v>55.312220921022345</v>
      </c>
      <c r="AK22">
        <f t="shared" si="22"/>
        <v>177.69302087787108</v>
      </c>
      <c r="AL22">
        <f t="shared" si="8"/>
        <v>-840.68542212031184</v>
      </c>
      <c r="AN22">
        <f t="shared" si="9"/>
        <v>0</v>
      </c>
      <c r="AO22">
        <f t="shared" si="9"/>
        <v>0</v>
      </c>
      <c r="AP22">
        <f t="shared" si="9"/>
        <v>-3.4944747791474557</v>
      </c>
      <c r="AQ22">
        <f t="shared" si="9"/>
        <v>-192.12549531883832</v>
      </c>
      <c r="AR22">
        <f t="shared" si="9"/>
        <v>-195.61997009798577</v>
      </c>
      <c r="AS22">
        <f t="shared" si="9"/>
        <v>10.077553401766179</v>
      </c>
      <c r="AT22">
        <f t="shared" si="9"/>
        <v>32.374597823051943</v>
      </c>
      <c r="AU22">
        <f t="shared" si="9"/>
        <v>-153.16781887316765</v>
      </c>
      <c r="AW22">
        <v>19</v>
      </c>
      <c r="AX22">
        <f>IF(Z22&gt;0, (R22*SUMPRODUCT(K22:$K$98, X22:$X$98)-K22*$AZ$3)/Z22, 0)</f>
        <v>3236.6573648847266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100000</v>
      </c>
      <c r="S23">
        <f t="shared" si="1"/>
        <v>3212.5370303025243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2483.1595059057072</v>
      </c>
      <c r="AC23">
        <f t="shared" si="2"/>
        <v>2399.8241454677132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-1250.8408527736929</v>
      </c>
      <c r="AI23">
        <f t="shared" si="6"/>
        <v>-1269.5163117865475</v>
      </c>
      <c r="AJ23">
        <f t="shared" si="7"/>
        <v>83.335360437994041</v>
      </c>
      <c r="AK23">
        <f t="shared" si="22"/>
        <v>173.82116541339951</v>
      </c>
      <c r="AL23">
        <f t="shared" si="8"/>
        <v>-1012.3597859351539</v>
      </c>
      <c r="AN23">
        <f t="shared" si="9"/>
        <v>0</v>
      </c>
      <c r="AO23">
        <f t="shared" si="9"/>
        <v>0</v>
      </c>
      <c r="AP23">
        <f t="shared" si="9"/>
        <v>-3.0379965308542509</v>
      </c>
      <c r="AQ23">
        <f t="shared" si="9"/>
        <v>-203.47827428292896</v>
      </c>
      <c r="AR23">
        <f t="shared" si="9"/>
        <v>-206.51627081378319</v>
      </c>
      <c r="AS23">
        <f t="shared" si="9"/>
        <v>13.556429094130982</v>
      </c>
      <c r="AT23">
        <f t="shared" si="9"/>
        <v>28.27604382582885</v>
      </c>
      <c r="AU23">
        <f t="shared" si="9"/>
        <v>-164.68379789382337</v>
      </c>
      <c r="AW23">
        <v>20</v>
      </c>
      <c r="AX23">
        <f>IF(Z23&gt;0, (R23*SUMPRODUCT(K23:$K$98, X23:$X$98)-K23*$AZ$3)/Z23, 0)</f>
        <v>3212.5370303025243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25</v>
      </c>
      <c r="R24">
        <f t="shared" si="0"/>
        <v>100000</v>
      </c>
      <c r="S24">
        <f t="shared" si="1"/>
        <v>3163.7498474485806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2399.8241454677132</v>
      </c>
      <c r="AC24">
        <f t="shared" si="2"/>
        <v>2293.479920185539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-1462.3631425425765</v>
      </c>
      <c r="AI24">
        <f t="shared" si="6"/>
        <v>-1480.486256179667</v>
      </c>
      <c r="AJ24">
        <f t="shared" si="7"/>
        <v>106.34422528217419</v>
      </c>
      <c r="AK24">
        <f t="shared" si="22"/>
        <v>167.98769018273993</v>
      </c>
      <c r="AL24">
        <f t="shared" si="8"/>
        <v>-1206.1543407147528</v>
      </c>
      <c r="AN24">
        <f t="shared" si="9"/>
        <v>0</v>
      </c>
      <c r="AO24">
        <f t="shared" si="9"/>
        <v>0</v>
      </c>
      <c r="AP24">
        <f t="shared" si="9"/>
        <v>-2.6322720941586648</v>
      </c>
      <c r="AQ24">
        <f t="shared" si="9"/>
        <v>-212.39935745715289</v>
      </c>
      <c r="AR24">
        <f t="shared" si="9"/>
        <v>-215.03162955131154</v>
      </c>
      <c r="AS24">
        <f t="shared" si="9"/>
        <v>15.445852307204795</v>
      </c>
      <c r="AT24">
        <f t="shared" si="9"/>
        <v>24.399190883249709</v>
      </c>
      <c r="AU24">
        <f t="shared" si="9"/>
        <v>-175.18658636085704</v>
      </c>
      <c r="AW24">
        <v>21</v>
      </c>
      <c r="AX24">
        <f>IF(Z24&gt;0, (R24*SUMPRODUCT(K24:$K$98, X24:$X$98)-K24*$AZ$3)/Z24, 0)</f>
        <v>3163.7498474485806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100000</v>
      </c>
      <c r="S25">
        <f t="shared" si="1"/>
        <v>3093.3462296708062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2293.479920185539</v>
      </c>
      <c r="AC25">
        <f t="shared" si="2"/>
        <v>2167.8073921933455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-1687.8418192495158</v>
      </c>
      <c r="AI25">
        <f t="shared" si="6"/>
        <v>-1705.3617412954229</v>
      </c>
      <c r="AJ25">
        <f t="shared" si="7"/>
        <v>125.67252799219341</v>
      </c>
      <c r="AK25">
        <f t="shared" si="22"/>
        <v>160.54359441298774</v>
      </c>
      <c r="AL25">
        <f t="shared" si="8"/>
        <v>-1419.1456188902418</v>
      </c>
      <c r="AN25">
        <f t="shared" si="9"/>
        <v>0</v>
      </c>
      <c r="AO25">
        <f t="shared" si="9"/>
        <v>0</v>
      </c>
      <c r="AP25">
        <f t="shared" si="9"/>
        <v>-2.2720198054006984</v>
      </c>
      <c r="AQ25">
        <f t="shared" si="9"/>
        <v>-218.88282560105787</v>
      </c>
      <c r="AR25">
        <f t="shared" si="9"/>
        <v>-221.15484540645855</v>
      </c>
      <c r="AS25">
        <f t="shared" si="9"/>
        <v>16.297473918255168</v>
      </c>
      <c r="AT25">
        <f t="shared" si="9"/>
        <v>20.819626090844086</v>
      </c>
      <c r="AU25">
        <f t="shared" si="9"/>
        <v>-184.03774539735932</v>
      </c>
      <c r="AW25">
        <v>22</v>
      </c>
      <c r="AX25">
        <f>IF(Z25&gt;0, (R25*SUMPRODUCT(K25:$K$98, X25:$X$98)-K25*$AZ$3)/Z25, 0)</f>
        <v>3093.3462296708062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25</v>
      </c>
      <c r="R26">
        <f t="shared" si="0"/>
        <v>100000</v>
      </c>
      <c r="S26">
        <f t="shared" si="1"/>
        <v>3003.0681889857883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2167.8073921933455</v>
      </c>
      <c r="AC26">
        <f t="shared" si="2"/>
        <v>2026.3592357574296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-1902.5934544973438</v>
      </c>
      <c r="AI26">
        <f t="shared" si="6"/>
        <v>-1919.4625289591677</v>
      </c>
      <c r="AJ26">
        <f t="shared" si="7"/>
        <v>141.44815643591596</v>
      </c>
      <c r="AK26">
        <f t="shared" si="22"/>
        <v>151.74651745353421</v>
      </c>
      <c r="AL26">
        <f t="shared" si="8"/>
        <v>-1626.2678550697176</v>
      </c>
      <c r="AN26">
        <f t="shared" si="9"/>
        <v>0</v>
      </c>
      <c r="AO26">
        <f t="shared" si="9"/>
        <v>0</v>
      </c>
      <c r="AP26">
        <f t="shared" si="9"/>
        <v>-1.953229055044525</v>
      </c>
      <c r="AQ26">
        <f t="shared" si="9"/>
        <v>-220.29666320294129</v>
      </c>
      <c r="AR26">
        <f t="shared" si="9"/>
        <v>-222.24989225798583</v>
      </c>
      <c r="AS26">
        <f t="shared" si="9"/>
        <v>16.37793760163671</v>
      </c>
      <c r="AT26">
        <f t="shared" si="9"/>
        <v>17.570359746934127</v>
      </c>
      <c r="AU26">
        <f t="shared" si="9"/>
        <v>-188.301594909415</v>
      </c>
      <c r="AW26">
        <v>23</v>
      </c>
      <c r="AX26">
        <f>IF(Z26&gt;0, (R26*SUMPRODUCT(K26:$K$98, X26:$X$98)-K26*$AZ$3)/Z26, 0)</f>
        <v>3003.0681889857883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100000</v>
      </c>
      <c r="S27">
        <f t="shared" si="1"/>
        <v>2898.7277863718914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2026.3592357574296</v>
      </c>
      <c r="AC27">
        <f t="shared" si="2"/>
        <v>1875.2006700233649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-2111.0634544504833</v>
      </c>
      <c r="AI27">
        <f t="shared" si="6"/>
        <v>-2127.2360723040761</v>
      </c>
      <c r="AJ27">
        <f t="shared" si="7"/>
        <v>151.15856573406472</v>
      </c>
      <c r="AK27">
        <f t="shared" si="22"/>
        <v>141.84514650302009</v>
      </c>
      <c r="AL27">
        <f t="shared" si="8"/>
        <v>-1834.2323600669913</v>
      </c>
      <c r="AN27">
        <f t="shared" si="9"/>
        <v>0</v>
      </c>
      <c r="AO27">
        <f t="shared" si="9"/>
        <v>0</v>
      </c>
      <c r="AP27">
        <f t="shared" si="9"/>
        <v>-1.6719536073910328</v>
      </c>
      <c r="AQ27">
        <f t="shared" si="9"/>
        <v>-218.24544362901077</v>
      </c>
      <c r="AR27">
        <f t="shared" si="9"/>
        <v>-219.91739723640177</v>
      </c>
      <c r="AS27">
        <f t="shared" si="9"/>
        <v>15.627037722342296</v>
      </c>
      <c r="AT27">
        <f t="shared" si="9"/>
        <v>14.664200102517462</v>
      </c>
      <c r="AU27">
        <f t="shared" si="9"/>
        <v>-189.62615941154201</v>
      </c>
      <c r="AW27">
        <v>24</v>
      </c>
      <c r="AX27">
        <f>IF(Z27&gt;0, (R27*SUMPRODUCT(K27:$K$98, X27:$X$98)-K27*$AZ$3)/Z27, 0)</f>
        <v>2898.7277863718914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100000</v>
      </c>
      <c r="S28">
        <f t="shared" si="1"/>
        <v>2784.4328865994926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1875.2006700233649</v>
      </c>
      <c r="AC28">
        <f t="shared" si="2"/>
        <v>1718.6856705629946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-2318.7652573767482</v>
      </c>
      <c r="AI28">
        <f t="shared" si="6"/>
        <v>-2334.1964577374611</v>
      </c>
      <c r="AJ28">
        <f t="shared" si="7"/>
        <v>156.51499946037029</v>
      </c>
      <c r="AK28">
        <f t="shared" si="22"/>
        <v>131.26404690163557</v>
      </c>
      <c r="AL28">
        <f t="shared" si="8"/>
        <v>-2046.4174113754552</v>
      </c>
      <c r="AN28">
        <f t="shared" si="9"/>
        <v>0</v>
      </c>
      <c r="AO28">
        <f t="shared" si="9"/>
        <v>0</v>
      </c>
      <c r="AP28">
        <f t="shared" si="9"/>
        <v>-1.4243790769766054</v>
      </c>
      <c r="AQ28">
        <f t="shared" si="9"/>
        <v>-214.03394679758637</v>
      </c>
      <c r="AR28">
        <f t="shared" si="9"/>
        <v>-215.45832587456297</v>
      </c>
      <c r="AS28">
        <f t="shared" si="9"/>
        <v>14.447138605752459</v>
      </c>
      <c r="AT28">
        <f t="shared" si="9"/>
        <v>12.116345948172768</v>
      </c>
      <c r="AU28">
        <f t="shared" si="9"/>
        <v>-188.89484132063774</v>
      </c>
      <c r="AW28">
        <v>25</v>
      </c>
      <c r="AX28">
        <f>IF(Z28&gt;0, (R28*SUMPRODUCT(K28:$K$98, X28:$X$98)-K28*$AZ$3)/Z28, 0)</f>
        <v>2784.4328865994926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100000</v>
      </c>
      <c r="S29">
        <f t="shared" si="1"/>
        <v>2663.6038031161411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1718.6856705629946</v>
      </c>
      <c r="AC29">
        <f t="shared" si="2"/>
        <v>1559.7681917731225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-2548.9874003839946</v>
      </c>
      <c r="AI29">
        <f t="shared" si="6"/>
        <v>-2563.6270418910044</v>
      </c>
      <c r="AJ29">
        <f t="shared" si="7"/>
        <v>158.91747878987212</v>
      </c>
      <c r="AK29">
        <f t="shared" si="22"/>
        <v>120.30799693940963</v>
      </c>
      <c r="AL29">
        <f t="shared" si="8"/>
        <v>-2284.4015661617227</v>
      </c>
      <c r="AN29">
        <f t="shared" si="9"/>
        <v>0</v>
      </c>
      <c r="AO29">
        <f t="shared" si="9"/>
        <v>0</v>
      </c>
      <c r="AP29">
        <f t="shared" si="9"/>
        <v>-1.2065304712892977</v>
      </c>
      <c r="AQ29">
        <f t="shared" si="9"/>
        <v>-210.07556558152109</v>
      </c>
      <c r="AR29">
        <f t="shared" si="9"/>
        <v>-211.28209605281037</v>
      </c>
      <c r="AS29">
        <f t="shared" si="9"/>
        <v>13.097231956714458</v>
      </c>
      <c r="AT29">
        <f t="shared" si="9"/>
        <v>9.9152198622947267</v>
      </c>
      <c r="AU29">
        <f t="shared" si="9"/>
        <v>-188.26964423380122</v>
      </c>
      <c r="AW29">
        <v>26</v>
      </c>
      <c r="AX29">
        <f>IF(Z29&gt;0, (R29*SUMPRODUCT(K29:$K$98, X29:$X$98)-K29*$AZ$3)/Z29, 0)</f>
        <v>2663.6038031161411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100000</v>
      </c>
      <c r="S30">
        <f t="shared" si="1"/>
        <v>2533.5902200721825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1559.7681917731225</v>
      </c>
      <c r="AC30">
        <f t="shared" si="2"/>
        <v>1398.903758341346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-2758.6940455809154</v>
      </c>
      <c r="AI30">
        <f t="shared" si="6"/>
        <v>-2772.4976171614599</v>
      </c>
      <c r="AJ30">
        <f t="shared" si="7"/>
        <v>160.86443343177643</v>
      </c>
      <c r="AK30">
        <f t="shared" si="22"/>
        <v>109.18377342411858</v>
      </c>
      <c r="AL30">
        <f t="shared" si="8"/>
        <v>-2502.4494103055649</v>
      </c>
      <c r="AN30">
        <f t="shared" si="9"/>
        <v>0</v>
      </c>
      <c r="AO30">
        <f t="shared" si="9"/>
        <v>0</v>
      </c>
      <c r="AP30">
        <f t="shared" si="9"/>
        <v>-1.0157370679231839</v>
      </c>
      <c r="AQ30">
        <f t="shared" si="9"/>
        <v>-202.99875179442432</v>
      </c>
      <c r="AR30">
        <f t="shared" si="9"/>
        <v>-204.01448886234752</v>
      </c>
      <c r="AS30">
        <f t="shared" si="9"/>
        <v>11.837223938289776</v>
      </c>
      <c r="AT30">
        <f t="shared" si="9"/>
        <v>8.0342978797542095</v>
      </c>
      <c r="AU30">
        <f t="shared" si="9"/>
        <v>-184.14296704430353</v>
      </c>
      <c r="AW30">
        <v>27</v>
      </c>
      <c r="AX30">
        <f>IF(Z30&gt;0, (R30*SUMPRODUCT(K30:$K$98, X30:$X$98)-K30*$AZ$3)/Z30, 0)</f>
        <v>2533.5902200721825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100000</v>
      </c>
      <c r="S31">
        <f t="shared" si="1"/>
        <v>2396.2379291792518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1398.903758341346</v>
      </c>
      <c r="AC31">
        <f t="shared" si="2"/>
        <v>1239.8435173949076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-2920.8909607295204</v>
      </c>
      <c r="AI31">
        <f t="shared" si="6"/>
        <v>-2933.826273854077</v>
      </c>
      <c r="AJ31">
        <f t="shared" si="7"/>
        <v>159.0602409464384</v>
      </c>
      <c r="AK31">
        <f t="shared" si="22"/>
        <v>97.923263083894227</v>
      </c>
      <c r="AL31">
        <f t="shared" si="8"/>
        <v>-2676.8427698237447</v>
      </c>
      <c r="AN31">
        <f t="shared" si="9"/>
        <v>0</v>
      </c>
      <c r="AO31">
        <f t="shared" si="9"/>
        <v>0</v>
      </c>
      <c r="AP31">
        <f t="shared" si="9"/>
        <v>-0.84986267019084627</v>
      </c>
      <c r="AQ31">
        <f t="shared" si="9"/>
        <v>-191.90538082215838</v>
      </c>
      <c r="AR31">
        <f t="shared" si="9"/>
        <v>-192.75524349234922</v>
      </c>
      <c r="AS31">
        <f t="shared" si="9"/>
        <v>10.450412741483079</v>
      </c>
      <c r="AT31">
        <f t="shared" si="9"/>
        <v>6.4336537536374321</v>
      </c>
      <c r="AU31">
        <f t="shared" si="9"/>
        <v>-175.87117699722873</v>
      </c>
      <c r="AW31">
        <v>28</v>
      </c>
      <c r="AX31">
        <f>IF(Z31&gt;0, (R31*SUMPRODUCT(K31:$K$98, X31:$X$98)-K31*$AZ$3)/Z31, 0)</f>
        <v>2396.2379291792518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100000</v>
      </c>
      <c r="S32">
        <f t="shared" si="1"/>
        <v>2257.5497168392944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1239.8435173949076</v>
      </c>
      <c r="AC32">
        <f t="shared" si="2"/>
        <v>1087.1689498298804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-3066.8075180748733</v>
      </c>
      <c r="AI32">
        <f t="shared" si="6"/>
        <v>-3078.8467761886654</v>
      </c>
      <c r="AJ32">
        <f t="shared" si="7"/>
        <v>152.67456756502725</v>
      </c>
      <c r="AK32">
        <f t="shared" si="22"/>
        <v>86.789046217643545</v>
      </c>
      <c r="AL32">
        <f t="shared" si="8"/>
        <v>-2839.3831624059949</v>
      </c>
      <c r="AN32">
        <f t="shared" si="9"/>
        <v>0</v>
      </c>
      <c r="AO32">
        <f t="shared" si="9"/>
        <v>0</v>
      </c>
      <c r="AP32">
        <f t="shared" si="9"/>
        <v>-0.70624194937623752</v>
      </c>
      <c r="AQ32">
        <f t="shared" si="9"/>
        <v>-179.90378638411369</v>
      </c>
      <c r="AR32">
        <f t="shared" si="9"/>
        <v>-180.61002833348991</v>
      </c>
      <c r="AS32">
        <f t="shared" si="9"/>
        <v>8.9561319475137076</v>
      </c>
      <c r="AT32">
        <f t="shared" si="9"/>
        <v>5.0911829122621581</v>
      </c>
      <c r="AU32">
        <f t="shared" si="9"/>
        <v>-166.56271347371407</v>
      </c>
      <c r="AW32">
        <v>29</v>
      </c>
      <c r="AX32">
        <f>IF(Z32&gt;0, (R32*SUMPRODUCT(K32:$K$98, X32:$X$98)-K32*$AZ$3)/Z32, 0)</f>
        <v>2257.5497168392944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100000</v>
      </c>
      <c r="S33">
        <f t="shared" si="1"/>
        <v>2117.7597432000275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1087.1689498298804</v>
      </c>
      <c r="AC33">
        <f t="shared" si="2"/>
        <v>942.29267528249068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-3180.6756795990177</v>
      </c>
      <c r="AI33">
        <f t="shared" si="6"/>
        <v>-3191.7993762117721</v>
      </c>
      <c r="AJ33">
        <f t="shared" si="7"/>
        <v>144.8762745473897</v>
      </c>
      <c r="AK33">
        <f t="shared" si="22"/>
        <v>76.101826488091632</v>
      </c>
      <c r="AL33">
        <f t="shared" si="8"/>
        <v>-2970.8212751762908</v>
      </c>
      <c r="AN33">
        <f t="shared" si="9"/>
        <v>0</v>
      </c>
      <c r="AO33">
        <f t="shared" si="9"/>
        <v>0</v>
      </c>
      <c r="AP33">
        <f t="shared" si="9"/>
        <v>-0.58261934072327981</v>
      </c>
      <c r="AQ33">
        <f t="shared" si="9"/>
        <v>-166.59238668714903</v>
      </c>
      <c r="AR33">
        <f t="shared" si="9"/>
        <v>-167.17500602787229</v>
      </c>
      <c r="AS33">
        <f t="shared" si="9"/>
        <v>7.5880997569154882</v>
      </c>
      <c r="AT33">
        <f t="shared" si="9"/>
        <v>3.985940782085891</v>
      </c>
      <c r="AU33">
        <f t="shared" si="9"/>
        <v>-155.60096548887091</v>
      </c>
      <c r="AW33">
        <v>30</v>
      </c>
      <c r="AX33">
        <f>IF(Z33&gt;0, (R33*SUMPRODUCT(K33:$K$98, X33:$X$98)-K33*$AZ$3)/Z33, 0)</f>
        <v>2117.7597432000275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100000</v>
      </c>
      <c r="S34">
        <f t="shared" si="1"/>
        <v>1979.0738605783167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942.29267528249068</v>
      </c>
      <c r="AC34">
        <f t="shared" si="2"/>
        <v>806.97485273527377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-3274.4603245033559</v>
      </c>
      <c r="AI34">
        <f t="shared" si="6"/>
        <v>-3284.6541690688573</v>
      </c>
      <c r="AJ34">
        <f t="shared" si="7"/>
        <v>135.31782254721691</v>
      </c>
      <c r="AK34">
        <f t="shared" si="22"/>
        <v>65.960487269774347</v>
      </c>
      <c r="AL34">
        <f t="shared" si="8"/>
        <v>-3083.3758592518661</v>
      </c>
      <c r="AN34">
        <f t="shared" si="9"/>
        <v>0</v>
      </c>
      <c r="AO34">
        <f t="shared" si="9"/>
        <v>0</v>
      </c>
      <c r="AP34">
        <f t="shared" si="9"/>
        <v>-0.47671162927994581</v>
      </c>
      <c r="AQ34">
        <f t="shared" si="9"/>
        <v>-153.12900900895573</v>
      </c>
      <c r="AR34">
        <f t="shared" si="9"/>
        <v>-153.60572063823568</v>
      </c>
      <c r="AS34">
        <f t="shared" si="9"/>
        <v>6.3280913538165589</v>
      </c>
      <c r="AT34">
        <f t="shared" si="9"/>
        <v>3.0846194634837558</v>
      </c>
      <c r="AU34">
        <f t="shared" ref="AU34:AU89" si="23">AL34*$K34</f>
        <v>-144.19300982093537</v>
      </c>
      <c r="AW34">
        <v>31</v>
      </c>
      <c r="AX34">
        <f>IF(Z34&gt;0, (R34*SUMPRODUCT(K34:$K$98, X34:$X$98)-K34*$AZ$3)/Z34, 0)</f>
        <v>1979.0738605783167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100000</v>
      </c>
      <c r="S35">
        <f t="shared" si="1"/>
        <v>1842.0182326965353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806.97485273527377</v>
      </c>
      <c r="AC35">
        <f t="shared" si="2"/>
        <v>681.76956170840026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-3355.5282033151766</v>
      </c>
      <c r="AI35">
        <f t="shared" ref="AI35:AI66" si="25">SUM(AE35:AH35)</f>
        <v>-3364.7812273841942</v>
      </c>
      <c r="AJ35">
        <f t="shared" si="7"/>
        <v>125.20529102687351</v>
      </c>
      <c r="AK35">
        <f t="shared" si="22"/>
        <v>56.488239691469168</v>
      </c>
      <c r="AL35">
        <f t="shared" si="8"/>
        <v>-3183.0876966658516</v>
      </c>
      <c r="AN35">
        <f t="shared" ref="AN35:AT66" si="26">AE35*$K35</f>
        <v>0</v>
      </c>
      <c r="AO35">
        <f t="shared" si="26"/>
        <v>0</v>
      </c>
      <c r="AP35">
        <f t="shared" si="26"/>
        <v>-0.3863522168560819</v>
      </c>
      <c r="AQ35">
        <f t="shared" si="26"/>
        <v>-140.10725038690924</v>
      </c>
      <c r="AR35">
        <f t="shared" si="26"/>
        <v>-140.49360260376531</v>
      </c>
      <c r="AS35">
        <f t="shared" si="26"/>
        <v>5.2278413402506319</v>
      </c>
      <c r="AT35">
        <f t="shared" si="26"/>
        <v>2.3586188113541042</v>
      </c>
      <c r="AU35">
        <f t="shared" si="23"/>
        <v>-132.9071424521606</v>
      </c>
      <c r="AW35">
        <v>32</v>
      </c>
      <c r="AX35">
        <f>IF(Z35&gt;0, (R35*SUMPRODUCT(K35:$K$98, X35:$X$98)-K35*$AZ$3)/Z35, 0)</f>
        <v>1842.0182326965353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100000</v>
      </c>
      <c r="S36">
        <f t="shared" si="1"/>
        <v>1703.9515803990539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681.76956170840026</v>
      </c>
      <c r="AC36">
        <f t="shared" si="2"/>
        <v>566.59420237692143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-3390.1969825991614</v>
      </c>
      <c r="AI36">
        <f t="shared" si="25"/>
        <v>-3398.509927181839</v>
      </c>
      <c r="AJ36">
        <f t="shared" si="7"/>
        <v>115.17535933147883</v>
      </c>
      <c r="AK36">
        <f t="shared" si="22"/>
        <v>47.723869319588026</v>
      </c>
      <c r="AL36">
        <f t="shared" si="8"/>
        <v>-3235.610698530772</v>
      </c>
      <c r="AN36">
        <f t="shared" si="26"/>
        <v>0</v>
      </c>
      <c r="AO36">
        <f t="shared" si="26"/>
        <v>0</v>
      </c>
      <c r="AP36">
        <f t="shared" si="26"/>
        <v>-0.30991070596442372</v>
      </c>
      <c r="AQ36">
        <f t="shared" si="26"/>
        <v>-126.38822859773762</v>
      </c>
      <c r="AR36">
        <f t="shared" si="26"/>
        <v>-126.69813930370205</v>
      </c>
      <c r="AS36">
        <f t="shared" si="26"/>
        <v>4.2937946434172254</v>
      </c>
      <c r="AT36">
        <f t="shared" si="26"/>
        <v>1.7791695692290717</v>
      </c>
      <c r="AU36">
        <f t="shared" si="23"/>
        <v>-120.62517509105574</v>
      </c>
      <c r="AW36">
        <v>33</v>
      </c>
      <c r="AX36">
        <f>IF(Z36&gt;0, (R36*SUMPRODUCT(K36:$K$98, X36:$X$98)-K36*$AZ$3)/Z36, 0)</f>
        <v>1703.9515803990539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25</v>
      </c>
      <c r="R37">
        <f t="shared" si="0"/>
        <v>100000</v>
      </c>
      <c r="S37">
        <f t="shared" si="1"/>
        <v>1565.3025026108253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566.59420237692143</v>
      </c>
      <c r="AC37">
        <f t="shared" si="2"/>
        <v>462.46659079296109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-3374.3904650004401</v>
      </c>
      <c r="AI37">
        <f t="shared" si="25"/>
        <v>-3381.7766825210406</v>
      </c>
      <c r="AJ37">
        <f t="shared" si="7"/>
        <v>104.12761158396034</v>
      </c>
      <c r="AK37">
        <f t="shared" si="22"/>
        <v>39.661594166384504</v>
      </c>
      <c r="AL37">
        <f t="shared" si="8"/>
        <v>-3237.9874767706956</v>
      </c>
      <c r="AN37">
        <f t="shared" si="26"/>
        <v>0</v>
      </c>
      <c r="AO37">
        <f t="shared" si="26"/>
        <v>0</v>
      </c>
      <c r="AP37">
        <f t="shared" si="26"/>
        <v>-0.24585880398527657</v>
      </c>
      <c r="AQ37">
        <f t="shared" si="26"/>
        <v>-112.32049443310613</v>
      </c>
      <c r="AR37">
        <f t="shared" si="26"/>
        <v>-112.56635323709141</v>
      </c>
      <c r="AS37">
        <f t="shared" si="26"/>
        <v>3.4660081394129145</v>
      </c>
      <c r="AT37">
        <f t="shared" si="26"/>
        <v>1.3201820930266659</v>
      </c>
      <c r="AU37">
        <f t="shared" si="23"/>
        <v>-107.78016300465181</v>
      </c>
      <c r="AW37">
        <v>34</v>
      </c>
      <c r="AX37">
        <f>IF(Z37&gt;0, (R37*SUMPRODUCT(K37:$K$98, X37:$X$98)-K37*$AZ$3)/Z37, 0)</f>
        <v>1565.3025026108253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25</v>
      </c>
      <c r="R38">
        <f t="shared" si="0"/>
        <v>100000</v>
      </c>
      <c r="S38">
        <f t="shared" si="1"/>
        <v>1427.4235656552532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462.46659079296109</v>
      </c>
      <c r="AC38">
        <f t="shared" si="2"/>
        <v>370.02164726501314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-3327.0773648494123</v>
      </c>
      <c r="AI38">
        <f t="shared" si="25"/>
        <v>-3333.5579508535948</v>
      </c>
      <c r="AJ38">
        <f t="shared" si="7"/>
        <v>92.444943527947942</v>
      </c>
      <c r="AK38">
        <f t="shared" si="22"/>
        <v>32.372661355507276</v>
      </c>
      <c r="AL38">
        <f t="shared" si="8"/>
        <v>-3208.7403459701395</v>
      </c>
      <c r="AN38">
        <f t="shared" si="26"/>
        <v>0</v>
      </c>
      <c r="AO38">
        <f t="shared" si="26"/>
        <v>0</v>
      </c>
      <c r="AP38">
        <f t="shared" si="26"/>
        <v>-0.19260161622306948</v>
      </c>
      <c r="AQ38">
        <f t="shared" si="26"/>
        <v>-98.88002062709279</v>
      </c>
      <c r="AR38">
        <f t="shared" si="26"/>
        <v>-99.072622243315863</v>
      </c>
      <c r="AS38">
        <f t="shared" si="26"/>
        <v>2.7474437533338367</v>
      </c>
      <c r="AT38">
        <f t="shared" si="26"/>
        <v>0.96210850291764427</v>
      </c>
      <c r="AU38">
        <f t="shared" si="23"/>
        <v>-95.363069987064392</v>
      </c>
      <c r="AW38">
        <v>35</v>
      </c>
      <c r="AX38">
        <f>IF(Z38&gt;0, (R38*SUMPRODUCT(K38:$K$98, X38:$X$98)-K38*$AZ$3)/Z38, 0)</f>
        <v>1427.4235656552532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25</v>
      </c>
      <c r="R39">
        <f t="shared" si="0"/>
        <v>100000</v>
      </c>
      <c r="S39">
        <f t="shared" si="1"/>
        <v>1288.6068954573689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370.02164726501314</v>
      </c>
      <c r="AC39">
        <f t="shared" si="2"/>
        <v>288.88765423181178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-3244.5183441658419</v>
      </c>
      <c r="AI39">
        <f t="shared" si="25"/>
        <v>-3250.1229947239408</v>
      </c>
      <c r="AJ39">
        <f t="shared" si="7"/>
        <v>81.133993033201364</v>
      </c>
      <c r="AK39">
        <f t="shared" si="22"/>
        <v>25.901515308550923</v>
      </c>
      <c r="AL39">
        <f t="shared" si="8"/>
        <v>-3143.0874863821882</v>
      </c>
      <c r="AN39">
        <f t="shared" si="26"/>
        <v>0</v>
      </c>
      <c r="AO39">
        <f t="shared" si="26"/>
        <v>0</v>
      </c>
      <c r="AP39">
        <f t="shared" si="26"/>
        <v>-0.14872232497277743</v>
      </c>
      <c r="AQ39">
        <f t="shared" si="26"/>
        <v>-86.094986040457286</v>
      </c>
      <c r="AR39">
        <f t="shared" si="26"/>
        <v>-86.243708365430066</v>
      </c>
      <c r="AS39">
        <f t="shared" si="26"/>
        <v>2.1529328105543248</v>
      </c>
      <c r="AT39">
        <f t="shared" si="26"/>
        <v>0.6873102144502462</v>
      </c>
      <c r="AU39">
        <f t="shared" si="23"/>
        <v>-83.403465340425484</v>
      </c>
      <c r="AW39">
        <v>36</v>
      </c>
      <c r="AX39">
        <f>IF(Z39&gt;0, (R39*SUMPRODUCT(K39:$K$98, X39:$X$98)-K39*$AZ$3)/Z39, 0)</f>
        <v>1288.6068954573689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100000</v>
      </c>
      <c r="S40">
        <f t="shared" si="1"/>
        <v>1146.7170916121518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288.88765423181178</v>
      </c>
      <c r="AC40">
        <f t="shared" si="2"/>
        <v>218.6373356859003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-3128.0451508839519</v>
      </c>
      <c r="AI40">
        <f t="shared" si="25"/>
        <v>-3132.8117436487487</v>
      </c>
      <c r="AJ40">
        <f t="shared" si="7"/>
        <v>70.250318545911483</v>
      </c>
      <c r="AK40">
        <f t="shared" si="22"/>
        <v>20.222135796226826</v>
      </c>
      <c r="AL40">
        <f t="shared" si="8"/>
        <v>-3042.3392893066107</v>
      </c>
      <c r="AN40">
        <f t="shared" si="26"/>
        <v>0</v>
      </c>
      <c r="AO40">
        <f t="shared" si="26"/>
        <v>0</v>
      </c>
      <c r="AP40">
        <f t="shared" si="26"/>
        <v>-0.11293216468028835</v>
      </c>
      <c r="AQ40">
        <f t="shared" si="26"/>
        <v>-74.110990289738055</v>
      </c>
      <c r="AR40">
        <f t="shared" si="26"/>
        <v>-74.223922454418343</v>
      </c>
      <c r="AS40">
        <f t="shared" si="26"/>
        <v>1.664400743747513</v>
      </c>
      <c r="AT40">
        <f t="shared" si="26"/>
        <v>0.47911153367093157</v>
      </c>
      <c r="AU40">
        <f t="shared" si="23"/>
        <v>-72.080410176999905</v>
      </c>
      <c r="AW40">
        <v>37</v>
      </c>
      <c r="AX40">
        <f>IF(Z40&gt;0, (R40*SUMPRODUCT(K40:$K$98, X40:$X$98)-K40*$AZ$3)/Z40, 0)</f>
        <v>1146.7170916121518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100000</v>
      </c>
      <c r="S41">
        <f t="shared" si="1"/>
        <v>997.98642731268876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218.6373356859003</v>
      </c>
      <c r="AC41">
        <f t="shared" si="2"/>
        <v>158.67336994486391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-2976.355854194524</v>
      </c>
      <c r="AI41">
        <f t="shared" si="25"/>
        <v>-2980.3306920681243</v>
      </c>
      <c r="AJ41">
        <f t="shared" si="7"/>
        <v>59.96396574103639</v>
      </c>
      <c r="AK41">
        <f t="shared" si="22"/>
        <v>15.304613498013023</v>
      </c>
      <c r="AL41">
        <f t="shared" si="8"/>
        <v>-2905.062112829075</v>
      </c>
      <c r="AN41">
        <f t="shared" si="26"/>
        <v>0</v>
      </c>
      <c r="AO41">
        <f t="shared" si="26"/>
        <v>0</v>
      </c>
      <c r="AP41">
        <f t="shared" si="26"/>
        <v>-8.4083542380418819E-2</v>
      </c>
      <c r="AQ41">
        <f t="shared" si="26"/>
        <v>-62.961698455058624</v>
      </c>
      <c r="AR41">
        <f t="shared" si="26"/>
        <v>-63.045781997439043</v>
      </c>
      <c r="AS41">
        <f t="shared" si="26"/>
        <v>1.2684750460318615</v>
      </c>
      <c r="AT41">
        <f t="shared" si="26"/>
        <v>0.32375310857911216</v>
      </c>
      <c r="AU41">
        <f t="shared" si="23"/>
        <v>-61.453553842828065</v>
      </c>
      <c r="AW41">
        <v>38</v>
      </c>
      <c r="AX41">
        <f>IF(Z41&gt;0, (R41*SUMPRODUCT(K41:$K$98, X41:$X$98)-K41*$AZ$3)/Z41, 0)</f>
        <v>997.98642731268876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100000</v>
      </c>
      <c r="S42">
        <f t="shared" si="1"/>
        <v>836.33202536376041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158.67336994486391</v>
      </c>
      <c r="AC42">
        <f t="shared" si="2"/>
        <v>108.34294340828889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-2785.8207714430496</v>
      </c>
      <c r="AI42">
        <f t="shared" si="25"/>
        <v>-2789.059405745053</v>
      </c>
      <c r="AJ42">
        <f t="shared" si="7"/>
        <v>50.330426536575018</v>
      </c>
      <c r="AK42">
        <f t="shared" si="22"/>
        <v>11.107135896140475</v>
      </c>
      <c r="AL42">
        <f t="shared" si="8"/>
        <v>-2727.6218433123377</v>
      </c>
      <c r="AN42">
        <f t="shared" si="26"/>
        <v>0</v>
      </c>
      <c r="AO42">
        <f t="shared" si="26"/>
        <v>0</v>
      </c>
      <c r="AP42">
        <f t="shared" si="26"/>
        <v>-6.1169575888292096E-2</v>
      </c>
      <c r="AQ42">
        <f t="shared" si="26"/>
        <v>-52.617078434740932</v>
      </c>
      <c r="AR42">
        <f t="shared" si="26"/>
        <v>-52.678248010629225</v>
      </c>
      <c r="AS42">
        <f t="shared" si="26"/>
        <v>0.95061391884056889</v>
      </c>
      <c r="AT42">
        <f t="shared" si="26"/>
        <v>0.20978558514007306</v>
      </c>
      <c r="AU42">
        <f t="shared" si="23"/>
        <v>-51.517848506648583</v>
      </c>
      <c r="AW42">
        <v>39</v>
      </c>
      <c r="AX42">
        <f>IF(Z42&gt;0, (R42*SUMPRODUCT(K42:$K$98, X42:$X$98)-K42*$AZ$3)/Z42, 0)</f>
        <v>836.33202536376041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100000</v>
      </c>
      <c r="S43">
        <f t="shared" si="1"/>
        <v>653.04392010299921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108.34294340828889</v>
      </c>
      <c r="AC43">
        <f t="shared" si="2"/>
        <v>67.003786329336862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-2564.7651855171093</v>
      </c>
      <c r="AI43">
        <f t="shared" si="25"/>
        <v>-2567.3302421797134</v>
      </c>
      <c r="AJ43">
        <f t="shared" si="7"/>
        <v>41.339157078952027</v>
      </c>
      <c r="AK43">
        <f t="shared" si="22"/>
        <v>7.584006038580223</v>
      </c>
      <c r="AL43">
        <f t="shared" si="8"/>
        <v>-2518.4070790621809</v>
      </c>
      <c r="AN43">
        <f t="shared" si="26"/>
        <v>0</v>
      </c>
      <c r="AO43">
        <f t="shared" si="26"/>
        <v>0</v>
      </c>
      <c r="AP43">
        <f t="shared" si="26"/>
        <v>-4.3256611746333322E-2</v>
      </c>
      <c r="AQ43">
        <f t="shared" si="26"/>
        <v>-43.251696333985159</v>
      </c>
      <c r="AR43">
        <f t="shared" si="26"/>
        <v>-43.294952945731488</v>
      </c>
      <c r="AS43">
        <f t="shared" si="26"/>
        <v>0.69713542540981221</v>
      </c>
      <c r="AT43">
        <f t="shared" si="26"/>
        <v>0.12789518823324394</v>
      </c>
      <c r="AU43">
        <f t="shared" si="23"/>
        <v>-42.469922332088423</v>
      </c>
      <c r="AW43">
        <v>40</v>
      </c>
      <c r="AX43">
        <f>IF(Z43&gt;0, (R43*SUMPRODUCT(K43:$K$98, X43:$X$98)-K43*$AZ$3)/Z43, 0)</f>
        <v>653.04392010299921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100000</v>
      </c>
      <c r="S44">
        <f t="shared" si="1"/>
        <v>430.47128572934162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67.003786329336862</v>
      </c>
      <c r="AC44">
        <f t="shared" si="2"/>
        <v>33.82166263444897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-2300.7327036362426</v>
      </c>
      <c r="AI44">
        <f t="shared" si="25"/>
        <v>-2302.6969265563116</v>
      </c>
      <c r="AJ44">
        <f t="shared" si="7"/>
        <v>33.182123694887892</v>
      </c>
      <c r="AK44">
        <f t="shared" si="22"/>
        <v>4.6902650430535804</v>
      </c>
      <c r="AL44">
        <f t="shared" si="8"/>
        <v>-2264.8245378183701</v>
      </c>
      <c r="AN44">
        <f t="shared" si="26"/>
        <v>0</v>
      </c>
      <c r="AO44">
        <f t="shared" si="26"/>
        <v>0</v>
      </c>
      <c r="AP44">
        <f t="shared" si="26"/>
        <v>-2.9575240646514008E-2</v>
      </c>
      <c r="AQ44">
        <f t="shared" si="26"/>
        <v>-34.642057517051036</v>
      </c>
      <c r="AR44">
        <f t="shared" si="26"/>
        <v>-34.671632757697544</v>
      </c>
      <c r="AS44">
        <f t="shared" si="26"/>
        <v>0.49962215765415119</v>
      </c>
      <c r="AT44">
        <f t="shared" si="26"/>
        <v>7.0621168262997386E-2</v>
      </c>
      <c r="AU44">
        <f t="shared" si="23"/>
        <v>-34.101389431780397</v>
      </c>
      <c r="AW44">
        <v>41</v>
      </c>
      <c r="AX44">
        <f>IF(Z44&gt;0, (R44*SUMPRODUCT(K44:$K$98, X44:$X$98)-K44*$AZ$3)/Z44, 0)</f>
        <v>430.47128572934162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100000</v>
      </c>
      <c r="S45">
        <f t="shared" si="1"/>
        <v>141.36416947346521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33.82166263444897</v>
      </c>
      <c r="AC45">
        <f t="shared" si="2"/>
        <v>8.1702949737348121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-1998.7146745456009</v>
      </c>
      <c r="AI45">
        <f t="shared" si="25"/>
        <v>-2000.159576567833</v>
      </c>
      <c r="AJ45">
        <f t="shared" si="7"/>
        <v>25.651367660714158</v>
      </c>
      <c r="AK45">
        <f t="shared" si="22"/>
        <v>2.3675163844114282</v>
      </c>
      <c r="AL45">
        <f t="shared" si="8"/>
        <v>-1972.1406925227075</v>
      </c>
      <c r="AN45">
        <f t="shared" si="26"/>
        <v>0</v>
      </c>
      <c r="AO45">
        <f t="shared" si="26"/>
        <v>0</v>
      </c>
      <c r="AP45">
        <f t="shared" si="26"/>
        <v>-1.9424859617841222E-2</v>
      </c>
      <c r="AQ45">
        <f t="shared" si="26"/>
        <v>-26.870162385952494</v>
      </c>
      <c r="AR45">
        <f t="shared" si="26"/>
        <v>-26.889587245570336</v>
      </c>
      <c r="AS45">
        <f t="shared" si="26"/>
        <v>0.34484982936439351</v>
      </c>
      <c r="AT45">
        <f t="shared" si="26"/>
        <v>3.1828229667148926E-2</v>
      </c>
      <c r="AU45">
        <f t="shared" si="23"/>
        <v>-26.512909186538792</v>
      </c>
      <c r="AW45">
        <v>42</v>
      </c>
      <c r="AX45">
        <f>IF(Z45&gt;0, (R45*SUMPRODUCT(K45:$K$98, X45:$X$98)-K45*$AZ$3)/Z45, 0)</f>
        <v>141.36416947346521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100000</v>
      </c>
      <c r="S46">
        <f t="shared" si="1"/>
        <v>-263.5024642093893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8.1702949737348121</v>
      </c>
      <c r="AC46">
        <f t="shared" si="2"/>
        <v>-10.67246575477408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-1671.5782514798648</v>
      </c>
      <c r="AI46">
        <f t="shared" si="25"/>
        <v>-1672.5908099190046</v>
      </c>
      <c r="AJ46">
        <f t="shared" si="7"/>
        <v>18.842760728508892</v>
      </c>
      <c r="AK46">
        <f t="shared" si="22"/>
        <v>0.57192064816143695</v>
      </c>
      <c r="AL46">
        <f t="shared" si="8"/>
        <v>-1653.1761285423343</v>
      </c>
      <c r="AN46">
        <f t="shared" si="26"/>
        <v>0</v>
      </c>
      <c r="AO46">
        <f t="shared" si="26"/>
        <v>0</v>
      </c>
      <c r="AP46">
        <f t="shared" si="26"/>
        <v>-1.2154065288384615E-2</v>
      </c>
      <c r="AQ46">
        <f t="shared" si="26"/>
        <v>-20.064492495257277</v>
      </c>
      <c r="AR46">
        <f t="shared" si="26"/>
        <v>-20.076646560545662</v>
      </c>
      <c r="AS46">
        <f t="shared" si="26"/>
        <v>0.22617572996800223</v>
      </c>
      <c r="AT46">
        <f t="shared" si="26"/>
        <v>6.864947867536943E-3</v>
      </c>
      <c r="AU46">
        <f t="shared" si="23"/>
        <v>-19.843605882710122</v>
      </c>
      <c r="AW46">
        <v>43</v>
      </c>
      <c r="AX46">
        <f>IF(Z46&gt;0, (R46*SUMPRODUCT(K46:$K$98, X46:$X$98)-K46*$AZ$3)/Z46, 0)</f>
        <v>-263.5024642093893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100000</v>
      </c>
      <c r="S47">
        <f t="shared" si="1"/>
        <v>-879.27026775658828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-10.67246575477408</v>
      </c>
      <c r="AC47">
        <f t="shared" si="2"/>
        <v>-23.569635341599557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-1329.140910487502</v>
      </c>
      <c r="AI47">
        <f t="shared" si="25"/>
        <v>-1329.8110581146284</v>
      </c>
      <c r="AJ47">
        <f t="shared" si="7"/>
        <v>12.897169586825477</v>
      </c>
      <c r="AK47">
        <f t="shared" si="22"/>
        <v>-0.74707260283418575</v>
      </c>
      <c r="AL47">
        <f t="shared" si="8"/>
        <v>-1317.6609611306371</v>
      </c>
      <c r="AN47">
        <f t="shared" si="26"/>
        <v>0</v>
      </c>
      <c r="AO47">
        <f t="shared" si="26"/>
        <v>0</v>
      </c>
      <c r="AP47">
        <f t="shared" si="26"/>
        <v>-7.1821410305386779E-3</v>
      </c>
      <c r="AQ47">
        <f t="shared" si="26"/>
        <v>-14.244738147490887</v>
      </c>
      <c r="AR47">
        <f t="shared" si="26"/>
        <v>-14.251920288521426</v>
      </c>
      <c r="AS47">
        <f t="shared" si="26"/>
        <v>0.13822221719195188</v>
      </c>
      <c r="AT47">
        <f t="shared" si="26"/>
        <v>-8.0065653841278721E-3</v>
      </c>
      <c r="AU47">
        <f t="shared" si="23"/>
        <v>-14.121704636713602</v>
      </c>
      <c r="AW47">
        <v>44</v>
      </c>
      <c r="AX47">
        <f>IF(Z47&gt;0, (R47*SUMPRODUCT(K47:$K$98, X47:$X$98)-K47*$AZ$3)/Z47, 0)</f>
        <v>-879.27026775658828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100000</v>
      </c>
      <c r="S48">
        <f t="shared" si="1"/>
        <v>-1894.835427938043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-23.569635341599557</v>
      </c>
      <c r="AC48">
        <f t="shared" si="2"/>
        <v>-31.414978035133505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-995.85813804358747</v>
      </c>
      <c r="AI48">
        <f t="shared" si="25"/>
        <v>-996.27261965993182</v>
      </c>
      <c r="AJ48">
        <f t="shared" si="7"/>
        <v>7.8453426935339472</v>
      </c>
      <c r="AK48">
        <f t="shared" si="22"/>
        <v>-1.6498744739119693</v>
      </c>
      <c r="AL48">
        <f t="shared" si="8"/>
        <v>-990.07715144030988</v>
      </c>
      <c r="AN48">
        <f t="shared" si="26"/>
        <v>0</v>
      </c>
      <c r="AO48">
        <f t="shared" si="26"/>
        <v>0</v>
      </c>
      <c r="AP48">
        <f t="shared" si="26"/>
        <v>-3.9661642432151419E-3</v>
      </c>
      <c r="AQ48">
        <f t="shared" si="26"/>
        <v>-9.5293416708297585</v>
      </c>
      <c r="AR48">
        <f t="shared" si="26"/>
        <v>-9.5333078350729732</v>
      </c>
      <c r="AS48">
        <f t="shared" si="26"/>
        <v>7.5071888450200741E-2</v>
      </c>
      <c r="AT48">
        <f t="shared" si="26"/>
        <v>-1.5787607667468305E-2</v>
      </c>
      <c r="AU48">
        <f t="shared" si="23"/>
        <v>-9.4740235542902411</v>
      </c>
      <c r="AW48">
        <v>45</v>
      </c>
      <c r="AX48">
        <f>IF(Z48&gt;0, (R48*SUMPRODUCT(K48:$K$98, X48:$X$98)-K48*$AZ$3)/Z48, 0)</f>
        <v>-1894.835427938043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100000</v>
      </c>
      <c r="S49">
        <f t="shared" si="1"/>
        <v>-3720.2973949297802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-31.414978035133505</v>
      </c>
      <c r="AC49">
        <f t="shared" si="2"/>
        <v>-35.23057376493027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-694.36447259707063</v>
      </c>
      <c r="AI49">
        <f t="shared" si="25"/>
        <v>-694.60121827910234</v>
      </c>
      <c r="AJ49">
        <f t="shared" si="7"/>
        <v>3.8155957297967653</v>
      </c>
      <c r="AK49">
        <f t="shared" si="22"/>
        <v>-2.1990484624593454</v>
      </c>
      <c r="AL49">
        <f t="shared" si="8"/>
        <v>-692.98467101176493</v>
      </c>
      <c r="AN49">
        <f t="shared" si="26"/>
        <v>0</v>
      </c>
      <c r="AO49">
        <f t="shared" si="26"/>
        <v>0</v>
      </c>
      <c r="AP49">
        <f t="shared" si="26"/>
        <v>-2.022690645768608E-3</v>
      </c>
      <c r="AQ49">
        <f t="shared" si="26"/>
        <v>-5.9324609911505339</v>
      </c>
      <c r="AR49">
        <f t="shared" si="26"/>
        <v>-5.9344836817963031</v>
      </c>
      <c r="AS49">
        <f t="shared" si="26"/>
        <v>3.259941099860264E-2</v>
      </c>
      <c r="AT49">
        <f t="shared" si="26"/>
        <v>-1.8788071302662818E-2</v>
      </c>
      <c r="AU49">
        <f t="shared" si="23"/>
        <v>-5.9206723421003637</v>
      </c>
      <c r="AW49">
        <v>46</v>
      </c>
      <c r="AX49">
        <f>IF(Z49&gt;0, (R49*SUMPRODUCT(K49:$K$98, X49:$X$98)-K49*$AZ$3)/Z49, 0)</f>
        <v>-3720.2973949297802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100000</v>
      </c>
      <c r="S50">
        <f t="shared" si="1"/>
        <v>-7334.6484410914636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-35.23057376493027</v>
      </c>
      <c r="AC50">
        <f t="shared" si="2"/>
        <v>-36.061475880158497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-445.85367314294302</v>
      </c>
      <c r="AI50">
        <f t="shared" si="25"/>
        <v>-445.97658794986864</v>
      </c>
      <c r="AJ50">
        <f t="shared" si="7"/>
        <v>0.83090211522822699</v>
      </c>
      <c r="AK50">
        <f t="shared" si="22"/>
        <v>-2.466140163545119</v>
      </c>
      <c r="AL50">
        <f t="shared" si="8"/>
        <v>-447.61182599818551</v>
      </c>
      <c r="AN50">
        <f t="shared" si="26"/>
        <v>0</v>
      </c>
      <c r="AO50">
        <f t="shared" si="26"/>
        <v>0</v>
      </c>
      <c r="AP50">
        <f t="shared" si="26"/>
        <v>-9.3763450261015588E-4</v>
      </c>
      <c r="AQ50">
        <f t="shared" si="26"/>
        <v>-3.4011182013840968</v>
      </c>
      <c r="AR50">
        <f t="shared" si="26"/>
        <v>-3.4020558358867072</v>
      </c>
      <c r="AS50">
        <f t="shared" si="26"/>
        <v>6.3383941366907609E-3</v>
      </c>
      <c r="AT50">
        <f t="shared" si="26"/>
        <v>-1.8812526850504465E-2</v>
      </c>
      <c r="AU50">
        <f t="shared" si="23"/>
        <v>-3.4145299686005206</v>
      </c>
      <c r="AW50">
        <v>47</v>
      </c>
      <c r="AX50">
        <f>IF(Z50&gt;0, (R50*SUMPRODUCT(K50:$K$98, X50:$X$98)-K50*$AZ$3)/Z50, 0)</f>
        <v>-7334.6484410914636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100000</v>
      </c>
      <c r="S51">
        <f t="shared" si="1"/>
        <v>-15411.721942726279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-36.061475880158497</v>
      </c>
      <c r="AC51">
        <f t="shared" si="2"/>
        <v>-34.907630799469089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-260.24211245208318</v>
      </c>
      <c r="AI51">
        <f t="shared" si="25"/>
        <v>-260.2987375828265</v>
      </c>
      <c r="AJ51">
        <f t="shared" si="7"/>
        <v>-1.1538450806894076</v>
      </c>
      <c r="AK51">
        <f t="shared" si="22"/>
        <v>-2.5243033116110949</v>
      </c>
      <c r="AL51">
        <f t="shared" si="8"/>
        <v>-263.976885975127</v>
      </c>
      <c r="AN51">
        <f t="shared" si="26"/>
        <v>0</v>
      </c>
      <c r="AO51">
        <f t="shared" si="26"/>
        <v>0</v>
      </c>
      <c r="AP51">
        <f t="shared" si="26"/>
        <v>-3.8567418613344846E-4</v>
      </c>
      <c r="AQ51">
        <f t="shared" si="26"/>
        <v>-1.7725109611235426</v>
      </c>
      <c r="AR51">
        <f t="shared" si="26"/>
        <v>-1.772896635309676</v>
      </c>
      <c r="AS51">
        <f t="shared" si="26"/>
        <v>-7.858847415930903E-3</v>
      </c>
      <c r="AT51">
        <f t="shared" si="26"/>
        <v>-1.7193048607207873E-2</v>
      </c>
      <c r="AU51">
        <f t="shared" si="23"/>
        <v>-1.7979485313328147</v>
      </c>
      <c r="AW51">
        <v>48</v>
      </c>
      <c r="AX51">
        <f>IF(Z51&gt;0, (R51*SUMPRODUCT(K51:$K$98, X51:$X$98)-K51*$AZ$3)/Z51, 0)</f>
        <v>-15411.721942726279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25</v>
      </c>
      <c r="R52">
        <f t="shared" si="0"/>
        <v>100000</v>
      </c>
      <c r="S52">
        <f t="shared" si="1"/>
        <v>-36457.570245073963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-34.907630799469089</v>
      </c>
      <c r="AC52">
        <f t="shared" si="2"/>
        <v>-32.613210258741304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-134.78026869788951</v>
      </c>
      <c r="AI52">
        <f t="shared" si="25"/>
        <v>-134.80263251015094</v>
      </c>
      <c r="AJ52">
        <f t="shared" si="7"/>
        <v>-2.2944205407277849</v>
      </c>
      <c r="AK52">
        <f t="shared" si="22"/>
        <v>-2.4435341559628365</v>
      </c>
      <c r="AL52">
        <f t="shared" si="8"/>
        <v>-139.54058720684156</v>
      </c>
      <c r="AN52">
        <f t="shared" si="26"/>
        <v>0</v>
      </c>
      <c r="AO52">
        <f t="shared" si="26"/>
        <v>0</v>
      </c>
      <c r="AP52">
        <f t="shared" si="26"/>
        <v>-1.3600008164506679E-4</v>
      </c>
      <c r="AQ52">
        <f t="shared" si="26"/>
        <v>-0.81963340296299692</v>
      </c>
      <c r="AR52">
        <f t="shared" si="26"/>
        <v>-0.81976940304464208</v>
      </c>
      <c r="AS52">
        <f t="shared" si="26"/>
        <v>-1.3952960131280414E-2</v>
      </c>
      <c r="AT52">
        <f t="shared" si="26"/>
        <v>-1.485975829293992E-2</v>
      </c>
      <c r="AU52">
        <f t="shared" si="23"/>
        <v>-0.84858212146886236</v>
      </c>
      <c r="AW52">
        <v>49</v>
      </c>
      <c r="AX52">
        <f>IF(Z52&gt;0, (R52*SUMPRODUCT(K52:$K$98, X52:$X$98)-K52*$AZ$3)/Z52, 0)</f>
        <v>-36457.570245073963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100000</v>
      </c>
      <c r="S53">
        <f t="shared" si="1"/>
        <v>-103847.52013056059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-32.613210258741304</v>
      </c>
      <c r="AC53">
        <f t="shared" si="2"/>
        <v>-29.801654820765609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-59.863184295634156</v>
      </c>
      <c r="AI53">
        <f t="shared" si="25"/>
        <v>-59.870358673699059</v>
      </c>
      <c r="AJ53">
        <f t="shared" si="7"/>
        <v>-2.8115554379756951</v>
      </c>
      <c r="AK53">
        <f t="shared" si="22"/>
        <v>-2.2829247181118917</v>
      </c>
      <c r="AL53">
        <f t="shared" si="8"/>
        <v>-64.964838829786643</v>
      </c>
      <c r="AN53">
        <f t="shared" si="26"/>
        <v>0</v>
      </c>
      <c r="AO53">
        <f t="shared" si="26"/>
        <v>0</v>
      </c>
      <c r="AP53">
        <f t="shared" si="26"/>
        <v>-3.8954673385698527E-5</v>
      </c>
      <c r="AQ53">
        <f t="shared" si="26"/>
        <v>-0.32503873798797778</v>
      </c>
      <c r="AR53">
        <f t="shared" si="26"/>
        <v>-0.32507769266136349</v>
      </c>
      <c r="AS53">
        <f t="shared" si="26"/>
        <v>-1.5265884067070995E-2</v>
      </c>
      <c r="AT53">
        <f t="shared" si="26"/>
        <v>-1.2395581324777045E-2</v>
      </c>
      <c r="AU53">
        <f t="shared" si="23"/>
        <v>-0.35273915805321154</v>
      </c>
      <c r="AW53">
        <v>50</v>
      </c>
      <c r="AX53">
        <f>IF(Z53&gt;0, (R53*SUMPRODUCT(K53:$K$98, X53:$X$98)-K53*$AZ$3)/Z53, 0)</f>
        <v>-103847.52013056059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100000</v>
      </c>
      <c r="S54">
        <f t="shared" si="1"/>
        <v>-389190.97127783316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-29.801654820765609</v>
      </c>
      <c r="AC54">
        <f t="shared" si="2"/>
        <v>-26.884560665058331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-21.502730263488772</v>
      </c>
      <c r="AI54">
        <f t="shared" si="25"/>
        <v>-21.504457215207154</v>
      </c>
      <c r="AJ54">
        <f t="shared" si="7"/>
        <v>-2.9170941557072787</v>
      </c>
      <c r="AK54">
        <f t="shared" si="22"/>
        <v>-2.0861158374535926</v>
      </c>
      <c r="AL54">
        <f t="shared" si="8"/>
        <v>-26.507667208368026</v>
      </c>
      <c r="AN54">
        <f t="shared" si="26"/>
        <v>0</v>
      </c>
      <c r="AO54">
        <f t="shared" si="26"/>
        <v>0</v>
      </c>
      <c r="AP54">
        <f t="shared" si="26"/>
        <v>-8.3721592726293554E-6</v>
      </c>
      <c r="AQ54">
        <f t="shared" si="26"/>
        <v>-0.10424395809463095</v>
      </c>
      <c r="AR54">
        <f t="shared" si="26"/>
        <v>-0.10425233025390358</v>
      </c>
      <c r="AS54">
        <f t="shared" si="26"/>
        <v>-1.4141899061161574E-2</v>
      </c>
      <c r="AT54">
        <f t="shared" si="26"/>
        <v>-1.011336557150185E-2</v>
      </c>
      <c r="AU54">
        <f t="shared" si="23"/>
        <v>-0.12850759488656702</v>
      </c>
      <c r="AW54">
        <v>51</v>
      </c>
      <c r="AX54">
        <f>IF(Z54&gt;0, (R54*SUMPRODUCT(K54:$K$98, X54:$X$98)-K54*$AZ$3)/Z54, 0)</f>
        <v>-389190.97127783316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100000</v>
      </c>
      <c r="S55">
        <f t="shared" si="1"/>
        <v>-2221266.6379392645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-26.884560665058331</v>
      </c>
      <c r="AC55">
        <f t="shared" si="2"/>
        <v>-24.09404311092505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-5.7540304304722314</v>
      </c>
      <c r="AI55">
        <f t="shared" si="25"/>
        <v>-5.7543016050658098</v>
      </c>
      <c r="AJ55">
        <f t="shared" si="7"/>
        <v>-2.790517554133281</v>
      </c>
      <c r="AK55">
        <f t="shared" si="22"/>
        <v>-1.8819192465540833</v>
      </c>
      <c r="AL55">
        <f t="shared" si="8"/>
        <v>-10.426738405753174</v>
      </c>
      <c r="AN55">
        <f t="shared" si="26"/>
        <v>0</v>
      </c>
      <c r="AO55">
        <f t="shared" si="26"/>
        <v>0</v>
      </c>
      <c r="AP55">
        <f t="shared" si="26"/>
        <v>-1.1737842051648424E-6</v>
      </c>
      <c r="AQ55">
        <f t="shared" si="26"/>
        <v>-2.4906426321851558E-2</v>
      </c>
      <c r="AR55">
        <f t="shared" si="26"/>
        <v>-2.4907600106056721E-2</v>
      </c>
      <c r="AS55">
        <f t="shared" si="26"/>
        <v>-1.2078806447353109E-2</v>
      </c>
      <c r="AT55">
        <f t="shared" si="26"/>
        <v>-8.1459219975183392E-3</v>
      </c>
      <c r="AU55">
        <f t="shared" si="23"/>
        <v>-4.513232855092817E-2</v>
      </c>
      <c r="AW55">
        <v>52</v>
      </c>
      <c r="AX55">
        <f>IF(Z55&gt;0, (R55*SUMPRODUCT(K55:$K$98, X55:$X$98)-K55*$AZ$3)/Z55, 0)</f>
        <v>-2221266.6379392645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100000</v>
      </c>
      <c r="S56">
        <f t="shared" si="1"/>
        <v>-12829945.203887237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-24.09404311092505</v>
      </c>
      <c r="AC56">
        <f t="shared" si="2"/>
        <v>-21.534341044186263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-0.90600701787973281</v>
      </c>
      <c r="AI56">
        <f t="shared" si="25"/>
        <v>-0.90604897897290582</v>
      </c>
      <c r="AJ56">
        <f t="shared" si="7"/>
        <v>-2.5597020667387866</v>
      </c>
      <c r="AK56">
        <f t="shared" si="22"/>
        <v>-1.6865830177647536</v>
      </c>
      <c r="AL56">
        <f t="shared" si="8"/>
        <v>-5.1523340634764461</v>
      </c>
      <c r="AN56">
        <f t="shared" si="26"/>
        <v>0</v>
      </c>
      <c r="AO56">
        <f t="shared" si="26"/>
        <v>0</v>
      </c>
      <c r="AP56">
        <f t="shared" si="26"/>
        <v>-1.6216907313392957E-7</v>
      </c>
      <c r="AQ56">
        <f t="shared" si="26"/>
        <v>-3.5014892900114033E-3</v>
      </c>
      <c r="AR56">
        <f t="shared" si="26"/>
        <v>-3.5016514590845375E-3</v>
      </c>
      <c r="AS56">
        <f t="shared" si="26"/>
        <v>-9.892604798228696E-3</v>
      </c>
      <c r="AT56">
        <f t="shared" si="26"/>
        <v>-6.5182192376818052E-3</v>
      </c>
      <c r="AU56">
        <f t="shared" si="23"/>
        <v>-1.9912475494995037E-2</v>
      </c>
      <c r="AW56">
        <v>53</v>
      </c>
      <c r="AX56">
        <f>IF(Z56&gt;0, (R56*SUMPRODUCT(K56:$K$98, X56:$X$98)-K56*$AZ$3)/Z56, 0)</f>
        <v>-12829945.203887237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100000</v>
      </c>
      <c r="S57">
        <f t="shared" si="1"/>
        <v>-75243111.824837342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-21.534341044186263</v>
      </c>
      <c r="AC57">
        <f t="shared" si="2"/>
        <v>-19.230156378957847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-0.14060856442683842</v>
      </c>
      <c r="AI57">
        <f t="shared" si="25"/>
        <v>-0.14061495376797298</v>
      </c>
      <c r="AJ57">
        <f t="shared" si="7"/>
        <v>-2.3041846652284157</v>
      </c>
      <c r="AK57">
        <f t="shared" si="22"/>
        <v>-1.5074038730930386</v>
      </c>
      <c r="AL57">
        <f t="shared" si="8"/>
        <v>-3.9522034920894269</v>
      </c>
      <c r="AN57">
        <f t="shared" si="26"/>
        <v>0</v>
      </c>
      <c r="AO57">
        <f t="shared" si="26"/>
        <v>0</v>
      </c>
      <c r="AP57">
        <f t="shared" si="26"/>
        <v>-2.2047497101633533E-8</v>
      </c>
      <c r="AQ57">
        <f t="shared" si="26"/>
        <v>-4.8519352017414532E-4</v>
      </c>
      <c r="AR57">
        <f t="shared" si="26"/>
        <v>-4.8521556767124703E-4</v>
      </c>
      <c r="AS57">
        <f t="shared" si="26"/>
        <v>-7.9509770504425127E-3</v>
      </c>
      <c r="AT57">
        <f t="shared" si="26"/>
        <v>-5.2015508051837462E-3</v>
      </c>
      <c r="AU57">
        <f t="shared" si="23"/>
        <v>-1.3637743423297504E-2</v>
      </c>
      <c r="AW57">
        <v>54</v>
      </c>
      <c r="AX57">
        <f>IF(Z57&gt;0, (R57*SUMPRODUCT(K57:$K$98, X57:$X$98)-K57*$AZ$3)/Z57, 0)</f>
        <v>-75243111.824837342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100000</v>
      </c>
      <c r="S58">
        <f t="shared" si="1"/>
        <v>-449245080.88257998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-19.230156378957847</v>
      </c>
      <c r="AC58">
        <f t="shared" si="2"/>
        <v>-17.170207505943718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-2.1479777422527109E-2</v>
      </c>
      <c r="AI58">
        <f t="shared" si="25"/>
        <v>-2.1480732925894683E-2</v>
      </c>
      <c r="AJ58">
        <f t="shared" si="7"/>
        <v>-2.0599488730141289</v>
      </c>
      <c r="AK58">
        <f t="shared" si="22"/>
        <v>-1.3461109465270495</v>
      </c>
      <c r="AL58">
        <f t="shared" si="8"/>
        <v>-3.427540552467073</v>
      </c>
      <c r="AN58">
        <f t="shared" si="26"/>
        <v>0</v>
      </c>
      <c r="AO58">
        <f t="shared" si="26"/>
        <v>0</v>
      </c>
      <c r="AP58">
        <f t="shared" si="26"/>
        <v>-2.9438617942428973E-9</v>
      </c>
      <c r="AQ58">
        <f t="shared" si="26"/>
        <v>-6.61782032895184E-5</v>
      </c>
      <c r="AR58">
        <f t="shared" si="26"/>
        <v>-6.6181147151312655E-5</v>
      </c>
      <c r="AS58">
        <f t="shared" si="26"/>
        <v>-6.346607443956688E-3</v>
      </c>
      <c r="AT58">
        <f t="shared" si="26"/>
        <v>-4.1473057246899734E-3</v>
      </c>
      <c r="AU58">
        <f t="shared" si="23"/>
        <v>-1.0560094315797974E-2</v>
      </c>
      <c r="AW58">
        <v>55</v>
      </c>
      <c r="AX58">
        <f>IF(Z58&gt;0, (R58*SUMPRODUCT(K58:$K$98, X58:$X$98)-K58*$AZ$3)/Z58, 0)</f>
        <v>-449245080.88257998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100000</v>
      </c>
      <c r="S59">
        <f t="shared" si="1"/>
        <v>-2737292313.2507052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-17.170207505943718</v>
      </c>
      <c r="AC59">
        <f t="shared" si="2"/>
        <v>-15.330600410455663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-3.2237289122054444E-3</v>
      </c>
      <c r="AI59">
        <f t="shared" si="25"/>
        <v>-3.2238689283112898E-3</v>
      </c>
      <c r="AJ59">
        <f t="shared" si="7"/>
        <v>-1.8396070954880557</v>
      </c>
      <c r="AK59">
        <f t="shared" si="22"/>
        <v>-1.2019145254160604</v>
      </c>
      <c r="AL59">
        <f t="shared" si="8"/>
        <v>-3.0447454898324273</v>
      </c>
      <c r="AN59">
        <f t="shared" si="26"/>
        <v>0</v>
      </c>
      <c r="AO59">
        <f t="shared" si="26"/>
        <v>0</v>
      </c>
      <c r="AP59">
        <f t="shared" si="26"/>
        <v>-3.851635380339368E-10</v>
      </c>
      <c r="AQ59">
        <f t="shared" si="26"/>
        <v>-8.8680000489373527E-6</v>
      </c>
      <c r="AR59">
        <f t="shared" si="26"/>
        <v>-8.868385212475386E-6</v>
      </c>
      <c r="AS59">
        <f t="shared" si="26"/>
        <v>-5.0604862434456242E-3</v>
      </c>
      <c r="AT59">
        <f t="shared" si="26"/>
        <v>-3.3062885746544682E-3</v>
      </c>
      <c r="AU59">
        <f t="shared" si="23"/>
        <v>-8.3756432033125685E-3</v>
      </c>
      <c r="AW59">
        <v>56</v>
      </c>
      <c r="AX59">
        <f>IF(Z59&gt;0, (R59*SUMPRODUCT(K59:$K$98, X59:$X$98)-K59*$AZ$3)/Z59, 0)</f>
        <v>-2737292313.2507052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100000</v>
      </c>
      <c r="S60">
        <f t="shared" si="1"/>
        <v>-17025865315.282137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-15.330600410455663</v>
      </c>
      <c r="AC60">
        <f t="shared" si="2"/>
        <v>-13.688043855517011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-4.740681951221152E-4</v>
      </c>
      <c r="AI60">
        <f t="shared" si="25"/>
        <v>-4.7408829401812143E-4</v>
      </c>
      <c r="AJ60">
        <f t="shared" si="7"/>
        <v>-1.6425565549386523</v>
      </c>
      <c r="AK60">
        <f t="shared" si="22"/>
        <v>-1.0731420287318965</v>
      </c>
      <c r="AL60">
        <f t="shared" si="8"/>
        <v>-2.7161726719645669</v>
      </c>
      <c r="AN60">
        <f t="shared" si="26"/>
        <v>0</v>
      </c>
      <c r="AO60">
        <f t="shared" si="26"/>
        <v>0</v>
      </c>
      <c r="AP60">
        <f t="shared" si="26"/>
        <v>-4.9365251396339395E-11</v>
      </c>
      <c r="AQ60">
        <f t="shared" si="26"/>
        <v>-1.1643672181774902E-6</v>
      </c>
      <c r="AR60">
        <f t="shared" si="26"/>
        <v>-1.1644165834288864E-6</v>
      </c>
      <c r="AS60">
        <f t="shared" si="26"/>
        <v>-4.0343119961474515E-3</v>
      </c>
      <c r="AT60">
        <f t="shared" si="26"/>
        <v>-2.6357629800118519E-3</v>
      </c>
      <c r="AU60">
        <f t="shared" si="23"/>
        <v>-6.6712393927427331E-3</v>
      </c>
      <c r="AW60">
        <v>57</v>
      </c>
      <c r="AX60">
        <f>IF(Z60&gt;0, (R60*SUMPRODUCT(K60:$K$98, X60:$X$98)-K60*$AZ$3)/Z60, 0)</f>
        <v>-17025865315.282137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100000</v>
      </c>
      <c r="S61">
        <f t="shared" si="1"/>
        <v>-108336875135.77713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-13.688043855517011</v>
      </c>
      <c r="AC61">
        <f t="shared" si="2"/>
        <v>-12.221468749403247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-6.8310641231624156E-5</v>
      </c>
      <c r="AI61">
        <f t="shared" si="25"/>
        <v>-6.8313461478362422E-5</v>
      </c>
      <c r="AJ61">
        <f t="shared" si="7"/>
        <v>-1.4665751061137637</v>
      </c>
      <c r="AK61">
        <f t="shared" si="22"/>
        <v>-0.95816306988619082</v>
      </c>
      <c r="AL61">
        <f t="shared" si="8"/>
        <v>-2.424806489461433</v>
      </c>
      <c r="AN61">
        <f t="shared" si="26"/>
        <v>0</v>
      </c>
      <c r="AO61">
        <f t="shared" si="26"/>
        <v>0</v>
      </c>
      <c r="AP61">
        <f t="shared" si="26"/>
        <v>-6.184694227147085E-12</v>
      </c>
      <c r="AQ61">
        <f t="shared" si="26"/>
        <v>-1.4980264767132594E-7</v>
      </c>
      <c r="AR61">
        <f t="shared" si="26"/>
        <v>-1.498088323655531E-7</v>
      </c>
      <c r="AS61">
        <f t="shared" si="26"/>
        <v>-3.2161436336069671E-3</v>
      </c>
      <c r="AT61">
        <f t="shared" si="26"/>
        <v>-2.1012153038227951E-3</v>
      </c>
      <c r="AU61">
        <f t="shared" si="23"/>
        <v>-5.3175087462621279E-3</v>
      </c>
      <c r="AW61">
        <v>58</v>
      </c>
      <c r="AX61">
        <f>IF(Z61&gt;0, (R61*SUMPRODUCT(K61:$K$98, X61:$X$98)-K61*$AZ$3)/Z61, 0)</f>
        <v>-108336875135.77713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100000</v>
      </c>
      <c r="S62">
        <f t="shared" si="1"/>
        <v>-706385813968.22852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-12.221468749403247</v>
      </c>
      <c r="AC62">
        <f t="shared" si="2"/>
        <v>-10.91202580056216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-9.6234085470026188E-6</v>
      </c>
      <c r="AI62">
        <f t="shared" si="25"/>
        <v>-9.6237947391367464E-6</v>
      </c>
      <c r="AJ62">
        <f t="shared" si="7"/>
        <v>-1.3094429488410864</v>
      </c>
      <c r="AK62">
        <f t="shared" si="22"/>
        <v>-0.85550281245822735</v>
      </c>
      <c r="AL62">
        <f t="shared" si="8"/>
        <v>-2.1649553850940526</v>
      </c>
      <c r="AN62">
        <f t="shared" si="26"/>
        <v>0</v>
      </c>
      <c r="AO62">
        <f t="shared" si="26"/>
        <v>0</v>
      </c>
      <c r="AP62">
        <f t="shared" si="26"/>
        <v>-7.5616492487126315E-13</v>
      </c>
      <c r="AQ62">
        <f t="shared" si="26"/>
        <v>-1.884265203221357E-8</v>
      </c>
      <c r="AR62">
        <f t="shared" si="26"/>
        <v>-1.8843408197138441E-8</v>
      </c>
      <c r="AS62">
        <f t="shared" si="26"/>
        <v>-2.5638917562876601E-3</v>
      </c>
      <c r="AT62">
        <f t="shared" si="26"/>
        <v>-1.6750761155984886E-3</v>
      </c>
      <c r="AU62">
        <f t="shared" si="23"/>
        <v>-4.2389867152943456E-3</v>
      </c>
      <c r="AW62">
        <v>59</v>
      </c>
      <c r="AX62">
        <f>IF(Z62&gt;0, (R62*SUMPRODUCT(K62:$K$98, X62:$X$98)-K62*$AZ$3)/Z62, 0)</f>
        <v>-706385813968.22852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25</v>
      </c>
      <c r="R63">
        <f t="shared" si="0"/>
        <v>100000</v>
      </c>
      <c r="S63">
        <f t="shared" si="1"/>
        <v>-4726470663087.4785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-10.91202580056216</v>
      </c>
      <c r="AC63">
        <f t="shared" si="2"/>
        <v>-9.7428801956157649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-1.3231864881066838E-6</v>
      </c>
      <c r="AI63">
        <f t="shared" si="25"/>
        <v>-1.3232380216974438E-6</v>
      </c>
      <c r="AJ63">
        <f t="shared" si="7"/>
        <v>-1.1691456049463955</v>
      </c>
      <c r="AK63">
        <f t="shared" si="22"/>
        <v>-0.76384180603935126</v>
      </c>
      <c r="AL63">
        <f t="shared" si="8"/>
        <v>-1.9329887342237684</v>
      </c>
      <c r="AN63">
        <f t="shared" si="26"/>
        <v>0</v>
      </c>
      <c r="AO63">
        <f t="shared" si="26"/>
        <v>0</v>
      </c>
      <c r="AP63">
        <f t="shared" si="26"/>
        <v>-9.0091846088227207E-14</v>
      </c>
      <c r="AQ63">
        <f t="shared" si="26"/>
        <v>-2.3132157428704851E-9</v>
      </c>
      <c r="AR63">
        <f t="shared" si="26"/>
        <v>-2.3133058347165735E-9</v>
      </c>
      <c r="AS63">
        <f t="shared" si="26"/>
        <v>-2.0439190117030473E-3</v>
      </c>
      <c r="AT63">
        <f t="shared" si="26"/>
        <v>-1.3353604398735287E-3</v>
      </c>
      <c r="AU63">
        <f t="shared" si="23"/>
        <v>-3.3792817648824105E-3</v>
      </c>
      <c r="AW63">
        <v>60</v>
      </c>
      <c r="AX63">
        <f>IF(Z63&gt;0, (R63*SUMPRODUCT(K63:$K$98, X63:$X$98)-K63*$AZ$3)/Z63, 0)</f>
        <v>-4726470663087.4785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100000</v>
      </c>
      <c r="S64">
        <f t="shared" si="1"/>
        <v>-32539639342723.23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-9.7428801956157649</v>
      </c>
      <c r="AC64">
        <f t="shared" si="2"/>
        <v>-8.6990001766887595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-1.773394711820091E-7</v>
      </c>
      <c r="AI64">
        <f t="shared" si="25"/>
        <v>-1.7734615456906594E-7</v>
      </c>
      <c r="AJ64">
        <f t="shared" si="7"/>
        <v>-1.0438800189270054</v>
      </c>
      <c r="AK64">
        <f t="shared" si="22"/>
        <v>-0.68200161369310364</v>
      </c>
      <c r="AL64">
        <f t="shared" si="8"/>
        <v>-1.7258818099662636</v>
      </c>
      <c r="AN64">
        <f t="shared" si="26"/>
        <v>0</v>
      </c>
      <c r="AO64">
        <f t="shared" si="26"/>
        <v>0</v>
      </c>
      <c r="AP64">
        <f t="shared" si="26"/>
        <v>-1.04321463852385E-14</v>
      </c>
      <c r="AQ64">
        <f t="shared" si="26"/>
        <v>-2.7681044169956364E-10</v>
      </c>
      <c r="AR64">
        <f t="shared" si="26"/>
        <v>-2.7682087384594884E-10</v>
      </c>
      <c r="AS64">
        <f t="shared" si="26"/>
        <v>-1.6293997449894706E-3</v>
      </c>
      <c r="AT64">
        <f t="shared" si="26"/>
        <v>-1.064541168798496E-3</v>
      </c>
      <c r="AU64">
        <f t="shared" si="23"/>
        <v>-2.6939411906088404E-3</v>
      </c>
      <c r="AW64">
        <v>61</v>
      </c>
      <c r="AX64">
        <f>IF(Z64&gt;0, (R64*SUMPRODUCT(K64:$K$98, X64:$X$98)-K64*$AZ$3)/Z64, 0)</f>
        <v>-32539639342723.23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100000</v>
      </c>
      <c r="S65">
        <f t="shared" si="1"/>
        <v>-230887382116113.34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-8.6990001766887595</v>
      </c>
      <c r="AC65">
        <f t="shared" si="2"/>
        <v>-7.7669644437153709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-2.3102250465043013E-8</v>
      </c>
      <c r="AI65">
        <f t="shared" si="25"/>
        <v>-2.3103091455613018E-8</v>
      </c>
      <c r="AJ65">
        <f t="shared" si="7"/>
        <v>-0.9320357329733886</v>
      </c>
      <c r="AK65">
        <f t="shared" si="22"/>
        <v>-0.6089300123682132</v>
      </c>
      <c r="AL65">
        <f t="shared" si="8"/>
        <v>-1.5409657684446931</v>
      </c>
      <c r="AN65">
        <f t="shared" si="26"/>
        <v>0</v>
      </c>
      <c r="AO65">
        <f t="shared" si="26"/>
        <v>0</v>
      </c>
      <c r="AP65">
        <f t="shared" si="26"/>
        <v>-1.1720608583393807E-15</v>
      </c>
      <c r="AQ65">
        <f t="shared" si="26"/>
        <v>-3.2196845571592883E-11</v>
      </c>
      <c r="AR65">
        <f t="shared" si="26"/>
        <v>-3.2198017632451222E-11</v>
      </c>
      <c r="AS65">
        <f t="shared" si="26"/>
        <v>-1.2989475032814603E-3</v>
      </c>
      <c r="AT65">
        <f t="shared" si="26"/>
        <v>-8.4864570236538653E-4</v>
      </c>
      <c r="AU65">
        <f t="shared" si="23"/>
        <v>-2.1475932378448642E-3</v>
      </c>
      <c r="AW65">
        <v>62</v>
      </c>
      <c r="AX65">
        <f>IF(Z65&gt;0, (R65*SUMPRODUCT(K65:$K$98, X65:$X$98)-K65*$AZ$3)/Z65, 0)</f>
        <v>-230887382116113.34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100000</v>
      </c>
      <c r="S66">
        <f t="shared" si="1"/>
        <v>-1693248493968271.5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-7.7669644437153709</v>
      </c>
      <c r="AC66">
        <f t="shared" si="2"/>
        <v>-6.9347896819170343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-2.9207673139495346E-9</v>
      </c>
      <c r="AI66">
        <f t="shared" si="25"/>
        <v>-2.9208697027853524E-9</v>
      </c>
      <c r="AJ66">
        <f t="shared" si="7"/>
        <v>-0.8321747617983366</v>
      </c>
      <c r="AK66">
        <f t="shared" si="22"/>
        <v>-0.54368751106007607</v>
      </c>
      <c r="AL66">
        <f t="shared" si="8"/>
        <v>-1.3758622757792822</v>
      </c>
      <c r="AN66">
        <f t="shared" si="26"/>
        <v>0</v>
      </c>
      <c r="AO66">
        <f t="shared" si="26"/>
        <v>0</v>
      </c>
      <c r="AP66">
        <f t="shared" si="26"/>
        <v>-1.2740709658483678E-16</v>
      </c>
      <c r="AQ66">
        <f t="shared" si="26"/>
        <v>-3.6344439342177488E-12</v>
      </c>
      <c r="AR66">
        <f t="shared" si="26"/>
        <v>-3.6345713413143333E-12</v>
      </c>
      <c r="AS66">
        <f t="shared" si="26"/>
        <v>-1.035512997143641E-3</v>
      </c>
      <c r="AT66">
        <f t="shared" si="26"/>
        <v>-6.7653515815686101E-4</v>
      </c>
      <c r="AU66">
        <f t="shared" si="23"/>
        <v>-1.7120481589350731E-3</v>
      </c>
      <c r="AW66">
        <v>63</v>
      </c>
      <c r="AX66">
        <f>IF(Z66&gt;0, (R66*SUMPRODUCT(K66:$K$98, X66:$X$98)-K66*$AZ$3)/Z66, 0)</f>
        <v>-1693248493968271.5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7">$C$6</f>
        <v>100000</v>
      </c>
      <c r="S67">
        <f t="shared" ref="S67:S89" si="28">AX67</f>
        <v>-1.2875028575853056E+16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-6.9347896819170343</v>
      </c>
      <c r="AC67">
        <f t="shared" ref="AC67:AC89" si="29">S67*Z67</f>
        <v>-6.191776501714835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-1.2022840309122553E-14</v>
      </c>
      <c r="AH67">
        <f t="shared" ref="AH67:AH89" si="32">-X67*R67</f>
        <v>-3.5736842860263248E-10</v>
      </c>
      <c r="AI67">
        <f t="shared" ref="AI67:AI89" si="33">SUM(AE67:AH67)</f>
        <v>-3.5738045144294161E-10</v>
      </c>
      <c r="AJ67">
        <f t="shared" ref="AJ67:AJ89" si="34">AB67-AC67</f>
        <v>-0.74301318020219931</v>
      </c>
      <c r="AK67">
        <f t="shared" si="22"/>
        <v>-0.48543527773419243</v>
      </c>
      <c r="AL67">
        <f t="shared" ref="AL67:AL89" si="35">SUM(AI67:AK67)</f>
        <v>-1.2284484582937722</v>
      </c>
      <c r="AN67">
        <f t="shared" ref="AN67:AT89" si="36">AE67*$K67</f>
        <v>0</v>
      </c>
      <c r="AO67">
        <f t="shared" si="36"/>
        <v>0</v>
      </c>
      <c r="AP67">
        <f t="shared" si="36"/>
        <v>-1.3357650312124361E-17</v>
      </c>
      <c r="AQ67">
        <f t="shared" si="36"/>
        <v>-3.9704449024788981E-13</v>
      </c>
      <c r="AR67">
        <f t="shared" si="36"/>
        <v>-3.9705784789820192E-13</v>
      </c>
      <c r="AS67">
        <f t="shared" si="36"/>
        <v>-8.2550462147531903E-4</v>
      </c>
      <c r="AT67">
        <f t="shared" si="36"/>
        <v>-5.3932968603286253E-4</v>
      </c>
      <c r="AU67">
        <f t="shared" si="23"/>
        <v>-1.3648343079052396E-3</v>
      </c>
      <c r="AW67">
        <v>64</v>
      </c>
      <c r="AX67">
        <f>IF(Z67&gt;0, (R67*SUMPRODUCT(K67:$K$98, X67:$X$98)-K67*$AZ$3)/Z67, 0)</f>
        <v>-1.2875028575853056E+16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25</v>
      </c>
      <c r="R68">
        <f t="shared" si="27"/>
        <v>100000</v>
      </c>
      <c r="S68">
        <f t="shared" si="28"/>
        <v>-1.0171354066511397E+17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-6.191776501714835</v>
      </c>
      <c r="AC68">
        <f t="shared" si="29"/>
        <v>-5.5283718765314518</v>
      </c>
      <c r="AE68">
        <f t="shared" si="30"/>
        <v>0</v>
      </c>
      <c r="AF68">
        <f t="shared" si="31"/>
        <v>0</v>
      </c>
      <c r="AG68">
        <f t="shared" si="31"/>
        <v>-1.3588092205769587E-15</v>
      </c>
      <c r="AH68">
        <f t="shared" si="32"/>
        <v>-4.2175210741817477E-11</v>
      </c>
      <c r="AI68">
        <f t="shared" si="33"/>
        <v>-4.2176569551038056E-11</v>
      </c>
      <c r="AJ68">
        <f t="shared" si="34"/>
        <v>-0.66340462518338317</v>
      </c>
      <c r="AK68">
        <f t="shared" si="22"/>
        <v>-0.43342435512003846</v>
      </c>
      <c r="AL68">
        <f t="shared" si="35"/>
        <v>-1.0968289803455982</v>
      </c>
      <c r="AN68">
        <f t="shared" si="36"/>
        <v>0</v>
      </c>
      <c r="AO68">
        <f t="shared" si="36"/>
        <v>0</v>
      </c>
      <c r="AP68">
        <f t="shared" si="36"/>
        <v>-1.3479179407311427E-18</v>
      </c>
      <c r="AQ68">
        <f t="shared" si="36"/>
        <v>-4.1837163269229412E-14</v>
      </c>
      <c r="AR68">
        <f t="shared" si="36"/>
        <v>-4.1838511187170141E-14</v>
      </c>
      <c r="AS68">
        <f t="shared" si="36"/>
        <v>-6.5808723013302203E-4</v>
      </c>
      <c r="AT68">
        <f t="shared" si="36"/>
        <v>-4.2995032368713408E-4</v>
      </c>
      <c r="AU68">
        <f t="shared" si="23"/>
        <v>-1.0880375538619947E-3</v>
      </c>
      <c r="AW68">
        <v>65</v>
      </c>
      <c r="AX68">
        <f>IF(Z68&gt;0, (R68*SUMPRODUCT(K68:$K$98, X68:$X$98)-K68*$AZ$3)/Z68, 0)</f>
        <v>-1.0171354066511397E+17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7"/>
        <v>100000</v>
      </c>
      <c r="S69">
        <f t="shared" si="28"/>
        <v>-8.3765766066768973E+17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-5.5283718765314518</v>
      </c>
      <c r="AC69">
        <f t="shared" si="29"/>
        <v>-4.9360463183316892</v>
      </c>
      <c r="AE69">
        <f t="shared" si="30"/>
        <v>0</v>
      </c>
      <c r="AF69">
        <f t="shared" si="31"/>
        <v>0</v>
      </c>
      <c r="AG69">
        <f t="shared" si="31"/>
        <v>-1.4731693357872502E-16</v>
      </c>
      <c r="AH69">
        <f t="shared" si="32"/>
        <v>-4.7916167791698561E-12</v>
      </c>
      <c r="AI69">
        <f t="shared" si="33"/>
        <v>-4.791764096103435E-12</v>
      </c>
      <c r="AJ69">
        <f t="shared" si="34"/>
        <v>-0.59232555819976263</v>
      </c>
      <c r="AK69">
        <f t="shared" si="22"/>
        <v>-0.38698603135720167</v>
      </c>
      <c r="AL69">
        <f t="shared" si="35"/>
        <v>-0.97931158956175601</v>
      </c>
      <c r="AN69">
        <f t="shared" si="36"/>
        <v>0</v>
      </c>
      <c r="AO69">
        <f t="shared" si="36"/>
        <v>0</v>
      </c>
      <c r="AP69">
        <f t="shared" si="36"/>
        <v>-1.3047869856590514E-19</v>
      </c>
      <c r="AQ69">
        <f t="shared" si="36"/>
        <v>-4.2439379247500617E-15</v>
      </c>
      <c r="AR69">
        <f t="shared" si="36"/>
        <v>-4.2440684034486276E-15</v>
      </c>
      <c r="AS69">
        <f t="shared" si="36"/>
        <v>-5.2462311075683209E-4</v>
      </c>
      <c r="AT69">
        <f t="shared" si="36"/>
        <v>-3.4275376569448438E-4</v>
      </c>
      <c r="AU69">
        <f t="shared" si="23"/>
        <v>-8.6737687645556047E-4</v>
      </c>
      <c r="AW69">
        <v>66</v>
      </c>
      <c r="AX69">
        <f>IF(Z69&gt;0, (R69*SUMPRODUCT(K69:$K$98, X69:$X$98)-K69*$AZ$3)/Z69, 0)</f>
        <v>-8.3765766066768973E+17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25</v>
      </c>
      <c r="R70">
        <f t="shared" si="27"/>
        <v>100000</v>
      </c>
      <c r="S70">
        <f t="shared" si="28"/>
        <v>-7.2065105171554662E+18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-4.9360463183316892</v>
      </c>
      <c r="AC70">
        <f t="shared" si="29"/>
        <v>-4.407184212796154</v>
      </c>
      <c r="AE70">
        <f t="shared" si="30"/>
        <v>0</v>
      </c>
      <c r="AF70">
        <f t="shared" si="31"/>
        <v>0</v>
      </c>
      <c r="AG70">
        <f t="shared" si="31"/>
        <v>-1.5288898150861735E-17</v>
      </c>
      <c r="AH70">
        <f t="shared" si="32"/>
        <v>-5.222194643683041E-13</v>
      </c>
      <c r="AI70">
        <f t="shared" si="33"/>
        <v>-5.2223475326645496E-13</v>
      </c>
      <c r="AJ70">
        <f t="shared" si="34"/>
        <v>-0.52886210553553514</v>
      </c>
      <c r="AK70">
        <f t="shared" si="22"/>
        <v>-0.34552324228321829</v>
      </c>
      <c r="AL70">
        <f t="shared" si="35"/>
        <v>-0.87438534781927568</v>
      </c>
      <c r="AN70">
        <f t="shared" si="36"/>
        <v>0</v>
      </c>
      <c r="AO70">
        <f t="shared" si="36"/>
        <v>0</v>
      </c>
      <c r="AP70">
        <f t="shared" si="36"/>
        <v>-1.2090523646451844E-20</v>
      </c>
      <c r="AQ70">
        <f t="shared" si="36"/>
        <v>-4.1297330391507144E-16</v>
      </c>
      <c r="AR70">
        <f t="shared" si="36"/>
        <v>-4.129853944387179E-16</v>
      </c>
      <c r="AS70">
        <f t="shared" si="36"/>
        <v>-4.182263319171433E-4</v>
      </c>
      <c r="AT70">
        <f t="shared" si="36"/>
        <v>-2.7324120351920189E-4</v>
      </c>
      <c r="AU70">
        <f t="shared" si="23"/>
        <v>-6.9146753543675816E-4</v>
      </c>
      <c r="AW70">
        <v>67</v>
      </c>
      <c r="AX70">
        <f>IF(Z70&gt;0, (R70*SUMPRODUCT(K70:$K$98, X70:$X$98)-K70*$AZ$3)/Z70, 0)</f>
        <v>-7.2065105171554662E+18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25</v>
      </c>
      <c r="R71">
        <f t="shared" si="27"/>
        <v>100000</v>
      </c>
      <c r="S71">
        <f t="shared" si="28"/>
        <v>-6.4846813295735177E+19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-4.407184212796154</v>
      </c>
      <c r="AC71">
        <f t="shared" si="29"/>
        <v>-3.9349859042822808</v>
      </c>
      <c r="AE71">
        <f t="shared" si="30"/>
        <v>0</v>
      </c>
      <c r="AF71">
        <f t="shared" si="31"/>
        <v>0</v>
      </c>
      <c r="AG71">
        <f t="shared" si="31"/>
        <v>-1.5170313328801138E-18</v>
      </c>
      <c r="AH71">
        <f t="shared" si="32"/>
        <v>-5.4475911345892021E-14</v>
      </c>
      <c r="AI71">
        <f t="shared" si="33"/>
        <v>-5.4477428377224899E-14</v>
      </c>
      <c r="AJ71">
        <f t="shared" si="34"/>
        <v>-0.47219830851387323</v>
      </c>
      <c r="AK71">
        <f t="shared" si="22"/>
        <v>-0.30850289489573079</v>
      </c>
      <c r="AL71">
        <f t="shared" si="35"/>
        <v>-0.78070120340965854</v>
      </c>
      <c r="AN71">
        <f t="shared" si="36"/>
        <v>0</v>
      </c>
      <c r="AO71">
        <f t="shared" si="36"/>
        <v>0</v>
      </c>
      <c r="AP71">
        <f t="shared" si="36"/>
        <v>-1.0711380607686221E-21</v>
      </c>
      <c r="AQ71">
        <f t="shared" si="36"/>
        <v>-3.8464084935451676E-17</v>
      </c>
      <c r="AR71">
        <f t="shared" si="36"/>
        <v>-3.8465156073512442E-17</v>
      </c>
      <c r="AS71">
        <f t="shared" si="36"/>
        <v>-3.3340747123496937E-4</v>
      </c>
      <c r="AT71">
        <f t="shared" si="36"/>
        <v>-2.1782621454018017E-4</v>
      </c>
      <c r="AU71">
        <f t="shared" si="23"/>
        <v>-5.5123368577518809E-4</v>
      </c>
      <c r="AW71">
        <v>68</v>
      </c>
      <c r="AX71">
        <f>IF(Z71&gt;0, (R71*SUMPRODUCT(K71:$K$98, X71:$X$98)-K71*$AZ$3)/Z71, 0)</f>
        <v>-6.4846813295735177E+19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25</v>
      </c>
      <c r="R72">
        <f t="shared" si="27"/>
        <v>100000</v>
      </c>
      <c r="S72">
        <f t="shared" si="28"/>
        <v>-6.1231531447049729E+20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-3.9349859042822808</v>
      </c>
      <c r="AC72">
        <f t="shared" si="29"/>
        <v>-3.5133802716806084</v>
      </c>
      <c r="AE72">
        <f t="shared" si="30"/>
        <v>0</v>
      </c>
      <c r="AF72">
        <f t="shared" si="31"/>
        <v>0</v>
      </c>
      <c r="AG72">
        <f t="shared" si="31"/>
        <v>-1.4344652945349005E-19</v>
      </c>
      <c r="AH72">
        <f t="shared" si="32"/>
        <v>-5.4336579603912904E-15</v>
      </c>
      <c r="AI72">
        <f t="shared" si="33"/>
        <v>-5.4338014069207436E-15</v>
      </c>
      <c r="AJ72">
        <f t="shared" si="34"/>
        <v>-0.42160563260167239</v>
      </c>
      <c r="AK72">
        <f t="shared" ref="AK72:AK89" si="49">G72*SUM(AB72:AB72, AE72:AF72)</f>
        <v>-0.27544901329975968</v>
      </c>
      <c r="AL72">
        <f t="shared" si="35"/>
        <v>-0.69705464590143751</v>
      </c>
      <c r="AN72">
        <f t="shared" si="36"/>
        <v>0</v>
      </c>
      <c r="AO72">
        <f t="shared" si="36"/>
        <v>0</v>
      </c>
      <c r="AP72">
        <f t="shared" si="36"/>
        <v>-9.0432163964727264E-23</v>
      </c>
      <c r="AQ72">
        <f t="shared" si="36"/>
        <v>-3.4255094875730052E-18</v>
      </c>
      <c r="AR72">
        <f t="shared" si="36"/>
        <v>-3.4255999197369698E-18</v>
      </c>
      <c r="AS72">
        <f t="shared" si="36"/>
        <v>-2.6579039479828544E-4</v>
      </c>
      <c r="AT72">
        <f t="shared" si="36"/>
        <v>-1.7364972460154674E-4</v>
      </c>
      <c r="AU72">
        <f t="shared" si="23"/>
        <v>-4.3944011939983559E-4</v>
      </c>
      <c r="AW72">
        <v>69</v>
      </c>
      <c r="AX72">
        <f>IF(Z72&gt;0, (R72*SUMPRODUCT(K72:$K$98, X72:$X$98)-K72*$AZ$3)/Z72, 0)</f>
        <v>-6.1231531447049729E+20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25</v>
      </c>
      <c r="R73">
        <f t="shared" si="27"/>
        <v>100000</v>
      </c>
      <c r="S73">
        <f t="shared" si="28"/>
        <v>-6.0874951887273622E+21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-3.5133802716806084</v>
      </c>
      <c r="AC73">
        <f t="shared" si="29"/>
        <v>-3.1369466711433995</v>
      </c>
      <c r="AE73">
        <f t="shared" si="30"/>
        <v>0</v>
      </c>
      <c r="AF73">
        <f t="shared" si="31"/>
        <v>0</v>
      </c>
      <c r="AG73">
        <f t="shared" si="31"/>
        <v>-1.2882748051087999E-20</v>
      </c>
      <c r="AH73">
        <f t="shared" si="32"/>
        <v>-5.165172644314686E-16</v>
      </c>
      <c r="AI73">
        <f t="shared" si="33"/>
        <v>-5.1653014717951964E-16</v>
      </c>
      <c r="AJ73">
        <f t="shared" si="34"/>
        <v>-0.37643360053720887</v>
      </c>
      <c r="AK73">
        <f t="shared" si="49"/>
        <v>-0.2459366190176426</v>
      </c>
      <c r="AL73">
        <f t="shared" si="35"/>
        <v>-0.62237021955485194</v>
      </c>
      <c r="AN73">
        <f t="shared" si="36"/>
        <v>0</v>
      </c>
      <c r="AO73">
        <f t="shared" si="36"/>
        <v>0</v>
      </c>
      <c r="AP73">
        <f t="shared" si="36"/>
        <v>-7.2514251509330039E-24</v>
      </c>
      <c r="AQ73">
        <f t="shared" si="36"/>
        <v>-2.9073659341441077E-19</v>
      </c>
      <c r="AR73">
        <f t="shared" si="36"/>
        <v>-2.9074384483956169E-19</v>
      </c>
      <c r="AS73">
        <f t="shared" si="36"/>
        <v>-2.1188647544506249E-4</v>
      </c>
      <c r="AT73">
        <f t="shared" si="36"/>
        <v>-1.3843249729077387E-4</v>
      </c>
      <c r="AU73">
        <f t="shared" si="23"/>
        <v>-3.5031897273583661E-4</v>
      </c>
      <c r="AW73">
        <v>70</v>
      </c>
      <c r="AX73">
        <f>IF(Z73&gt;0, (R73*SUMPRODUCT(K73:$K$98, X73:$X$98)-K73*$AZ$3)/Z73, 0)</f>
        <v>-6.0874951887273622E+21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25</v>
      </c>
      <c r="R74">
        <f t="shared" si="27"/>
        <v>100000</v>
      </c>
      <c r="S74">
        <f t="shared" si="28"/>
        <v>-6.393749605690304E+22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-3.1369466711433995</v>
      </c>
      <c r="AC74">
        <f t="shared" si="29"/>
        <v>-2.8008452420923211</v>
      </c>
      <c r="AE74">
        <f t="shared" si="30"/>
        <v>0</v>
      </c>
      <c r="AF74">
        <f t="shared" si="31"/>
        <v>0</v>
      </c>
      <c r="AG74">
        <f t="shared" si="31"/>
        <v>-1.0951497223161613E-21</v>
      </c>
      <c r="AH74">
        <f t="shared" si="32"/>
        <v>-4.6635083393043826E-17</v>
      </c>
      <c r="AI74">
        <f t="shared" si="33"/>
        <v>-4.6636178542766144E-17</v>
      </c>
      <c r="AJ74">
        <f t="shared" si="34"/>
        <v>-0.33610142905107843</v>
      </c>
      <c r="AK74">
        <f t="shared" si="49"/>
        <v>-0.219586266980038</v>
      </c>
      <c r="AL74">
        <f t="shared" si="35"/>
        <v>-0.55568769603111645</v>
      </c>
      <c r="AN74">
        <f t="shared" si="36"/>
        <v>0</v>
      </c>
      <c r="AO74">
        <f t="shared" si="36"/>
        <v>0</v>
      </c>
      <c r="AP74">
        <f t="shared" si="36"/>
        <v>-5.5038974055985844E-25</v>
      </c>
      <c r="AQ74">
        <f t="shared" si="36"/>
        <v>-2.3437408535702255E-20</v>
      </c>
      <c r="AR74">
        <f t="shared" si="36"/>
        <v>-2.3437958925442817E-20</v>
      </c>
      <c r="AS74">
        <f t="shared" si="36"/>
        <v>-1.6891460096066796E-4</v>
      </c>
      <c r="AT74">
        <f t="shared" si="36"/>
        <v>-1.1035753929430312E-4</v>
      </c>
      <c r="AU74">
        <f t="shared" si="23"/>
        <v>-2.7927214025497111E-4</v>
      </c>
      <c r="AW74">
        <v>71</v>
      </c>
      <c r="AX74">
        <f>IF(Z74&gt;0, (R74*SUMPRODUCT(K74:$K$98, X74:$X$98)-K74*$AZ$3)/Z74, 0)</f>
        <v>-6.393749605690304E+22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25</v>
      </c>
      <c r="R75">
        <f t="shared" si="27"/>
        <v>100000</v>
      </c>
      <c r="S75">
        <f t="shared" si="28"/>
        <v>-7.1190971838414481E+23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-2.8008452420923211</v>
      </c>
      <c r="AC75">
        <f t="shared" si="29"/>
        <v>-2.5007546804395719</v>
      </c>
      <c r="AE75">
        <f t="shared" si="30"/>
        <v>0</v>
      </c>
      <c r="AF75">
        <f t="shared" si="31"/>
        <v>0</v>
      </c>
      <c r="AG75">
        <f t="shared" si="31"/>
        <v>-8.7818532879269199E-23</v>
      </c>
      <c r="AH75">
        <f t="shared" si="32"/>
        <v>-3.9855187688549225E-18</v>
      </c>
      <c r="AI75">
        <f t="shared" si="33"/>
        <v>-3.9856065873878021E-18</v>
      </c>
      <c r="AJ75">
        <f t="shared" si="34"/>
        <v>-0.30009056165274917</v>
      </c>
      <c r="AK75">
        <f t="shared" si="49"/>
        <v>-0.1960591669464625</v>
      </c>
      <c r="AL75">
        <f t="shared" si="35"/>
        <v>-0.49614972859921169</v>
      </c>
      <c r="AN75">
        <f t="shared" si="36"/>
        <v>0</v>
      </c>
      <c r="AO75">
        <f t="shared" si="36"/>
        <v>0</v>
      </c>
      <c r="AP75">
        <f t="shared" si="36"/>
        <v>-3.9406239020862419E-26</v>
      </c>
      <c r="AQ75">
        <f t="shared" si="36"/>
        <v>-1.7883959123246213E-21</v>
      </c>
      <c r="AR75">
        <f t="shared" si="36"/>
        <v>-1.7884353185636424E-21</v>
      </c>
      <c r="AS75">
        <f t="shared" si="36"/>
        <v>-1.3465768571481847E-4</v>
      </c>
      <c r="AT75">
        <f t="shared" si="36"/>
        <v>-8.7976354667014601E-5</v>
      </c>
      <c r="AU75">
        <f t="shared" si="23"/>
        <v>-2.2263404038183306E-4</v>
      </c>
      <c r="AW75">
        <v>72</v>
      </c>
      <c r="AX75">
        <f>IF(Z75&gt;0, (R75*SUMPRODUCT(K75:$K$98, X75:$X$98)-K75*$AZ$3)/Z75, 0)</f>
        <v>-7.1190971838414481E+23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25</v>
      </c>
      <c r="R76">
        <f t="shared" si="27"/>
        <v>100000</v>
      </c>
      <c r="S76">
        <f t="shared" si="28"/>
        <v>-8.4365772974668119E+24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-2.5007546804395719</v>
      </c>
      <c r="AC76">
        <f t="shared" si="29"/>
        <v>-2.2328166789639035</v>
      </c>
      <c r="AE76">
        <f t="shared" si="30"/>
        <v>0</v>
      </c>
      <c r="AF76">
        <f t="shared" si="31"/>
        <v>0</v>
      </c>
      <c r="AG76">
        <f t="shared" si="31"/>
        <v>-6.6164766831281646E-24</v>
      </c>
      <c r="AH76">
        <f t="shared" si="32"/>
        <v>-3.212954834693934E-19</v>
      </c>
      <c r="AI76">
        <f t="shared" si="33"/>
        <v>-3.2130209994607655E-19</v>
      </c>
      <c r="AJ76">
        <f t="shared" si="34"/>
        <v>-0.26793800147566849</v>
      </c>
      <c r="AK76">
        <f t="shared" si="49"/>
        <v>-0.17505282763077004</v>
      </c>
      <c r="AL76">
        <f t="shared" si="35"/>
        <v>-0.4429908291064385</v>
      </c>
      <c r="AN76">
        <f t="shared" si="36"/>
        <v>0</v>
      </c>
      <c r="AO76">
        <f t="shared" si="36"/>
        <v>0</v>
      </c>
      <c r="AP76">
        <f t="shared" si="36"/>
        <v>-2.6508647709459549E-27</v>
      </c>
      <c r="AQ76">
        <f t="shared" si="36"/>
        <v>-1.2872574316855117E-22</v>
      </c>
      <c r="AR76">
        <f t="shared" si="36"/>
        <v>-1.2872839403332212E-22</v>
      </c>
      <c r="AS76">
        <f t="shared" si="36"/>
        <v>-1.0734828261704261E-4</v>
      </c>
      <c r="AT76">
        <f t="shared" si="36"/>
        <v>-7.0134211309801149E-5</v>
      </c>
      <c r="AU76">
        <f t="shared" si="23"/>
        <v>-1.7748249392684375E-4</v>
      </c>
      <c r="AW76">
        <v>73</v>
      </c>
      <c r="AX76">
        <f>IF(Z76&gt;0, (R76*SUMPRODUCT(K76:$K$98, X76:$X$98)-K76*$AZ$3)/Z76, 0)</f>
        <v>-8.4365772974668119E+24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25</v>
      </c>
      <c r="R77">
        <f t="shared" si="27"/>
        <v>100000</v>
      </c>
      <c r="S77">
        <f t="shared" si="28"/>
        <v>-1.0690362201032765E+26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-2.2328166789639035</v>
      </c>
      <c r="AC77">
        <f t="shared" si="29"/>
        <v>-1.9935863205034852</v>
      </c>
      <c r="AE77">
        <f t="shared" si="30"/>
        <v>0</v>
      </c>
      <c r="AF77">
        <f t="shared" si="31"/>
        <v>0</v>
      </c>
      <c r="AG77">
        <f t="shared" si="31"/>
        <v>-4.6621112620274229E-25</v>
      </c>
      <c r="AH77">
        <f t="shared" si="32"/>
        <v>-2.4336403160376563E-20</v>
      </c>
      <c r="AI77">
        <f t="shared" si="33"/>
        <v>-2.4336869371502767E-20</v>
      </c>
      <c r="AJ77">
        <f t="shared" si="34"/>
        <v>-0.23923035846041829</v>
      </c>
      <c r="AK77">
        <f t="shared" si="49"/>
        <v>-0.15629716752747325</v>
      </c>
      <c r="AL77">
        <f t="shared" si="35"/>
        <v>-0.39552752598789154</v>
      </c>
      <c r="AN77">
        <f t="shared" si="36"/>
        <v>0</v>
      </c>
      <c r="AO77">
        <f t="shared" si="36"/>
        <v>0</v>
      </c>
      <c r="AP77">
        <f t="shared" si="36"/>
        <v>-1.6677286836076434E-28</v>
      </c>
      <c r="AQ77">
        <f t="shared" si="36"/>
        <v>-8.705608966687283E-24</v>
      </c>
      <c r="AR77">
        <f t="shared" si="36"/>
        <v>-8.7057757395556438E-24</v>
      </c>
      <c r="AS77">
        <f t="shared" si="36"/>
        <v>-8.5577393667922991E-5</v>
      </c>
      <c r="AT77">
        <f t="shared" si="36"/>
        <v>-5.5910563863043007E-5</v>
      </c>
      <c r="AU77">
        <f t="shared" si="23"/>
        <v>-1.4148795753096598E-4</v>
      </c>
      <c r="AW77">
        <v>74</v>
      </c>
      <c r="AX77">
        <f>IF(Z77&gt;0, (R77*SUMPRODUCT(K77:$K$98, X77:$X$98)-K77*$AZ$3)/Z77, 0)</f>
        <v>-1.0690362201032765E+26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25</v>
      </c>
      <c r="R78">
        <f t="shared" si="27"/>
        <v>100000</v>
      </c>
      <c r="S78">
        <f t="shared" si="28"/>
        <v>-1.4555821032828772E+27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-1.9935863205034852</v>
      </c>
      <c r="AC78">
        <f t="shared" si="29"/>
        <v>-1.779987786163826</v>
      </c>
      <c r="AE78">
        <f t="shared" si="30"/>
        <v>0</v>
      </c>
      <c r="AF78">
        <f t="shared" si="31"/>
        <v>0</v>
      </c>
      <c r="AG78">
        <f t="shared" si="31"/>
        <v>-3.0571751709321206E-26</v>
      </c>
      <c r="AH78">
        <f t="shared" si="32"/>
        <v>-1.7239090529255746E-21</v>
      </c>
      <c r="AI78">
        <f t="shared" si="33"/>
        <v>-1.7239396246772838E-21</v>
      </c>
      <c r="AJ78">
        <f t="shared" si="34"/>
        <v>-0.21359853433965914</v>
      </c>
      <c r="AK78">
        <f t="shared" si="49"/>
        <v>-0.13955104243524397</v>
      </c>
      <c r="AL78">
        <f t="shared" si="35"/>
        <v>-0.35314957677490311</v>
      </c>
      <c r="AN78">
        <f t="shared" si="36"/>
        <v>0</v>
      </c>
      <c r="AO78">
        <f t="shared" si="36"/>
        <v>0</v>
      </c>
      <c r="AP78">
        <f t="shared" si="36"/>
        <v>-9.7643888389760964E-30</v>
      </c>
      <c r="AQ78">
        <f t="shared" si="36"/>
        <v>-5.5060365777679803E-25</v>
      </c>
      <c r="AR78">
        <f t="shared" si="36"/>
        <v>-5.5061342216563698E-25</v>
      </c>
      <c r="AS78">
        <f t="shared" si="36"/>
        <v>-6.8221774288841657E-5</v>
      </c>
      <c r="AT78">
        <f t="shared" si="36"/>
        <v>-4.4571559202043209E-5</v>
      </c>
      <c r="AU78">
        <f t="shared" si="23"/>
        <v>-1.1279333349088487E-4</v>
      </c>
      <c r="AW78">
        <v>75</v>
      </c>
      <c r="AX78">
        <f>IF(Z78&gt;0, (R78*SUMPRODUCT(K78:$K$98, X78:$X$98)-K78*$AZ$3)/Z78, 0)</f>
        <v>-1.4555821032828772E+27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25</v>
      </c>
      <c r="R79">
        <f t="shared" si="27"/>
        <v>100000</v>
      </c>
      <c r="S79">
        <f t="shared" si="28"/>
        <v>-2.1407369684321439E+28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-1.779987786163826</v>
      </c>
      <c r="AC79">
        <f t="shared" si="29"/>
        <v>-1.5892748090748448</v>
      </c>
      <c r="AE79">
        <f t="shared" si="30"/>
        <v>0</v>
      </c>
      <c r="AF79">
        <f t="shared" si="31"/>
        <v>0</v>
      </c>
      <c r="AG79">
        <f t="shared" si="31"/>
        <v>-1.8559902880534818E-27</v>
      </c>
      <c r="AH79">
        <f t="shared" si="32"/>
        <v>-1.1364017561669804E-22</v>
      </c>
      <c r="AI79">
        <f t="shared" si="33"/>
        <v>-1.1364203160698609E-22</v>
      </c>
      <c r="AJ79">
        <f t="shared" si="34"/>
        <v>-0.19071297708898127</v>
      </c>
      <c r="AK79">
        <f t="shared" si="49"/>
        <v>-0.12459914503146784</v>
      </c>
      <c r="AL79">
        <f t="shared" si="35"/>
        <v>-0.31531212212044912</v>
      </c>
      <c r="AN79">
        <f t="shared" si="36"/>
        <v>0</v>
      </c>
      <c r="AO79">
        <f t="shared" si="36"/>
        <v>0</v>
      </c>
      <c r="AP79">
        <f t="shared" si="36"/>
        <v>-5.292762646376945E-31</v>
      </c>
      <c r="AQ79">
        <f t="shared" si="36"/>
        <v>-3.2406984050686135E-26</v>
      </c>
      <c r="AR79">
        <f t="shared" si="36"/>
        <v>-3.2407513326950773E-26</v>
      </c>
      <c r="AS79">
        <f t="shared" si="36"/>
        <v>-5.4385980778732157E-5</v>
      </c>
      <c r="AT79">
        <f t="shared" si="36"/>
        <v>-3.5532174108771696E-5</v>
      </c>
      <c r="AU79">
        <f t="shared" si="23"/>
        <v>-8.9918154887503853E-5</v>
      </c>
      <c r="AW79">
        <v>76</v>
      </c>
      <c r="AX79">
        <f>IF(Z79&gt;0, (R79*SUMPRODUCT(K79:$K$98, X79:$X$98)-K79*$AZ$3)/Z79, 0)</f>
        <v>-2.1407369684321439E+28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25</v>
      </c>
      <c r="R80">
        <f t="shared" si="27"/>
        <v>100000</v>
      </c>
      <c r="S80">
        <f t="shared" si="28"/>
        <v>-3.4714091661731673E+29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-1.5892748090748448</v>
      </c>
      <c r="AC80">
        <f t="shared" si="29"/>
        <v>-1.4189953652453968</v>
      </c>
      <c r="AE80">
        <f t="shared" si="30"/>
        <v>0</v>
      </c>
      <c r="AF80">
        <f t="shared" si="31"/>
        <v>0</v>
      </c>
      <c r="AG80">
        <f t="shared" si="31"/>
        <v>-1.0219159549619422E-28</v>
      </c>
      <c r="AH80">
        <f t="shared" si="32"/>
        <v>-6.9409551587070102E-24</v>
      </c>
      <c r="AI80">
        <f t="shared" si="33"/>
        <v>-6.9410573503025067E-24</v>
      </c>
      <c r="AJ80">
        <f t="shared" si="34"/>
        <v>-0.17027944382944793</v>
      </c>
      <c r="AK80">
        <f t="shared" si="49"/>
        <v>-0.11124923663523914</v>
      </c>
      <c r="AL80">
        <f t="shared" si="35"/>
        <v>-0.28152868046468704</v>
      </c>
      <c r="AN80">
        <f t="shared" si="36"/>
        <v>0</v>
      </c>
      <c r="AO80">
        <f t="shared" si="36"/>
        <v>0</v>
      </c>
      <c r="AP80">
        <f t="shared" si="36"/>
        <v>-2.6019795339822562E-32</v>
      </c>
      <c r="AQ80">
        <f t="shared" si="36"/>
        <v>-1.7672904686097004E-27</v>
      </c>
      <c r="AR80">
        <f t="shared" si="36"/>
        <v>-1.7673164884050403E-27</v>
      </c>
      <c r="AS80">
        <f t="shared" si="36"/>
        <v>-4.3356170901412836E-5</v>
      </c>
      <c r="AT80">
        <f t="shared" si="36"/>
        <v>-2.8326031655589675E-5</v>
      </c>
      <c r="AU80">
        <f t="shared" si="23"/>
        <v>-7.1682202557002512E-5</v>
      </c>
      <c r="AW80">
        <v>77</v>
      </c>
      <c r="AX80">
        <f>IF(Z80&gt;0, (R80*SUMPRODUCT(K80:$K$98, X80:$X$98)-K80*$AZ$3)/Z80, 0)</f>
        <v>-3.4714091661731673E+29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25</v>
      </c>
      <c r="R81">
        <f t="shared" si="27"/>
        <v>100000</v>
      </c>
      <c r="S81">
        <f t="shared" si="28"/>
        <v>-6.2688814587926459E+30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-1.4189953652453968</v>
      </c>
      <c r="AC81">
        <f t="shared" si="29"/>
        <v>-1.2669601475405328</v>
      </c>
      <c r="AE81">
        <f t="shared" si="30"/>
        <v>0</v>
      </c>
      <c r="AF81">
        <f t="shared" si="31"/>
        <v>0</v>
      </c>
      <c r="AG81">
        <f t="shared" si="31"/>
        <v>-5.0525765875007578E-30</v>
      </c>
      <c r="AH81">
        <f t="shared" si="32"/>
        <v>-3.844684118149261E-25</v>
      </c>
      <c r="AI81">
        <f t="shared" si="33"/>
        <v>-3.8447346439151362E-25</v>
      </c>
      <c r="AJ81">
        <f t="shared" si="34"/>
        <v>-0.15203521770486406</v>
      </c>
      <c r="AK81">
        <f t="shared" si="49"/>
        <v>-9.9329675567177783E-2</v>
      </c>
      <c r="AL81">
        <f t="shared" si="35"/>
        <v>-0.25136489327204181</v>
      </c>
      <c r="AN81">
        <f t="shared" si="36"/>
        <v>0</v>
      </c>
      <c r="AO81">
        <f t="shared" si="36"/>
        <v>0</v>
      </c>
      <c r="AP81">
        <f t="shared" si="36"/>
        <v>-1.1486390562607194E-33</v>
      </c>
      <c r="AQ81">
        <f t="shared" si="36"/>
        <v>-8.7404005869329758E-29</v>
      </c>
      <c r="AR81">
        <f t="shared" si="36"/>
        <v>-8.7405154508386018E-29</v>
      </c>
      <c r="AS81">
        <f t="shared" si="36"/>
        <v>-3.4563273996661983E-5</v>
      </c>
      <c r="AT81">
        <f t="shared" si="36"/>
        <v>-2.2581339011152476E-5</v>
      </c>
      <c r="AU81">
        <f t="shared" si="23"/>
        <v>-5.7144613007814452E-5</v>
      </c>
      <c r="AW81">
        <v>78</v>
      </c>
      <c r="AX81">
        <f>IF(Z81&gt;0, (R81*SUMPRODUCT(K81:$K$98, X81:$X$98)-K81*$AZ$3)/Z81, 0)</f>
        <v>-6.2688814587926459E+30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25</v>
      </c>
      <c r="R82">
        <f t="shared" si="27"/>
        <v>100000</v>
      </c>
      <c r="S82">
        <f t="shared" si="28"/>
        <v>-1.2761077527428679E+32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-1.2669601475405328</v>
      </c>
      <c r="AC82">
        <f t="shared" si="29"/>
        <v>-1.1312144174469041</v>
      </c>
      <c r="AE82">
        <f t="shared" si="30"/>
        <v>0</v>
      </c>
      <c r="AF82">
        <f t="shared" si="31"/>
        <v>0</v>
      </c>
      <c r="AG82">
        <f t="shared" si="31"/>
        <v>-2.2161420440700839E-31</v>
      </c>
      <c r="AH82">
        <f t="shared" si="32"/>
        <v>-1.9121746468874967E-26</v>
      </c>
      <c r="AI82">
        <f t="shared" si="33"/>
        <v>-1.9121968083079373E-26</v>
      </c>
      <c r="AJ82">
        <f t="shared" si="34"/>
        <v>-0.13574573009362867</v>
      </c>
      <c r="AK82">
        <f t="shared" si="49"/>
        <v>-8.8687210327837301E-2</v>
      </c>
      <c r="AL82">
        <f t="shared" si="35"/>
        <v>-0.22443294042146597</v>
      </c>
      <c r="AN82">
        <f t="shared" si="36"/>
        <v>0</v>
      </c>
      <c r="AO82">
        <f t="shared" si="36"/>
        <v>0</v>
      </c>
      <c r="AP82">
        <f t="shared" si="36"/>
        <v>-4.4983189375128979E-35</v>
      </c>
      <c r="AQ82">
        <f t="shared" si="36"/>
        <v>-3.8813267628498845E-30</v>
      </c>
      <c r="AR82">
        <f t="shared" si="36"/>
        <v>-3.8813717460392595E-30</v>
      </c>
      <c r="AS82">
        <f t="shared" si="36"/>
        <v>-2.7553630418257326E-5</v>
      </c>
      <c r="AT82">
        <f t="shared" si="36"/>
        <v>-1.8001705206594766E-5</v>
      </c>
      <c r="AU82">
        <f t="shared" si="23"/>
        <v>-4.5555335624852095E-5</v>
      </c>
      <c r="AW82">
        <v>79</v>
      </c>
      <c r="AX82">
        <f>IF(Z82&gt;0, (R82*SUMPRODUCT(K82:$K$98, X82:$X$98)-K82*$AZ$3)/Z82, 0)</f>
        <v>-1.2761077527428679E+32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25</v>
      </c>
      <c r="R83">
        <f t="shared" si="27"/>
        <v>100000</v>
      </c>
      <c r="S83">
        <f t="shared" si="28"/>
        <v>-2.9728952195192031E+33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-1.1312144174469041</v>
      </c>
      <c r="AC83">
        <f t="shared" si="29"/>
        <v>-1.01001287272045</v>
      </c>
      <c r="AE83">
        <f t="shared" si="30"/>
        <v>0</v>
      </c>
      <c r="AF83">
        <f t="shared" si="31"/>
        <v>0</v>
      </c>
      <c r="AG83">
        <f t="shared" si="31"/>
        <v>-8.4935122005729167E-33</v>
      </c>
      <c r="AH83">
        <f t="shared" si="32"/>
        <v>-8.4361820064946157E-28</v>
      </c>
      <c r="AI83">
        <f t="shared" si="33"/>
        <v>-8.4362669416166207E-28</v>
      </c>
      <c r="AJ83">
        <f t="shared" si="34"/>
        <v>-0.12120154472645406</v>
      </c>
      <c r="AK83">
        <f t="shared" si="49"/>
        <v>-7.9185009221283298E-2</v>
      </c>
      <c r="AL83">
        <f t="shared" si="35"/>
        <v>-0.20038655394773736</v>
      </c>
      <c r="AN83">
        <f t="shared" si="36"/>
        <v>0</v>
      </c>
      <c r="AO83">
        <f t="shared" si="36"/>
        <v>0</v>
      </c>
      <c r="AP83">
        <f t="shared" si="36"/>
        <v>-1.5392953005260063E-36</v>
      </c>
      <c r="AQ83">
        <f t="shared" si="36"/>
        <v>-1.5289052408853056E-31</v>
      </c>
      <c r="AR83">
        <f t="shared" si="36"/>
        <v>-1.5289206338383108E-31</v>
      </c>
      <c r="AS83">
        <f t="shared" si="36"/>
        <v>-2.1965585473738281E-5</v>
      </c>
      <c r="AT83">
        <f t="shared" si="36"/>
        <v>-1.4350849176175672E-5</v>
      </c>
      <c r="AU83">
        <f t="shared" si="23"/>
        <v>-3.631643464991395E-5</v>
      </c>
      <c r="AW83">
        <v>80</v>
      </c>
      <c r="AX83">
        <f>IF(Z83&gt;0, (R83*SUMPRODUCT(K83:$K$98, X83:$X$98)-K83*$AZ$3)/Z83, 0)</f>
        <v>-2.9728952195192031E+33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25</v>
      </c>
      <c r="R84">
        <f t="shared" si="27"/>
        <v>100000</v>
      </c>
      <c r="S84">
        <f t="shared" si="28"/>
        <v>-8.0824647395803968E+34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-1.01001287272045</v>
      </c>
      <c r="AC84">
        <f t="shared" si="29"/>
        <v>-0.90179720778611605</v>
      </c>
      <c r="AE84">
        <f t="shared" si="30"/>
        <v>0</v>
      </c>
      <c r="AF84">
        <f t="shared" si="31"/>
        <v>0</v>
      </c>
      <c r="AG84">
        <f t="shared" si="31"/>
        <v>-2.7893632599779614E-34</v>
      </c>
      <c r="AH84">
        <f t="shared" si="32"/>
        <v>-3.2518563010277568E-29</v>
      </c>
      <c r="AI84">
        <f t="shared" si="33"/>
        <v>-3.2518841946603568E-29</v>
      </c>
      <c r="AJ84">
        <f t="shared" si="34"/>
        <v>-0.10821566493433399</v>
      </c>
      <c r="AK84">
        <f t="shared" si="49"/>
        <v>-7.0700901090431506E-2</v>
      </c>
      <c r="AL84">
        <f t="shared" si="35"/>
        <v>-0.17891656602476549</v>
      </c>
      <c r="AN84">
        <f t="shared" si="36"/>
        <v>0</v>
      </c>
      <c r="AO84">
        <f t="shared" si="36"/>
        <v>0</v>
      </c>
      <c r="AP84">
        <f t="shared" si="36"/>
        <v>-4.5135855884447427E-38</v>
      </c>
      <c r="AQ84">
        <f t="shared" si="36"/>
        <v>-5.2619649604648759E-33</v>
      </c>
      <c r="AR84">
        <f t="shared" si="36"/>
        <v>-5.2620100963207607E-33</v>
      </c>
      <c r="AS84">
        <f t="shared" si="36"/>
        <v>-1.7510830256487787E-5</v>
      </c>
      <c r="AT84">
        <f t="shared" si="36"/>
        <v>-1.1440409100905349E-5</v>
      </c>
      <c r="AU84">
        <f t="shared" si="23"/>
        <v>-2.8951239357393136E-5</v>
      </c>
      <c r="AW84">
        <v>81</v>
      </c>
      <c r="AX84">
        <f>IF(Z84&gt;0, (R84*SUMPRODUCT(K84:$K$98, X84:$X$98)-K84*$AZ$3)/Z84, 0)</f>
        <v>-8.0824647395803968E+34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25</v>
      </c>
      <c r="R85">
        <f t="shared" si="27"/>
        <v>100000</v>
      </c>
      <c r="S85">
        <f t="shared" si="28"/>
        <v>-2.6352541302799119E+36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-0.90179720778611605</v>
      </c>
      <c r="AC85">
        <f t="shared" si="29"/>
        <v>-0.80517607838046079</v>
      </c>
      <c r="AE85">
        <f t="shared" si="30"/>
        <v>0</v>
      </c>
      <c r="AF85">
        <f t="shared" si="31"/>
        <v>0</v>
      </c>
      <c r="AG85">
        <f t="shared" si="31"/>
        <v>-7.6385050413993323E-36</v>
      </c>
      <c r="AH85">
        <f t="shared" si="32"/>
        <v>-1.0740338307856754E-30</v>
      </c>
      <c r="AI85">
        <f t="shared" si="33"/>
        <v>-1.0740414692907167E-30</v>
      </c>
      <c r="AJ85">
        <f t="shared" si="34"/>
        <v>-9.6621129405655259E-2</v>
      </c>
      <c r="AK85">
        <f t="shared" si="49"/>
        <v>-6.3125804545028127E-2</v>
      </c>
      <c r="AL85">
        <f t="shared" si="35"/>
        <v>-0.1597469339506834</v>
      </c>
      <c r="AN85">
        <f t="shared" si="36"/>
        <v>0</v>
      </c>
      <c r="AO85">
        <f t="shared" si="36"/>
        <v>0</v>
      </c>
      <c r="AP85">
        <f t="shared" si="36"/>
        <v>-1.1035879575227521E-39</v>
      </c>
      <c r="AQ85">
        <f t="shared" si="36"/>
        <v>-1.5517313861849095E-34</v>
      </c>
      <c r="AR85">
        <f t="shared" si="36"/>
        <v>-1.5517424220644846E-34</v>
      </c>
      <c r="AS85">
        <f t="shared" si="36"/>
        <v>-1.3959526671307216E-5</v>
      </c>
      <c r="AT85">
        <f t="shared" si="36"/>
        <v>-9.1202240919207187E-6</v>
      </c>
      <c r="AU85">
        <f t="shared" si="23"/>
        <v>-2.3079750763227936E-5</v>
      </c>
      <c r="AW85">
        <v>82</v>
      </c>
      <c r="AX85">
        <f>IF(Z85&gt;0, (R85*SUMPRODUCT(K85:$K$98, X85:$X$98)-K85*$AZ$3)/Z85, 0)</f>
        <v>-2.6352541302799119E+36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25</v>
      </c>
      <c r="R86">
        <f t="shared" si="27"/>
        <v>100000</v>
      </c>
      <c r="S86">
        <f t="shared" si="28"/>
        <v>-1.0730194555245917E+38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-0.80517607838046079</v>
      </c>
      <c r="AC86">
        <f t="shared" si="29"/>
        <v>-0.71890721283969716</v>
      </c>
      <c r="AE86">
        <f t="shared" si="30"/>
        <v>0</v>
      </c>
      <c r="AF86">
        <f t="shared" si="31"/>
        <v>0</v>
      </c>
      <c r="AG86">
        <f t="shared" si="31"/>
        <v>-1.6749631358926024E-37</v>
      </c>
      <c r="AH86">
        <f t="shared" si="32"/>
        <v>-2.9578494709584316E-32</v>
      </c>
      <c r="AI86">
        <f t="shared" si="33"/>
        <v>-2.9578662205897907E-32</v>
      </c>
      <c r="AJ86">
        <f t="shared" si="34"/>
        <v>-8.6268865540763628E-2</v>
      </c>
      <c r="AK86">
        <f t="shared" si="49"/>
        <v>-5.636232548663226E-2</v>
      </c>
      <c r="AL86">
        <f t="shared" si="35"/>
        <v>-0.14263119102739588</v>
      </c>
      <c r="AN86">
        <f t="shared" si="36"/>
        <v>0</v>
      </c>
      <c r="AO86">
        <f t="shared" si="36"/>
        <v>0</v>
      </c>
      <c r="AP86">
        <f t="shared" si="36"/>
        <v>-2.1606569236660284E-41</v>
      </c>
      <c r="AQ86">
        <f t="shared" si="36"/>
        <v>-3.8155454300088036E-36</v>
      </c>
      <c r="AR86">
        <f t="shared" si="36"/>
        <v>-3.8155670365780409E-36</v>
      </c>
      <c r="AS86">
        <f t="shared" si="36"/>
        <v>-1.1128449195876288E-5</v>
      </c>
      <c r="AT86">
        <f t="shared" si="36"/>
        <v>-7.270586807972512E-6</v>
      </c>
      <c r="AU86">
        <f t="shared" si="23"/>
        <v>-1.8399036003848799E-5</v>
      </c>
      <c r="AW86">
        <v>83</v>
      </c>
      <c r="AX86">
        <f>IF(Z86&gt;0, (R86*SUMPRODUCT(K86:$K$98, X86:$X$98)-K86*$AZ$3)/Z86, 0)</f>
        <v>-1.0730194555245917E+38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25</v>
      </c>
      <c r="R87">
        <f t="shared" si="27"/>
        <v>100000</v>
      </c>
      <c r="S87">
        <f t="shared" si="28"/>
        <v>-5.8165380104560411E+39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-0.71890721283969716</v>
      </c>
      <c r="AC87">
        <f t="shared" si="29"/>
        <v>-0.6418814400354439</v>
      </c>
      <c r="AE87">
        <f t="shared" si="30"/>
        <v>0</v>
      </c>
      <c r="AF87">
        <f t="shared" si="31"/>
        <v>0</v>
      </c>
      <c r="AG87">
        <f t="shared" si="31"/>
        <v>-2.7588637729245992E-39</v>
      </c>
      <c r="AH87">
        <f t="shared" si="32"/>
        <v>-6.5224994672177219E-34</v>
      </c>
      <c r="AI87">
        <f t="shared" si="33"/>
        <v>-6.5225270558554508E-34</v>
      </c>
      <c r="AJ87">
        <f t="shared" si="34"/>
        <v>-7.7025772804253267E-2</v>
      </c>
      <c r="AK87">
        <f t="shared" si="49"/>
        <v>-5.0323504898778806E-2</v>
      </c>
      <c r="AL87">
        <f t="shared" si="35"/>
        <v>-0.12734927770303206</v>
      </c>
      <c r="AN87">
        <f t="shared" si="36"/>
        <v>0</v>
      </c>
      <c r="AO87">
        <f t="shared" si="36"/>
        <v>0</v>
      </c>
      <c r="AP87">
        <f t="shared" si="36"/>
        <v>-3.1775529352835312E-43</v>
      </c>
      <c r="AQ87">
        <f t="shared" si="36"/>
        <v>-7.5123634341221155E-38</v>
      </c>
      <c r="AR87">
        <f t="shared" si="36"/>
        <v>-7.5123952096514681E-38</v>
      </c>
      <c r="AS87">
        <f t="shared" si="36"/>
        <v>-8.8715315655901564E-6</v>
      </c>
      <c r="AT87">
        <f t="shared" si="36"/>
        <v>-5.7960672895189022E-6</v>
      </c>
      <c r="AU87">
        <f t="shared" si="23"/>
        <v>-1.4667598855109057E-5</v>
      </c>
      <c r="AW87">
        <v>84</v>
      </c>
      <c r="AX87">
        <f>IF(Z87&gt;0, (R87*SUMPRODUCT(K87:$K$98, X87:$X$98)-K87*$AZ$3)/Z87, 0)</f>
        <v>-5.8165380104560411E+39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25</v>
      </c>
      <c r="R88">
        <f t="shared" si="27"/>
        <v>100000</v>
      </c>
      <c r="S88">
        <f t="shared" si="28"/>
        <v>-4.7150045420489967E+41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-0.6418814400354439</v>
      </c>
      <c r="AC88">
        <f t="shared" si="29"/>
        <v>-0.57310842860307487</v>
      </c>
      <c r="AE88">
        <f t="shared" si="30"/>
        <v>0</v>
      </c>
      <c r="AF88">
        <f t="shared" si="31"/>
        <v>0</v>
      </c>
      <c r="AG88">
        <f t="shared" si="31"/>
        <v>-3.0387480197103873E-41</v>
      </c>
      <c r="AH88">
        <f t="shared" si="32"/>
        <v>-1.0803550619992998E-35</v>
      </c>
      <c r="AI88">
        <f t="shared" si="33"/>
        <v>-1.0803581007473196E-35</v>
      </c>
      <c r="AJ88">
        <f t="shared" si="34"/>
        <v>-6.8773011432369024E-2</v>
      </c>
      <c r="AK88">
        <f t="shared" si="49"/>
        <v>-4.493170080248108E-2</v>
      </c>
      <c r="AL88">
        <f t="shared" si="35"/>
        <v>-0.1137047122348501</v>
      </c>
      <c r="AN88">
        <f t="shared" si="36"/>
        <v>0</v>
      </c>
      <c r="AO88">
        <f t="shared" si="36"/>
        <v>0</v>
      </c>
      <c r="AP88">
        <f t="shared" si="36"/>
        <v>-3.1249221614021284E-45</v>
      </c>
      <c r="AQ88">
        <f t="shared" si="36"/>
        <v>-1.1109922420439257E-39</v>
      </c>
      <c r="AR88">
        <f t="shared" si="36"/>
        <v>-1.1109953669660872E-39</v>
      </c>
      <c r="AS88">
        <f t="shared" si="36"/>
        <v>-7.0723306485890947E-6</v>
      </c>
      <c r="AT88">
        <f t="shared" si="36"/>
        <v>-4.6205893570782071E-6</v>
      </c>
      <c r="AU88">
        <f t="shared" si="23"/>
        <v>-1.16929200056673E-5</v>
      </c>
      <c r="AW88">
        <v>85</v>
      </c>
      <c r="AX88">
        <f>IF(Z88&gt;0, (R88*SUMPRODUCT(K88:$K$98, X88:$X$98)-K88*$AZ$3)/Z88, 0)</f>
        <v>-4.7150045420489967E+41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-0.57310842860307487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-1.2154992078841551E-37</v>
      </c>
      <c r="AI89">
        <f t="shared" si="33"/>
        <v>-1.2154992078841551E-37</v>
      </c>
      <c r="AJ89">
        <f t="shared" si="34"/>
        <v>-0.57310842860307487</v>
      </c>
      <c r="AK89">
        <f t="shared" si="49"/>
        <v>-4.0117590002215243E-2</v>
      </c>
      <c r="AL89">
        <f t="shared" si="35"/>
        <v>-0.61322601860529014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-1.1160436290721888E-41</v>
      </c>
      <c r="AR89">
        <f t="shared" si="36"/>
        <v>-1.1160436290721888E-41</v>
      </c>
      <c r="AS89">
        <f t="shared" si="36"/>
        <v>-5.2621507802002165E-5</v>
      </c>
      <c r="AT89">
        <f t="shared" si="36"/>
        <v>-3.6835055461401517E-6</v>
      </c>
      <c r="AU89">
        <f t="shared" si="23"/>
        <v>-5.6305013348142318E-5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7486.1951758709829</v>
      </c>
      <c r="AO91" s="8">
        <f t="shared" si="50"/>
        <v>-748.61951758709836</v>
      </c>
      <c r="AP91" s="8">
        <f t="shared" si="50"/>
        <v>-411.45768532872233</v>
      </c>
      <c r="AQ91" s="8">
        <f t="shared" si="50"/>
        <v>-5573.0415432668342</v>
      </c>
      <c r="AR91" s="8">
        <f t="shared" si="50"/>
        <v>753.07642968832636</v>
      </c>
      <c r="AS91" s="8">
        <f t="shared" si="50"/>
        <v>-1442.2755393114392</v>
      </c>
      <c r="AT91" s="8">
        <f t="shared" si="50"/>
        <v>689.1991096231128</v>
      </c>
      <c r="AU91" s="8">
        <f t="shared" si="50"/>
        <v>-1.5077723480015105E-12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18510.384182571423</v>
      </c>
      <c r="K3">
        <v>1</v>
      </c>
      <c r="L3" s="2">
        <v>0</v>
      </c>
      <c r="O3">
        <f>$C$3</f>
        <v>18510.384182571423</v>
      </c>
      <c r="P3">
        <f>O3*C5</f>
        <v>1851.0384182571424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18510.384182571423</v>
      </c>
      <c r="AF3">
        <f t="shared" ref="AF3:AG34" si="4">-$Z3*P3</f>
        <v>-1851.0384182571424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16459.345764314279</v>
      </c>
      <c r="AJ3">
        <f t="shared" ref="AJ3:AJ66" si="7">AB3-AC3</f>
        <v>0</v>
      </c>
      <c r="AL3">
        <f t="shared" ref="AL3:AL66" si="8">SUM(AI3:AK3)</f>
        <v>16459.345764314279</v>
      </c>
      <c r="AN3">
        <f t="shared" ref="AN3:AU34" si="9">AE3*$K3</f>
        <v>18510.384182571423</v>
      </c>
      <c r="AO3">
        <f t="shared" si="9"/>
        <v>-1851.0384182571424</v>
      </c>
      <c r="AP3">
        <f t="shared" si="9"/>
        <v>-200</v>
      </c>
      <c r="AQ3">
        <f t="shared" si="9"/>
        <v>0</v>
      </c>
      <c r="AR3">
        <f t="shared" si="9"/>
        <v>16459.345764314279</v>
      </c>
      <c r="AS3">
        <f t="shared" si="9"/>
        <v>0</v>
      </c>
      <c r="AT3">
        <f t="shared" si="9"/>
        <v>0</v>
      </c>
      <c r="AU3">
        <f t="shared" si="9"/>
        <v>16459.345764314279</v>
      </c>
      <c r="AW3">
        <v>0</v>
      </c>
      <c r="AX3">
        <f>IF(Z3&gt;0, (R3*SUMPRODUCT(K3:$K$98, X3:$X$98)-K3*$AZ$3)/Z3, 0)</f>
        <v>0</v>
      </c>
      <c r="AZ3">
        <f>C6*ABS(SUMPRODUCT(X4:X79, K4:K79))/1</f>
        <v>14743.461848318886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1001.4275649508893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988.94944201336693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-988.94944201336693</v>
      </c>
      <c r="AK4">
        <f>G4*SUM(AB4, AE4:AF4)</f>
        <v>0</v>
      </c>
      <c r="AL4">
        <f t="shared" si="8"/>
        <v>-1234.9829420133669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-229.53027334639424</v>
      </c>
      <c r="AR4">
        <f t="shared" si="9"/>
        <v>-229.53027334639424</v>
      </c>
      <c r="AS4">
        <f t="shared" si="9"/>
        <v>-922.61352925960159</v>
      </c>
      <c r="AT4">
        <f t="shared" si="9"/>
        <v>0</v>
      </c>
      <c r="AU4">
        <f t="shared" si="9"/>
        <v>-1152.1438026059959</v>
      </c>
      <c r="AW4">
        <v>1</v>
      </c>
      <c r="AX4">
        <f>IF(Z4&gt;0, (R4*SUMPRODUCT(K4:$K$98, X4:$X$98)-K4*$AZ$3)/Z4, 0)</f>
        <v>1001.4275649508893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100000</v>
      </c>
      <c r="S5">
        <f t="shared" si="1"/>
        <v>1955.4086270901594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988.94944201336693</v>
      </c>
      <c r="AC5">
        <f t="shared" si="2"/>
        <v>1906.6791402286599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-258.46283128246</v>
      </c>
      <c r="AI5">
        <f t="shared" si="6"/>
        <v>-282.83982228338937</v>
      </c>
      <c r="AJ5">
        <f t="shared" si="7"/>
        <v>-917.72969821529296</v>
      </c>
      <c r="AK5">
        <f>G5*SUM(AB5, AE5:AF5)</f>
        <v>40.546927122548048</v>
      </c>
      <c r="AL5">
        <f t="shared" si="8"/>
        <v>-1160.0225933761342</v>
      </c>
      <c r="AN5">
        <f t="shared" si="9"/>
        <v>0</v>
      </c>
      <c r="AO5">
        <f t="shared" si="9"/>
        <v>0</v>
      </c>
      <c r="AP5">
        <f t="shared" si="9"/>
        <v>-20.844960451621358</v>
      </c>
      <c r="AQ5">
        <f t="shared" si="9"/>
        <v>-221.0136392999265</v>
      </c>
      <c r="AR5">
        <f t="shared" si="9"/>
        <v>-241.85859975154784</v>
      </c>
      <c r="AS5">
        <f t="shared" si="9"/>
        <v>-784.75802299991994</v>
      </c>
      <c r="AT5">
        <f t="shared" si="9"/>
        <v>34.672002474467163</v>
      </c>
      <c r="AU5">
        <f t="shared" si="9"/>
        <v>-991.94462027700047</v>
      </c>
      <c r="AW5">
        <v>2</v>
      </c>
      <c r="AX5">
        <f>IF(Z5&gt;0, (R5*SUMPRODUCT(K5:$K$98, X5:$X$98)-K5*$AZ$3)/Z5, 0)</f>
        <v>1955.4086270901594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100000</v>
      </c>
      <c r="S6">
        <f t="shared" si="1"/>
        <v>3033.1124808457666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1906.6791402286599</v>
      </c>
      <c r="AC6">
        <f t="shared" si="2"/>
        <v>2919.6635967065486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-273.22979615780906</v>
      </c>
      <c r="AI6">
        <f t="shared" si="6"/>
        <v>-297.29470979968971</v>
      </c>
      <c r="AJ6">
        <f t="shared" si="7"/>
        <v>-1012.9844564778887</v>
      </c>
      <c r="AK6">
        <f>G6*SUM(AB6, AE6:AF6)</f>
        <v>111.54072970337661</v>
      </c>
      <c r="AL6">
        <f t="shared" si="8"/>
        <v>-1198.7384365742018</v>
      </c>
      <c r="AN6">
        <f t="shared" si="9"/>
        <v>0</v>
      </c>
      <c r="AO6">
        <f t="shared" si="9"/>
        <v>0</v>
      </c>
      <c r="AP6">
        <f t="shared" si="9"/>
        <v>-18.563915741781468</v>
      </c>
      <c r="AQ6">
        <f t="shared" si="9"/>
        <v>-210.7722051073734</v>
      </c>
      <c r="AR6">
        <f t="shared" si="9"/>
        <v>-229.33612084915487</v>
      </c>
      <c r="AS6">
        <f t="shared" si="9"/>
        <v>-781.42636942869342</v>
      </c>
      <c r="AT6">
        <f t="shared" si="9"/>
        <v>86.043637588075214</v>
      </c>
      <c r="AU6">
        <f t="shared" si="9"/>
        <v>-924.71885268977314</v>
      </c>
      <c r="AW6">
        <v>3</v>
      </c>
      <c r="AX6">
        <f>IF(Z6&gt;0, (R6*SUMPRODUCT(K6:$K$98, X6:$X$98)-K6*$AZ$3)/Z6, 0)</f>
        <v>3033.1124808457666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100000</v>
      </c>
      <c r="S7">
        <f t="shared" si="1"/>
        <v>3930.6155623515911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2919.6635967065486</v>
      </c>
      <c r="AC7">
        <f t="shared" si="2"/>
        <v>3734.3572318243878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-290.12659886651301</v>
      </c>
      <c r="AI7">
        <f t="shared" si="6"/>
        <v>-313.87833172225822</v>
      </c>
      <c r="AJ7">
        <f t="shared" si="7"/>
        <v>-814.69363511783922</v>
      </c>
      <c r="AK7">
        <f>G7*SUM(AB7, AE7:AF7)</f>
        <v>143.35548259829153</v>
      </c>
      <c r="AL7">
        <f t="shared" si="8"/>
        <v>-985.21648424180603</v>
      </c>
      <c r="AN7">
        <f t="shared" si="9"/>
        <v>0</v>
      </c>
      <c r="AO7">
        <f t="shared" si="9"/>
        <v>0</v>
      </c>
      <c r="AP7">
        <f t="shared" si="9"/>
        <v>-16.670298373503709</v>
      </c>
      <c r="AQ7">
        <f t="shared" si="9"/>
        <v>-203.62712053763755</v>
      </c>
      <c r="AR7">
        <f t="shared" si="9"/>
        <v>-220.29741891114128</v>
      </c>
      <c r="AS7">
        <f t="shared" si="9"/>
        <v>-571.7976899998539</v>
      </c>
      <c r="AT7">
        <f t="shared" si="9"/>
        <v>100.6149186211096</v>
      </c>
      <c r="AU7">
        <f t="shared" si="9"/>
        <v>-691.48019028988563</v>
      </c>
      <c r="AW7">
        <v>4</v>
      </c>
      <c r="AX7">
        <f>IF(Z7&gt;0, (R7*SUMPRODUCT(K7:$K$98, X7:$X$98)-K7*$AZ$3)/Z7, 0)</f>
        <v>3930.6155623515911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100000</v>
      </c>
      <c r="S8">
        <f t="shared" si="1"/>
        <v>4507.4291749997064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3734.3572318243878</v>
      </c>
      <c r="AC8">
        <f t="shared" si="2"/>
        <v>4219.4235864666443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-446.43757075658681</v>
      </c>
      <c r="AI8">
        <f t="shared" si="6"/>
        <v>-469.84017689108543</v>
      </c>
      <c r="AJ8">
        <f t="shared" si="7"/>
        <v>-485.06635464225656</v>
      </c>
      <c r="AK8">
        <f t="shared" ref="AK8:AK71" si="22">G8*SUM(AB8:AB8, AE8:AF8)</f>
        <v>79.541809037859451</v>
      </c>
      <c r="AL8">
        <f t="shared" si="8"/>
        <v>-875.36472249548251</v>
      </c>
      <c r="AN8">
        <f t="shared" si="9"/>
        <v>0</v>
      </c>
      <c r="AO8">
        <f t="shared" si="9"/>
        <v>0</v>
      </c>
      <c r="AP8">
        <f t="shared" si="9"/>
        <v>-15.332084063951815</v>
      </c>
      <c r="AQ8">
        <f t="shared" si="9"/>
        <v>-292.4810307368391</v>
      </c>
      <c r="AR8">
        <f t="shared" si="9"/>
        <v>-307.81311480079091</v>
      </c>
      <c r="AS8">
        <f t="shared" si="9"/>
        <v>-317.78845839765182</v>
      </c>
      <c r="AT8">
        <f t="shared" si="9"/>
        <v>52.111362972070623</v>
      </c>
      <c r="AU8">
        <f t="shared" si="9"/>
        <v>-573.49021022637214</v>
      </c>
      <c r="AW8">
        <v>5</v>
      </c>
      <c r="AX8">
        <f>IF(Z8&gt;0, (R8*SUMPRODUCT(K8:$K$98, X8:$X$98)-K8*$AZ$3)/Z8, 0)</f>
        <v>4507.4291749997064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100000</v>
      </c>
      <c r="S9">
        <f t="shared" si="1"/>
        <v>4821.0297771759106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4219.4235864666443</v>
      </c>
      <c r="AC9">
        <f t="shared" si="2"/>
        <v>4438.3010288968235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-613.05467029932549</v>
      </c>
      <c r="AI9">
        <f t="shared" si="6"/>
        <v>-636.0699867049043</v>
      </c>
      <c r="AJ9">
        <f t="shared" si="7"/>
        <v>-218.87744243017914</v>
      </c>
      <c r="AK9">
        <f t="shared" si="22"/>
        <v>24.894599160153202</v>
      </c>
      <c r="AL9">
        <f t="shared" si="8"/>
        <v>-830.05282997493021</v>
      </c>
      <c r="AN9">
        <f t="shared" si="9"/>
        <v>0</v>
      </c>
      <c r="AO9">
        <f t="shared" si="9"/>
        <v>0</v>
      </c>
      <c r="AP9">
        <f t="shared" si="9"/>
        <v>-14.280096036345748</v>
      </c>
      <c r="AQ9">
        <f t="shared" si="9"/>
        <v>-380.37624220028579</v>
      </c>
      <c r="AR9">
        <f t="shared" si="9"/>
        <v>-394.65633823663154</v>
      </c>
      <c r="AS9">
        <f t="shared" si="9"/>
        <v>-135.80481984314886</v>
      </c>
      <c r="AT9">
        <f t="shared" si="9"/>
        <v>15.446116860993895</v>
      </c>
      <c r="AU9">
        <f t="shared" si="9"/>
        <v>-515.01504121878645</v>
      </c>
      <c r="AW9">
        <v>6</v>
      </c>
      <c r="AX9">
        <f>IF(Z9&gt;0, (R9*SUMPRODUCT(K9:$K$98, X9:$X$98)-K9*$AZ$3)/Z9, 0)</f>
        <v>4821.0297771759106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100000</v>
      </c>
      <c r="S10">
        <f t="shared" si="1"/>
        <v>5010.704742878459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4438.3010288968235</v>
      </c>
      <c r="AC10">
        <f t="shared" si="2"/>
        <v>4527.417764000691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-785.74290208645971</v>
      </c>
      <c r="AI10">
        <f t="shared" si="6"/>
        <v>-808.33162960246113</v>
      </c>
      <c r="AJ10">
        <f t="shared" si="7"/>
        <v>-89.116735103867541</v>
      </c>
      <c r="AK10">
        <f t="shared" si="22"/>
        <v>18.197034218476979</v>
      </c>
      <c r="AL10">
        <f t="shared" si="8"/>
        <v>-879.25133048785165</v>
      </c>
      <c r="AN10">
        <f t="shared" si="9"/>
        <v>0</v>
      </c>
      <c r="AO10">
        <f t="shared" si="9"/>
        <v>0</v>
      </c>
      <c r="AP10">
        <f t="shared" si="9"/>
        <v>-13.296095680022843</v>
      </c>
      <c r="AQ10">
        <f t="shared" si="9"/>
        <v>-462.50116562076062</v>
      </c>
      <c r="AR10">
        <f t="shared" si="9"/>
        <v>-475.79726130078348</v>
      </c>
      <c r="AS10">
        <f t="shared" si="9"/>
        <v>-52.455572621030178</v>
      </c>
      <c r="AT10">
        <f t="shared" si="9"/>
        <v>10.711072940701401</v>
      </c>
      <c r="AU10">
        <f t="shared" si="9"/>
        <v>-517.54176098111225</v>
      </c>
      <c r="AW10">
        <v>7</v>
      </c>
      <c r="AX10">
        <f>IF(Z10&gt;0, (R10*SUMPRODUCT(K10:$K$98, X10:$X$98)-K10*$AZ$3)/Z10, 0)</f>
        <v>5010.704742878459</v>
      </c>
    </row>
    <row r="11" spans="1:52" x14ac:dyDescent="0.25">
      <c r="A11" t="s">
        <v>33</v>
      </c>
      <c r="C11" s="12">
        <f>AU81</f>
        <v>-1.8265881428919384E-12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100000</v>
      </c>
      <c r="S11">
        <f t="shared" si="1"/>
        <v>5082.8869579974289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4527.417764000691</v>
      </c>
      <c r="AC11">
        <f t="shared" si="2"/>
        <v>4497.014625014197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-977.730481802604</v>
      </c>
      <c r="AI11">
        <f t="shared" si="6"/>
        <v>-999.84888942299472</v>
      </c>
      <c r="AJ11">
        <f t="shared" si="7"/>
        <v>30.403138986494014</v>
      </c>
      <c r="AK11">
        <f t="shared" si="22"/>
        <v>10.865802633601657</v>
      </c>
      <c r="AL11">
        <f t="shared" si="8"/>
        <v>-958.57994780289903</v>
      </c>
      <c r="AN11">
        <f t="shared" si="9"/>
        <v>0</v>
      </c>
      <c r="AO11">
        <f t="shared" si="9"/>
        <v>0</v>
      </c>
      <c r="AP11">
        <f t="shared" si="9"/>
        <v>-12.371016411886247</v>
      </c>
      <c r="AQ11">
        <f t="shared" si="9"/>
        <v>-546.85310282602507</v>
      </c>
      <c r="AR11">
        <f t="shared" si="9"/>
        <v>-559.2241192379114</v>
      </c>
      <c r="AS11">
        <f t="shared" si="9"/>
        <v>17.004738217593804</v>
      </c>
      <c r="AT11">
        <f t="shared" si="9"/>
        <v>6.0773372575285052</v>
      </c>
      <c r="AU11">
        <f t="shared" si="9"/>
        <v>-536.14204376278906</v>
      </c>
      <c r="AW11">
        <v>8</v>
      </c>
      <c r="AX11">
        <f>IF(Z11&gt;0, (R11*SUMPRODUCT(K11:$K$98, X11:$X$98)-K11*$AZ$3)/Z11, 0)</f>
        <v>5082.8869579974289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100000</v>
      </c>
      <c r="S12">
        <f t="shared" si="1"/>
        <v>5046.220051456593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4497.014625014197</v>
      </c>
      <c r="AC12">
        <f t="shared" si="2"/>
        <v>4360.0003628986342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-1187.5815419540183</v>
      </c>
      <c r="AI12">
        <f t="shared" si="6"/>
        <v>-1209.1818701127168</v>
      </c>
      <c r="AJ12">
        <f t="shared" si="7"/>
        <v>137.01426211556281</v>
      </c>
      <c r="AK12">
        <f t="shared" si="22"/>
        <v>10.343133637532652</v>
      </c>
      <c r="AL12">
        <f t="shared" si="8"/>
        <v>-1061.8244743596213</v>
      </c>
      <c r="AN12">
        <f t="shared" si="9"/>
        <v>0</v>
      </c>
      <c r="AO12">
        <f t="shared" si="9"/>
        <v>0</v>
      </c>
      <c r="AP12">
        <f t="shared" si="9"/>
        <v>-11.480804043020656</v>
      </c>
      <c r="AQ12">
        <f t="shared" si="9"/>
        <v>-631.21221437517477</v>
      </c>
      <c r="AR12">
        <f t="shared" si="9"/>
        <v>-642.69301841819538</v>
      </c>
      <c r="AS12">
        <f t="shared" si="9"/>
        <v>72.824536872343543</v>
      </c>
      <c r="AT12">
        <f t="shared" si="9"/>
        <v>5.4974854831299869</v>
      </c>
      <c r="AU12">
        <f t="shared" si="9"/>
        <v>-564.37099606272193</v>
      </c>
      <c r="AW12">
        <v>9</v>
      </c>
      <c r="AX12">
        <f>IF(Z12&gt;0, (R12*SUMPRODUCT(K12:$K$98, X12:$X$98)-K12*$AZ$3)/Z12, 0)</f>
        <v>5046.220051456593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100000</v>
      </c>
      <c r="S13">
        <f t="shared" si="1"/>
        <v>4892.6684806646099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4360.0003628986342</v>
      </c>
      <c r="AC13">
        <f t="shared" si="2"/>
        <v>4116.134107362569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-1408.6870011976687</v>
      </c>
      <c r="AI13">
        <f t="shared" si="6"/>
        <v>-1429.7191543244805</v>
      </c>
      <c r="AJ13">
        <f t="shared" si="7"/>
        <v>243.86625553606518</v>
      </c>
      <c r="AK13">
        <f t="shared" si="22"/>
        <v>8.7200007257972683</v>
      </c>
      <c r="AL13">
        <f t="shared" si="8"/>
        <v>-1177.1328980626181</v>
      </c>
      <c r="AN13">
        <f t="shared" si="9"/>
        <v>0</v>
      </c>
      <c r="AO13">
        <f t="shared" si="9"/>
        <v>0</v>
      </c>
      <c r="AP13">
        <f t="shared" si="9"/>
        <v>-10.626248073643573</v>
      </c>
      <c r="AQ13">
        <f t="shared" si="9"/>
        <v>-711.72254417265685</v>
      </c>
      <c r="AR13">
        <f t="shared" si="9"/>
        <v>-722.34879224630038</v>
      </c>
      <c r="AS13">
        <f t="shared" si="9"/>
        <v>123.21055825774081</v>
      </c>
      <c r="AT13">
        <f t="shared" si="9"/>
        <v>4.4056778379265964</v>
      </c>
      <c r="AU13">
        <f t="shared" si="9"/>
        <v>-594.73255615063294</v>
      </c>
      <c r="AW13">
        <v>10</v>
      </c>
      <c r="AX13">
        <f>IF(Z13&gt;0, (R13*SUMPRODUCT(K13:$K$98, X13:$X$98)-K13*$AZ$3)/Z13, 0)</f>
        <v>4892.6684806646099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25</v>
      </c>
      <c r="R14">
        <f t="shared" si="0"/>
        <v>100000</v>
      </c>
      <c r="S14">
        <f t="shared" si="1"/>
        <v>5147.5902013837331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4116.134107362569</v>
      </c>
      <c r="AC14">
        <f t="shared" si="2"/>
        <v>4202.5145003584021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-1646.9017184418794</v>
      </c>
      <c r="AI14">
        <f t="shared" si="6"/>
        <v>-1667.3118246078127</v>
      </c>
      <c r="AJ14">
        <f t="shared" si="7"/>
        <v>-86.380392995833063</v>
      </c>
      <c r="AK14">
        <f t="shared" si="22"/>
        <v>288.12938751537985</v>
      </c>
      <c r="AL14">
        <f t="shared" si="8"/>
        <v>-1465.5628300882659</v>
      </c>
      <c r="AN14">
        <f t="shared" si="9"/>
        <v>0</v>
      </c>
      <c r="AO14">
        <f t="shared" si="9"/>
        <v>0</v>
      </c>
      <c r="AP14">
        <f t="shared" si="9"/>
        <v>-9.2071126434084736</v>
      </c>
      <c r="AQ14">
        <f t="shared" si="9"/>
        <v>-742.92654389159486</v>
      </c>
      <c r="AR14">
        <f t="shared" si="9"/>
        <v>-752.1336565350033</v>
      </c>
      <c r="AS14">
        <f t="shared" si="9"/>
        <v>-38.966676705581904</v>
      </c>
      <c r="AT14">
        <f t="shared" si="9"/>
        <v>129.97677254409734</v>
      </c>
      <c r="AU14">
        <f t="shared" si="9"/>
        <v>-661.12356069648786</v>
      </c>
      <c r="AW14">
        <v>11</v>
      </c>
      <c r="AX14">
        <f>IF(Z14&gt;0, (R14*SUMPRODUCT(K14:$K$98, X14:$X$98)-K14*$AZ$3)/Z14, 0)</f>
        <v>5147.5902013837331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100000</v>
      </c>
      <c r="S15">
        <f t="shared" si="1"/>
        <v>5286.3804091706215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4202.5145003584021</v>
      </c>
      <c r="AC15">
        <f t="shared" si="2"/>
        <v>4172.1798646529596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-1900.8340074457019</v>
      </c>
      <c r="AI15">
        <f t="shared" si="6"/>
        <v>-1920.5648040481144</v>
      </c>
      <c r="AJ15">
        <f t="shared" si="7"/>
        <v>30.334635705442452</v>
      </c>
      <c r="AK15">
        <f t="shared" si="22"/>
        <v>294.17601502508819</v>
      </c>
      <c r="AL15">
        <f t="shared" si="8"/>
        <v>-1596.0541533175838</v>
      </c>
      <c r="AN15">
        <f t="shared" si="9"/>
        <v>0</v>
      </c>
      <c r="AO15">
        <f t="shared" si="9"/>
        <v>0</v>
      </c>
      <c r="AP15">
        <f t="shared" si="9"/>
        <v>-7.9470288511588469</v>
      </c>
      <c r="AQ15">
        <f t="shared" si="9"/>
        <v>-765.6042988445696</v>
      </c>
      <c r="AR15">
        <f t="shared" si="9"/>
        <v>-773.55132769572845</v>
      </c>
      <c r="AS15">
        <f t="shared" si="9"/>
        <v>12.217967170725784</v>
      </c>
      <c r="AT15">
        <f t="shared" si="9"/>
        <v>118.48610706561435</v>
      </c>
      <c r="AU15">
        <f t="shared" si="9"/>
        <v>-642.8472534593883</v>
      </c>
      <c r="AW15">
        <v>12</v>
      </c>
      <c r="AX15">
        <f>IF(Z15&gt;0, (R15*SUMPRODUCT(K15:$K$98, X15:$X$98)-K15*$AZ$3)/Z15, 0)</f>
        <v>5286.3804091706215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25</v>
      </c>
      <c r="R16">
        <f t="shared" si="0"/>
        <v>100000</v>
      </c>
      <c r="S16">
        <f t="shared" si="1"/>
        <v>5320.1090025540134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4172.1798646529596</v>
      </c>
      <c r="AC16">
        <f t="shared" si="2"/>
        <v>4042.8183409745957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-2142.6855878355937</v>
      </c>
      <c r="AI16">
        <f t="shared" si="6"/>
        <v>-2161.6834050750231</v>
      </c>
      <c r="AJ16">
        <f t="shared" si="7"/>
        <v>129.36152367836394</v>
      </c>
      <c r="AK16">
        <f t="shared" si="22"/>
        <v>292.05259052570722</v>
      </c>
      <c r="AL16">
        <f t="shared" si="8"/>
        <v>-1740.2692908709519</v>
      </c>
      <c r="AN16">
        <f t="shared" si="9"/>
        <v>0</v>
      </c>
      <c r="AO16">
        <f t="shared" si="9"/>
        <v>0</v>
      </c>
      <c r="AP16">
        <f t="shared" si="9"/>
        <v>-6.831968461042095</v>
      </c>
      <c r="AQ16">
        <f t="shared" si="9"/>
        <v>-770.54959385754091</v>
      </c>
      <c r="AR16">
        <f t="shared" si="9"/>
        <v>-777.38156231858295</v>
      </c>
      <c r="AS16">
        <f t="shared" si="9"/>
        <v>46.520810191217059</v>
      </c>
      <c r="AT16">
        <f t="shared" si="9"/>
        <v>105.02754407469959</v>
      </c>
      <c r="AU16">
        <f t="shared" si="9"/>
        <v>-625.83320805266635</v>
      </c>
      <c r="AW16">
        <v>13</v>
      </c>
      <c r="AX16">
        <f>IF(Z16&gt;0, (R16*SUMPRODUCT(K16:$K$98, X16:$X$98)-K16*$AZ$3)/Z16, 0)</f>
        <v>5320.1090025540134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100000</v>
      </c>
      <c r="S17">
        <f t="shared" si="1"/>
        <v>5271.2936438126962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4042.8183409745957</v>
      </c>
      <c r="AC17">
        <f t="shared" si="2"/>
        <v>3840.3426535154531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-2377.4628406111697</v>
      </c>
      <c r="AI17">
        <f t="shared" si="6"/>
        <v>-2395.676313968052</v>
      </c>
      <c r="AJ17">
        <f t="shared" si="7"/>
        <v>202.47568745914259</v>
      </c>
      <c r="AK17">
        <f t="shared" si="22"/>
        <v>282.9972838682217</v>
      </c>
      <c r="AL17">
        <f t="shared" si="8"/>
        <v>-1910.2033426406877</v>
      </c>
      <c r="AN17">
        <f t="shared" si="9"/>
        <v>0</v>
      </c>
      <c r="AO17">
        <f t="shared" si="9"/>
        <v>0</v>
      </c>
      <c r="AP17">
        <f t="shared" si="9"/>
        <v>-5.8481284028209917</v>
      </c>
      <c r="AQ17">
        <f t="shared" si="9"/>
        <v>-763.37487597201061</v>
      </c>
      <c r="AR17">
        <f t="shared" si="9"/>
        <v>-769.22300437483159</v>
      </c>
      <c r="AS17">
        <f t="shared" si="9"/>
        <v>65.012520978766119</v>
      </c>
      <c r="AT17">
        <f t="shared" si="9"/>
        <v>90.867042286887838</v>
      </c>
      <c r="AU17">
        <f t="shared" si="9"/>
        <v>-613.34344110917766</v>
      </c>
      <c r="AW17">
        <v>14</v>
      </c>
      <c r="AX17">
        <f>IF(Z17&gt;0, (R17*SUMPRODUCT(K17:$K$98, X17:$X$98)-K17*$AZ$3)/Z17, 0)</f>
        <v>5271.2936438126962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100000</v>
      </c>
      <c r="S18">
        <f t="shared" si="1"/>
        <v>5156.0515545250801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3840.3426535154531</v>
      </c>
      <c r="AC18">
        <f t="shared" si="2"/>
        <v>3584.176622542011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-2611.3749560163774</v>
      </c>
      <c r="AI18">
        <f t="shared" si="6"/>
        <v>-2628.7534509006869</v>
      </c>
      <c r="AJ18">
        <f t="shared" si="7"/>
        <v>256.16603097344205</v>
      </c>
      <c r="AK18">
        <f t="shared" si="22"/>
        <v>268.82398574608175</v>
      </c>
      <c r="AL18">
        <f t="shared" si="8"/>
        <v>-2103.7634341811631</v>
      </c>
      <c r="AN18">
        <f t="shared" si="9"/>
        <v>0</v>
      </c>
      <c r="AO18">
        <f t="shared" si="9"/>
        <v>0</v>
      </c>
      <c r="AP18">
        <f t="shared" si="9"/>
        <v>-4.982166789573272</v>
      </c>
      <c r="AQ18">
        <f t="shared" si="9"/>
        <v>-748.64398025255571</v>
      </c>
      <c r="AR18">
        <f t="shared" si="9"/>
        <v>-753.62614704212888</v>
      </c>
      <c r="AS18">
        <f t="shared" si="9"/>
        <v>73.439149974085282</v>
      </c>
      <c r="AT18">
        <f t="shared" si="9"/>
        <v>77.068005194976976</v>
      </c>
      <c r="AU18">
        <f t="shared" si="9"/>
        <v>-603.11899187306665</v>
      </c>
      <c r="AW18">
        <v>15</v>
      </c>
      <c r="AX18">
        <f>IF(Z18&gt;0, (R18*SUMPRODUCT(K18:$K$98, X18:$X$98)-K18*$AZ$3)/Z18, 0)</f>
        <v>5156.0515545250801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100000</v>
      </c>
      <c r="S19">
        <f t="shared" si="1"/>
        <v>4986.3349705010505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3584.176622542011</v>
      </c>
      <c r="AC19">
        <f t="shared" si="2"/>
        <v>3288.3976824667516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-2870.6492989697845</v>
      </c>
      <c r="AI19">
        <f t="shared" si="6"/>
        <v>-2887.1363465805084</v>
      </c>
      <c r="AJ19">
        <f t="shared" si="7"/>
        <v>295.77894007525947</v>
      </c>
      <c r="AK19">
        <f t="shared" si="22"/>
        <v>250.89236357794078</v>
      </c>
      <c r="AL19">
        <f t="shared" si="8"/>
        <v>-2340.4650429273083</v>
      </c>
      <c r="AN19">
        <f t="shared" si="9"/>
        <v>0</v>
      </c>
      <c r="AO19">
        <f t="shared" si="9"/>
        <v>0</v>
      </c>
      <c r="AP19">
        <f t="shared" si="9"/>
        <v>-4.2201799660136796</v>
      </c>
      <c r="AQ19">
        <f t="shared" si="9"/>
        <v>-734.79842765077797</v>
      </c>
      <c r="AR19">
        <f t="shared" si="9"/>
        <v>-739.01860761679166</v>
      </c>
      <c r="AS19">
        <f t="shared" si="9"/>
        <v>75.710362870696997</v>
      </c>
      <c r="AT19">
        <f t="shared" si="9"/>
        <v>64.220772050706245</v>
      </c>
      <c r="AU19">
        <f t="shared" si="9"/>
        <v>-599.08747269538844</v>
      </c>
      <c r="AW19">
        <v>16</v>
      </c>
      <c r="AX19">
        <f>IF(Z19&gt;0, (R19*SUMPRODUCT(K19:$K$98, X19:$X$98)-K19*$AZ$3)/Z19, 0)</f>
        <v>4986.3349705010505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100000</v>
      </c>
      <c r="S20">
        <f t="shared" si="1"/>
        <v>4756.9205030911207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3288.3976824667516</v>
      </c>
      <c r="AC20">
        <f t="shared" si="2"/>
        <v>2957.9430406885558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-3106.8192517648276</v>
      </c>
      <c r="AI20">
        <f t="shared" si="6"/>
        <v>-3122.364724086503</v>
      </c>
      <c r="AJ20">
        <f t="shared" si="7"/>
        <v>330.45464177819576</v>
      </c>
      <c r="AK20">
        <f t="shared" si="22"/>
        <v>230.18783777267262</v>
      </c>
      <c r="AL20">
        <f t="shared" si="8"/>
        <v>-2561.7222445356347</v>
      </c>
      <c r="AN20">
        <f t="shared" si="9"/>
        <v>0</v>
      </c>
      <c r="AO20">
        <f t="shared" si="9"/>
        <v>0</v>
      </c>
      <c r="AP20">
        <f t="shared" si="9"/>
        <v>-3.5528263287094988</v>
      </c>
      <c r="AQ20">
        <f t="shared" si="9"/>
        <v>-710.04527928180164</v>
      </c>
      <c r="AR20">
        <f t="shared" si="9"/>
        <v>-713.59810561051108</v>
      </c>
      <c r="AS20">
        <f t="shared" si="9"/>
        <v>75.523466090948432</v>
      </c>
      <c r="AT20">
        <f t="shared" si="9"/>
        <v>52.608077365854868</v>
      </c>
      <c r="AU20">
        <f t="shared" si="9"/>
        <v>-585.46656215370786</v>
      </c>
      <c r="AW20">
        <v>17</v>
      </c>
      <c r="AX20">
        <f>IF(Z20&gt;0, (R20*SUMPRODUCT(K20:$K$98, X20:$X$98)-K20*$AZ$3)/Z20, 0)</f>
        <v>4756.9205030911207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100000</v>
      </c>
      <c r="S21">
        <f t="shared" si="1"/>
        <v>4477.2485843261447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2957.9430406885558</v>
      </c>
      <c r="AC21">
        <f t="shared" si="2"/>
        <v>2608.918998792989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-3289.4841251558305</v>
      </c>
      <c r="AI21">
        <f t="shared" si="6"/>
        <v>-3304.0517717230005</v>
      </c>
      <c r="AJ21">
        <f t="shared" si="7"/>
        <v>349.02404189556682</v>
      </c>
      <c r="AK21">
        <f t="shared" si="22"/>
        <v>207.05601284819892</v>
      </c>
      <c r="AL21">
        <f t="shared" si="8"/>
        <v>-2747.9717169792348</v>
      </c>
      <c r="AN21">
        <f t="shared" si="9"/>
        <v>0</v>
      </c>
      <c r="AO21">
        <f t="shared" si="9"/>
        <v>0</v>
      </c>
      <c r="AP21">
        <f t="shared" si="9"/>
        <v>-2.9726339283994125</v>
      </c>
      <c r="AQ21">
        <f t="shared" si="9"/>
        <v>-671.24309148236136</v>
      </c>
      <c r="AR21">
        <f t="shared" si="9"/>
        <v>-674.2157254107608</v>
      </c>
      <c r="AS21">
        <f t="shared" si="9"/>
        <v>71.220886914160459</v>
      </c>
      <c r="AT21">
        <f t="shared" si="9"/>
        <v>42.251281017400416</v>
      </c>
      <c r="AU21">
        <f t="shared" si="9"/>
        <v>-560.74355747919992</v>
      </c>
      <c r="AW21">
        <v>18</v>
      </c>
      <c r="AX21">
        <f>IF(Z21&gt;0, (R21*SUMPRODUCT(K21:$K$98, X21:$X$98)-K21*$AZ$3)/Z21, 0)</f>
        <v>4477.2485843261447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100000</v>
      </c>
      <c r="S22">
        <f t="shared" si="1"/>
        <v>4167.1525952062311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2608.918998792989</v>
      </c>
      <c r="AC22">
        <f t="shared" si="2"/>
        <v>2260.0162978340527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-3453.8141893171592</v>
      </c>
      <c r="AI22">
        <f t="shared" si="6"/>
        <v>-3467.372705871328</v>
      </c>
      <c r="AJ22">
        <f t="shared" si="7"/>
        <v>348.90270095893629</v>
      </c>
      <c r="AK22">
        <f t="shared" si="22"/>
        <v>182.62432991550924</v>
      </c>
      <c r="AL22">
        <f t="shared" si="8"/>
        <v>-2935.8456749968823</v>
      </c>
      <c r="AN22">
        <f t="shared" si="9"/>
        <v>0</v>
      </c>
      <c r="AO22">
        <f t="shared" si="9"/>
        <v>0</v>
      </c>
      <c r="AP22">
        <f t="shared" si="9"/>
        <v>-2.4702800275994004</v>
      </c>
      <c r="AQ22">
        <f t="shared" si="9"/>
        <v>-629.26413644317847</v>
      </c>
      <c r="AR22">
        <f t="shared" si="9"/>
        <v>-631.73441647077789</v>
      </c>
      <c r="AS22">
        <f t="shared" si="9"/>
        <v>63.567970014340688</v>
      </c>
      <c r="AT22">
        <f t="shared" si="9"/>
        <v>33.27305261911534</v>
      </c>
      <c r="AU22">
        <f t="shared" si="9"/>
        <v>-534.89339383732181</v>
      </c>
      <c r="AW22">
        <v>19</v>
      </c>
      <c r="AX22">
        <f>IF(Z22&gt;0, (R22*SUMPRODUCT(K22:$K$98, X22:$X$98)-K22*$AZ$3)/Z22, 0)</f>
        <v>4167.1525952062311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100000</v>
      </c>
      <c r="S23">
        <f t="shared" si="1"/>
        <v>3828.7139594094851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2260.0162978340527</v>
      </c>
      <c r="AC23">
        <f t="shared" si="2"/>
        <v>1918.5560815010754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-3582.0516054789732</v>
      </c>
      <c r="AI23">
        <f t="shared" si="6"/>
        <v>-3594.5790239662306</v>
      </c>
      <c r="AJ23">
        <f t="shared" si="7"/>
        <v>341.46021633297732</v>
      </c>
      <c r="AK23">
        <f t="shared" si="22"/>
        <v>158.20114084838372</v>
      </c>
      <c r="AL23">
        <f t="shared" si="8"/>
        <v>-3094.9176667848697</v>
      </c>
      <c r="AN23">
        <f t="shared" si="9"/>
        <v>0</v>
      </c>
      <c r="AO23">
        <f t="shared" si="9"/>
        <v>0</v>
      </c>
      <c r="AP23">
        <f t="shared" si="9"/>
        <v>-2.0378751536254653</v>
      </c>
      <c r="AQ23">
        <f t="shared" si="9"/>
        <v>-582.70376879601849</v>
      </c>
      <c r="AR23">
        <f t="shared" si="9"/>
        <v>-584.74164394964396</v>
      </c>
      <c r="AS23">
        <f t="shared" si="9"/>
        <v>55.546423353251619</v>
      </c>
      <c r="AT23">
        <f t="shared" si="9"/>
        <v>25.735084569742408</v>
      </c>
      <c r="AU23">
        <f t="shared" si="9"/>
        <v>-503.46013602664993</v>
      </c>
      <c r="AW23">
        <v>20</v>
      </c>
      <c r="AX23">
        <f>IF(Z23&gt;0, (R23*SUMPRODUCT(K23:$K$98, X23:$X$98)-K23*$AZ$3)/Z23, 0)</f>
        <v>3828.7139594094851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100000</v>
      </c>
      <c r="S24">
        <f t="shared" si="1"/>
        <v>3468.6164414837663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1918.5560815010754</v>
      </c>
      <c r="AC24">
        <f t="shared" si="2"/>
        <v>1592.8200985177364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-3687.671125256988</v>
      </c>
      <c r="AI24">
        <f t="shared" si="6"/>
        <v>-3699.1513517780586</v>
      </c>
      <c r="AJ24">
        <f t="shared" si="7"/>
        <v>325.735982983339</v>
      </c>
      <c r="AK24">
        <f t="shared" si="22"/>
        <v>134.29892570507528</v>
      </c>
      <c r="AL24">
        <f t="shared" si="8"/>
        <v>-3239.1164430896442</v>
      </c>
      <c r="AN24">
        <f t="shared" si="9"/>
        <v>0</v>
      </c>
      <c r="AO24">
        <f t="shared" si="9"/>
        <v>0</v>
      </c>
      <c r="AP24">
        <f t="shared" si="9"/>
        <v>-1.6674331194496474</v>
      </c>
      <c r="AQ24">
        <f t="shared" si="9"/>
        <v>-535.61181537716152</v>
      </c>
      <c r="AR24">
        <f t="shared" si="9"/>
        <v>-537.2792484966111</v>
      </c>
      <c r="AS24">
        <f t="shared" si="9"/>
        <v>47.311171537080057</v>
      </c>
      <c r="AT24">
        <f t="shared" si="9"/>
        <v>19.506102620548916</v>
      </c>
      <c r="AU24">
        <f t="shared" si="9"/>
        <v>-470.46197433898215</v>
      </c>
      <c r="AW24">
        <v>21</v>
      </c>
      <c r="AX24">
        <f>IF(Z24&gt;0, (R24*SUMPRODUCT(K24:$K$98, X24:$X$98)-K24*$AZ$3)/Z24, 0)</f>
        <v>3468.6164414837663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100000</v>
      </c>
      <c r="S25">
        <f t="shared" si="1"/>
        <v>3086.7552845961145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1592.8200985177364</v>
      </c>
      <c r="AC25">
        <f t="shared" si="2"/>
        <v>1286.6438061876111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-3778.9691243938469</v>
      </c>
      <c r="AI25">
        <f t="shared" si="6"/>
        <v>-3789.3898063686083</v>
      </c>
      <c r="AJ25">
        <f t="shared" si="7"/>
        <v>306.17629233012531</v>
      </c>
      <c r="AK25">
        <f t="shared" si="22"/>
        <v>111.49740689624156</v>
      </c>
      <c r="AL25">
        <f t="shared" si="8"/>
        <v>-3371.7161071422415</v>
      </c>
      <c r="AN25">
        <f t="shared" si="9"/>
        <v>0</v>
      </c>
      <c r="AO25">
        <f t="shared" si="9"/>
        <v>0</v>
      </c>
      <c r="AP25">
        <f t="shared" si="9"/>
        <v>-1.3513756379966795</v>
      </c>
      <c r="AQ25">
        <f t="shared" si="9"/>
        <v>-490.06454892453519</v>
      </c>
      <c r="AR25">
        <f t="shared" si="9"/>
        <v>-491.41592456253187</v>
      </c>
      <c r="AS25">
        <f t="shared" si="9"/>
        <v>39.705576217486865</v>
      </c>
      <c r="AT25">
        <f t="shared" si="9"/>
        <v>14.45921483299403</v>
      </c>
      <c r="AU25">
        <f t="shared" si="9"/>
        <v>-437.25113351205096</v>
      </c>
      <c r="AW25">
        <v>22</v>
      </c>
      <c r="AX25">
        <f>IF(Z25&gt;0, (R25*SUMPRODUCT(K25:$K$98, X25:$X$98)-K25*$AZ$3)/Z25, 0)</f>
        <v>3086.7552845961145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100000</v>
      </c>
      <c r="S26">
        <f t="shared" si="1"/>
        <v>2674.2026369678683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1286.6438061876111</v>
      </c>
      <c r="AC26">
        <f t="shared" si="2"/>
        <v>1001.4324028407862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-3818.0128273688856</v>
      </c>
      <c r="AI26">
        <f t="shared" si="6"/>
        <v>-3827.3747993170573</v>
      </c>
      <c r="AJ26">
        <f t="shared" si="7"/>
        <v>285.21140334682491</v>
      </c>
      <c r="AK26">
        <f t="shared" si="22"/>
        <v>90.065066433132785</v>
      </c>
      <c r="AL26">
        <f t="shared" si="8"/>
        <v>-3452.0983295370993</v>
      </c>
      <c r="AN26">
        <f t="shared" si="9"/>
        <v>0</v>
      </c>
      <c r="AO26">
        <f t="shared" si="9"/>
        <v>0</v>
      </c>
      <c r="AP26">
        <f t="shared" si="9"/>
        <v>-1.083999935092081</v>
      </c>
      <c r="AQ26">
        <f t="shared" si="9"/>
        <v>-442.07840826279227</v>
      </c>
      <c r="AR26">
        <f t="shared" si="9"/>
        <v>-443.16240819788436</v>
      </c>
      <c r="AS26">
        <f t="shared" si="9"/>
        <v>33.023933892032346</v>
      </c>
      <c r="AT26">
        <f t="shared" si="9"/>
        <v>10.428414730151742</v>
      </c>
      <c r="AU26">
        <f t="shared" si="9"/>
        <v>-399.71005957570026</v>
      </c>
      <c r="AW26">
        <v>23</v>
      </c>
      <c r="AX26">
        <f>IF(Z26&gt;0, (R26*SUMPRODUCT(K26:$K$98, X26:$X$98)-K26*$AZ$3)/Z26, 0)</f>
        <v>2674.2026369678683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25</v>
      </c>
      <c r="R27">
        <f t="shared" si="0"/>
        <v>100000</v>
      </c>
      <c r="S27">
        <f t="shared" si="1"/>
        <v>2230.8003135646313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1001.4324028407862</v>
      </c>
      <c r="AC27">
        <f t="shared" si="2"/>
        <v>742.25858884380648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-3800.2116532018085</v>
      </c>
      <c r="AI27">
        <f t="shared" si="6"/>
        <v>-3808.5299525171981</v>
      </c>
      <c r="AJ27">
        <f t="shared" si="7"/>
        <v>259.17381399697967</v>
      </c>
      <c r="AK27">
        <f t="shared" si="22"/>
        <v>70.100268198855034</v>
      </c>
      <c r="AL27">
        <f t="shared" si="8"/>
        <v>-3479.2558703213631</v>
      </c>
      <c r="AN27">
        <f t="shared" si="9"/>
        <v>0</v>
      </c>
      <c r="AO27">
        <f t="shared" si="9"/>
        <v>0</v>
      </c>
      <c r="AP27">
        <f t="shared" si="9"/>
        <v>-0.85996037707858564</v>
      </c>
      <c r="AQ27">
        <f t="shared" si="9"/>
        <v>-392.87254790408713</v>
      </c>
      <c r="AR27">
        <f t="shared" si="9"/>
        <v>-393.73250828116568</v>
      </c>
      <c r="AS27">
        <f t="shared" si="9"/>
        <v>26.793843592691633</v>
      </c>
      <c r="AT27">
        <f t="shared" si="9"/>
        <v>7.2470887122406031</v>
      </c>
      <c r="AU27">
        <f t="shared" si="9"/>
        <v>-359.69157597623342</v>
      </c>
      <c r="AW27">
        <v>24</v>
      </c>
      <c r="AX27">
        <f>IF(Z27&gt;0, (R27*SUMPRODUCT(K27:$K$98, X27:$X$98)-K27*$AZ$3)/Z27, 0)</f>
        <v>2230.8003135646313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25</v>
      </c>
      <c r="R28">
        <f t="shared" si="0"/>
        <v>100000</v>
      </c>
      <c r="S28">
        <f t="shared" si="1"/>
        <v>1756.1890825780445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742.25858884380648</v>
      </c>
      <c r="AC28">
        <f t="shared" si="2"/>
        <v>512.69371439133783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-3746.9280168212686</v>
      </c>
      <c r="AI28">
        <f t="shared" si="6"/>
        <v>-3754.2264011392986</v>
      </c>
      <c r="AJ28">
        <f t="shared" si="7"/>
        <v>229.56487445246864</v>
      </c>
      <c r="AK28">
        <f t="shared" si="22"/>
        <v>51.958101219066457</v>
      </c>
      <c r="AL28">
        <f t="shared" si="8"/>
        <v>-3472.7034254677633</v>
      </c>
      <c r="AN28">
        <f t="shared" si="9"/>
        <v>0</v>
      </c>
      <c r="AO28">
        <f t="shared" si="9"/>
        <v>0</v>
      </c>
      <c r="AP28">
        <f t="shared" si="9"/>
        <v>-0.67367837078982407</v>
      </c>
      <c r="AQ28">
        <f t="shared" si="9"/>
        <v>-345.86070722570207</v>
      </c>
      <c r="AR28">
        <f t="shared" si="9"/>
        <v>-346.53438559649186</v>
      </c>
      <c r="AS28">
        <f t="shared" si="9"/>
        <v>21.190017389143144</v>
      </c>
      <c r="AT28">
        <f t="shared" si="9"/>
        <v>4.7959996971001679</v>
      </c>
      <c r="AU28">
        <f t="shared" si="9"/>
        <v>-320.54836851024857</v>
      </c>
      <c r="AW28">
        <v>25</v>
      </c>
      <c r="AX28">
        <f>IF(Z28&gt;0, (R28*SUMPRODUCT(K28:$K$98, X28:$X$98)-K28*$AZ$3)/Z28, 0)</f>
        <v>1756.1890825780445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25</v>
      </c>
      <c r="R29">
        <f t="shared" si="0"/>
        <v>100000</v>
      </c>
      <c r="S29">
        <f t="shared" si="1"/>
        <v>1238.3069913725562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512.69371439133783</v>
      </c>
      <c r="AC29">
        <f t="shared" si="2"/>
        <v>312.64342989029524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-3653.9507055904564</v>
      </c>
      <c r="AI29">
        <f t="shared" si="6"/>
        <v>-3660.2626183889088</v>
      </c>
      <c r="AJ29">
        <f t="shared" si="7"/>
        <v>200.0502845010426</v>
      </c>
      <c r="AK29">
        <f t="shared" si="22"/>
        <v>35.88856000739365</v>
      </c>
      <c r="AL29">
        <f t="shared" si="8"/>
        <v>-3424.3237738804728</v>
      </c>
      <c r="AN29">
        <f t="shared" si="9"/>
        <v>0</v>
      </c>
      <c r="AO29">
        <f t="shared" si="9"/>
        <v>0</v>
      </c>
      <c r="AP29">
        <f t="shared" si="9"/>
        <v>-0.52019819746317775</v>
      </c>
      <c r="AQ29">
        <f t="shared" si="9"/>
        <v>-301.14144972559552</v>
      </c>
      <c r="AR29">
        <f t="shared" si="9"/>
        <v>-301.66164792305869</v>
      </c>
      <c r="AS29">
        <f t="shared" si="9"/>
        <v>16.487204548351134</v>
      </c>
      <c r="AT29">
        <f t="shared" si="9"/>
        <v>2.9577664998751318</v>
      </c>
      <c r="AU29">
        <f t="shared" si="9"/>
        <v>-282.2166768748325</v>
      </c>
      <c r="AW29">
        <v>26</v>
      </c>
      <c r="AX29">
        <f>IF(Z29&gt;0, (R29*SUMPRODUCT(K29:$K$98, X29:$X$98)-K29*$AZ$3)/Z29, 0)</f>
        <v>1238.3069913725562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100000</v>
      </c>
      <c r="S30">
        <f t="shared" si="1"/>
        <v>659.86983078444257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312.64342989029524</v>
      </c>
      <c r="AC30">
        <f t="shared" si="2"/>
        <v>141.68985759743123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-3522.7795234209948</v>
      </c>
      <c r="AI30">
        <f t="shared" si="6"/>
        <v>-3528.1476222106071</v>
      </c>
      <c r="AJ30">
        <f t="shared" si="7"/>
        <v>170.95357229286401</v>
      </c>
      <c r="AK30">
        <f t="shared" si="22"/>
        <v>21.885040092320668</v>
      </c>
      <c r="AL30">
        <f t="shared" si="8"/>
        <v>-3335.3090098254224</v>
      </c>
      <c r="AN30">
        <f t="shared" si="9"/>
        <v>0</v>
      </c>
      <c r="AO30">
        <f t="shared" si="9"/>
        <v>0</v>
      </c>
      <c r="AP30">
        <f t="shared" si="9"/>
        <v>-0.39501203678098767</v>
      </c>
      <c r="AQ30">
        <f t="shared" si="9"/>
        <v>-259.22405104942749</v>
      </c>
      <c r="AR30">
        <f t="shared" si="9"/>
        <v>-259.61906308620848</v>
      </c>
      <c r="AS30">
        <f t="shared" si="9"/>
        <v>12.579634137333839</v>
      </c>
      <c r="AT30">
        <f t="shared" si="9"/>
        <v>1.6104126620451362</v>
      </c>
      <c r="AU30">
        <f t="shared" si="9"/>
        <v>-245.42901628682952</v>
      </c>
      <c r="AW30">
        <v>27</v>
      </c>
      <c r="AX30">
        <f>IF(Z30&gt;0, (R30*SUMPRODUCT(K30:$K$98, X30:$X$98)-K30*$AZ$3)/Z30, 0)</f>
        <v>659.86983078444257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100000</v>
      </c>
      <c r="S31">
        <f t="shared" si="1"/>
        <v>-7.232420470356848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141.68985759743123</v>
      </c>
      <c r="AC31">
        <f t="shared" si="2"/>
        <v>-1.2950171727718498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-3351.9482462098458</v>
      </c>
      <c r="AI31">
        <f t="shared" si="6"/>
        <v>-3356.4246769500096</v>
      </c>
      <c r="AJ31">
        <f t="shared" si="7"/>
        <v>142.98487477020308</v>
      </c>
      <c r="AK31">
        <f t="shared" si="22"/>
        <v>9.9182900318201863</v>
      </c>
      <c r="AL31">
        <f t="shared" si="8"/>
        <v>-3203.5215121479864</v>
      </c>
      <c r="AN31">
        <f t="shared" si="9"/>
        <v>0</v>
      </c>
      <c r="AO31">
        <f t="shared" si="9"/>
        <v>0</v>
      </c>
      <c r="AP31">
        <f t="shared" si="9"/>
        <v>-0.29410585929596583</v>
      </c>
      <c r="AQ31">
        <f t="shared" si="9"/>
        <v>-220.22626429177171</v>
      </c>
      <c r="AR31">
        <f t="shared" si="9"/>
        <v>-220.52037015106768</v>
      </c>
      <c r="AS31">
        <f t="shared" si="9"/>
        <v>9.3942455276492609</v>
      </c>
      <c r="AT31">
        <f t="shared" si="9"/>
        <v>0.65164131467122088</v>
      </c>
      <c r="AU31">
        <f t="shared" si="9"/>
        <v>-210.47448330874721</v>
      </c>
      <c r="AW31">
        <v>28</v>
      </c>
      <c r="AX31">
        <f>IF(Z31&gt;0, (R31*SUMPRODUCT(K31:$K$98, X31:$X$98)-K31*$AZ$3)/Z31, 0)</f>
        <v>-7.232420470356848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100000</v>
      </c>
      <c r="S32">
        <f t="shared" si="1"/>
        <v>-807.00465594232264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-1.2950171727718498</v>
      </c>
      <c r="AC32">
        <f t="shared" si="2"/>
        <v>-117.73630264380733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-3137.3691542742513</v>
      </c>
      <c r="AI32">
        <f t="shared" si="6"/>
        <v>-3141.0164784184449</v>
      </c>
      <c r="AJ32">
        <f t="shared" si="7"/>
        <v>116.44128547103548</v>
      </c>
      <c r="AK32">
        <f t="shared" si="22"/>
        <v>-9.0651202094029493E-2</v>
      </c>
      <c r="AL32">
        <f t="shared" si="8"/>
        <v>-3024.6658441495038</v>
      </c>
      <c r="AN32">
        <f t="shared" si="9"/>
        <v>0</v>
      </c>
      <c r="AO32">
        <f t="shared" si="9"/>
        <v>0</v>
      </c>
      <c r="AP32">
        <f t="shared" si="9"/>
        <v>-0.21395781112553944</v>
      </c>
      <c r="AQ32">
        <f t="shared" si="9"/>
        <v>-184.04304372286413</v>
      </c>
      <c r="AR32">
        <f t="shared" si="9"/>
        <v>-184.25700153398967</v>
      </c>
      <c r="AS32">
        <f t="shared" si="9"/>
        <v>6.8306302316692493</v>
      </c>
      <c r="AT32">
        <f t="shared" si="9"/>
        <v>-5.3177430930600855E-3</v>
      </c>
      <c r="AU32">
        <f t="shared" si="9"/>
        <v>-177.43168904541349</v>
      </c>
      <c r="AW32">
        <v>29</v>
      </c>
      <c r="AX32">
        <f>IF(Z32&gt;0, (R32*SUMPRODUCT(K32:$K$98, X32:$X$98)-K32*$AZ$3)/Z32, 0)</f>
        <v>-807.00465594232264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100000</v>
      </c>
      <c r="S33">
        <f t="shared" si="1"/>
        <v>-1809.7312781143808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-117.73630264380733</v>
      </c>
      <c r="AC33">
        <f t="shared" si="2"/>
        <v>-209.11418670529997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-2888.4181148630478</v>
      </c>
      <c r="AI33">
        <f t="shared" si="6"/>
        <v>-2891.3068612370839</v>
      </c>
      <c r="AJ33">
        <f t="shared" si="7"/>
        <v>91.377884061492637</v>
      </c>
      <c r="AK33">
        <f t="shared" si="22"/>
        <v>-8.2415411850665148</v>
      </c>
      <c r="AL33">
        <f t="shared" si="8"/>
        <v>-2808.1705183606578</v>
      </c>
      <c r="AN33">
        <f t="shared" si="9"/>
        <v>0</v>
      </c>
      <c r="AO33">
        <f t="shared" si="9"/>
        <v>0</v>
      </c>
      <c r="AP33">
        <f t="shared" si="9"/>
        <v>-0.15130217647502453</v>
      </c>
      <c r="AQ33">
        <f t="shared" si="9"/>
        <v>-151.28498343663051</v>
      </c>
      <c r="AR33">
        <f t="shared" si="9"/>
        <v>-151.43628561310553</v>
      </c>
      <c r="AS33">
        <f t="shared" si="9"/>
        <v>4.7860459002046927</v>
      </c>
      <c r="AT33">
        <f t="shared" si="9"/>
        <v>-0.43166237438384608</v>
      </c>
      <c r="AU33">
        <f t="shared" si="9"/>
        <v>-147.0819020872847</v>
      </c>
      <c r="AW33">
        <v>30</v>
      </c>
      <c r="AX33">
        <f>IF(Z33&gt;0, (R33*SUMPRODUCT(K33:$K$98, X33:$X$98)-K33*$AZ$3)/Z33, 0)</f>
        <v>-1809.7312781143808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100000</v>
      </c>
      <c r="S34">
        <f t="shared" si="1"/>
        <v>-3138.0068644347243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-209.11418670529997</v>
      </c>
      <c r="AC34">
        <f t="shared" si="2"/>
        <v>-277.6624204442773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-2591.066837684361</v>
      </c>
      <c r="AI34">
        <f t="shared" si="6"/>
        <v>-2593.2789298852354</v>
      </c>
      <c r="AJ34">
        <f t="shared" si="7"/>
        <v>68.548233738977331</v>
      </c>
      <c r="AK34">
        <f t="shared" si="22"/>
        <v>-14.637993069370999</v>
      </c>
      <c r="AL34">
        <f t="shared" si="8"/>
        <v>-2539.3686892156293</v>
      </c>
      <c r="AN34">
        <f t="shared" si="9"/>
        <v>0</v>
      </c>
      <c r="AO34">
        <f t="shared" si="9"/>
        <v>0</v>
      </c>
      <c r="AP34">
        <f t="shared" si="9"/>
        <v>-0.10344772969809619</v>
      </c>
      <c r="AQ34">
        <f t="shared" si="9"/>
        <v>-121.17034803002339</v>
      </c>
      <c r="AR34">
        <f t="shared" si="9"/>
        <v>-121.27379575972148</v>
      </c>
      <c r="AS34">
        <f t="shared" si="9"/>
        <v>3.2056345356256295</v>
      </c>
      <c r="AT34">
        <f t="shared" si="9"/>
        <v>-0.68454070303408443</v>
      </c>
      <c r="AU34">
        <f t="shared" ref="AU34:AU79" si="23">AL34*$K34</f>
        <v>-118.75270192712995</v>
      </c>
      <c r="AW34">
        <v>31</v>
      </c>
      <c r="AX34">
        <f>IF(Z34&gt;0, (R34*SUMPRODUCT(K34:$K$98, X34:$X$98)-K34*$AZ$3)/Z34, 0)</f>
        <v>-3138.0068644347243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100000</v>
      </c>
      <c r="S35">
        <f t="shared" si="1"/>
        <v>-4992.5217069784421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-277.6624204442773</v>
      </c>
      <c r="AC35">
        <f t="shared" si="2"/>
        <v>-324.96067052996767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-2250.9365399219323</v>
      </c>
      <c r="AI35">
        <f t="shared" ref="AI35:AI66" si="25">SUM(AE35:AH35)</f>
        <v>-2252.5637770658177</v>
      </c>
      <c r="AJ35">
        <f t="shared" si="7"/>
        <v>47.29825008569037</v>
      </c>
      <c r="AK35">
        <f t="shared" si="22"/>
        <v>-19.436369431099411</v>
      </c>
      <c r="AL35">
        <f t="shared" si="8"/>
        <v>-2224.7018964112267</v>
      </c>
      <c r="AN35">
        <f t="shared" ref="AN35:AT66" si="26">AE35*$K35</f>
        <v>0</v>
      </c>
      <c r="AO35">
        <f t="shared" si="26"/>
        <v>0</v>
      </c>
      <c r="AP35">
        <f t="shared" si="26"/>
        <v>-6.7943914681443326E-2</v>
      </c>
      <c r="AQ35">
        <f t="shared" si="26"/>
        <v>-93.985956992495318</v>
      </c>
      <c r="AR35">
        <f t="shared" si="26"/>
        <v>-94.053900907176768</v>
      </c>
      <c r="AS35">
        <f t="shared" si="26"/>
        <v>1.9748985453531085</v>
      </c>
      <c r="AT35">
        <f t="shared" si="26"/>
        <v>-0.81154921475703434</v>
      </c>
      <c r="AU35">
        <f t="shared" si="23"/>
        <v>-92.890551576580691</v>
      </c>
      <c r="AW35">
        <v>32</v>
      </c>
      <c r="AX35">
        <f>IF(Z35&gt;0, (R35*SUMPRODUCT(K35:$K$98, X35:$X$98)-K35*$AZ$3)/Z35, 0)</f>
        <v>-4992.5217069784421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100000</v>
      </c>
      <c r="S36">
        <f t="shared" si="1"/>
        <v>-7738.719787636297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-324.96067052996767</v>
      </c>
      <c r="AC36">
        <f t="shared" si="2"/>
        <v>-352.98939721502268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-1882.5181070180788</v>
      </c>
      <c r="AI36">
        <f t="shared" si="25"/>
        <v>-1883.6584422637709</v>
      </c>
      <c r="AJ36">
        <f t="shared" si="7"/>
        <v>28.028726685055005</v>
      </c>
      <c r="AK36">
        <f t="shared" si="22"/>
        <v>-22.747246937097739</v>
      </c>
      <c r="AL36">
        <f t="shared" si="8"/>
        <v>-1878.3769625158136</v>
      </c>
      <c r="AN36">
        <f t="shared" si="26"/>
        <v>0</v>
      </c>
      <c r="AO36">
        <f t="shared" si="26"/>
        <v>0</v>
      </c>
      <c r="AP36">
        <f t="shared" si="26"/>
        <v>-4.2512264759340945E-2</v>
      </c>
      <c r="AQ36">
        <f t="shared" si="26"/>
        <v>-70.181210729168001</v>
      </c>
      <c r="AR36">
        <f t="shared" si="26"/>
        <v>-70.223722993927339</v>
      </c>
      <c r="AS36">
        <f t="shared" si="26"/>
        <v>1.0449248624067597</v>
      </c>
      <c r="AT36">
        <f t="shared" si="26"/>
        <v>-0.84802867226049283</v>
      </c>
      <c r="AU36">
        <f t="shared" si="23"/>
        <v>-70.026826803781077</v>
      </c>
      <c r="AW36">
        <v>33</v>
      </c>
      <c r="AX36">
        <f>IF(Z36&gt;0, (R36*SUMPRODUCT(K36:$K$98, X36:$X$98)-K36*$AZ$3)/Z36, 0)</f>
        <v>-7738.719787636297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100000</v>
      </c>
      <c r="S37">
        <f t="shared" si="1"/>
        <v>-12066.815403186009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-352.98939721502268</v>
      </c>
      <c r="AC37">
        <f t="shared" si="2"/>
        <v>-364.28022374111907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-1496.8679022690421</v>
      </c>
      <c r="AI37">
        <f t="shared" si="25"/>
        <v>-1497.6226171867099</v>
      </c>
      <c r="AJ37">
        <f t="shared" si="7"/>
        <v>11.290826526096396</v>
      </c>
      <c r="AK37">
        <f t="shared" si="22"/>
        <v>-24.709257805051589</v>
      </c>
      <c r="AL37">
        <f t="shared" si="8"/>
        <v>-1511.041048465665</v>
      </c>
      <c r="AN37">
        <f t="shared" si="26"/>
        <v>0</v>
      </c>
      <c r="AO37">
        <f t="shared" si="26"/>
        <v>0</v>
      </c>
      <c r="AP37">
        <f t="shared" si="26"/>
        <v>-2.5121560052913543E-2</v>
      </c>
      <c r="AQ37">
        <f t="shared" si="26"/>
        <v>-49.824981616015577</v>
      </c>
      <c r="AR37">
        <f t="shared" si="26"/>
        <v>-49.850103176068494</v>
      </c>
      <c r="AS37">
        <f t="shared" si="26"/>
        <v>0.37582823657291592</v>
      </c>
      <c r="AT37">
        <f t="shared" si="26"/>
        <v>-0.82247626127586249</v>
      </c>
      <c r="AU37">
        <f t="shared" si="23"/>
        <v>-50.296751200771439</v>
      </c>
      <c r="AW37">
        <v>34</v>
      </c>
      <c r="AX37">
        <f>IF(Z37&gt;0, (R37*SUMPRODUCT(K37:$K$98, X37:$X$98)-K37*$AZ$3)/Z37, 0)</f>
        <v>-12066.815403186009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100000</v>
      </c>
      <c r="S38">
        <f t="shared" si="1"/>
        <v>-19362.437369757423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-364.28022374111907</v>
      </c>
      <c r="AC38">
        <f t="shared" si="2"/>
        <v>-361.52450517582071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-1121.5274996720341</v>
      </c>
      <c r="AI38">
        <f t="shared" si="25"/>
        <v>-1121.9942855656072</v>
      </c>
      <c r="AJ38">
        <f t="shared" si="7"/>
        <v>-2.7557185652983662</v>
      </c>
      <c r="AK38">
        <f t="shared" si="22"/>
        <v>-25.499615661878337</v>
      </c>
      <c r="AL38">
        <f t="shared" si="8"/>
        <v>-1150.249619792784</v>
      </c>
      <c r="AN38">
        <f t="shared" si="26"/>
        <v>0</v>
      </c>
      <c r="AO38">
        <f t="shared" si="26"/>
        <v>0</v>
      </c>
      <c r="AP38">
        <f t="shared" si="26"/>
        <v>-1.3872775930184515E-2</v>
      </c>
      <c r="AQ38">
        <f t="shared" si="26"/>
        <v>-33.331555037777683</v>
      </c>
      <c r="AR38">
        <f t="shared" si="26"/>
        <v>-33.345427813707872</v>
      </c>
      <c r="AS38">
        <f t="shared" si="26"/>
        <v>-8.1899360519227971E-2</v>
      </c>
      <c r="AT38">
        <f t="shared" si="26"/>
        <v>-0.75784306949639879</v>
      </c>
      <c r="AU38">
        <f t="shared" si="23"/>
        <v>-34.185170243723498</v>
      </c>
      <c r="AW38">
        <v>35</v>
      </c>
      <c r="AX38">
        <f>IF(Z38&gt;0, (R38*SUMPRODUCT(K38:$K$98, X38:$X$98)-K38*$AZ$3)/Z38, 0)</f>
        <v>-19362.437369757423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100000</v>
      </c>
      <c r="S39">
        <f t="shared" si="1"/>
        <v>-32622.043573307947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-361.52450517582071</v>
      </c>
      <c r="AC39">
        <f t="shared" si="2"/>
        <v>-347.90900648028207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-781.98773606728139</v>
      </c>
      <c r="AI39">
        <f t="shared" si="25"/>
        <v>-782.25435716790196</v>
      </c>
      <c r="AJ39">
        <f t="shared" si="7"/>
        <v>-13.615498695538633</v>
      </c>
      <c r="AK39">
        <f t="shared" si="22"/>
        <v>-25.30671536230745</v>
      </c>
      <c r="AL39">
        <f t="shared" si="8"/>
        <v>-821.17657122574803</v>
      </c>
      <c r="AN39">
        <f t="shared" si="26"/>
        <v>0</v>
      </c>
      <c r="AO39">
        <f t="shared" si="26"/>
        <v>0</v>
      </c>
      <c r="AP39">
        <f t="shared" si="26"/>
        <v>-7.0749299282878942E-3</v>
      </c>
      <c r="AQ39">
        <f t="shared" si="26"/>
        <v>-20.750452325715095</v>
      </c>
      <c r="AR39">
        <f t="shared" si="26"/>
        <v>-20.757527255643385</v>
      </c>
      <c r="AS39">
        <f t="shared" si="26"/>
        <v>-0.36129435736867122</v>
      </c>
      <c r="AT39">
        <f t="shared" si="26"/>
        <v>-0.67152688773218983</v>
      </c>
      <c r="AU39">
        <f t="shared" si="23"/>
        <v>-21.790348500744244</v>
      </c>
      <c r="AW39">
        <v>36</v>
      </c>
      <c r="AX39">
        <f>IF(Z39&gt;0, (R39*SUMPRODUCT(K39:$K$98, X39:$X$98)-K39*$AZ$3)/Z39, 0)</f>
        <v>-32622.043573307947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100000</v>
      </c>
      <c r="S40">
        <f t="shared" si="1"/>
        <v>-59010.448005224898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-347.90900648028207</v>
      </c>
      <c r="AC40">
        <f t="shared" si="2"/>
        <v>-326.74244654410779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-502.11685395466549</v>
      </c>
      <c r="AI40">
        <f t="shared" si="25"/>
        <v>-502.25527963079116</v>
      </c>
      <c r="AJ40">
        <f t="shared" si="7"/>
        <v>-21.166559936174281</v>
      </c>
      <c r="AK40">
        <f t="shared" si="22"/>
        <v>-24.353630453619747</v>
      </c>
      <c r="AL40">
        <f t="shared" si="8"/>
        <v>-547.7754700205852</v>
      </c>
      <c r="AN40">
        <f t="shared" si="26"/>
        <v>0</v>
      </c>
      <c r="AO40">
        <f t="shared" si="26"/>
        <v>0</v>
      </c>
      <c r="AP40">
        <f t="shared" si="26"/>
        <v>-3.2796406203733485E-3</v>
      </c>
      <c r="AQ40">
        <f t="shared" si="26"/>
        <v>-11.896368336381659</v>
      </c>
      <c r="AR40">
        <f t="shared" si="26"/>
        <v>-11.899647977002033</v>
      </c>
      <c r="AS40">
        <f t="shared" si="26"/>
        <v>-0.50148723635069015</v>
      </c>
      <c r="AT40">
        <f t="shared" si="26"/>
        <v>-0.57699668099677037</v>
      </c>
      <c r="AU40">
        <f t="shared" si="23"/>
        <v>-12.978131894349493</v>
      </c>
      <c r="AW40">
        <v>37</v>
      </c>
      <c r="AX40">
        <f>IF(Z40&gt;0, (R40*SUMPRODUCT(K40:$K$98, X40:$X$98)-K40*$AZ$3)/Z40, 0)</f>
        <v>-59010.448005224898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100000</v>
      </c>
      <c r="S41">
        <f t="shared" si="1"/>
        <v>-118084.23600751258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-326.74244654410779</v>
      </c>
      <c r="AC41">
        <f t="shared" si="2"/>
        <v>-301.21291107523109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-293.08259333115819</v>
      </c>
      <c r="AI41">
        <f t="shared" si="25"/>
        <v>-293.14636410218981</v>
      </c>
      <c r="AJ41">
        <f t="shared" si="7"/>
        <v>-25.529535468876702</v>
      </c>
      <c r="AK41">
        <f t="shared" si="22"/>
        <v>-22.871971258087548</v>
      </c>
      <c r="AL41">
        <f t="shared" si="8"/>
        <v>-341.54787082915408</v>
      </c>
      <c r="AN41">
        <f t="shared" si="26"/>
        <v>0</v>
      </c>
      <c r="AO41">
        <f t="shared" si="26"/>
        <v>0</v>
      </c>
      <c r="AP41">
        <f t="shared" si="26"/>
        <v>-1.3490040346761756E-3</v>
      </c>
      <c r="AQ41">
        <f t="shared" si="26"/>
        <v>-6.1998560547582082</v>
      </c>
      <c r="AR41">
        <f t="shared" si="26"/>
        <v>-6.2012050587928833</v>
      </c>
      <c r="AS41">
        <f t="shared" si="26"/>
        <v>-0.5400506500672233</v>
      </c>
      <c r="AT41">
        <f t="shared" si="26"/>
        <v>-0.48383265576091256</v>
      </c>
      <c r="AU41">
        <f t="shared" si="23"/>
        <v>-7.22508836462102</v>
      </c>
      <c r="AW41">
        <v>38</v>
      </c>
      <c r="AX41">
        <f>IF(Z41&gt;0, (R41*SUMPRODUCT(K41:$K$98, X41:$X$98)-K41*$AZ$3)/Z41, 0)</f>
        <v>-118084.23600751258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25</v>
      </c>
      <c r="R42">
        <f t="shared" si="0"/>
        <v>100000</v>
      </c>
      <c r="S42">
        <f t="shared" si="1"/>
        <v>-271973.8707795841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-301.21291107523109</v>
      </c>
      <c r="AC42">
        <f t="shared" si="2"/>
        <v>-273.99678158958011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-151.78846462492118</v>
      </c>
      <c r="AI42">
        <f t="shared" si="25"/>
        <v>-151.81365057208626</v>
      </c>
      <c r="AJ42">
        <f t="shared" si="7"/>
        <v>-27.216129485650981</v>
      </c>
      <c r="AK42">
        <f t="shared" si="22"/>
        <v>-21.084903775266177</v>
      </c>
      <c r="AL42">
        <f t="shared" si="8"/>
        <v>-200.11468383300343</v>
      </c>
      <c r="AN42">
        <f t="shared" si="26"/>
        <v>0</v>
      </c>
      <c r="AO42">
        <f t="shared" si="26"/>
        <v>0</v>
      </c>
      <c r="AP42">
        <f t="shared" si="26"/>
        <v>-4.756985700671269E-4</v>
      </c>
      <c r="AQ42">
        <f t="shared" si="26"/>
        <v>-2.8668985566222553</v>
      </c>
      <c r="AR42">
        <f t="shared" si="26"/>
        <v>-2.8673742551923227</v>
      </c>
      <c r="AS42">
        <f t="shared" si="26"/>
        <v>-0.51404355747364638</v>
      </c>
      <c r="AT42">
        <f t="shared" si="26"/>
        <v>-0.3982402770144704</v>
      </c>
      <c r="AU42">
        <f t="shared" si="23"/>
        <v>-3.7796580896804395</v>
      </c>
      <c r="AW42">
        <v>39</v>
      </c>
      <c r="AX42">
        <f>IF(Z42&gt;0, (R42*SUMPRODUCT(K42:$K$98, X42:$X$98)-K42*$AZ$3)/Z42, 0)</f>
        <v>-271973.8707795841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100000</v>
      </c>
      <c r="S43">
        <f t="shared" si="1"/>
        <v>-764345.02763654152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-273.99678158958011</v>
      </c>
      <c r="AC43">
        <f t="shared" si="2"/>
        <v>-247.02797877083691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-67.417441140145783</v>
      </c>
      <c r="AI43">
        <f t="shared" si="25"/>
        <v>-67.425520867554184</v>
      </c>
      <c r="AJ43">
        <f t="shared" si="7"/>
        <v>-26.9688028187432</v>
      </c>
      <c r="AK43">
        <f t="shared" si="22"/>
        <v>-19.179774711270611</v>
      </c>
      <c r="AL43">
        <f t="shared" si="8"/>
        <v>-113.57409839756799</v>
      </c>
      <c r="AN43">
        <f t="shared" si="26"/>
        <v>0</v>
      </c>
      <c r="AO43">
        <f t="shared" si="26"/>
        <v>0</v>
      </c>
      <c r="AP43">
        <f t="shared" si="26"/>
        <v>-1.3625493604753968E-4</v>
      </c>
      <c r="AQ43">
        <f t="shared" si="26"/>
        <v>-1.1369144856900395</v>
      </c>
      <c r="AR43">
        <f t="shared" si="26"/>
        <v>-1.137050740626087</v>
      </c>
      <c r="AS43">
        <f t="shared" si="26"/>
        <v>-0.45479659369761144</v>
      </c>
      <c r="AT43">
        <f t="shared" si="26"/>
        <v>-0.32344395356367422</v>
      </c>
      <c r="AU43">
        <f t="shared" si="23"/>
        <v>-1.9152912878873727</v>
      </c>
      <c r="AW43">
        <v>40</v>
      </c>
      <c r="AX43">
        <f>IF(Z43&gt;0, (R43*SUMPRODUCT(K43:$K$98, X43:$X$98)-K43*$AZ$3)/Z43, 0)</f>
        <v>-764345.02763654152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100000</v>
      </c>
      <c r="S44">
        <f t="shared" si="1"/>
        <v>-2847553.0364356022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-247.02797877083691</v>
      </c>
      <c r="AC44">
        <f t="shared" si="2"/>
        <v>-221.52587417137923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-24.216203480457185</v>
      </c>
      <c r="AI44">
        <f t="shared" si="25"/>
        <v>-24.21814835972139</v>
      </c>
      <c r="AJ44">
        <f t="shared" si="7"/>
        <v>-25.502104599457681</v>
      </c>
      <c r="AK44">
        <f t="shared" si="22"/>
        <v>-17.291958513958587</v>
      </c>
      <c r="AL44">
        <f t="shared" si="8"/>
        <v>-67.012211473137654</v>
      </c>
      <c r="AN44">
        <f t="shared" si="26"/>
        <v>0</v>
      </c>
      <c r="AO44">
        <f t="shared" si="26"/>
        <v>0</v>
      </c>
      <c r="AP44">
        <f t="shared" si="26"/>
        <v>-2.9283983849052971E-5</v>
      </c>
      <c r="AQ44">
        <f t="shared" si="26"/>
        <v>-0.36462258848616053</v>
      </c>
      <c r="AR44">
        <f t="shared" si="26"/>
        <v>-0.36465187247000957</v>
      </c>
      <c r="AS44">
        <f t="shared" si="26"/>
        <v>-0.38398435982763424</v>
      </c>
      <c r="AT44">
        <f t="shared" si="26"/>
        <v>-0.26036445714717982</v>
      </c>
      <c r="AU44">
        <f t="shared" si="23"/>
        <v>-1.0090006894448236</v>
      </c>
      <c r="AW44">
        <v>41</v>
      </c>
      <c r="AX44">
        <f>IF(Z44&gt;0, (R44*SUMPRODUCT(K44:$K$98, X44:$X$98)-K44*$AZ$3)/Z44, 0)</f>
        <v>-2847553.0364356022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100000</v>
      </c>
      <c r="S45">
        <f t="shared" si="1"/>
        <v>-16217183.864594519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-221.52587417137923</v>
      </c>
      <c r="AC45">
        <f t="shared" si="2"/>
        <v>-198.10565829098357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-6.4801432204010041</v>
      </c>
      <c r="AI45">
        <f t="shared" si="25"/>
        <v>-6.4804486150674654</v>
      </c>
      <c r="AJ45">
        <f t="shared" si="7"/>
        <v>-23.420215880395659</v>
      </c>
      <c r="AK45">
        <f t="shared" si="22"/>
        <v>-15.506811191996547</v>
      </c>
      <c r="AL45">
        <f t="shared" si="8"/>
        <v>-45.407475687459673</v>
      </c>
      <c r="AN45">
        <f t="shared" si="26"/>
        <v>0</v>
      </c>
      <c r="AO45">
        <f t="shared" si="26"/>
        <v>0</v>
      </c>
      <c r="AP45">
        <f t="shared" si="26"/>
        <v>-4.1056406820513769E-6</v>
      </c>
      <c r="AQ45">
        <f t="shared" si="26"/>
        <v>-8.7117237309517481E-2</v>
      </c>
      <c r="AR45">
        <f t="shared" si="26"/>
        <v>-8.7121342950199535E-2</v>
      </c>
      <c r="AS45">
        <f t="shared" si="26"/>
        <v>-0.31485484738503983</v>
      </c>
      <c r="AT45">
        <f t="shared" si="26"/>
        <v>-0.2084692428207548</v>
      </c>
      <c r="AU45">
        <f t="shared" si="23"/>
        <v>-0.6104454331559942</v>
      </c>
      <c r="AW45">
        <v>42</v>
      </c>
      <c r="AX45">
        <f>IF(Z45&gt;0, (R45*SUMPRODUCT(K45:$K$98, X45:$X$98)-K45*$AZ$3)/Z45, 0)</f>
        <v>-16217183.864594519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100000</v>
      </c>
      <c r="S46">
        <f t="shared" si="1"/>
        <v>-93615298.092880562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-198.10565829098357</v>
      </c>
      <c r="AC46">
        <f t="shared" si="2"/>
        <v>-176.95631260964856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-1.0203378841128667</v>
      </c>
      <c r="AI46">
        <f t="shared" si="25"/>
        <v>-1.0203851403616355</v>
      </c>
      <c r="AJ46">
        <f t="shared" si="7"/>
        <v>-21.149345681335006</v>
      </c>
      <c r="AK46">
        <f t="shared" si="22"/>
        <v>-13.867396080368851</v>
      </c>
      <c r="AL46">
        <f t="shared" si="8"/>
        <v>-36.037126902065495</v>
      </c>
      <c r="AN46">
        <f t="shared" si="26"/>
        <v>0</v>
      </c>
      <c r="AO46">
        <f t="shared" si="26"/>
        <v>0</v>
      </c>
      <c r="AP46">
        <f t="shared" si="26"/>
        <v>-5.6723198446491481E-7</v>
      </c>
      <c r="AQ46">
        <f t="shared" si="26"/>
        <v>-1.2247444473679137E-2</v>
      </c>
      <c r="AR46">
        <f t="shared" si="26"/>
        <v>-1.2248011705663602E-2</v>
      </c>
      <c r="AS46">
        <f t="shared" si="26"/>
        <v>-0.25386241255954728</v>
      </c>
      <c r="AT46">
        <f t="shared" si="26"/>
        <v>-0.16645482455696606</v>
      </c>
      <c r="AU46">
        <f t="shared" si="23"/>
        <v>-0.43256524882217701</v>
      </c>
      <c r="AW46">
        <v>43</v>
      </c>
      <c r="AX46">
        <f>IF(Z46&gt;0, (R46*SUMPRODUCT(K46:$K$98, X46:$X$98)-K46*$AZ$3)/Z46, 0)</f>
        <v>-93615298.092880562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100000</v>
      </c>
      <c r="S47">
        <f t="shared" si="1"/>
        <v>-548970488.48028445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-176.95631260964856</v>
      </c>
      <c r="AC47">
        <f t="shared" si="2"/>
        <v>-158.00743244818963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-0.15835224483269136</v>
      </c>
      <c r="AI47">
        <f t="shared" si="25"/>
        <v>-0.15835944045776429</v>
      </c>
      <c r="AJ47">
        <f t="shared" si="7"/>
        <v>-18.948880161458931</v>
      </c>
      <c r="AK47">
        <f t="shared" si="22"/>
        <v>-12.386941882675401</v>
      </c>
      <c r="AL47">
        <f t="shared" si="8"/>
        <v>-31.494181484592097</v>
      </c>
      <c r="AN47">
        <f t="shared" si="26"/>
        <v>0</v>
      </c>
      <c r="AO47">
        <f t="shared" si="26"/>
        <v>0</v>
      </c>
      <c r="AP47">
        <f t="shared" si="26"/>
        <v>-7.7117327562918016E-8</v>
      </c>
      <c r="AQ47">
        <f t="shared" si="26"/>
        <v>-1.6971009205349909E-3</v>
      </c>
      <c r="AR47">
        <f t="shared" si="26"/>
        <v>-1.6971780378625537E-3</v>
      </c>
      <c r="AS47">
        <f t="shared" si="26"/>
        <v>-0.20307992475317418</v>
      </c>
      <c r="AT47">
        <f t="shared" si="26"/>
        <v>-0.13275397828374799</v>
      </c>
      <c r="AU47">
        <f t="shared" si="23"/>
        <v>-0.33753108107478474</v>
      </c>
      <c r="AW47">
        <v>44</v>
      </c>
      <c r="AX47">
        <f>IF(Z47&gt;0, (R47*SUMPRODUCT(K47:$K$98, X47:$X$98)-K47*$AZ$3)/Z47, 0)</f>
        <v>-548970488.48028445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100000</v>
      </c>
      <c r="S48">
        <f t="shared" si="1"/>
        <v>-3277626077.6756353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-158.00743244818963</v>
      </c>
      <c r="AC48">
        <f t="shared" si="2"/>
        <v>-141.0795513295275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-2.4190354173863539E-2</v>
      </c>
      <c r="AI48">
        <f t="shared" si="25"/>
        <v>-2.419143025414227E-2</v>
      </c>
      <c r="AJ48">
        <f t="shared" si="7"/>
        <v>-16.927881118662128</v>
      </c>
      <c r="AK48">
        <f t="shared" si="22"/>
        <v>-11.060520271373276</v>
      </c>
      <c r="AL48">
        <f t="shared" si="8"/>
        <v>-28.012592820289548</v>
      </c>
      <c r="AN48">
        <f t="shared" si="26"/>
        <v>0</v>
      </c>
      <c r="AO48">
        <f t="shared" si="26"/>
        <v>0</v>
      </c>
      <c r="AP48">
        <f t="shared" si="26"/>
        <v>-1.0296985333077495E-8</v>
      </c>
      <c r="AQ48">
        <f t="shared" si="26"/>
        <v>-2.3147689540800728E-4</v>
      </c>
      <c r="AR48">
        <f t="shared" si="26"/>
        <v>-2.3148719239334038E-4</v>
      </c>
      <c r="AS48">
        <f t="shared" si="26"/>
        <v>-0.16198247198122395</v>
      </c>
      <c r="AT48">
        <f t="shared" si="26"/>
        <v>-0.10583784245627303</v>
      </c>
      <c r="AU48">
        <f t="shared" si="23"/>
        <v>-0.26805180162989034</v>
      </c>
      <c r="AW48">
        <v>45</v>
      </c>
      <c r="AX48">
        <f>IF(Z48&gt;0, (R48*SUMPRODUCT(K48:$K$98, X48:$X$98)-K48*$AZ$3)/Z48, 0)</f>
        <v>-3277626077.6756353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100000</v>
      </c>
      <c r="S49">
        <f t="shared" si="1"/>
        <v>-19970838988.296497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-141.0795513295275</v>
      </c>
      <c r="AC49">
        <f t="shared" si="2"/>
        <v>-125.96408796750983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-3.6305378129751023E-3</v>
      </c>
      <c r="AI49">
        <f t="shared" si="25"/>
        <v>-3.6306954979978012E-3</v>
      </c>
      <c r="AJ49">
        <f t="shared" si="7"/>
        <v>-15.115463362017678</v>
      </c>
      <c r="AK49">
        <f t="shared" si="22"/>
        <v>-9.8755685930669266</v>
      </c>
      <c r="AL49">
        <f t="shared" si="8"/>
        <v>-24.994662650582605</v>
      </c>
      <c r="AN49">
        <f t="shared" si="26"/>
        <v>0</v>
      </c>
      <c r="AO49">
        <f t="shared" si="26"/>
        <v>0</v>
      </c>
      <c r="AP49">
        <f t="shared" si="26"/>
        <v>-1.347217899198853E-9</v>
      </c>
      <c r="AQ49">
        <f t="shared" si="26"/>
        <v>-3.1018326545157159E-5</v>
      </c>
      <c r="AR49">
        <f t="shared" si="26"/>
        <v>-3.1019673763056356E-5</v>
      </c>
      <c r="AS49">
        <f t="shared" si="26"/>
        <v>-0.12914240330145785</v>
      </c>
      <c r="AT49">
        <f t="shared" si="26"/>
        <v>-8.4374169122845857E-2</v>
      </c>
      <c r="AU49">
        <f t="shared" si="23"/>
        <v>-0.21354759209806679</v>
      </c>
      <c r="AW49">
        <v>46</v>
      </c>
      <c r="AX49">
        <f>IF(Z49&gt;0, (R49*SUMPRODUCT(K49:$K$98, X49:$X$98)-K49*$AZ$3)/Z49, 0)</f>
        <v>-19970838988.296497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100000</v>
      </c>
      <c r="S50">
        <f t="shared" si="1"/>
        <v>-124217900400.11859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-125.96408796750983</v>
      </c>
      <c r="AC50">
        <f t="shared" si="2"/>
        <v>-112.46796287966394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-5.3389182378310736E-4</v>
      </c>
      <c r="AI50">
        <f t="shared" si="25"/>
        <v>-5.3391445899963357E-4</v>
      </c>
      <c r="AJ50">
        <f t="shared" si="7"/>
        <v>-13.496125087845883</v>
      </c>
      <c r="AK50">
        <f t="shared" si="22"/>
        <v>-8.8174861577256891</v>
      </c>
      <c r="AL50">
        <f t="shared" si="8"/>
        <v>-22.31414516003057</v>
      </c>
      <c r="AN50">
        <f t="shared" si="26"/>
        <v>0</v>
      </c>
      <c r="AO50">
        <f t="shared" si="26"/>
        <v>0</v>
      </c>
      <c r="AP50">
        <f t="shared" si="26"/>
        <v>-1.7266886325501498E-10</v>
      </c>
      <c r="AQ50">
        <f t="shared" si="26"/>
        <v>-4.0727021191473123E-6</v>
      </c>
      <c r="AR50">
        <f t="shared" si="26"/>
        <v>-4.0728747880105676E-6</v>
      </c>
      <c r="AS50">
        <f t="shared" si="26"/>
        <v>-0.10295287321702243</v>
      </c>
      <c r="AT50">
        <f t="shared" si="26"/>
        <v>-6.7262679367628392E-2</v>
      </c>
      <c r="AU50">
        <f t="shared" si="23"/>
        <v>-0.17021962545943883</v>
      </c>
      <c r="AW50">
        <v>47</v>
      </c>
      <c r="AX50">
        <f>IF(Z50&gt;0, (R50*SUMPRODUCT(K50:$K$98, X50:$X$98)-K50*$AZ$3)/Z50, 0)</f>
        <v>-124217900400.11859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100000</v>
      </c>
      <c r="S51">
        <f t="shared" si="1"/>
        <v>-790407904106.67993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-112.46796287966394</v>
      </c>
      <c r="AC51">
        <f t="shared" si="2"/>
        <v>-100.41782757185499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-7.6930899828770235E-5</v>
      </c>
      <c r="AI51">
        <f t="shared" si="25"/>
        <v>-7.6934075968174018E-5</v>
      </c>
      <c r="AJ51">
        <f t="shared" si="7"/>
        <v>-12.050135307808958</v>
      </c>
      <c r="AK51">
        <f t="shared" si="22"/>
        <v>-7.872757401576477</v>
      </c>
      <c r="AL51">
        <f t="shared" si="8"/>
        <v>-19.922969643461403</v>
      </c>
      <c r="AN51">
        <f t="shared" si="26"/>
        <v>0</v>
      </c>
      <c r="AO51">
        <f t="shared" si="26"/>
        <v>0</v>
      </c>
      <c r="AP51">
        <f t="shared" si="26"/>
        <v>-2.1632709073178731E-11</v>
      </c>
      <c r="AQ51">
        <f t="shared" si="26"/>
        <v>-5.23976930216088E-7</v>
      </c>
      <c r="AR51">
        <f t="shared" si="26"/>
        <v>-5.239985629251611E-7</v>
      </c>
      <c r="AS51">
        <f t="shared" si="26"/>
        <v>-8.2073561096096218E-2</v>
      </c>
      <c r="AT51">
        <f t="shared" si="26"/>
        <v>-5.3621409145032869E-2</v>
      </c>
      <c r="AU51">
        <f t="shared" si="23"/>
        <v>-0.13569549423969202</v>
      </c>
      <c r="AW51">
        <v>48</v>
      </c>
      <c r="AX51">
        <f>IF(Z51&gt;0, (R51*SUMPRODUCT(K51:$K$98, X51:$X$98)-K51*$AZ$3)/Z51, 0)</f>
        <v>-790407904106.67993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100000</v>
      </c>
      <c r="S52">
        <f t="shared" si="1"/>
        <v>-5153673909708.4805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-100.41782757185499</v>
      </c>
      <c r="AC52">
        <f t="shared" si="2"/>
        <v>-89.658775077518442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-1.0837806022497898E-5</v>
      </c>
      <c r="AI52">
        <f t="shared" si="25"/>
        <v>-1.0838240949002021E-5</v>
      </c>
      <c r="AJ52">
        <f t="shared" si="7"/>
        <v>-10.759052494336544</v>
      </c>
      <c r="AK52">
        <f t="shared" si="22"/>
        <v>-7.0292479300298494</v>
      </c>
      <c r="AL52">
        <f t="shared" si="8"/>
        <v>-17.788311262607341</v>
      </c>
      <c r="AN52">
        <f t="shared" si="26"/>
        <v>0</v>
      </c>
      <c r="AO52">
        <f t="shared" si="26"/>
        <v>0</v>
      </c>
      <c r="AP52">
        <f t="shared" si="26"/>
        <v>-2.6448996878909171E-12</v>
      </c>
      <c r="AQ52">
        <f t="shared" si="26"/>
        <v>-6.5907479757175404E-8</v>
      </c>
      <c r="AR52">
        <f t="shared" si="26"/>
        <v>-6.5910124656863303E-8</v>
      </c>
      <c r="AS52">
        <f t="shared" si="26"/>
        <v>-6.5428559341703316E-2</v>
      </c>
      <c r="AT52">
        <f t="shared" si="26"/>
        <v>-4.2746660596701895E-2</v>
      </c>
      <c r="AU52">
        <f t="shared" si="23"/>
        <v>-0.10817528584852987</v>
      </c>
      <c r="AW52">
        <v>49</v>
      </c>
      <c r="AX52">
        <f>IF(Z52&gt;0, (R52*SUMPRODUCT(K52:$K$98, X52:$X$98)-K52*$AZ$3)/Z52, 0)</f>
        <v>-5153673909708.4805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25</v>
      </c>
      <c r="R53">
        <f t="shared" si="0"/>
        <v>100000</v>
      </c>
      <c r="S53">
        <f t="shared" si="1"/>
        <v>-34483547143685.898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-89.658775077518442</v>
      </c>
      <c r="AC53">
        <f t="shared" si="2"/>
        <v>-80.052477805646049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-1.490162079230965E-6</v>
      </c>
      <c r="AI53">
        <f t="shared" si="25"/>
        <v>-1.4902201159502388E-6</v>
      </c>
      <c r="AJ53">
        <f t="shared" si="7"/>
        <v>-9.6062972718723927</v>
      </c>
      <c r="AK53">
        <f t="shared" si="22"/>
        <v>-6.2761142554262914</v>
      </c>
      <c r="AL53">
        <f t="shared" si="8"/>
        <v>-15.8824130175188</v>
      </c>
      <c r="AN53">
        <f t="shared" si="26"/>
        <v>0</v>
      </c>
      <c r="AO53">
        <f t="shared" si="26"/>
        <v>0</v>
      </c>
      <c r="AP53">
        <f t="shared" si="26"/>
        <v>-3.1512159287319015E-13</v>
      </c>
      <c r="AQ53">
        <f t="shared" si="26"/>
        <v>-8.0911232392644115E-9</v>
      </c>
      <c r="AR53">
        <f t="shared" si="26"/>
        <v>-8.0914383608572843E-9</v>
      </c>
      <c r="AS53">
        <f t="shared" si="26"/>
        <v>-5.2159249106541024E-2</v>
      </c>
      <c r="AT53">
        <f t="shared" si="26"/>
        <v>-3.4077376288198812E-2</v>
      </c>
      <c r="AU53">
        <f t="shared" si="23"/>
        <v>-8.6236633486178202E-2</v>
      </c>
      <c r="AW53">
        <v>50</v>
      </c>
      <c r="AX53">
        <f>IF(Z53&gt;0, (R53*SUMPRODUCT(K53:$K$98, X53:$X$98)-K53*$AZ$3)/Z53, 0)</f>
        <v>-34483547143685.898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100000</v>
      </c>
      <c r="S54">
        <f t="shared" si="1"/>
        <v>-237403819286553.97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-80.052477805646049</v>
      </c>
      <c r="AC54">
        <f t="shared" si="2"/>
        <v>-71.475426619290857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-1.9971829933393005E-7</v>
      </c>
      <c r="AI54">
        <f t="shared" si="25"/>
        <v>-1.9972582611117758E-7</v>
      </c>
      <c r="AJ54">
        <f t="shared" si="7"/>
        <v>-8.5770511863551917</v>
      </c>
      <c r="AK54">
        <f t="shared" si="22"/>
        <v>-5.6036734463952236</v>
      </c>
      <c r="AL54">
        <f t="shared" si="8"/>
        <v>-14.180724832476242</v>
      </c>
      <c r="AN54">
        <f t="shared" si="26"/>
        <v>0</v>
      </c>
      <c r="AO54">
        <f t="shared" si="26"/>
        <v>0</v>
      </c>
      <c r="AP54">
        <f t="shared" si="26"/>
        <v>-3.6489368669205553E-14</v>
      </c>
      <c r="AQ54">
        <f t="shared" si="26"/>
        <v>-9.6822244298195727E-10</v>
      </c>
      <c r="AR54">
        <f t="shared" si="26"/>
        <v>-9.6825893235062656E-10</v>
      </c>
      <c r="AS54">
        <f t="shared" si="26"/>
        <v>-4.1581034291449485E-2</v>
      </c>
      <c r="AT54">
        <f t="shared" si="26"/>
        <v>-2.716627575959012E-2</v>
      </c>
      <c r="AU54">
        <f t="shared" si="23"/>
        <v>-6.874731101929854E-2</v>
      </c>
      <c r="AW54">
        <v>51</v>
      </c>
      <c r="AX54">
        <f>IF(Z54&gt;0, (R54*SUMPRODUCT(K54:$K$98, X54:$X$98)-K54*$AZ$3)/Z54, 0)</f>
        <v>-237403819286553.97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100000</v>
      </c>
      <c r="S55">
        <f t="shared" si="1"/>
        <v>-1684516099306773.5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-71.475426619290857</v>
      </c>
      <c r="AC55">
        <f t="shared" si="2"/>
        <v>-63.817345196646286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-2.6017570385836141E-8</v>
      </c>
      <c r="AI55">
        <f t="shared" si="25"/>
        <v>-2.6018517502714734E-8</v>
      </c>
      <c r="AJ55">
        <f t="shared" si="7"/>
        <v>-7.658081422644571</v>
      </c>
      <c r="AK55">
        <f t="shared" si="22"/>
        <v>-5.0032798633503601</v>
      </c>
      <c r="AL55">
        <f t="shared" si="8"/>
        <v>-12.661361312013447</v>
      </c>
      <c r="AN55">
        <f t="shared" si="26"/>
        <v>0</v>
      </c>
      <c r="AO55">
        <f t="shared" si="26"/>
        <v>0</v>
      </c>
      <c r="AP55">
        <f t="shared" si="26"/>
        <v>-4.0996127914009711E-15</v>
      </c>
      <c r="AQ55">
        <f t="shared" si="26"/>
        <v>-1.1261753091480145E-10</v>
      </c>
      <c r="AR55">
        <f t="shared" si="26"/>
        <v>-1.1262163052759285E-10</v>
      </c>
      <c r="AS55">
        <f t="shared" si="26"/>
        <v>-3.3148145986461798E-2</v>
      </c>
      <c r="AT55">
        <f t="shared" si="26"/>
        <v>-2.1656788713561297E-2</v>
      </c>
      <c r="AU55">
        <f t="shared" si="23"/>
        <v>-5.4804934812644722E-2</v>
      </c>
      <c r="AW55">
        <v>52</v>
      </c>
      <c r="AX55">
        <f>IF(Z55&gt;0, (R55*SUMPRODUCT(K55:$K$98, X55:$X$98)-K55*$AZ$3)/Z55, 0)</f>
        <v>-1684516099306773.5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100000</v>
      </c>
      <c r="S56">
        <f t="shared" si="1"/>
        <v>-1.2353660568490454E+16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-63.817345196646286</v>
      </c>
      <c r="AC56">
        <f t="shared" si="2"/>
        <v>-56.979772497104641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-3.289344875137475E-9</v>
      </c>
      <c r="AI56">
        <f t="shared" si="25"/>
        <v>-3.2894601846284981E-9</v>
      </c>
      <c r="AJ56">
        <f t="shared" si="7"/>
        <v>-6.8375726995416457</v>
      </c>
      <c r="AK56">
        <f t="shared" si="22"/>
        <v>-4.4672141637652407</v>
      </c>
      <c r="AL56">
        <f t="shared" si="8"/>
        <v>-11.304786866596347</v>
      </c>
      <c r="AN56">
        <f t="shared" si="26"/>
        <v>0</v>
      </c>
      <c r="AO56">
        <f t="shared" si="26"/>
        <v>0</v>
      </c>
      <c r="AP56">
        <f t="shared" si="26"/>
        <v>-4.4564218586268417E-16</v>
      </c>
      <c r="AQ56">
        <f t="shared" si="26"/>
        <v>-1.2712490769002698E-11</v>
      </c>
      <c r="AR56">
        <f t="shared" si="26"/>
        <v>-1.2712936411188561E-11</v>
      </c>
      <c r="AS56">
        <f t="shared" si="26"/>
        <v>-2.6425499035480488E-2</v>
      </c>
      <c r="AT56">
        <f t="shared" si="26"/>
        <v>-1.7264659370097298E-2</v>
      </c>
      <c r="AU56">
        <f t="shared" si="23"/>
        <v>-4.3690158418290721E-2</v>
      </c>
      <c r="AW56">
        <v>53</v>
      </c>
      <c r="AX56">
        <f>IF(Z56&gt;0, (R56*SUMPRODUCT(K56:$K$98, X56:$X$98)-K56*$AZ$3)/Z56, 0)</f>
        <v>-1.2353660568490454E+16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100000</v>
      </c>
      <c r="S57">
        <f t="shared" si="1"/>
        <v>-9.3934076068717232E+16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-56.979772497104641</v>
      </c>
      <c r="AC57">
        <f t="shared" si="2"/>
        <v>-50.874796872426032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-4.0246547663889358E-10</v>
      </c>
      <c r="AI57">
        <f t="shared" si="25"/>
        <v>-4.0247901666584693E-10</v>
      </c>
      <c r="AJ57">
        <f t="shared" si="7"/>
        <v>-6.1049756246786089</v>
      </c>
      <c r="AK57">
        <f t="shared" si="22"/>
        <v>-3.9885840747973251</v>
      </c>
      <c r="AL57">
        <f t="shared" si="8"/>
        <v>-10.093559699878412</v>
      </c>
      <c r="AN57">
        <f t="shared" si="26"/>
        <v>0</v>
      </c>
      <c r="AO57">
        <f t="shared" si="26"/>
        <v>0</v>
      </c>
      <c r="AP57">
        <f t="shared" si="26"/>
        <v>-4.6722142193395867E-17</v>
      </c>
      <c r="AQ57">
        <f t="shared" si="26"/>
        <v>-1.3887748740980497E-12</v>
      </c>
      <c r="AR57">
        <f t="shared" si="26"/>
        <v>-1.388821596240243E-12</v>
      </c>
      <c r="AS57">
        <f t="shared" si="26"/>
        <v>-2.1066246042618593E-2</v>
      </c>
      <c r="AT57">
        <f t="shared" si="26"/>
        <v>-1.3763280747869339E-2</v>
      </c>
      <c r="AU57">
        <f t="shared" si="23"/>
        <v>-3.4829526791876751E-2</v>
      </c>
      <c r="AW57">
        <v>54</v>
      </c>
      <c r="AX57">
        <f>IF(Z57&gt;0, (R57*SUMPRODUCT(K57:$K$98, X57:$X$98)-K57*$AZ$3)/Z57, 0)</f>
        <v>-9.3934076068717232E+16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100000</v>
      </c>
      <c r="S58">
        <f t="shared" si="1"/>
        <v>-7.4208514643409242E+17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-50.874796872426032</v>
      </c>
      <c r="AC58">
        <f t="shared" si="2"/>
        <v>-45.423925778953034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-4.7497386268626653E-11</v>
      </c>
      <c r="AI58">
        <f t="shared" si="25"/>
        <v>-4.7498916548743339E-11</v>
      </c>
      <c r="AJ58">
        <f t="shared" si="7"/>
        <v>-5.4508710934729976</v>
      </c>
      <c r="AK58">
        <f t="shared" si="22"/>
        <v>-3.5612357810698225</v>
      </c>
      <c r="AL58">
        <f t="shared" si="8"/>
        <v>-9.0121068745903194</v>
      </c>
      <c r="AN58">
        <f t="shared" si="26"/>
        <v>0</v>
      </c>
      <c r="AO58">
        <f t="shared" si="26"/>
        <v>0</v>
      </c>
      <c r="AP58">
        <f t="shared" si="26"/>
        <v>-4.7147224414691214E-18</v>
      </c>
      <c r="AQ58">
        <f t="shared" si="26"/>
        <v>-1.4633725584648747E-13</v>
      </c>
      <c r="AR58">
        <f t="shared" si="26"/>
        <v>-1.4634197056892893E-13</v>
      </c>
      <c r="AS58">
        <f t="shared" si="26"/>
        <v>-1.6793882368189621E-2</v>
      </c>
      <c r="AT58">
        <f t="shared" si="26"/>
        <v>-1.0972003147219675E-2</v>
      </c>
      <c r="AU58">
        <f t="shared" si="23"/>
        <v>-2.776588551555564E-2</v>
      </c>
      <c r="AW58">
        <v>55</v>
      </c>
      <c r="AX58">
        <f>IF(Z58&gt;0, (R58*SUMPRODUCT(K58:$K$98, X58:$X$98)-K58*$AZ$3)/Z58, 0)</f>
        <v>-7.4208514643409242E+17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100000</v>
      </c>
      <c r="S59">
        <f t="shared" si="1"/>
        <v>-6.1114115555651133E+18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-45.423925778953034</v>
      </c>
      <c r="AC59">
        <f t="shared" si="2"/>
        <v>-40.557076588351052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-5.3962806351979726E-12</v>
      </c>
      <c r="AI59">
        <f t="shared" si="25"/>
        <v>-5.3964465423546888E-12</v>
      </c>
      <c r="AJ59">
        <f t="shared" si="7"/>
        <v>-4.8668491906019824</v>
      </c>
      <c r="AK59">
        <f t="shared" si="22"/>
        <v>-3.1796748045267127</v>
      </c>
      <c r="AL59">
        <f t="shared" si="8"/>
        <v>-8.0465239951340912</v>
      </c>
      <c r="AN59">
        <f t="shared" si="26"/>
        <v>0</v>
      </c>
      <c r="AO59">
        <f t="shared" si="26"/>
        <v>0</v>
      </c>
      <c r="AP59">
        <f t="shared" si="26"/>
        <v>-4.5638597845850654E-19</v>
      </c>
      <c r="AQ59">
        <f t="shared" si="26"/>
        <v>-1.484436757564608E-14</v>
      </c>
      <c r="AR59">
        <f t="shared" si="26"/>
        <v>-1.4844823961624538E-14</v>
      </c>
      <c r="AS59">
        <f t="shared" si="26"/>
        <v>-1.3387980204235799E-2</v>
      </c>
      <c r="AT59">
        <f t="shared" si="26"/>
        <v>-8.7468137334342864E-3</v>
      </c>
      <c r="AU59">
        <f t="shared" si="23"/>
        <v>-2.213479393768493E-2</v>
      </c>
      <c r="AW59">
        <v>56</v>
      </c>
      <c r="AX59">
        <f>IF(Z59&gt;0, (R59*SUMPRODUCT(K59:$K$98, X59:$X$98)-K59*$AZ$3)/Z59, 0)</f>
        <v>-6.1114115555651133E+18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100000</v>
      </c>
      <c r="S60">
        <f t="shared" si="1"/>
        <v>-5.2577507158162866E+19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-40.557076588351052</v>
      </c>
      <c r="AC60">
        <f t="shared" si="2"/>
        <v>-36.211675525313446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-5.8811939951975045E-13</v>
      </c>
      <c r="AI60">
        <f t="shared" si="25"/>
        <v>-5.8813661775501999E-13</v>
      </c>
      <c r="AJ60">
        <f t="shared" si="7"/>
        <v>-4.3454010630376061</v>
      </c>
      <c r="AK60">
        <f t="shared" si="22"/>
        <v>-2.838995361184574</v>
      </c>
      <c r="AL60">
        <f t="shared" si="8"/>
        <v>-7.1843964242227685</v>
      </c>
      <c r="AN60">
        <f t="shared" si="26"/>
        <v>0</v>
      </c>
      <c r="AO60">
        <f t="shared" si="26"/>
        <v>0</v>
      </c>
      <c r="AP60">
        <f t="shared" si="26"/>
        <v>-4.2290009979479552E-20</v>
      </c>
      <c r="AQ60">
        <f t="shared" si="26"/>
        <v>-1.4444903839175153E-15</v>
      </c>
      <c r="AR60">
        <f t="shared" si="26"/>
        <v>-1.4445326739274948E-15</v>
      </c>
      <c r="AS60">
        <f t="shared" si="26"/>
        <v>-1.0672815851591336E-2</v>
      </c>
      <c r="AT60">
        <f t="shared" si="26"/>
        <v>-6.972906356373018E-3</v>
      </c>
      <c r="AU60">
        <f t="shared" si="23"/>
        <v>-1.76457222079658E-2</v>
      </c>
      <c r="AW60">
        <v>57</v>
      </c>
      <c r="AX60">
        <f>IF(Z60&gt;0, (R60*SUMPRODUCT(K60:$K$98, X60:$X$98)-K60*$AZ$3)/Z60, 0)</f>
        <v>-5.2577507158162866E+19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100000</v>
      </c>
      <c r="S61">
        <f t="shared" si="1"/>
        <v>-4.7311160958193507E+20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-36.211675525313446</v>
      </c>
      <c r="AC61">
        <f t="shared" si="2"/>
        <v>-32.331853147601294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-6.1350337272073754E-14</v>
      </c>
      <c r="AI61">
        <f t="shared" si="25"/>
        <v>-6.1352045740672538E-14</v>
      </c>
      <c r="AJ61">
        <f t="shared" si="7"/>
        <v>-3.8798223777121521</v>
      </c>
      <c r="AK61">
        <f t="shared" si="22"/>
        <v>-2.5348172867719416</v>
      </c>
      <c r="AL61">
        <f t="shared" si="8"/>
        <v>-6.414639664484155</v>
      </c>
      <c r="AN61">
        <f t="shared" si="26"/>
        <v>0</v>
      </c>
      <c r="AO61">
        <f t="shared" si="26"/>
        <v>0</v>
      </c>
      <c r="AP61">
        <f t="shared" si="26"/>
        <v>-3.7466068967657146E-21</v>
      </c>
      <c r="AQ61">
        <f t="shared" si="26"/>
        <v>-1.3453896484038272E-16</v>
      </c>
      <c r="AR61">
        <f t="shared" si="26"/>
        <v>-1.3454271144727949E-16</v>
      </c>
      <c r="AS61">
        <f t="shared" si="26"/>
        <v>-8.5083034531181021E-3</v>
      </c>
      <c r="AT61">
        <f t="shared" si="26"/>
        <v>-5.558758256037165E-3</v>
      </c>
      <c r="AU61">
        <f t="shared" si="23"/>
        <v>-1.4067061709155402E-2</v>
      </c>
      <c r="AW61">
        <v>58</v>
      </c>
      <c r="AX61">
        <f>IF(Z61&gt;0, (R61*SUMPRODUCT(K61:$K$98, X61:$X$98)-K61*$AZ$3)/Z61, 0)</f>
        <v>-4.7311160958193507E+20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100000</v>
      </c>
      <c r="S62">
        <f t="shared" si="1"/>
        <v>-4.4673511199332599E+21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-32.331853147601294</v>
      </c>
      <c r="AC62">
        <f t="shared" si="2"/>
        <v>-28.867726024644011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-6.1193422974507488E-15</v>
      </c>
      <c r="AI62">
        <f t="shared" si="25"/>
        <v>-6.1195038457891806E-15</v>
      </c>
      <c r="AJ62">
        <f t="shared" si="7"/>
        <v>-3.464127122957283</v>
      </c>
      <c r="AK62">
        <f t="shared" si="22"/>
        <v>-2.2632297203320908</v>
      </c>
      <c r="AL62">
        <f t="shared" si="8"/>
        <v>-5.72735684328938</v>
      </c>
      <c r="AN62">
        <f t="shared" si="26"/>
        <v>0</v>
      </c>
      <c r="AO62">
        <f t="shared" si="26"/>
        <v>0</v>
      </c>
      <c r="AP62">
        <f t="shared" si="26"/>
        <v>-3.1631195044695806E-22</v>
      </c>
      <c r="AQ62">
        <f t="shared" si="26"/>
        <v>-1.1981683726062372E-17</v>
      </c>
      <c r="AR62">
        <f t="shared" si="26"/>
        <v>-1.1982000038012819E-17</v>
      </c>
      <c r="AS62">
        <f t="shared" si="26"/>
        <v>-6.7827674211719648E-3</v>
      </c>
      <c r="AT62">
        <f t="shared" si="26"/>
        <v>-4.4314080484990151E-3</v>
      </c>
      <c r="AU62">
        <f t="shared" si="23"/>
        <v>-1.1214175469670991E-2</v>
      </c>
      <c r="AW62">
        <v>59</v>
      </c>
      <c r="AX62">
        <f>IF(Z62&gt;0, (R62*SUMPRODUCT(K62:$K$98, X62:$X$98)-K62*$AZ$3)/Z62, 0)</f>
        <v>-4.4673511199332599E+21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100000</v>
      </c>
      <c r="S63">
        <f t="shared" si="1"/>
        <v>-4.4413356658352596E+22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-28.867726024644011</v>
      </c>
      <c r="AC63">
        <f t="shared" si="2"/>
        <v>-25.774755379146431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-5.8169762738827747E-16</v>
      </c>
      <c r="AI63">
        <f t="shared" si="25"/>
        <v>-5.8171213583647778E-16</v>
      </c>
      <c r="AJ63">
        <f t="shared" si="7"/>
        <v>-3.0929706454975801</v>
      </c>
      <c r="AK63">
        <f t="shared" si="22"/>
        <v>-2.0207408217250808</v>
      </c>
      <c r="AL63">
        <f t="shared" si="8"/>
        <v>-5.1137114672226609</v>
      </c>
      <c r="AN63">
        <f t="shared" si="26"/>
        <v>0</v>
      </c>
      <c r="AO63">
        <f t="shared" si="26"/>
        <v>0</v>
      </c>
      <c r="AP63">
        <f t="shared" si="26"/>
        <v>-2.5363900767722407E-23</v>
      </c>
      <c r="AQ63">
        <f t="shared" si="26"/>
        <v>-1.0169330788665691E-18</v>
      </c>
      <c r="AR63">
        <f t="shared" si="26"/>
        <v>-1.016958442767337E-18</v>
      </c>
      <c r="AS63">
        <f t="shared" si="26"/>
        <v>-5.4071806610108235E-3</v>
      </c>
      <c r="AT63">
        <f t="shared" si="26"/>
        <v>-3.53269136519373E-3</v>
      </c>
      <c r="AU63">
        <f t="shared" si="23"/>
        <v>-8.9398720262045539E-3</v>
      </c>
      <c r="AW63">
        <v>60</v>
      </c>
      <c r="AX63">
        <f>IF(Z63&gt;0, (R63*SUMPRODUCT(K63:$K$98, X63:$X$98)-K63*$AZ$3)/Z63, 0)</f>
        <v>-4.4413356658352596E+22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100000</v>
      </c>
      <c r="S64">
        <f t="shared" si="1"/>
        <v>-4.6647738161266742E+23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-25.774755379146431</v>
      </c>
      <c r="AC64">
        <f t="shared" si="2"/>
        <v>-23.013174445666461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-5.2520059310403394E-17</v>
      </c>
      <c r="AI64">
        <f t="shared" si="25"/>
        <v>-5.2521292659294081E-17</v>
      </c>
      <c r="AJ64">
        <f t="shared" si="7"/>
        <v>-2.7615809334799692</v>
      </c>
      <c r="AK64">
        <f t="shared" si="22"/>
        <v>-1.8042328765402502</v>
      </c>
      <c r="AL64">
        <f t="shared" si="8"/>
        <v>-4.5658138100202192</v>
      </c>
      <c r="AN64">
        <f t="shared" si="26"/>
        <v>0</v>
      </c>
      <c r="AO64">
        <f t="shared" si="26"/>
        <v>0</v>
      </c>
      <c r="AP64">
        <f t="shared" si="26"/>
        <v>-1.9251430543052019E-24</v>
      </c>
      <c r="AQ64">
        <f t="shared" si="26"/>
        <v>-8.1978934068654858E-20</v>
      </c>
      <c r="AR64">
        <f t="shared" si="26"/>
        <v>-8.1980859211709168E-20</v>
      </c>
      <c r="AS64">
        <f t="shared" si="26"/>
        <v>-4.310571317770088E-3</v>
      </c>
      <c r="AT64">
        <f t="shared" si="26"/>
        <v>-2.8162399276097966E-3</v>
      </c>
      <c r="AU64">
        <f t="shared" si="23"/>
        <v>-7.1268112453798842E-3</v>
      </c>
      <c r="AW64">
        <v>61</v>
      </c>
      <c r="AX64">
        <f>IF(Z64&gt;0, (R64*SUMPRODUCT(K64:$K$98, X64:$X$98)-K64*$AZ$3)/Z64, 0)</f>
        <v>-4.6647738161266742E+23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100000</v>
      </c>
      <c r="S65">
        <f t="shared" si="1"/>
        <v>-5.1939753956097093E+24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-23.013174445666461</v>
      </c>
      <c r="AC65">
        <f t="shared" si="2"/>
        <v>-20.547477183630768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-4.4884594792899786E-18</v>
      </c>
      <c r="AI65">
        <f t="shared" si="25"/>
        <v>-4.4885583798219341E-18</v>
      </c>
      <c r="AJ65">
        <f t="shared" si="7"/>
        <v>-2.4656972620356932</v>
      </c>
      <c r="AK65">
        <f t="shared" si="22"/>
        <v>-1.6109222111966524</v>
      </c>
      <c r="AL65">
        <f t="shared" si="8"/>
        <v>-4.0766194732323457</v>
      </c>
      <c r="AN65">
        <f t="shared" si="26"/>
        <v>0</v>
      </c>
      <c r="AO65">
        <f t="shared" si="26"/>
        <v>0</v>
      </c>
      <c r="AP65">
        <f t="shared" si="26"/>
        <v>-1.3783441397387997E-25</v>
      </c>
      <c r="AQ65">
        <f t="shared" si="26"/>
        <v>-6.255418143255014E-21</v>
      </c>
      <c r="AR65">
        <f t="shared" si="26"/>
        <v>-6.2555559776689881E-21</v>
      </c>
      <c r="AS65">
        <f t="shared" si="26"/>
        <v>-3.4363610632733568E-3</v>
      </c>
      <c r="AT65">
        <f t="shared" si="26"/>
        <v>-2.2450892280052592E-3</v>
      </c>
      <c r="AU65">
        <f t="shared" si="23"/>
        <v>-5.681450291278616E-3</v>
      </c>
      <c r="AW65">
        <v>62</v>
      </c>
      <c r="AX65">
        <f>IF(Z65&gt;0, (R65*SUMPRODUCT(K65:$K$98, X65:$X$98)-K65*$AZ$3)/Z65, 0)</f>
        <v>-5.1939753956097093E+24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100000</v>
      </c>
      <c r="S66">
        <f t="shared" si="1"/>
        <v>-6.1551870658067431E+25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-20.547477183630768</v>
      </c>
      <c r="AC66">
        <f t="shared" si="2"/>
        <v>-18.345961771098896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-3.6184041327337457E-19</v>
      </c>
      <c r="AI66">
        <f t="shared" si="25"/>
        <v>-3.6184786469669239E-19</v>
      </c>
      <c r="AJ66">
        <f t="shared" si="7"/>
        <v>-2.2015154125318723</v>
      </c>
      <c r="AK66">
        <f t="shared" si="22"/>
        <v>-1.4383234028541538</v>
      </c>
      <c r="AL66">
        <f t="shared" si="8"/>
        <v>-3.6398388153860264</v>
      </c>
      <c r="AN66">
        <f t="shared" si="26"/>
        <v>0</v>
      </c>
      <c r="AO66">
        <f t="shared" si="26"/>
        <v>0</v>
      </c>
      <c r="AP66">
        <f t="shared" si="26"/>
        <v>-9.2721457643775565E-27</v>
      </c>
      <c r="AQ66">
        <f t="shared" si="26"/>
        <v>-4.5025452349299392E-22</v>
      </c>
      <c r="AR66">
        <f t="shared" si="26"/>
        <v>-4.5026379563875829E-22</v>
      </c>
      <c r="AS66">
        <f t="shared" si="26"/>
        <v>-2.7394460006962386E-3</v>
      </c>
      <c r="AT66">
        <f t="shared" si="26"/>
        <v>-1.7897713871215391E-3</v>
      </c>
      <c r="AU66">
        <f t="shared" si="23"/>
        <v>-4.5292173878177782E-3</v>
      </c>
      <c r="AW66">
        <v>63</v>
      </c>
      <c r="AX66">
        <f>IF(Z66&gt;0, (R66*SUMPRODUCT(K66:$K$98, X66:$X$98)-K66*$AZ$3)/Z66, 0)</f>
        <v>-6.1551870658067431E+25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7">$C$6</f>
        <v>100000</v>
      </c>
      <c r="S67">
        <f t="shared" ref="S67:S79" si="28">AX67</f>
        <v>-7.7995112032392342E+26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-18.345961771098896</v>
      </c>
      <c r="AC67">
        <f t="shared" ref="AC67:AC79" si="29">S67*Z67</f>
        <v>-16.380323009909731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-5.250432553743489E-25</v>
      </c>
      <c r="AH67">
        <f t="shared" ref="AH67:AH79" si="32">-X67*R67</f>
        <v>-2.7407463317102489E-20</v>
      </c>
      <c r="AI67">
        <f t="shared" ref="AI67:AI79" si="33">SUM(AE67:AH67)</f>
        <v>-2.7407988360357862E-20</v>
      </c>
      <c r="AJ67">
        <f t="shared" ref="AJ67:AJ79" si="34">AB67-AC67</f>
        <v>-1.9656387611891653</v>
      </c>
      <c r="AK67">
        <f t="shared" si="22"/>
        <v>-1.2842173239769228</v>
      </c>
      <c r="AL67">
        <f t="shared" ref="AL67:AL79" si="35">SUM(AI67:AK67)</f>
        <v>-3.2498560851660878</v>
      </c>
      <c r="AN67">
        <f t="shared" ref="AN67:AT79" si="36">AE67*$K67</f>
        <v>0</v>
      </c>
      <c r="AO67">
        <f t="shared" si="36"/>
        <v>0</v>
      </c>
      <c r="AP67">
        <f t="shared" si="36"/>
        <v>-5.8333505425572833E-28</v>
      </c>
      <c r="AQ67">
        <f t="shared" si="36"/>
        <v>-3.0450318021312015E-23</v>
      </c>
      <c r="AR67">
        <f t="shared" si="36"/>
        <v>-3.0450901356366271E-23</v>
      </c>
      <c r="AS67">
        <f t="shared" si="36"/>
        <v>-2.1838695796366626E-3</v>
      </c>
      <c r="AT67">
        <f t="shared" si="36"/>
        <v>-1.426794792029288E-3</v>
      </c>
      <c r="AU67">
        <f t="shared" si="23"/>
        <v>-3.6106643716659502E-3</v>
      </c>
      <c r="AW67">
        <v>64</v>
      </c>
      <c r="AX67">
        <f>IF(Z67&gt;0, (R67*SUMPRODUCT(K67:$K$98, X67:$X$98)-K67*$AZ$3)/Z67, 0)</f>
        <v>-7.7995112032392342E+26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25</v>
      </c>
      <c r="R68">
        <f t="shared" si="27"/>
        <v>100000</v>
      </c>
      <c r="S68">
        <f t="shared" si="28"/>
        <v>-1.0619685945432747E+28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-16.380323009909731</v>
      </c>
      <c r="AC68">
        <f t="shared" si="29"/>
        <v>-14.625288401705113</v>
      </c>
      <c r="AE68">
        <f t="shared" si="30"/>
        <v>0</v>
      </c>
      <c r="AF68">
        <f t="shared" si="31"/>
        <v>0</v>
      </c>
      <c r="AG68">
        <f t="shared" si="31"/>
        <v>-3.4429663167193451E-26</v>
      </c>
      <c r="AH68">
        <f t="shared" si="32"/>
        <v>-1.9414526386136477E-21</v>
      </c>
      <c r="AI68">
        <f t="shared" si="33"/>
        <v>-1.9414870682768151E-21</v>
      </c>
      <c r="AJ68">
        <f t="shared" si="34"/>
        <v>-1.7550346082046175</v>
      </c>
      <c r="AK68">
        <f t="shared" si="22"/>
        <v>-1.1466226106936812</v>
      </c>
      <c r="AL68">
        <f t="shared" si="35"/>
        <v>-2.9016572188982988</v>
      </c>
      <c r="AN68">
        <f t="shared" si="36"/>
        <v>0</v>
      </c>
      <c r="AO68">
        <f t="shared" si="36"/>
        <v>0</v>
      </c>
      <c r="AP68">
        <f t="shared" si="36"/>
        <v>-3.4153698674995002E-29</v>
      </c>
      <c r="AQ68">
        <f t="shared" si="36"/>
        <v>-1.9258912899899161E-24</v>
      </c>
      <c r="AR68">
        <f t="shared" si="36"/>
        <v>-1.9259254436885911E-24</v>
      </c>
      <c r="AS68">
        <f t="shared" si="36"/>
        <v>-1.7409674582562734E-3</v>
      </c>
      <c r="AT68">
        <f t="shared" si="36"/>
        <v>-1.1374320727274298E-3</v>
      </c>
      <c r="AU68">
        <f t="shared" si="23"/>
        <v>-2.8783995309837034E-3</v>
      </c>
      <c r="AW68">
        <v>65</v>
      </c>
      <c r="AX68">
        <f>IF(Z68&gt;0, (R68*SUMPRODUCT(K68:$K$98, X68:$X$98)-K68*$AZ$3)/Z68, 0)</f>
        <v>-1.0619685945432747E+28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7"/>
        <v>100000</v>
      </c>
      <c r="S69">
        <f t="shared" si="28"/>
        <v>-1.5618462363101106E+29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-14.625288401705113</v>
      </c>
      <c r="AC69">
        <f t="shared" si="29"/>
        <v>-13.058293215808137</v>
      </c>
      <c r="AE69">
        <f t="shared" si="30"/>
        <v>0</v>
      </c>
      <c r="AF69">
        <f t="shared" si="31"/>
        <v>0</v>
      </c>
      <c r="AG69">
        <f t="shared" si="31"/>
        <v>-2.0902014731390245E-27</v>
      </c>
      <c r="AH69">
        <f t="shared" si="32"/>
        <v>-1.2798066024952997E-22</v>
      </c>
      <c r="AI69">
        <f t="shared" si="33"/>
        <v>-1.2798275045100311E-22</v>
      </c>
      <c r="AJ69">
        <f t="shared" si="34"/>
        <v>-1.5669951858969764</v>
      </c>
      <c r="AK69">
        <f t="shared" si="22"/>
        <v>-1.0237701881193579</v>
      </c>
      <c r="AL69">
        <f t="shared" si="35"/>
        <v>-2.5907653740163346</v>
      </c>
      <c r="AN69">
        <f t="shared" si="36"/>
        <v>0</v>
      </c>
      <c r="AO69">
        <f t="shared" si="36"/>
        <v>0</v>
      </c>
      <c r="AP69">
        <f t="shared" si="36"/>
        <v>-1.8512927287478095E-30</v>
      </c>
      <c r="AQ69">
        <f t="shared" si="36"/>
        <v>-1.1335254940016966E-25</v>
      </c>
      <c r="AR69">
        <f t="shared" si="36"/>
        <v>-1.1335440069289841E-25</v>
      </c>
      <c r="AS69">
        <f t="shared" si="36"/>
        <v>-1.3878885987374597E-3</v>
      </c>
      <c r="AT69">
        <f t="shared" si="36"/>
        <v>-9.0675388450847368E-4</v>
      </c>
      <c r="AU69">
        <f t="shared" si="23"/>
        <v>-2.2946424832459337E-3</v>
      </c>
      <c r="AW69">
        <v>66</v>
      </c>
      <c r="AX69">
        <f>IF(Z69&gt;0, (R69*SUMPRODUCT(K69:$K$98, X69:$X$98)-K69*$AZ$3)/Z69, 0)</f>
        <v>-1.5618462363101106E+29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25</v>
      </c>
      <c r="R70">
        <f t="shared" si="27"/>
        <v>100000</v>
      </c>
      <c r="S70">
        <f t="shared" si="28"/>
        <v>-2.5326826325846336E+30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-13.058293215808137</v>
      </c>
      <c r="AC70">
        <f t="shared" si="29"/>
        <v>-11.659190371257264</v>
      </c>
      <c r="AE70">
        <f t="shared" si="30"/>
        <v>0</v>
      </c>
      <c r="AF70">
        <f t="shared" si="31"/>
        <v>0</v>
      </c>
      <c r="AG70">
        <f t="shared" si="31"/>
        <v>-1.1508736054464627E-28</v>
      </c>
      <c r="AH70">
        <f t="shared" si="32"/>
        <v>-7.8168483914519527E-24</v>
      </c>
      <c r="AI70">
        <f t="shared" si="33"/>
        <v>-7.8169634788124979E-24</v>
      </c>
      <c r="AJ70">
        <f t="shared" si="34"/>
        <v>-1.3991028445508729</v>
      </c>
      <c r="AK70">
        <f t="shared" si="22"/>
        <v>-0.91408052510656967</v>
      </c>
      <c r="AL70">
        <f t="shared" si="35"/>
        <v>-2.3131833696574424</v>
      </c>
      <c r="AN70">
        <f t="shared" si="36"/>
        <v>0</v>
      </c>
      <c r="AO70">
        <f t="shared" si="36"/>
        <v>0</v>
      </c>
      <c r="AP70">
        <f t="shared" si="36"/>
        <v>-9.1011558867265193E-32</v>
      </c>
      <c r="AQ70">
        <f t="shared" si="36"/>
        <v>-6.1815959126035515E-27</v>
      </c>
      <c r="AR70">
        <f t="shared" si="36"/>
        <v>-6.1816869241624193E-27</v>
      </c>
      <c r="AS70">
        <f t="shared" si="36"/>
        <v>-1.1064162936363685E-3</v>
      </c>
      <c r="AT70">
        <f t="shared" si="36"/>
        <v>-7.228586451757602E-4</v>
      </c>
      <c r="AU70">
        <f t="shared" si="23"/>
        <v>-1.8292749388121286E-3</v>
      </c>
      <c r="AW70">
        <v>67</v>
      </c>
      <c r="AX70">
        <f>IF(Z70&gt;0, (R70*SUMPRODUCT(K70:$K$98, X70:$X$98)-K70*$AZ$3)/Z70, 0)</f>
        <v>-2.5326826325846336E+30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25</v>
      </c>
      <c r="R71">
        <f t="shared" si="27"/>
        <v>100000</v>
      </c>
      <c r="S71">
        <f t="shared" si="28"/>
        <v>-4.5736720842730919E+31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-11.659190371257264</v>
      </c>
      <c r="AC71">
        <f t="shared" si="29"/>
        <v>-10.40999140290827</v>
      </c>
      <c r="AE71">
        <f t="shared" si="30"/>
        <v>0</v>
      </c>
      <c r="AF71">
        <f t="shared" si="31"/>
        <v>0</v>
      </c>
      <c r="AG71">
        <f t="shared" si="31"/>
        <v>-5.6901714919089806E-30</v>
      </c>
      <c r="AH71">
        <f t="shared" si="32"/>
        <v>-4.3298526178916328E-25</v>
      </c>
      <c r="AI71">
        <f t="shared" si="33"/>
        <v>-4.3299095196065515E-25</v>
      </c>
      <c r="AJ71">
        <f t="shared" si="34"/>
        <v>-1.2491989683489937</v>
      </c>
      <c r="AK71">
        <f t="shared" si="22"/>
        <v>-0.81614332598800854</v>
      </c>
      <c r="AL71">
        <f t="shared" si="35"/>
        <v>-2.0653422943370021</v>
      </c>
      <c r="AN71">
        <f t="shared" si="36"/>
        <v>0</v>
      </c>
      <c r="AO71">
        <f t="shared" si="36"/>
        <v>0</v>
      </c>
      <c r="AP71">
        <f t="shared" si="36"/>
        <v>-4.0176884453090915E-33</v>
      </c>
      <c r="AQ71">
        <f t="shared" si="36"/>
        <v>-3.0572011507087983E-28</v>
      </c>
      <c r="AR71">
        <f t="shared" si="36"/>
        <v>-3.057241327593251E-28</v>
      </c>
      <c r="AS71">
        <f t="shared" si="36"/>
        <v>-8.8202829530960498E-4</v>
      </c>
      <c r="AT71">
        <f t="shared" si="36"/>
        <v>-5.7625848626894141E-4</v>
      </c>
      <c r="AU71">
        <f t="shared" si="23"/>
        <v>-1.4582867815785463E-3</v>
      </c>
      <c r="AW71">
        <v>68</v>
      </c>
      <c r="AX71">
        <f>IF(Z71&gt;0, (R71*SUMPRODUCT(K71:$K$98, X71:$X$98)-K71*$AZ$3)/Z71, 0)</f>
        <v>-4.5736720842730919E+31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25</v>
      </c>
      <c r="R72">
        <f t="shared" si="27"/>
        <v>100000</v>
      </c>
      <c r="S72">
        <f t="shared" si="28"/>
        <v>-9.3102708092499376E+32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-10.40999140290827</v>
      </c>
      <c r="AC72">
        <f t="shared" si="29"/>
        <v>-9.2946351811680987</v>
      </c>
      <c r="AE72">
        <f t="shared" si="30"/>
        <v>0</v>
      </c>
      <c r="AF72">
        <f t="shared" si="31"/>
        <v>0</v>
      </c>
      <c r="AG72">
        <f t="shared" si="31"/>
        <v>-2.4958015109328763E-31</v>
      </c>
      <c r="AH72">
        <f t="shared" si="32"/>
        <v>-2.1534758503586413E-26</v>
      </c>
      <c r="AI72">
        <f t="shared" si="33"/>
        <v>-2.1535008083737507E-26</v>
      </c>
      <c r="AJ72">
        <f t="shared" si="34"/>
        <v>-1.1153562217401713</v>
      </c>
      <c r="AK72">
        <f t="shared" ref="AK72:AK79" si="49">G72*SUM(AB72:AB72, AE72:AF72)</f>
        <v>-0.72869939820357899</v>
      </c>
      <c r="AL72">
        <f t="shared" si="35"/>
        <v>-1.8440556199437503</v>
      </c>
      <c r="AN72">
        <f t="shared" si="36"/>
        <v>0</v>
      </c>
      <c r="AO72">
        <f t="shared" si="36"/>
        <v>0</v>
      </c>
      <c r="AP72">
        <f t="shared" si="36"/>
        <v>-1.5734136776956692E-34</v>
      </c>
      <c r="AQ72">
        <f t="shared" si="36"/>
        <v>-1.3576032960550307E-29</v>
      </c>
      <c r="AR72">
        <f t="shared" si="36"/>
        <v>-1.3576190301918077E-29</v>
      </c>
      <c r="AS72">
        <f t="shared" si="36"/>
        <v>-7.0314755684757944E-4</v>
      </c>
      <c r="AT72">
        <f t="shared" si="36"/>
        <v>-4.5938973714041879E-4</v>
      </c>
      <c r="AU72">
        <f t="shared" si="23"/>
        <v>-1.1625372939879982E-3</v>
      </c>
      <c r="AW72">
        <v>69</v>
      </c>
      <c r="AX72">
        <f>IF(Z72&gt;0, (R72*SUMPRODUCT(K72:$K$98, X72:$X$98)-K72*$AZ$3)/Z72, 0)</f>
        <v>-9.3102708092499376E+32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25</v>
      </c>
      <c r="R73">
        <f t="shared" si="27"/>
        <v>100000</v>
      </c>
      <c r="S73">
        <f t="shared" si="28"/>
        <v>-2.168975113720309E+34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-9.2946351811680987</v>
      </c>
      <c r="AC73">
        <f t="shared" si="29"/>
        <v>-8.2987814117572292</v>
      </c>
      <c r="AE73">
        <f t="shared" si="30"/>
        <v>0</v>
      </c>
      <c r="AF73">
        <f t="shared" si="31"/>
        <v>0</v>
      </c>
      <c r="AG73">
        <f t="shared" si="31"/>
        <v>-9.5653257606110131E-33</v>
      </c>
      <c r="AH73">
        <f t="shared" si="32"/>
        <v>-9.5007609528697489E-28</v>
      </c>
      <c r="AI73">
        <f t="shared" si="33"/>
        <v>-9.5008566061273548E-28</v>
      </c>
      <c r="AJ73">
        <f t="shared" si="34"/>
        <v>-0.99585376941086956</v>
      </c>
      <c r="AK73">
        <f t="shared" si="49"/>
        <v>-0.65062446268176699</v>
      </c>
      <c r="AL73">
        <f t="shared" si="35"/>
        <v>-1.6464782320926366</v>
      </c>
      <c r="AN73">
        <f t="shared" si="36"/>
        <v>0</v>
      </c>
      <c r="AO73">
        <f t="shared" si="36"/>
        <v>0</v>
      </c>
      <c r="AP73">
        <f t="shared" si="36"/>
        <v>-5.3841186307687008E-36</v>
      </c>
      <c r="AQ73">
        <f t="shared" si="36"/>
        <v>-5.3477764723360816E-31</v>
      </c>
      <c r="AR73">
        <f t="shared" si="36"/>
        <v>-5.3478303135223892E-31</v>
      </c>
      <c r="AS73">
        <f t="shared" si="36"/>
        <v>-5.6054492733384963E-4</v>
      </c>
      <c r="AT73">
        <f t="shared" si="36"/>
        <v>-3.6622268585811447E-4</v>
      </c>
      <c r="AU73">
        <f t="shared" si="23"/>
        <v>-9.2676761319196411E-4</v>
      </c>
      <c r="AW73">
        <v>70</v>
      </c>
      <c r="AX73">
        <f>IF(Z73&gt;0, (R73*SUMPRODUCT(K73:$K$98, X73:$X$98)-K73*$AZ$3)/Z73, 0)</f>
        <v>-2.168975113720309E+34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25</v>
      </c>
      <c r="R74">
        <f t="shared" si="27"/>
        <v>100000</v>
      </c>
      <c r="S74">
        <f t="shared" si="28"/>
        <v>-5.8968324085458033E+35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-8.2987814117572292</v>
      </c>
      <c r="AC74">
        <f t="shared" si="29"/>
        <v>-7.409626260497526</v>
      </c>
      <c r="AE74">
        <f t="shared" si="30"/>
        <v>0</v>
      </c>
      <c r="AF74">
        <f t="shared" si="31"/>
        <v>0</v>
      </c>
      <c r="AG74">
        <f t="shared" si="31"/>
        <v>-3.1413586766343203E-34</v>
      </c>
      <c r="AH74">
        <f t="shared" si="32"/>
        <v>-3.6622146541365879E-29</v>
      </c>
      <c r="AI74">
        <f t="shared" si="33"/>
        <v>-3.6622460677233544E-29</v>
      </c>
      <c r="AJ74">
        <f t="shared" si="34"/>
        <v>-0.88915515125970312</v>
      </c>
      <c r="AK74">
        <f t="shared" si="49"/>
        <v>-0.58091469882300606</v>
      </c>
      <c r="AL74">
        <f t="shared" si="35"/>
        <v>-1.4700698500827092</v>
      </c>
      <c r="AN74">
        <f t="shared" si="36"/>
        <v>0</v>
      </c>
      <c r="AO74">
        <f t="shared" si="36"/>
        <v>0</v>
      </c>
      <c r="AP74">
        <f t="shared" si="36"/>
        <v>-1.5787536186208181E-37</v>
      </c>
      <c r="AQ74">
        <f t="shared" si="36"/>
        <v>-1.8405203711341004E-32</v>
      </c>
      <c r="AR74">
        <f t="shared" si="36"/>
        <v>-1.8405361586702869E-32</v>
      </c>
      <c r="AS74">
        <f t="shared" si="36"/>
        <v>-4.4686298416282563E-4</v>
      </c>
      <c r="AT74">
        <f t="shared" si="36"/>
        <v>-2.9195048298637943E-4</v>
      </c>
      <c r="AU74">
        <f t="shared" si="23"/>
        <v>-7.3881346714920501E-4</v>
      </c>
      <c r="AW74">
        <v>71</v>
      </c>
      <c r="AX74">
        <f>IF(Z74&gt;0, (R74*SUMPRODUCT(K74:$K$98, X74:$X$98)-K74*$AZ$3)/Z74, 0)</f>
        <v>-5.8968324085458033E+35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25</v>
      </c>
      <c r="R75">
        <f t="shared" si="27"/>
        <v>100000</v>
      </c>
      <c r="S75">
        <f t="shared" si="28"/>
        <v>-1.922637767176383E+37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-7.409626260497526</v>
      </c>
      <c r="AC75">
        <f t="shared" si="29"/>
        <v>-6.6157377325870765</v>
      </c>
      <c r="AE75">
        <f t="shared" si="30"/>
        <v>0</v>
      </c>
      <c r="AF75">
        <f t="shared" si="31"/>
        <v>0</v>
      </c>
      <c r="AG75">
        <f t="shared" si="31"/>
        <v>-8.6024235109859726E-36</v>
      </c>
      <c r="AH75">
        <f t="shared" si="32"/>
        <v>-1.2095683419032469E-30</v>
      </c>
      <c r="AI75">
        <f t="shared" si="33"/>
        <v>-1.2095769443267579E-30</v>
      </c>
      <c r="AJ75">
        <f t="shared" si="34"/>
        <v>-0.7938885279104495</v>
      </c>
      <c r="AK75">
        <f t="shared" si="49"/>
        <v>-0.51867383823482682</v>
      </c>
      <c r="AL75">
        <f t="shared" si="35"/>
        <v>-1.3125623661452763</v>
      </c>
      <c r="AN75">
        <f t="shared" si="36"/>
        <v>0</v>
      </c>
      <c r="AO75">
        <f t="shared" si="36"/>
        <v>0</v>
      </c>
      <c r="AP75">
        <f t="shared" si="36"/>
        <v>-3.8601095454262922E-39</v>
      </c>
      <c r="AQ75">
        <f t="shared" si="36"/>
        <v>-5.427617341163697E-34</v>
      </c>
      <c r="AR75">
        <f t="shared" si="36"/>
        <v>-5.4276559422591518E-34</v>
      </c>
      <c r="AS75">
        <f t="shared" si="36"/>
        <v>-3.5623643507878329E-4</v>
      </c>
      <c r="AT75">
        <f t="shared" si="36"/>
        <v>-2.32741137584805E-4</v>
      </c>
      <c r="AU75">
        <f t="shared" si="23"/>
        <v>-5.8897757266358828E-4</v>
      </c>
      <c r="AW75">
        <v>72</v>
      </c>
      <c r="AX75">
        <f>IF(Z75&gt;0, (R75*SUMPRODUCT(K75:$K$98, X75:$X$98)-K75*$AZ$3)/Z75, 0)</f>
        <v>-1.922637767176383E+37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25</v>
      </c>
      <c r="R76">
        <f t="shared" si="27"/>
        <v>100000</v>
      </c>
      <c r="S76">
        <f t="shared" si="28"/>
        <v>-7.8285722291515298E+38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-6.6157377325870765</v>
      </c>
      <c r="AC76">
        <f t="shared" si="29"/>
        <v>-5.9069086898098897</v>
      </c>
      <c r="AE76">
        <f t="shared" si="30"/>
        <v>0</v>
      </c>
      <c r="AF76">
        <f t="shared" si="31"/>
        <v>0</v>
      </c>
      <c r="AG76">
        <f t="shared" si="31"/>
        <v>-1.8863301368716146E-37</v>
      </c>
      <c r="AH76">
        <f t="shared" si="32"/>
        <v>-3.3311065048755806E-32</v>
      </c>
      <c r="AI76">
        <f t="shared" si="33"/>
        <v>-3.3311253681769494E-32</v>
      </c>
      <c r="AJ76">
        <f t="shared" si="34"/>
        <v>-0.70882904277718684</v>
      </c>
      <c r="AK76">
        <f t="shared" si="49"/>
        <v>-0.46310164128109538</v>
      </c>
      <c r="AL76">
        <f t="shared" si="35"/>
        <v>-1.1719306840582822</v>
      </c>
      <c r="AN76">
        <f t="shared" si="36"/>
        <v>0</v>
      </c>
      <c r="AO76">
        <f t="shared" si="36"/>
        <v>0</v>
      </c>
      <c r="AP76">
        <f t="shared" si="36"/>
        <v>-7.5575058232390114E-41</v>
      </c>
      <c r="AQ76">
        <f t="shared" si="36"/>
        <v>-1.3345944231256257E-35</v>
      </c>
      <c r="AR76">
        <f t="shared" si="36"/>
        <v>-1.3346019806314491E-35</v>
      </c>
      <c r="AS76">
        <f t="shared" si="36"/>
        <v>-2.8398950500540751E-4</v>
      </c>
      <c r="AT76">
        <f t="shared" si="36"/>
        <v>-1.8553980993686622E-4</v>
      </c>
      <c r="AU76">
        <f t="shared" si="23"/>
        <v>-4.695293149422737E-4</v>
      </c>
      <c r="AW76">
        <v>73</v>
      </c>
      <c r="AX76">
        <f>IF(Z76&gt;0, (R76*SUMPRODUCT(K76:$K$98, X76:$X$98)-K76*$AZ$3)/Z76, 0)</f>
        <v>-7.8285722291515298E+38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25</v>
      </c>
      <c r="R77">
        <f t="shared" si="27"/>
        <v>100000</v>
      </c>
      <c r="S77">
        <f t="shared" si="28"/>
        <v>-4.2436497962843107E+40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-5.9069086898098897</v>
      </c>
      <c r="AC77">
        <f t="shared" si="29"/>
        <v>-5.2740256159016869</v>
      </c>
      <c r="AE77">
        <f t="shared" si="30"/>
        <v>0</v>
      </c>
      <c r="AF77">
        <f t="shared" si="31"/>
        <v>0</v>
      </c>
      <c r="AG77">
        <f t="shared" si="31"/>
        <v>-3.1070103973468551E-39</v>
      </c>
      <c r="AH77">
        <f t="shared" si="32"/>
        <v>-7.3455869261177195E-34</v>
      </c>
      <c r="AI77">
        <f t="shared" si="33"/>
        <v>-7.3456179962216926E-34</v>
      </c>
      <c r="AJ77">
        <f t="shared" si="34"/>
        <v>-0.63288307390820275</v>
      </c>
      <c r="AK77">
        <f t="shared" si="49"/>
        <v>-0.41348360828669234</v>
      </c>
      <c r="AL77">
        <f t="shared" si="35"/>
        <v>-1.0463666821948951</v>
      </c>
      <c r="AN77">
        <f t="shared" si="36"/>
        <v>0</v>
      </c>
      <c r="AO77">
        <f t="shared" si="36"/>
        <v>0</v>
      </c>
      <c r="AP77">
        <f t="shared" si="36"/>
        <v>-1.1114385883766265E-42</v>
      </c>
      <c r="AQ77">
        <f t="shared" si="36"/>
        <v>-2.6276605868244424E-37</v>
      </c>
      <c r="AR77">
        <f t="shared" si="36"/>
        <v>-2.6276717012103262E-37</v>
      </c>
      <c r="AS77">
        <f t="shared" si="36"/>
        <v>-2.2639469467905578E-4</v>
      </c>
      <c r="AT77">
        <f t="shared" si="36"/>
        <v>-1.4791120052364974E-4</v>
      </c>
      <c r="AU77">
        <f t="shared" si="23"/>
        <v>-3.7430589520270555E-4</v>
      </c>
      <c r="AW77">
        <v>74</v>
      </c>
      <c r="AX77">
        <f>IF(Z77&gt;0, (R77*SUMPRODUCT(K77:$K$98, X77:$X$98)-K77*$AZ$3)/Z77, 0)</f>
        <v>-4.2436497962843107E+40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25</v>
      </c>
      <c r="R78">
        <f t="shared" si="27"/>
        <v>100000</v>
      </c>
      <c r="S78">
        <f t="shared" si="28"/>
        <v>-3.4399892218321572E+42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-5.2740256159016869</v>
      </c>
      <c r="AC78">
        <f t="shared" si="29"/>
        <v>-4.7089514427693633</v>
      </c>
      <c r="AE78">
        <f t="shared" si="30"/>
        <v>0</v>
      </c>
      <c r="AF78">
        <f t="shared" si="31"/>
        <v>0</v>
      </c>
      <c r="AG78">
        <f t="shared" si="31"/>
        <v>-3.4222138058483147E-41</v>
      </c>
      <c r="AH78">
        <f t="shared" si="32"/>
        <v>-1.2166872621259614E-35</v>
      </c>
      <c r="AI78">
        <f t="shared" si="33"/>
        <v>-1.2166906843397672E-35</v>
      </c>
      <c r="AJ78">
        <f t="shared" si="34"/>
        <v>-0.56507417313232366</v>
      </c>
      <c r="AK78">
        <f t="shared" si="49"/>
        <v>-0.36918179311311811</v>
      </c>
      <c r="AL78">
        <f t="shared" si="35"/>
        <v>-0.93425596624544172</v>
      </c>
      <c r="AN78">
        <f t="shared" si="36"/>
        <v>0</v>
      </c>
      <c r="AO78">
        <f t="shared" si="36"/>
        <v>0</v>
      </c>
      <c r="AP78">
        <f t="shared" si="36"/>
        <v>-1.0930294936363376E-44</v>
      </c>
      <c r="AQ78">
        <f t="shared" si="36"/>
        <v>-3.8860081148719049E-39</v>
      </c>
      <c r="AR78">
        <f t="shared" si="36"/>
        <v>-3.886019045166841E-39</v>
      </c>
      <c r="AS78">
        <f t="shared" si="36"/>
        <v>-1.8048046450817577E-4</v>
      </c>
      <c r="AT78">
        <f t="shared" si="36"/>
        <v>-1.1791390347867483E-4</v>
      </c>
      <c r="AU78">
        <f t="shared" si="23"/>
        <v>-2.9839436798685058E-4</v>
      </c>
      <c r="AW78">
        <v>75</v>
      </c>
      <c r="AX78">
        <f>IF(Z78&gt;0, (R78*SUMPRODUCT(K78:$K$98, X78:$X$98)-K78*$AZ$3)/Z78, 0)</f>
        <v>-3.4399892218321572E+42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-4.7089514427693633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-1.3688855223393258E-37</v>
      </c>
      <c r="AI79">
        <f t="shared" si="33"/>
        <v>-1.3688855223393258E-37</v>
      </c>
      <c r="AJ79">
        <f t="shared" si="34"/>
        <v>-4.7089514427693633</v>
      </c>
      <c r="AK79">
        <f t="shared" si="49"/>
        <v>-0.32962660099385543</v>
      </c>
      <c r="AL79">
        <f t="shared" si="35"/>
        <v>-5.038578043763219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-3.90367676298692E-41</v>
      </c>
      <c r="AR79">
        <f t="shared" si="36"/>
        <v>-3.90367676298692E-41</v>
      </c>
      <c r="AS79">
        <f t="shared" si="36"/>
        <v>-1.3428605990191648E-3</v>
      </c>
      <c r="AT79">
        <f t="shared" si="36"/>
        <v>-9.4000241931341532E-5</v>
      </c>
      <c r="AU79">
        <f t="shared" si="23"/>
        <v>-1.4368608409505064E-3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18510.384182571423</v>
      </c>
      <c r="AO81" s="8">
        <f t="shared" si="50"/>
        <v>-1851.0384182571424</v>
      </c>
      <c r="AP81" s="8">
        <f t="shared" si="50"/>
        <v>-391.01199076870319</v>
      </c>
      <c r="AQ81" s="8">
        <f t="shared" si="50"/>
        <v>-14743.461848318884</v>
      </c>
      <c r="AR81" s="8">
        <f t="shared" si="50"/>
        <v>1524.871925226694</v>
      </c>
      <c r="AS81" s="8">
        <f t="shared" si="50"/>
        <v>-2633.516913535148</v>
      </c>
      <c r="AT81" s="8">
        <f t="shared" si="50"/>
        <v>1108.6449883084508</v>
      </c>
      <c r="AU81" s="8">
        <f t="shared" si="50"/>
        <v>-1.8265881428919384E-12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38888.385777286036</v>
      </c>
      <c r="K3">
        <v>1</v>
      </c>
      <c r="L3" s="2">
        <v>0</v>
      </c>
      <c r="O3">
        <f>$C$3</f>
        <v>38888.385777286036</v>
      </c>
      <c r="P3" s="2">
        <f>O3*C5</f>
        <v>3888.8385777286039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38888.385777286036</v>
      </c>
      <c r="AF3">
        <f t="shared" ref="AF3:AG34" si="4">-$Z3*P3</f>
        <v>-3888.8385777286039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34799.547199557433</v>
      </c>
      <c r="AJ3">
        <f t="shared" ref="AJ3:AJ66" si="7">AB3-AC3</f>
        <v>0</v>
      </c>
      <c r="AL3">
        <f t="shared" ref="AL3:AL66" si="8">SUM(AI3:AK3)</f>
        <v>34799.547199557433</v>
      </c>
      <c r="AN3">
        <f t="shared" ref="AN3:AU34" si="9">AE3*$K3</f>
        <v>38888.385777286036</v>
      </c>
      <c r="AO3">
        <f t="shared" si="9"/>
        <v>-3888.8385777286039</v>
      </c>
      <c r="AP3">
        <f t="shared" si="9"/>
        <v>-200</v>
      </c>
      <c r="AQ3">
        <f t="shared" si="9"/>
        <v>0</v>
      </c>
      <c r="AR3">
        <f t="shared" si="9"/>
        <v>34799.547199557433</v>
      </c>
      <c r="AS3">
        <f t="shared" si="9"/>
        <v>0</v>
      </c>
      <c r="AT3">
        <f t="shared" si="9"/>
        <v>0</v>
      </c>
      <c r="AU3">
        <f t="shared" si="9"/>
        <v>34799.547199557433</v>
      </c>
      <c r="AW3">
        <v>0</v>
      </c>
      <c r="AX3">
        <f>IF(Z3&gt;0, (R3*SUMPRODUCT(K3:$K$98, X3:$X$98)-K3*$AZ$3)/Z3, 0)</f>
        <v>0</v>
      </c>
      <c r="AZ3">
        <f>C6*ABS(SUMPRODUCT(X4:X69, K4:K69))/1</f>
        <v>34337.109742469307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2373.4321844274441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2303.2355541408178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-2303.2355541408178</v>
      </c>
      <c r="AK4">
        <f>G4*SUM(AB4, AE4:AF4)</f>
        <v>0</v>
      </c>
      <c r="AL4">
        <f t="shared" si="8"/>
        <v>-4260.8355541408182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-1826.2897658363652</v>
      </c>
      <c r="AR4">
        <f t="shared" si="9"/>
        <v>-1826.2897658363652</v>
      </c>
      <c r="AS4">
        <f t="shared" si="9"/>
        <v>-2148.7410711268008</v>
      </c>
      <c r="AT4">
        <f t="shared" si="9"/>
        <v>0</v>
      </c>
      <c r="AU4">
        <f t="shared" si="9"/>
        <v>-3975.0308369631666</v>
      </c>
      <c r="AW4">
        <v>1</v>
      </c>
      <c r="AX4">
        <f>IF(Z4&gt;0, (R4*SUMPRODUCT(K4:$K$98, X4:$X$98)-K4*$AZ$3)/Z4, 0)</f>
        <v>2373.4321844274441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100000</v>
      </c>
      <c r="S5">
        <f t="shared" si="1"/>
        <v>3356.5685418706848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2303.2355541408178</v>
      </c>
      <c r="AC5">
        <f t="shared" si="2"/>
        <v>3148.8821321521973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-2259.4381991999999</v>
      </c>
      <c r="AI5">
        <f t="shared" si="6"/>
        <v>-2282.8913336502001</v>
      </c>
      <c r="AJ5">
        <f t="shared" si="7"/>
        <v>-845.64657801137946</v>
      </c>
      <c r="AK5">
        <f>G5*SUM(AB5, AE5:AF5)</f>
        <v>94.43265771977353</v>
      </c>
      <c r="AL5">
        <f t="shared" si="8"/>
        <v>-3034.105253941806</v>
      </c>
      <c r="AN5">
        <f t="shared" si="9"/>
        <v>0</v>
      </c>
      <c r="AO5">
        <f t="shared" si="9"/>
        <v>0</v>
      </c>
      <c r="AP5">
        <f t="shared" si="9"/>
        <v>-20.054963307913535</v>
      </c>
      <c r="AQ5">
        <f t="shared" si="9"/>
        <v>-1932.0637195710881</v>
      </c>
      <c r="AR5">
        <f t="shared" si="9"/>
        <v>-1952.1186828790019</v>
      </c>
      <c r="AS5">
        <f t="shared" si="9"/>
        <v>-723.11916897471394</v>
      </c>
      <c r="AT5">
        <f t="shared" si="9"/>
        <v>80.750122746286749</v>
      </c>
      <c r="AU5">
        <f t="shared" si="9"/>
        <v>-2594.487729107429</v>
      </c>
      <c r="AW5">
        <v>2</v>
      </c>
      <c r="AX5">
        <f>IF(Z5&gt;0, (R5*SUMPRODUCT(K5:$K$98, X5:$X$98)-K5*$AZ$3)/Z5, 0)</f>
        <v>3356.5685418706848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25</v>
      </c>
      <c r="R6">
        <f t="shared" si="0"/>
        <v>100000</v>
      </c>
      <c r="S6">
        <f t="shared" si="1"/>
        <v>4528.8152635990464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3148.8821321521973</v>
      </c>
      <c r="AC6">
        <f t="shared" si="2"/>
        <v>4090.7654185587085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-2546.9165887539189</v>
      </c>
      <c r="AI6">
        <f t="shared" si="6"/>
        <v>-2569.4984627124286</v>
      </c>
      <c r="AJ6">
        <f t="shared" si="7"/>
        <v>-941.88328640651116</v>
      </c>
      <c r="AK6">
        <f>G6*SUM(AB6, AE6:AF6)</f>
        <v>184.20960473090355</v>
      </c>
      <c r="AL6">
        <f t="shared" si="8"/>
        <v>-3327.172144388036</v>
      </c>
      <c r="AN6">
        <f t="shared" si="9"/>
        <v>0</v>
      </c>
      <c r="AO6">
        <f t="shared" si="9"/>
        <v>0</v>
      </c>
      <c r="AP6">
        <f t="shared" si="9"/>
        <v>-17.41988405592048</v>
      </c>
      <c r="AQ6">
        <f t="shared" si="9"/>
        <v>-1964.7170007994391</v>
      </c>
      <c r="AR6">
        <f t="shared" si="9"/>
        <v>-1982.1368848553598</v>
      </c>
      <c r="AS6">
        <f t="shared" si="9"/>
        <v>-726.57821372826936</v>
      </c>
      <c r="AT6">
        <f t="shared" si="9"/>
        <v>142.10113661492957</v>
      </c>
      <c r="AU6">
        <f t="shared" si="9"/>
        <v>-2566.6139619686996</v>
      </c>
      <c r="AW6">
        <v>3</v>
      </c>
      <c r="AX6">
        <f>IF(Z6&gt;0, (R6*SUMPRODUCT(K6:$K$98, X6:$X$98)-K6*$AZ$3)/Z6, 0)</f>
        <v>4528.8152635990464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100000</v>
      </c>
      <c r="S7">
        <f t="shared" si="1"/>
        <v>5212.9580342507033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4090.7654185587085</v>
      </c>
      <c r="AC7">
        <f t="shared" si="2"/>
        <v>4514.3296406649715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-2825.9860346637151</v>
      </c>
      <c r="AI7">
        <f t="shared" si="6"/>
        <v>-2847.6355933739737</v>
      </c>
      <c r="AJ7">
        <f t="shared" si="7"/>
        <v>-423.56422210626306</v>
      </c>
      <c r="AK7">
        <f>G7*SUM(AB7, AE7:AF7)</f>
        <v>200.85658205123258</v>
      </c>
      <c r="AL7">
        <f t="shared" si="8"/>
        <v>-3070.3432334290042</v>
      </c>
      <c r="AN7">
        <f t="shared" si="9"/>
        <v>0</v>
      </c>
      <c r="AO7">
        <f t="shared" si="9"/>
        <v>0</v>
      </c>
      <c r="AP7">
        <f t="shared" si="9"/>
        <v>-15.19487464542603</v>
      </c>
      <c r="AQ7">
        <f t="shared" si="9"/>
        <v>-1983.4355111401267</v>
      </c>
      <c r="AR7">
        <f t="shared" si="9"/>
        <v>-1998.6303857855528</v>
      </c>
      <c r="AS7">
        <f t="shared" si="9"/>
        <v>-297.28112915957036</v>
      </c>
      <c r="AT7">
        <f t="shared" si="9"/>
        <v>140.97241550383393</v>
      </c>
      <c r="AU7">
        <f t="shared" si="9"/>
        <v>-2154.9390994412893</v>
      </c>
      <c r="AW7">
        <v>4</v>
      </c>
      <c r="AX7">
        <f>IF(Z7&gt;0, (R7*SUMPRODUCT(K7:$K$98, X7:$X$98)-K7*$AZ$3)/Z7, 0)</f>
        <v>5212.9580342507033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100000</v>
      </c>
      <c r="S8">
        <f t="shared" si="1"/>
        <v>5004.1519440255061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4514.3296406649715</v>
      </c>
      <c r="AC8">
        <f t="shared" si="2"/>
        <v>4134.8419458154203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-3104.0271296420215</v>
      </c>
      <c r="AI8">
        <f t="shared" si="6"/>
        <v>-3124.6841859827668</v>
      </c>
      <c r="AJ8">
        <f t="shared" si="7"/>
        <v>379.48769484955119</v>
      </c>
      <c r="AK8">
        <f t="shared" ref="AK8:AK69" si="22">G8*SUM(AB8:AB8, AE8:AF8)</f>
        <v>96.155221346163884</v>
      </c>
      <c r="AL8">
        <f t="shared" si="8"/>
        <v>-2649.041269787052</v>
      </c>
      <c r="AN8">
        <f t="shared" si="9"/>
        <v>0</v>
      </c>
      <c r="AO8">
        <f t="shared" si="9"/>
        <v>0</v>
      </c>
      <c r="AP8">
        <f t="shared" si="9"/>
        <v>-13.533352760366954</v>
      </c>
      <c r="AQ8">
        <f t="shared" si="9"/>
        <v>-2033.5856876342787</v>
      </c>
      <c r="AR8">
        <f t="shared" si="9"/>
        <v>-2047.1190403946455</v>
      </c>
      <c r="AS8">
        <f t="shared" si="9"/>
        <v>248.61920100819873</v>
      </c>
      <c r="AT8">
        <f t="shared" si="9"/>
        <v>62.995545384751843</v>
      </c>
      <c r="AU8">
        <f t="shared" si="9"/>
        <v>-1735.5042940016951</v>
      </c>
      <c r="AW8">
        <v>5</v>
      </c>
      <c r="AX8">
        <f>IF(Z8&gt;0, (R8*SUMPRODUCT(K8:$K$98, X8:$X$98)-K8*$AZ$3)/Z8, 0)</f>
        <v>5004.1519440255061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100000</v>
      </c>
      <c r="S9">
        <f t="shared" si="1"/>
        <v>4199.77962516977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4134.8419458154203</v>
      </c>
      <c r="AC9">
        <f t="shared" si="2"/>
        <v>3292.1958211901983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-3412.2151945896876</v>
      </c>
      <c r="AI9">
        <f t="shared" si="6"/>
        <v>-3431.8126265683782</v>
      </c>
      <c r="AJ9">
        <f t="shared" si="7"/>
        <v>842.646124625222</v>
      </c>
      <c r="AK9">
        <f t="shared" si="22"/>
        <v>24.39556748031098</v>
      </c>
      <c r="AL9">
        <f t="shared" si="8"/>
        <v>-2564.7709344628452</v>
      </c>
      <c r="AN9">
        <f t="shared" si="9"/>
        <v>0</v>
      </c>
      <c r="AO9">
        <f t="shared" si="9"/>
        <v>0</v>
      </c>
      <c r="AP9">
        <f t="shared" si="9"/>
        <v>-12.159433561105379</v>
      </c>
      <c r="AQ9">
        <f t="shared" si="9"/>
        <v>-2117.1449402106778</v>
      </c>
      <c r="AR9">
        <f t="shared" si="9"/>
        <v>-2129.304373771783</v>
      </c>
      <c r="AS9">
        <f t="shared" si="9"/>
        <v>522.82868383186724</v>
      </c>
      <c r="AT9">
        <f t="shared" si="9"/>
        <v>15.136487386962484</v>
      </c>
      <c r="AU9">
        <f t="shared" si="9"/>
        <v>-1591.3392025529536</v>
      </c>
      <c r="AW9">
        <v>6</v>
      </c>
      <c r="AX9">
        <f>IF(Z9&gt;0, (R9*SUMPRODUCT(K9:$K$98, X9:$X$98)-K9*$AZ$3)/Z9, 0)</f>
        <v>4199.77962516977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100000</v>
      </c>
      <c r="S10">
        <f t="shared" si="1"/>
        <v>3069.1356536200315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3292.1958211901983</v>
      </c>
      <c r="AC10">
        <f t="shared" si="2"/>
        <v>2268.4868766001564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-3692.9400820644423</v>
      </c>
      <c r="AI10">
        <f t="shared" si="6"/>
        <v>-3711.41830470283</v>
      </c>
      <c r="AJ10">
        <f t="shared" si="7"/>
        <v>1023.7089445900419</v>
      </c>
      <c r="AK10">
        <f t="shared" si="22"/>
        <v>13.498002866879814</v>
      </c>
      <c r="AL10">
        <f t="shared" si="8"/>
        <v>-2674.2113572459084</v>
      </c>
      <c r="AN10">
        <f t="shared" si="9"/>
        <v>0</v>
      </c>
      <c r="AO10">
        <f t="shared" si="9"/>
        <v>0</v>
      </c>
      <c r="AP10">
        <f t="shared" si="9"/>
        <v>-10.876585058752161</v>
      </c>
      <c r="AQ10">
        <f t="shared" si="9"/>
        <v>-2173.7251306846579</v>
      </c>
      <c r="AR10">
        <f t="shared" si="9"/>
        <v>-2184.6017157434103</v>
      </c>
      <c r="AS10">
        <f t="shared" si="9"/>
        <v>602.5718830829411</v>
      </c>
      <c r="AT10">
        <f t="shared" si="9"/>
        <v>7.9451459795653969</v>
      </c>
      <c r="AU10">
        <f t="shared" si="9"/>
        <v>-1574.0846866809038</v>
      </c>
      <c r="AW10">
        <v>7</v>
      </c>
      <c r="AX10">
        <f>IF(Z10&gt;0, (R10*SUMPRODUCT(K10:$K$98, X10:$X$98)-K10*$AZ$3)/Z10, 0)</f>
        <v>3069.1356536200315</v>
      </c>
    </row>
    <row r="11" spans="1:52" x14ac:dyDescent="0.25">
      <c r="A11" t="s">
        <v>33</v>
      </c>
      <c r="C11" s="12">
        <f>AU71</f>
        <v>3.9224318237884859E-12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100000</v>
      </c>
      <c r="S11">
        <f t="shared" si="1"/>
        <v>1589.7302845137999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2268.4868766001564</v>
      </c>
      <c r="AC11">
        <f t="shared" si="2"/>
        <v>1101.1059487010207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-3910.0658231733505</v>
      </c>
      <c r="AI11">
        <f t="shared" si="6"/>
        <v>-3927.3817471295606</v>
      </c>
      <c r="AJ11">
        <f t="shared" si="7"/>
        <v>1167.3809278991357</v>
      </c>
      <c r="AK11">
        <f t="shared" si="22"/>
        <v>5.4443685038403746</v>
      </c>
      <c r="AL11">
        <f t="shared" si="8"/>
        <v>-2754.5564507265844</v>
      </c>
      <c r="AN11">
        <f t="shared" si="9"/>
        <v>0</v>
      </c>
      <c r="AO11">
        <f t="shared" si="9"/>
        <v>0</v>
      </c>
      <c r="AP11">
        <f t="shared" si="9"/>
        <v>-9.6849458209536223</v>
      </c>
      <c r="AQ11">
        <f t="shared" si="9"/>
        <v>-2186.9335849222657</v>
      </c>
      <c r="AR11">
        <f t="shared" si="9"/>
        <v>-2196.6185307432193</v>
      </c>
      <c r="AS11">
        <f t="shared" si="9"/>
        <v>652.92623527968487</v>
      </c>
      <c r="AT11">
        <f t="shared" si="9"/>
        <v>3.0450823255139956</v>
      </c>
      <c r="AU11">
        <f t="shared" si="9"/>
        <v>-1540.6472131380203</v>
      </c>
      <c r="AW11">
        <v>8</v>
      </c>
      <c r="AX11">
        <f>IF(Z11&gt;0, (R11*SUMPRODUCT(K11:$K$98, X11:$X$98)-K11*$AZ$3)/Z11, 0)</f>
        <v>1589.7302845137999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100000</v>
      </c>
      <c r="S12">
        <f t="shared" si="1"/>
        <v>-203.71225835664112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1101.1059487010207</v>
      </c>
      <c r="AC12">
        <f t="shared" si="2"/>
        <v>-131.32445406621628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-4105.397778929987</v>
      </c>
      <c r="AI12">
        <f t="shared" si="6"/>
        <v>-4121.5141942019027</v>
      </c>
      <c r="AJ12">
        <f t="shared" si="7"/>
        <v>1232.430402767237</v>
      </c>
      <c r="AK12">
        <f t="shared" si="22"/>
        <v>2.5325436820123475</v>
      </c>
      <c r="AL12">
        <f t="shared" si="8"/>
        <v>-2886.5512477526536</v>
      </c>
      <c r="AN12">
        <f t="shared" si="9"/>
        <v>0</v>
      </c>
      <c r="AO12">
        <f t="shared" si="9"/>
        <v>0</v>
      </c>
      <c r="AP12">
        <f t="shared" si="9"/>
        <v>-8.5660460458467362</v>
      </c>
      <c r="AQ12">
        <f t="shared" si="9"/>
        <v>-2182.0625627656109</v>
      </c>
      <c r="AR12">
        <f t="shared" si="9"/>
        <v>-2190.6286088114575</v>
      </c>
      <c r="AS12">
        <f t="shared" si="9"/>
        <v>655.04986067231778</v>
      </c>
      <c r="AT12">
        <f t="shared" si="9"/>
        <v>1.3460738897091808</v>
      </c>
      <c r="AU12">
        <f t="shared" si="9"/>
        <v>-1534.2326742494306</v>
      </c>
      <c r="AW12">
        <v>9</v>
      </c>
      <c r="AX12">
        <f>IF(Z12&gt;0, (R12*SUMPRODUCT(K12:$K$98, X12:$X$98)-K12*$AZ$3)/Z12, 0)</f>
        <v>-203.71225835664112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100000</v>
      </c>
      <c r="S13">
        <f t="shared" si="1"/>
        <v>-2369.3651173620833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-131.32445406621628</v>
      </c>
      <c r="AC13">
        <f t="shared" si="2"/>
        <v>-1411.2691266243091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-4257.827983517951</v>
      </c>
      <c r="AI13">
        <f t="shared" si="6"/>
        <v>-4272.7187776412684</v>
      </c>
      <c r="AJ13">
        <f t="shared" si="7"/>
        <v>1279.9446725580929</v>
      </c>
      <c r="AK13">
        <f t="shared" si="22"/>
        <v>-0.26264890813243258</v>
      </c>
      <c r="AL13">
        <f t="shared" si="8"/>
        <v>-2993.0367539913082</v>
      </c>
      <c r="AN13">
        <f t="shared" si="9"/>
        <v>0</v>
      </c>
      <c r="AO13">
        <f t="shared" si="9"/>
        <v>0</v>
      </c>
      <c r="AP13">
        <f t="shared" si="9"/>
        <v>-7.5233986465324945</v>
      </c>
      <c r="AQ13">
        <f t="shared" si="9"/>
        <v>-2151.217525612491</v>
      </c>
      <c r="AR13">
        <f t="shared" si="9"/>
        <v>-2158.7409242590238</v>
      </c>
      <c r="AS13">
        <f t="shared" si="9"/>
        <v>646.67699636525299</v>
      </c>
      <c r="AT13">
        <f t="shared" si="9"/>
        <v>-0.13270027263775017</v>
      </c>
      <c r="AU13">
        <f t="shared" si="9"/>
        <v>-1512.1966281664086</v>
      </c>
      <c r="AW13">
        <v>10</v>
      </c>
      <c r="AX13">
        <f>IF(Z13&gt;0, (R13*SUMPRODUCT(K13:$K$98, X13:$X$98)-K13*$AZ$3)/Z13, 0)</f>
        <v>-2369.3651173620833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100000</v>
      </c>
      <c r="S14">
        <f t="shared" si="1"/>
        <v>-3121.2844639875007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-1411.2691266243091</v>
      </c>
      <c r="AC14">
        <f t="shared" si="2"/>
        <v>-1703.7272630729713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-4383.3732844925944</v>
      </c>
      <c r="AI14">
        <f t="shared" si="6"/>
        <v>-4397.0193273535551</v>
      </c>
      <c r="AJ14">
        <f t="shared" si="7"/>
        <v>292.45813644866212</v>
      </c>
      <c r="AK14">
        <f t="shared" si="22"/>
        <v>-98.788838863701656</v>
      </c>
      <c r="AL14">
        <f t="shared" si="8"/>
        <v>-4203.350029768595</v>
      </c>
      <c r="AN14">
        <f t="shared" si="9"/>
        <v>0</v>
      </c>
      <c r="AO14">
        <f t="shared" si="9"/>
        <v>0</v>
      </c>
      <c r="AP14">
        <f t="shared" si="9"/>
        <v>-6.1558059882781695</v>
      </c>
      <c r="AQ14">
        <f t="shared" si="9"/>
        <v>-1977.3641185557833</v>
      </c>
      <c r="AR14">
        <f t="shared" si="9"/>
        <v>-1983.5199245440615</v>
      </c>
      <c r="AS14">
        <f t="shared" si="9"/>
        <v>131.9294953133834</v>
      </c>
      <c r="AT14">
        <f t="shared" si="9"/>
        <v>-44.564195792758014</v>
      </c>
      <c r="AU14">
        <f t="shared" si="9"/>
        <v>-1896.1546250234362</v>
      </c>
      <c r="AW14">
        <v>11</v>
      </c>
      <c r="AX14">
        <f>IF(Z14&gt;0, (R14*SUMPRODUCT(K14:$K$98, X14:$X$98)-K14*$AZ$3)/Z14, 0)</f>
        <v>-3121.2844639875007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100000</v>
      </c>
      <c r="S15">
        <f t="shared" si="1"/>
        <v>-4079.9803340096514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-1703.7272630729713</v>
      </c>
      <c r="AC15">
        <f t="shared" si="2"/>
        <v>-2021.4847841610463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-4491.8952206281674</v>
      </c>
      <c r="AI15">
        <f t="shared" si="6"/>
        <v>-4504.2818292553611</v>
      </c>
      <c r="AJ15">
        <f t="shared" si="7"/>
        <v>317.75752108807501</v>
      </c>
      <c r="AK15">
        <f t="shared" si="22"/>
        <v>-119.26090841510801</v>
      </c>
      <c r="AL15">
        <f t="shared" si="8"/>
        <v>-4305.7852165823942</v>
      </c>
      <c r="AN15">
        <f t="shared" si="9"/>
        <v>0</v>
      </c>
      <c r="AO15">
        <f t="shared" si="9"/>
        <v>0</v>
      </c>
      <c r="AP15">
        <f t="shared" si="9"/>
        <v>-4.9889894519660833</v>
      </c>
      <c r="AQ15">
        <f t="shared" si="9"/>
        <v>-1809.2133649763409</v>
      </c>
      <c r="AR15">
        <f t="shared" si="9"/>
        <v>-1814.202354428307</v>
      </c>
      <c r="AS15">
        <f t="shared" si="9"/>
        <v>127.98409707649</v>
      </c>
      <c r="AT15">
        <f t="shared" si="9"/>
        <v>-48.035053986334688</v>
      </c>
      <c r="AU15">
        <f t="shared" si="9"/>
        <v>-1734.2533113381517</v>
      </c>
      <c r="AW15">
        <v>12</v>
      </c>
      <c r="AX15">
        <f>IF(Z15&gt;0, (R15*SUMPRODUCT(K15:$K$98, X15:$X$98)-K15*$AZ$3)/Z15, 0)</f>
        <v>-4079.9803340096514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100000</v>
      </c>
      <c r="S16">
        <f t="shared" si="1"/>
        <v>-5276.9397721813039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-2021.4847841610463</v>
      </c>
      <c r="AC16">
        <f t="shared" si="2"/>
        <v>-2348.906544255502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-4538.3047617003867</v>
      </c>
      <c r="AI16">
        <f t="shared" si="6"/>
        <v>-4549.4329280508837</v>
      </c>
      <c r="AJ16">
        <f t="shared" si="7"/>
        <v>327.42176009445575</v>
      </c>
      <c r="AK16">
        <f t="shared" si="22"/>
        <v>-141.50393489127325</v>
      </c>
      <c r="AL16">
        <f t="shared" si="8"/>
        <v>-4363.5151028477012</v>
      </c>
      <c r="AN16">
        <f t="shared" si="9"/>
        <v>0</v>
      </c>
      <c r="AO16">
        <f t="shared" si="9"/>
        <v>0</v>
      </c>
      <c r="AP16">
        <f t="shared" si="9"/>
        <v>-4.0018956166202537</v>
      </c>
      <c r="AQ16">
        <f t="shared" si="9"/>
        <v>-1632.0588101133474</v>
      </c>
      <c r="AR16">
        <f t="shared" si="9"/>
        <v>-1636.0607057299676</v>
      </c>
      <c r="AS16">
        <f t="shared" si="9"/>
        <v>117.74695535977182</v>
      </c>
      <c r="AT16">
        <f t="shared" si="9"/>
        <v>-50.887447126508015</v>
      </c>
      <c r="AU16">
        <f t="shared" si="9"/>
        <v>-1569.2011974967038</v>
      </c>
      <c r="AW16">
        <v>13</v>
      </c>
      <c r="AX16">
        <f>IF(Z16&gt;0, (R16*SUMPRODUCT(K16:$K$98, X16:$X$98)-K16*$AZ$3)/Z16, 0)</f>
        <v>-5276.9397721813039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25</v>
      </c>
      <c r="R17">
        <f t="shared" si="0"/>
        <v>100000</v>
      </c>
      <c r="S17">
        <f t="shared" si="1"/>
        <v>-6720.3810202610603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-2348.906544255502</v>
      </c>
      <c r="AC17">
        <f t="shared" si="2"/>
        <v>-2657.9371357243126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-4517.1452849937623</v>
      </c>
      <c r="AI17">
        <f t="shared" si="6"/>
        <v>-4527.0328833595058</v>
      </c>
      <c r="AJ17">
        <f t="shared" si="7"/>
        <v>309.0305914688106</v>
      </c>
      <c r="AK17">
        <f t="shared" si="22"/>
        <v>-164.42345809788515</v>
      </c>
      <c r="AL17">
        <f t="shared" si="8"/>
        <v>-4382.4257499885807</v>
      </c>
      <c r="AN17">
        <f t="shared" si="9"/>
        <v>0</v>
      </c>
      <c r="AO17">
        <f t="shared" si="9"/>
        <v>0</v>
      </c>
      <c r="AP17">
        <f t="shared" si="9"/>
        <v>-3.1747895475709176</v>
      </c>
      <c r="AQ17">
        <f t="shared" si="9"/>
        <v>-1450.4013113379408</v>
      </c>
      <c r="AR17">
        <f t="shared" si="9"/>
        <v>-1453.5761008855116</v>
      </c>
      <c r="AS17">
        <f t="shared" si="9"/>
        <v>99.226025914843092</v>
      </c>
      <c r="AT17">
        <f t="shared" si="9"/>
        <v>-52.794405358653606</v>
      </c>
      <c r="AU17">
        <f t="shared" si="9"/>
        <v>-1407.1444803293223</v>
      </c>
      <c r="AW17">
        <v>14</v>
      </c>
      <c r="AX17">
        <f>IF(Z17&gt;0, (R17*SUMPRODUCT(K17:$K$98, X17:$X$98)-K17*$AZ$3)/Z17, 0)</f>
        <v>-6720.3810202610603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25</v>
      </c>
      <c r="R18">
        <f t="shared" si="0"/>
        <v>100000</v>
      </c>
      <c r="S18">
        <f t="shared" si="1"/>
        <v>-8435.0782093728558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-2657.9371357243126</v>
      </c>
      <c r="AC18">
        <f t="shared" si="2"/>
        <v>-2927.0632518439106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-4453.8093582590272</v>
      </c>
      <c r="AI18">
        <f t="shared" si="6"/>
        <v>-4462.4846283015486</v>
      </c>
      <c r="AJ18">
        <f t="shared" si="7"/>
        <v>269.12611611959801</v>
      </c>
      <c r="AK18">
        <f t="shared" si="22"/>
        <v>-186.0555995007019</v>
      </c>
      <c r="AL18">
        <f t="shared" si="8"/>
        <v>-4379.4141116826522</v>
      </c>
      <c r="AN18">
        <f t="shared" si="9"/>
        <v>0</v>
      </c>
      <c r="AO18">
        <f t="shared" si="9"/>
        <v>0</v>
      </c>
      <c r="AP18">
        <f t="shared" si="9"/>
        <v>-2.4870762735300893</v>
      </c>
      <c r="AQ18">
        <f t="shared" si="9"/>
        <v>-1276.8436633625306</v>
      </c>
      <c r="AR18">
        <f t="shared" si="9"/>
        <v>-1279.3307396360608</v>
      </c>
      <c r="AS18">
        <f t="shared" si="9"/>
        <v>77.154621666833407</v>
      </c>
      <c r="AT18">
        <f t="shared" si="9"/>
        <v>-53.339488547046983</v>
      </c>
      <c r="AU18">
        <f t="shared" si="9"/>
        <v>-1255.5156065162744</v>
      </c>
      <c r="AW18">
        <v>15</v>
      </c>
      <c r="AX18">
        <f>IF(Z18&gt;0, (R18*SUMPRODUCT(K18:$K$98, X18:$X$98)-K18*$AZ$3)/Z18, 0)</f>
        <v>-8435.0782093728558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25</v>
      </c>
      <c r="R19">
        <f t="shared" si="0"/>
        <v>100000</v>
      </c>
      <c r="S19">
        <f t="shared" si="1"/>
        <v>-10493.553056236777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-2927.0632518439106</v>
      </c>
      <c r="AC19">
        <f t="shared" si="2"/>
        <v>-3149.196919475783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-4343.2912973284465</v>
      </c>
      <c r="AI19">
        <f t="shared" si="6"/>
        <v>-4350.7939918462107</v>
      </c>
      <c r="AJ19">
        <f t="shared" si="7"/>
        <v>222.13366763187241</v>
      </c>
      <c r="AK19">
        <f t="shared" si="22"/>
        <v>-204.89442762907376</v>
      </c>
      <c r="AL19">
        <f t="shared" si="8"/>
        <v>-4333.5547518434123</v>
      </c>
      <c r="AN19">
        <f t="shared" si="9"/>
        <v>0</v>
      </c>
      <c r="AO19">
        <f t="shared" si="9"/>
        <v>0</v>
      </c>
      <c r="AP19">
        <f t="shared" si="9"/>
        <v>-1.9204603421169122</v>
      </c>
      <c r="AQ19">
        <f t="shared" si="9"/>
        <v>-1111.7497415137375</v>
      </c>
      <c r="AR19">
        <f t="shared" si="9"/>
        <v>-1113.6702018558544</v>
      </c>
      <c r="AS19">
        <f t="shared" si="9"/>
        <v>56.859425413887308</v>
      </c>
      <c r="AT19">
        <f t="shared" si="9"/>
        <v>-52.446707199754748</v>
      </c>
      <c r="AU19">
        <f t="shared" si="9"/>
        <v>-1109.257483641722</v>
      </c>
      <c r="AW19">
        <v>16</v>
      </c>
      <c r="AX19">
        <f>IF(Z19&gt;0, (R19*SUMPRODUCT(K19:$K$98, X19:$X$98)-K19*$AZ$3)/Z19, 0)</f>
        <v>-10493.553056236777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100000</v>
      </c>
      <c r="S20">
        <f t="shared" si="1"/>
        <v>-13004.751623163342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-3149.196919475783</v>
      </c>
      <c r="AC20">
        <f t="shared" si="2"/>
        <v>-3319.2413076585744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-4187.3738534764389</v>
      </c>
      <c r="AI20">
        <f t="shared" si="6"/>
        <v>-4193.7546775856563</v>
      </c>
      <c r="AJ20">
        <f t="shared" si="7"/>
        <v>170.04438818279141</v>
      </c>
      <c r="AK20">
        <f t="shared" si="22"/>
        <v>-220.44378436330484</v>
      </c>
      <c r="AL20">
        <f t="shared" si="8"/>
        <v>-4244.1540737661699</v>
      </c>
      <c r="AN20">
        <f t="shared" si="9"/>
        <v>0</v>
      </c>
      <c r="AO20">
        <f t="shared" si="9"/>
        <v>0</v>
      </c>
      <c r="AP20">
        <f t="shared" si="9"/>
        <v>-1.4582998460897434</v>
      </c>
      <c r="AQ20">
        <f t="shared" si="9"/>
        <v>-956.99968241153795</v>
      </c>
      <c r="AR20">
        <f t="shared" si="9"/>
        <v>-958.45798225762769</v>
      </c>
      <c r="AS20">
        <f t="shared" si="9"/>
        <v>38.862645462547377</v>
      </c>
      <c r="AT20">
        <f t="shared" si="9"/>
        <v>-50.381131231006123</v>
      </c>
      <c r="AU20">
        <f t="shared" si="9"/>
        <v>-969.97646802608642</v>
      </c>
      <c r="AW20">
        <v>17</v>
      </c>
      <c r="AX20">
        <f>IF(Z20&gt;0, (R20*SUMPRODUCT(K20:$K$98, X20:$X$98)-K20*$AZ$3)/Z20, 0)</f>
        <v>-13004.751623163342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100000</v>
      </c>
      <c r="S21">
        <f t="shared" si="1"/>
        <v>-16141.106500212018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-3319.2413076585744</v>
      </c>
      <c r="AC21">
        <f t="shared" si="2"/>
        <v>-3435.4326388817685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-3984.3141902775087</v>
      </c>
      <c r="AI21">
        <f t="shared" si="6"/>
        <v>-3989.6351275980646</v>
      </c>
      <c r="AJ21">
        <f t="shared" si="7"/>
        <v>116.19133122319408</v>
      </c>
      <c r="AK21">
        <f t="shared" si="22"/>
        <v>-232.34689153610023</v>
      </c>
      <c r="AL21">
        <f t="shared" si="8"/>
        <v>-4105.7906879109705</v>
      </c>
      <c r="AN21">
        <f t="shared" si="9"/>
        <v>0</v>
      </c>
      <c r="AO21">
        <f t="shared" si="9"/>
        <v>0</v>
      </c>
      <c r="AP21">
        <f t="shared" si="9"/>
        <v>-1.0857758483526843</v>
      </c>
      <c r="AQ21">
        <f t="shared" si="9"/>
        <v>-813.02820526371181</v>
      </c>
      <c r="AR21">
        <f t="shared" si="9"/>
        <v>-814.11398111206449</v>
      </c>
      <c r="AS21">
        <f t="shared" si="9"/>
        <v>23.709683769947702</v>
      </c>
      <c r="AT21">
        <f t="shared" si="9"/>
        <v>-47.412068226236102</v>
      </c>
      <c r="AU21">
        <f t="shared" si="9"/>
        <v>-837.81636556835292</v>
      </c>
      <c r="AW21">
        <v>18</v>
      </c>
      <c r="AX21">
        <f>IF(Z21&gt;0, (R21*SUMPRODUCT(K21:$K$98, X21:$X$98)-K21*$AZ$3)/Z21, 0)</f>
        <v>-16141.106500212018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100000</v>
      </c>
      <c r="S22">
        <f t="shared" si="1"/>
        <v>-20169.576786391677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-3435.4326388817685</v>
      </c>
      <c r="AC22">
        <f t="shared" si="2"/>
        <v>-3497.7391020130322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-3729.2534142340323</v>
      </c>
      <c r="AI22">
        <f t="shared" si="6"/>
        <v>-3733.5888288278243</v>
      </c>
      <c r="AJ22">
        <f t="shared" si="7"/>
        <v>62.306463131263627</v>
      </c>
      <c r="AK22">
        <f t="shared" si="22"/>
        <v>-240.48028472172382</v>
      </c>
      <c r="AL22">
        <f t="shared" si="8"/>
        <v>-3911.7626504182845</v>
      </c>
      <c r="AN22">
        <f t="shared" si="9"/>
        <v>0</v>
      </c>
      <c r="AO22">
        <f t="shared" si="9"/>
        <v>0</v>
      </c>
      <c r="AP22">
        <f t="shared" si="9"/>
        <v>-0.78988641859302977</v>
      </c>
      <c r="AQ22">
        <f t="shared" si="9"/>
        <v>-679.44750373201396</v>
      </c>
      <c r="AR22">
        <f t="shared" si="9"/>
        <v>-680.23739015060698</v>
      </c>
      <c r="AS22">
        <f t="shared" si="9"/>
        <v>11.35186219293252</v>
      </c>
      <c r="AT22">
        <f t="shared" si="9"/>
        <v>-43.814059009046822</v>
      </c>
      <c r="AU22">
        <f t="shared" si="9"/>
        <v>-712.69958696672131</v>
      </c>
      <c r="AW22">
        <v>19</v>
      </c>
      <c r="AX22">
        <f>IF(Z22&gt;0, (R22*SUMPRODUCT(K22:$K$98, X22:$X$98)-K22*$AZ$3)/Z22, 0)</f>
        <v>-20169.576786391677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100000</v>
      </c>
      <c r="S23">
        <f t="shared" si="1"/>
        <v>-25532.751679988483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-3497.7391020130322</v>
      </c>
      <c r="AC23">
        <f t="shared" si="2"/>
        <v>-3506.8993359839292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-3433.3362084323139</v>
      </c>
      <c r="AI23">
        <f t="shared" si="6"/>
        <v>-3436.7699348280598</v>
      </c>
      <c r="AJ23">
        <f t="shared" si="7"/>
        <v>9.1602339708970248</v>
      </c>
      <c r="AK23">
        <f t="shared" si="22"/>
        <v>-244.84173714091227</v>
      </c>
      <c r="AL23">
        <f t="shared" si="8"/>
        <v>-3672.4514379980751</v>
      </c>
      <c r="AN23">
        <f t="shared" si="9"/>
        <v>0</v>
      </c>
      <c r="AO23">
        <f t="shared" si="9"/>
        <v>0</v>
      </c>
      <c r="AP23">
        <f t="shared" si="9"/>
        <v>-0.55857523346536986</v>
      </c>
      <c r="AQ23">
        <f t="shared" si="9"/>
        <v>-558.51176044959004</v>
      </c>
      <c r="AR23">
        <f t="shared" si="9"/>
        <v>-559.07033568305553</v>
      </c>
      <c r="AS23">
        <f t="shared" si="9"/>
        <v>1.490124500085555</v>
      </c>
      <c r="AT23">
        <f t="shared" si="9"/>
        <v>-39.829186930850085</v>
      </c>
      <c r="AU23">
        <f t="shared" si="9"/>
        <v>-597.40939811381998</v>
      </c>
      <c r="AW23">
        <v>20</v>
      </c>
      <c r="AX23">
        <f>IF(Z23&gt;0, (R23*SUMPRODUCT(K23:$K$98, X23:$X$98)-K23*$AZ$3)/Z23, 0)</f>
        <v>-25532.751679988483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100000</v>
      </c>
      <c r="S24">
        <f t="shared" si="1"/>
        <v>-32963.011062562458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-3506.8993359839292</v>
      </c>
      <c r="AC24">
        <f t="shared" si="2"/>
        <v>-3466.9403198610939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-3079.8877581169468</v>
      </c>
      <c r="AI24">
        <f t="shared" si="6"/>
        <v>-3082.5171753092059</v>
      </c>
      <c r="AJ24">
        <f t="shared" si="7"/>
        <v>-39.959016122835237</v>
      </c>
      <c r="AK24">
        <f t="shared" si="22"/>
        <v>-245.48295351887506</v>
      </c>
      <c r="AL24">
        <f t="shared" si="8"/>
        <v>-3367.9591449509162</v>
      </c>
      <c r="AN24">
        <f t="shared" si="9"/>
        <v>0</v>
      </c>
      <c r="AO24">
        <f t="shared" si="9"/>
        <v>0</v>
      </c>
      <c r="AP24">
        <f t="shared" si="9"/>
        <v>-0.38190686422223968</v>
      </c>
      <c r="AQ24">
        <f t="shared" si="9"/>
        <v>-447.3349757207414</v>
      </c>
      <c r="AR24">
        <f t="shared" si="9"/>
        <v>-447.71688258496368</v>
      </c>
      <c r="AS24">
        <f t="shared" si="9"/>
        <v>-5.8038042003394592</v>
      </c>
      <c r="AT24">
        <f t="shared" si="9"/>
        <v>-35.654906826657204</v>
      </c>
      <c r="AU24">
        <f t="shared" si="9"/>
        <v>-489.17559361196032</v>
      </c>
      <c r="AW24">
        <v>21</v>
      </c>
      <c r="AX24">
        <f>IF(Z24&gt;0, (R24*SUMPRODUCT(K24:$K$98, X24:$X$98)-K24*$AZ$3)/Z24, 0)</f>
        <v>-32963.011062562458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100000</v>
      </c>
      <c r="S25">
        <f t="shared" si="1"/>
        <v>-43685.78336315327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-3466.9403198610939</v>
      </c>
      <c r="AC25">
        <f t="shared" si="2"/>
        <v>-3379.9263879278842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-2675.5897581551303</v>
      </c>
      <c r="AI25">
        <f t="shared" si="6"/>
        <v>-2677.5239837359281</v>
      </c>
      <c r="AJ25">
        <f t="shared" si="7"/>
        <v>-87.013931933209733</v>
      </c>
      <c r="AK25">
        <f t="shared" si="22"/>
        <v>-242.6858223902766</v>
      </c>
      <c r="AL25">
        <f t="shared" si="8"/>
        <v>-3007.2237380594142</v>
      </c>
      <c r="AN25">
        <f t="shared" si="9"/>
        <v>0</v>
      </c>
      <c r="AO25">
        <f t="shared" si="9"/>
        <v>0</v>
      </c>
      <c r="AP25">
        <f t="shared" si="9"/>
        <v>-0.25083438249153728</v>
      </c>
      <c r="AQ25">
        <f t="shared" si="9"/>
        <v>-346.97602567676989</v>
      </c>
      <c r="AR25">
        <f t="shared" si="9"/>
        <v>-347.22686005926147</v>
      </c>
      <c r="AS25">
        <f t="shared" si="9"/>
        <v>-11.284147051568873</v>
      </c>
      <c r="AT25">
        <f t="shared" si="9"/>
        <v>-31.472000475565572</v>
      </c>
      <c r="AU25">
        <f t="shared" si="9"/>
        <v>-389.9830075863959</v>
      </c>
      <c r="AW25">
        <v>22</v>
      </c>
      <c r="AX25">
        <f>IF(Z25&gt;0, (R25*SUMPRODUCT(K25:$K$98, X25:$X$98)-K25*$AZ$3)/Z25, 0)</f>
        <v>-43685.78336315327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100000</v>
      </c>
      <c r="S26">
        <f t="shared" si="1"/>
        <v>-59938.86475341193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-3379.9263879278842</v>
      </c>
      <c r="AC26">
        <f t="shared" si="2"/>
        <v>-3249.8051746279125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-2237.6668899132287</v>
      </c>
      <c r="AI26">
        <f t="shared" si="6"/>
        <v>-2239.0223565157403</v>
      </c>
      <c r="AJ26">
        <f t="shared" si="7"/>
        <v>-130.12121329997171</v>
      </c>
      <c r="AK26">
        <f t="shared" si="22"/>
        <v>-236.59484715495191</v>
      </c>
      <c r="AL26">
        <f t="shared" si="8"/>
        <v>-2605.7384169706638</v>
      </c>
      <c r="AN26">
        <f t="shared" si="9"/>
        <v>0</v>
      </c>
      <c r="AO26">
        <f t="shared" si="9"/>
        <v>0</v>
      </c>
      <c r="AP26">
        <f t="shared" si="9"/>
        <v>-0.15694617728787458</v>
      </c>
      <c r="AQ26">
        <f t="shared" si="9"/>
        <v>-259.09400037215141</v>
      </c>
      <c r="AR26">
        <f t="shared" si="9"/>
        <v>-259.25094654943933</v>
      </c>
      <c r="AS26">
        <f t="shared" si="9"/>
        <v>-15.066418437498085</v>
      </c>
      <c r="AT26">
        <f t="shared" si="9"/>
        <v>-27.394741233889061</v>
      </c>
      <c r="AU26">
        <f t="shared" si="9"/>
        <v>-301.71210622082646</v>
      </c>
      <c r="AW26">
        <v>23</v>
      </c>
      <c r="AX26">
        <f>IF(Z26&gt;0, (R26*SUMPRODUCT(K26:$K$98, X26:$X$98)-K26*$AZ$3)/Z26, 0)</f>
        <v>-59938.86475341193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100000</v>
      </c>
      <c r="S27">
        <f t="shared" si="1"/>
        <v>-85913.811199207761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-3249.8051746279125</v>
      </c>
      <c r="AC27">
        <f t="shared" si="2"/>
        <v>-3082.9194973422591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-1779.2613685862095</v>
      </c>
      <c r="AI27">
        <f t="shared" si="6"/>
        <v>-1780.1584651805492</v>
      </c>
      <c r="AJ27">
        <f t="shared" si="7"/>
        <v>-166.8856772856534</v>
      </c>
      <c r="AK27">
        <f t="shared" si="22"/>
        <v>-227.4863622239539</v>
      </c>
      <c r="AL27">
        <f t="shared" si="8"/>
        <v>-2174.5305046901567</v>
      </c>
      <c r="AN27">
        <f t="shared" si="9"/>
        <v>0</v>
      </c>
      <c r="AO27">
        <f t="shared" si="9"/>
        <v>0</v>
      </c>
      <c r="AP27">
        <f t="shared" si="9"/>
        <v>-9.2743419813837283E-2</v>
      </c>
      <c r="AQ27">
        <f t="shared" si="9"/>
        <v>-183.94316186963596</v>
      </c>
      <c r="AR27">
        <f t="shared" si="9"/>
        <v>-184.0359052894498</v>
      </c>
      <c r="AS27">
        <f t="shared" si="9"/>
        <v>-17.252934106623588</v>
      </c>
      <c r="AT27">
        <f t="shared" si="9"/>
        <v>-23.517939235057316</v>
      </c>
      <c r="AU27">
        <f t="shared" si="9"/>
        <v>-224.80677863113073</v>
      </c>
      <c r="AW27">
        <v>24</v>
      </c>
      <c r="AX27">
        <f>IF(Z27&gt;0, (R27*SUMPRODUCT(K27:$K$98, X27:$X$98)-K27*$AZ$3)/Z27, 0)</f>
        <v>-85913.811199207761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100000</v>
      </c>
      <c r="S28">
        <f t="shared" si="1"/>
        <v>-130059.21662280321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-3082.9194973422591</v>
      </c>
      <c r="AC28">
        <f t="shared" si="2"/>
        <v>-2886.5236613031402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-1333.1106578934912</v>
      </c>
      <c r="AI28">
        <f t="shared" si="6"/>
        <v>-1333.6655058574142</v>
      </c>
      <c r="AJ28">
        <f t="shared" si="7"/>
        <v>-196.39583603911888</v>
      </c>
      <c r="AK28">
        <f t="shared" si="22"/>
        <v>-215.80436481395816</v>
      </c>
      <c r="AL28">
        <f t="shared" si="8"/>
        <v>-1745.8657067104914</v>
      </c>
      <c r="AN28">
        <f t="shared" si="9"/>
        <v>0</v>
      </c>
      <c r="AO28">
        <f t="shared" si="9"/>
        <v>0</v>
      </c>
      <c r="AP28">
        <f t="shared" si="9"/>
        <v>-5.1215317813321122E-2</v>
      </c>
      <c r="AQ28">
        <f t="shared" si="9"/>
        <v>-123.05296308849726</v>
      </c>
      <c r="AR28">
        <f t="shared" si="9"/>
        <v>-123.1041784063106</v>
      </c>
      <c r="AS28">
        <f t="shared" si="9"/>
        <v>-18.128344724993628</v>
      </c>
      <c r="AT28">
        <f t="shared" si="9"/>
        <v>-19.919851649637199</v>
      </c>
      <c r="AU28">
        <f t="shared" si="9"/>
        <v>-161.15237478094144</v>
      </c>
      <c r="AW28">
        <v>25</v>
      </c>
      <c r="AX28">
        <f>IF(Z28&gt;0, (R28*SUMPRODUCT(K28:$K$98, X28:$X$98)-K28*$AZ$3)/Z28, 0)</f>
        <v>-130059.21662280321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100000</v>
      </c>
      <c r="S29">
        <f t="shared" si="1"/>
        <v>-210619.49425979113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-2886.5236613031402</v>
      </c>
      <c r="AC29">
        <f t="shared" si="2"/>
        <v>-2669.9882334016784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-929.51460004159026</v>
      </c>
      <c r="AI29">
        <f t="shared" si="6"/>
        <v>-929.83152087586359</v>
      </c>
      <c r="AJ29">
        <f t="shared" si="7"/>
        <v>-216.53542790146184</v>
      </c>
      <c r="AK29">
        <f t="shared" si="22"/>
        <v>-202.05665629121984</v>
      </c>
      <c r="AL29">
        <f t="shared" si="8"/>
        <v>-1348.4236050685454</v>
      </c>
      <c r="AN29">
        <f t="shared" si="9"/>
        <v>0</v>
      </c>
      <c r="AO29">
        <f t="shared" si="9"/>
        <v>0</v>
      </c>
      <c r="AP29">
        <f t="shared" si="9"/>
        <v>-2.6119126165358771E-2</v>
      </c>
      <c r="AQ29">
        <f t="shared" si="9"/>
        <v>-76.606226178521737</v>
      </c>
      <c r="AR29">
        <f t="shared" si="9"/>
        <v>-76.632345304687092</v>
      </c>
      <c r="AS29">
        <f t="shared" si="9"/>
        <v>-17.845832614937041</v>
      </c>
      <c r="AT29">
        <f t="shared" si="9"/>
        <v>-16.652560284721112</v>
      </c>
      <c r="AU29">
        <f t="shared" si="9"/>
        <v>-111.13073820434526</v>
      </c>
      <c r="AW29">
        <v>26</v>
      </c>
      <c r="AX29">
        <f>IF(Z29&gt;0, (R29*SUMPRODUCT(K29:$K$98, X29:$X$98)-K29*$AZ$3)/Z29, 0)</f>
        <v>-210619.49425979113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100000</v>
      </c>
      <c r="S30">
        <f t="shared" si="1"/>
        <v>-371244.44976029341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-2669.9882334016784</v>
      </c>
      <c r="AC30">
        <f t="shared" si="2"/>
        <v>-2443.3905390534501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-596.84433035361042</v>
      </c>
      <c r="AI30">
        <f t="shared" si="6"/>
        <v>-597.00887089695266</v>
      </c>
      <c r="AJ30">
        <f t="shared" si="7"/>
        <v>-226.59769434822829</v>
      </c>
      <c r="AK30">
        <f t="shared" si="22"/>
        <v>-186.89917633811751</v>
      </c>
      <c r="AL30">
        <f t="shared" si="8"/>
        <v>-1010.5057415832985</v>
      </c>
      <c r="AN30">
        <f t="shared" si="9"/>
        <v>0</v>
      </c>
      <c r="AO30">
        <f t="shared" si="9"/>
        <v>0</v>
      </c>
      <c r="AP30">
        <f t="shared" si="9"/>
        <v>-1.2107730819787312E-2</v>
      </c>
      <c r="AQ30">
        <f t="shared" si="9"/>
        <v>-43.918844234083529</v>
      </c>
      <c r="AR30">
        <f t="shared" si="9"/>
        <v>-43.930951964903322</v>
      </c>
      <c r="AS30">
        <f t="shared" si="9"/>
        <v>-16.67421191047611</v>
      </c>
      <c r="AT30">
        <f t="shared" si="9"/>
        <v>-13.752992858638855</v>
      </c>
      <c r="AU30">
        <f t="shared" si="9"/>
        <v>-74.35815673401828</v>
      </c>
      <c r="AW30">
        <v>27</v>
      </c>
      <c r="AX30">
        <f>IF(Z30&gt;0, (R30*SUMPRODUCT(K30:$K$98, X30:$X$98)-K30*$AZ$3)/Z30, 0)</f>
        <v>-371244.44976029341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100000</v>
      </c>
      <c r="S31">
        <f t="shared" si="1"/>
        <v>-731051.1247660123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-2443.3905390534501</v>
      </c>
      <c r="AC31">
        <f t="shared" si="2"/>
        <v>-2216.5915971029362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-348.37445263454151</v>
      </c>
      <c r="AI31">
        <f t="shared" si="6"/>
        <v>-348.45025415929166</v>
      </c>
      <c r="AJ31">
        <f t="shared" si="7"/>
        <v>-226.79894195051384</v>
      </c>
      <c r="AK31">
        <f t="shared" si="22"/>
        <v>-171.03733773374151</v>
      </c>
      <c r="AL31">
        <f t="shared" si="8"/>
        <v>-746.28653384354709</v>
      </c>
      <c r="AN31">
        <f t="shared" si="9"/>
        <v>0</v>
      </c>
      <c r="AO31">
        <f t="shared" si="9"/>
        <v>0</v>
      </c>
      <c r="AP31">
        <f t="shared" si="9"/>
        <v>-4.9802340003969091E-3</v>
      </c>
      <c r="AQ31">
        <f t="shared" si="9"/>
        <v>-22.888540825517502</v>
      </c>
      <c r="AR31">
        <f t="shared" si="9"/>
        <v>-22.893521059517898</v>
      </c>
      <c r="AS31">
        <f t="shared" si="9"/>
        <v>-14.900911369250645</v>
      </c>
      <c r="AT31">
        <f t="shared" si="9"/>
        <v>-11.237319665094219</v>
      </c>
      <c r="AU31">
        <f t="shared" si="9"/>
        <v>-49.031752093862771</v>
      </c>
      <c r="AW31">
        <v>28</v>
      </c>
      <c r="AX31">
        <f>IF(Z31&gt;0, (R31*SUMPRODUCT(K31:$K$98, X31:$X$98)-K31*$AZ$3)/Z31, 0)</f>
        <v>-731051.1247660123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25</v>
      </c>
      <c r="R32">
        <f t="shared" si="0"/>
        <v>100000</v>
      </c>
      <c r="S32">
        <f t="shared" si="1"/>
        <v>-1668285.8346545789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-2216.5915971029362</v>
      </c>
      <c r="AC32">
        <f t="shared" si="2"/>
        <v>-1997.7678288350628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-180.42430524079398</v>
      </c>
      <c r="AI32">
        <f t="shared" si="6"/>
        <v>-180.45424267398644</v>
      </c>
      <c r="AJ32">
        <f t="shared" si="7"/>
        <v>-218.82376826787345</v>
      </c>
      <c r="AK32">
        <f t="shared" si="22"/>
        <v>-155.16141179720555</v>
      </c>
      <c r="AL32">
        <f t="shared" si="8"/>
        <v>-554.43942273906544</v>
      </c>
      <c r="AN32">
        <f t="shared" si="9"/>
        <v>0</v>
      </c>
      <c r="AO32">
        <f t="shared" si="9"/>
        <v>0</v>
      </c>
      <c r="AP32">
        <f t="shared" si="9"/>
        <v>-1.7561772475774618E-3</v>
      </c>
      <c r="AQ32">
        <f t="shared" si="9"/>
        <v>-10.583975511093509</v>
      </c>
      <c r="AR32">
        <f t="shared" si="9"/>
        <v>-10.585731688341088</v>
      </c>
      <c r="AS32">
        <f t="shared" si="9"/>
        <v>-12.836548831386159</v>
      </c>
      <c r="AT32">
        <f t="shared" si="9"/>
        <v>-9.1020141689702445</v>
      </c>
      <c r="AU32">
        <f t="shared" si="9"/>
        <v>-32.524294688697488</v>
      </c>
      <c r="AW32">
        <v>29</v>
      </c>
      <c r="AX32">
        <f>IF(Z32&gt;0, (R32*SUMPRODUCT(K32:$K$98, X32:$X$98)-K32*$AZ$3)/Z32, 0)</f>
        <v>-1668285.8346545789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100000</v>
      </c>
      <c r="S33">
        <f t="shared" si="1"/>
        <v>-4666112.588630233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-1997.7678288350628</v>
      </c>
      <c r="AC33">
        <f t="shared" si="2"/>
        <v>-1792.5372426556291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-80.136161920342914</v>
      </c>
      <c r="AI33">
        <f t="shared" si="6"/>
        <v>-80.145765938723358</v>
      </c>
      <c r="AJ33">
        <f t="shared" si="7"/>
        <v>-205.23058617943366</v>
      </c>
      <c r="AK33">
        <f t="shared" si="22"/>
        <v>-139.84374801845442</v>
      </c>
      <c r="AL33">
        <f t="shared" si="8"/>
        <v>-425.22010013661145</v>
      </c>
      <c r="AN33">
        <f t="shared" si="9"/>
        <v>0</v>
      </c>
      <c r="AO33">
        <f t="shared" si="9"/>
        <v>0</v>
      </c>
      <c r="AP33">
        <f t="shared" si="9"/>
        <v>-5.0302404424517179E-4</v>
      </c>
      <c r="AQ33">
        <f t="shared" si="9"/>
        <v>-4.1972448055253384</v>
      </c>
      <c r="AR33">
        <f t="shared" si="9"/>
        <v>-4.1977478295695843</v>
      </c>
      <c r="AS33">
        <f t="shared" si="9"/>
        <v>-10.749242178990324</v>
      </c>
      <c r="AT33">
        <f t="shared" si="9"/>
        <v>-7.3245140631903691</v>
      </c>
      <c r="AU33">
        <f t="shared" si="9"/>
        <v>-22.271504071750279</v>
      </c>
      <c r="AW33">
        <v>30</v>
      </c>
      <c r="AX33">
        <f>IF(Z33&gt;0, (R33*SUMPRODUCT(K33:$K$98, X33:$X$98)-K33*$AZ$3)/Z33, 0)</f>
        <v>-4666112.588630233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100000</v>
      </c>
      <c r="S34">
        <f t="shared" si="1"/>
        <v>-17346308.75096428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-1792.5372426556291</v>
      </c>
      <c r="AC34">
        <f t="shared" si="2"/>
        <v>-1604.0429145231835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-28.784741313035429</v>
      </c>
      <c r="AI34">
        <f t="shared" si="6"/>
        <v>-28.787053105903802</v>
      </c>
      <c r="AJ34">
        <f t="shared" si="7"/>
        <v>-188.49432813244562</v>
      </c>
      <c r="AK34">
        <f t="shared" si="22"/>
        <v>-125.47760698589406</v>
      </c>
      <c r="AL34">
        <f t="shared" si="8"/>
        <v>-342.75898822424347</v>
      </c>
      <c r="AN34">
        <f t="shared" si="9"/>
        <v>0</v>
      </c>
      <c r="AO34">
        <f t="shared" si="9"/>
        <v>0</v>
      </c>
      <c r="AP34">
        <f t="shared" si="9"/>
        <v>-1.0811019706633891E-4</v>
      </c>
      <c r="AQ34">
        <f t="shared" si="9"/>
        <v>-1.3461085110300732</v>
      </c>
      <c r="AR34">
        <f t="shared" si="9"/>
        <v>-1.3462166212271394</v>
      </c>
      <c r="AS34">
        <f t="shared" si="9"/>
        <v>-8.8148723179622515</v>
      </c>
      <c r="AT34">
        <f t="shared" si="9"/>
        <v>-5.8679170630902195</v>
      </c>
      <c r="AU34">
        <f t="shared" ref="AU34:AU69" si="23">AL34*$K34</f>
        <v>-16.029006002279608</v>
      </c>
      <c r="AW34">
        <v>31</v>
      </c>
      <c r="AX34">
        <f>IF(Z34&gt;0, (R34*SUMPRODUCT(K34:$K$98, X34:$X$98)-K34*$AZ$3)/Z34, 0)</f>
        <v>-17346308.75096428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100000</v>
      </c>
      <c r="S35">
        <f t="shared" si="1"/>
        <v>-98712558.732210368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-1604.0429145231835</v>
      </c>
      <c r="AC35">
        <f t="shared" si="2"/>
        <v>-1433.3429757681681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-7.7026626581328062</v>
      </c>
      <c r="AI35">
        <f t="shared" ref="AI35:AI66" si="25">SUM(AE35:AH35)</f>
        <v>-7.703025667407962</v>
      </c>
      <c r="AJ35">
        <f t="shared" si="7"/>
        <v>-170.69993875501541</v>
      </c>
      <c r="AK35">
        <f t="shared" si="22"/>
        <v>-112.28300401662285</v>
      </c>
      <c r="AL35">
        <f t="shared" si="8"/>
        <v>-290.68596843904623</v>
      </c>
      <c r="AN35">
        <f t="shared" ref="AN35:AT69" si="26">AE35*$K35</f>
        <v>0</v>
      </c>
      <c r="AO35">
        <f t="shared" si="26"/>
        <v>0</v>
      </c>
      <c r="AP35">
        <f t="shared" si="26"/>
        <v>-1.5157146155662381E-5</v>
      </c>
      <c r="AQ35">
        <f t="shared" si="26"/>
        <v>-0.3216181835761916</v>
      </c>
      <c r="AR35">
        <f t="shared" si="26"/>
        <v>-0.32163334072234728</v>
      </c>
      <c r="AS35">
        <f t="shared" si="26"/>
        <v>-7.1274319901559222</v>
      </c>
      <c r="AT35">
        <f t="shared" si="26"/>
        <v>-4.6882821436007687</v>
      </c>
      <c r="AU35">
        <f t="shared" si="23"/>
        <v>-12.137347474479039</v>
      </c>
      <c r="AW35">
        <v>32</v>
      </c>
      <c r="AX35">
        <f>IF(Z35&gt;0, (R35*SUMPRODUCT(K35:$K$98, X35:$X$98)-K35*$AZ$3)/Z35, 0)</f>
        <v>-98712558.732210368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100000</v>
      </c>
      <c r="S36">
        <f t="shared" si="1"/>
        <v>-569707741.60298836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-1433.3429757681681</v>
      </c>
      <c r="AC36">
        <f t="shared" si="2"/>
        <v>-1280.0520517499181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-1.2128309901996375</v>
      </c>
      <c r="AI36">
        <f t="shared" si="25"/>
        <v>-1.2128871616344923</v>
      </c>
      <c r="AJ36">
        <f t="shared" si="7"/>
        <v>-153.29092401825005</v>
      </c>
      <c r="AK36">
        <f t="shared" si="22"/>
        <v>-100.33400830377178</v>
      </c>
      <c r="AL36">
        <f t="shared" si="8"/>
        <v>-254.83781948365632</v>
      </c>
      <c r="AN36">
        <f t="shared" si="26"/>
        <v>0</v>
      </c>
      <c r="AO36">
        <f t="shared" si="26"/>
        <v>0</v>
      </c>
      <c r="AP36">
        <f t="shared" si="26"/>
        <v>-2.094099011218229E-6</v>
      </c>
      <c r="AQ36">
        <f t="shared" si="26"/>
        <v>-4.5214942148361928E-2</v>
      </c>
      <c r="AR36">
        <f t="shared" si="26"/>
        <v>-4.5217036247373145E-2</v>
      </c>
      <c r="AS36">
        <f t="shared" si="26"/>
        <v>-5.7147618401581575</v>
      </c>
      <c r="AT36">
        <f t="shared" si="26"/>
        <v>-3.7405017002587986</v>
      </c>
      <c r="AU36">
        <f t="shared" si="23"/>
        <v>-9.5004805766643283</v>
      </c>
      <c r="AW36">
        <v>33</v>
      </c>
      <c r="AX36">
        <f>IF(Z36&gt;0, (R36*SUMPRODUCT(K36:$K$98, X36:$X$98)-K36*$AZ$3)/Z36, 0)</f>
        <v>-569707741.60298836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100000</v>
      </c>
      <c r="S37">
        <f t="shared" si="1"/>
        <v>-3340718337.6890264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-1280.0520517499181</v>
      </c>
      <c r="AC37">
        <f t="shared" si="2"/>
        <v>-1142.9432111547214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-0.18822638352563995</v>
      </c>
      <c r="AI37">
        <f t="shared" si="25"/>
        <v>-0.18823493665026483</v>
      </c>
      <c r="AJ37">
        <f t="shared" si="7"/>
        <v>-137.10884059519663</v>
      </c>
      <c r="AK37">
        <f t="shared" si="22"/>
        <v>-89.603643622494275</v>
      </c>
      <c r="AL37">
        <f t="shared" si="8"/>
        <v>-226.90071915434117</v>
      </c>
      <c r="AN37">
        <f t="shared" si="26"/>
        <v>0</v>
      </c>
      <c r="AO37">
        <f t="shared" si="26"/>
        <v>0</v>
      </c>
      <c r="AP37">
        <f t="shared" si="26"/>
        <v>-2.8470065831996046E-7</v>
      </c>
      <c r="AQ37">
        <f t="shared" si="26"/>
        <v>-6.2653331563846107E-3</v>
      </c>
      <c r="AR37">
        <f t="shared" si="26"/>
        <v>-6.2656178570429308E-3</v>
      </c>
      <c r="AS37">
        <f t="shared" si="26"/>
        <v>-4.5638265418701058</v>
      </c>
      <c r="AT37">
        <f t="shared" si="26"/>
        <v>-2.982561045935471</v>
      </c>
      <c r="AU37">
        <f t="shared" si="23"/>
        <v>-7.5526532056626206</v>
      </c>
      <c r="AW37">
        <v>34</v>
      </c>
      <c r="AX37">
        <f>IF(Z37&gt;0, (R37*SUMPRODUCT(K37:$K$98, X37:$X$98)-K37*$AZ$3)/Z37, 0)</f>
        <v>-3340718337.6890264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100000</v>
      </c>
      <c r="S38">
        <f t="shared" si="1"/>
        <v>-19945642392.640682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-1142.9432111547214</v>
      </c>
      <c r="AC38">
        <f t="shared" si="2"/>
        <v>-1020.4904983295344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-2.8754015373520573E-2</v>
      </c>
      <c r="AI38">
        <f t="shared" si="25"/>
        <v>-2.875529446305582E-2</v>
      </c>
      <c r="AJ38">
        <f t="shared" si="7"/>
        <v>-122.45271282518706</v>
      </c>
      <c r="AK38">
        <f t="shared" si="22"/>
        <v>-80.006024780830515</v>
      </c>
      <c r="AL38">
        <f t="shared" si="8"/>
        <v>-202.48749290048062</v>
      </c>
      <c r="AN38">
        <f t="shared" si="26"/>
        <v>0</v>
      </c>
      <c r="AO38">
        <f t="shared" si="26"/>
        <v>0</v>
      </c>
      <c r="AP38">
        <f t="shared" si="26"/>
        <v>-3.8014264701358583E-8</v>
      </c>
      <c r="AQ38">
        <f t="shared" si="26"/>
        <v>-8.5456312596871161E-4</v>
      </c>
      <c r="AR38">
        <f t="shared" si="26"/>
        <v>-8.5460114023341296E-4</v>
      </c>
      <c r="AS38">
        <f t="shared" si="26"/>
        <v>-3.6392681751017824</v>
      </c>
      <c r="AT38">
        <f t="shared" si="26"/>
        <v>-2.3777617750040747</v>
      </c>
      <c r="AU38">
        <f t="shared" si="23"/>
        <v>-6.0178845512460901</v>
      </c>
      <c r="AW38">
        <v>35</v>
      </c>
      <c r="AX38">
        <f>IF(Z38&gt;0, (R38*SUMPRODUCT(K38:$K$98, X38:$X$98)-K38*$AZ$3)/Z38, 0)</f>
        <v>-19945642392.640682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100000</v>
      </c>
      <c r="S39">
        <f t="shared" si="1"/>
        <v>-121530305539.24449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-1020.4904983295344</v>
      </c>
      <c r="AC39">
        <f t="shared" si="2"/>
        <v>-911.1529795369961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-4.3154614164857821E-3</v>
      </c>
      <c r="AI39">
        <f t="shared" si="25"/>
        <v>-4.315648849771557E-3</v>
      </c>
      <c r="AJ39">
        <f t="shared" si="7"/>
        <v>-109.33751879253828</v>
      </c>
      <c r="AK39">
        <f t="shared" si="22"/>
        <v>-71.434334883067407</v>
      </c>
      <c r="AL39">
        <f t="shared" si="8"/>
        <v>-180.77616932445545</v>
      </c>
      <c r="AN39">
        <f t="shared" si="26"/>
        <v>0</v>
      </c>
      <c r="AO39">
        <f t="shared" si="26"/>
        <v>0</v>
      </c>
      <c r="AP39">
        <f t="shared" si="26"/>
        <v>-4.9736399707240389E-9</v>
      </c>
      <c r="AQ39">
        <f t="shared" si="26"/>
        <v>-1.1451301888262167E-4</v>
      </c>
      <c r="AR39">
        <f t="shared" si="26"/>
        <v>-1.1451799252259239E-4</v>
      </c>
      <c r="AS39">
        <f t="shared" si="26"/>
        <v>-2.9013280726455517</v>
      </c>
      <c r="AT39">
        <f t="shared" si="26"/>
        <v>-1.8955473238812048</v>
      </c>
      <c r="AU39">
        <f t="shared" si="23"/>
        <v>-4.7969899145192789</v>
      </c>
      <c r="AW39">
        <v>36</v>
      </c>
      <c r="AX39">
        <f>IF(Z39&gt;0, (R39*SUMPRODUCT(K39:$K$98, X39:$X$98)-K39*$AZ$3)/Z39, 0)</f>
        <v>-121530305539.24449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100000</v>
      </c>
      <c r="S40">
        <f t="shared" si="1"/>
        <v>-755914041001.87915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-911.1529795369961</v>
      </c>
      <c r="AC40">
        <f t="shared" si="2"/>
        <v>-813.52954641102917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-6.3461384643317769E-4</v>
      </c>
      <c r="AI40">
        <f t="shared" si="25"/>
        <v>-6.3464075192448633E-4</v>
      </c>
      <c r="AJ40">
        <f t="shared" si="7"/>
        <v>-97.623433125966926</v>
      </c>
      <c r="AK40">
        <f t="shared" si="22"/>
        <v>-63.780708567589734</v>
      </c>
      <c r="AL40">
        <f t="shared" si="8"/>
        <v>-161.40477633430859</v>
      </c>
      <c r="AN40">
        <f t="shared" si="26"/>
        <v>0</v>
      </c>
      <c r="AO40">
        <f t="shared" si="26"/>
        <v>0</v>
      </c>
      <c r="AP40">
        <f t="shared" si="26"/>
        <v>-6.3745646527953799E-10</v>
      </c>
      <c r="AQ40">
        <f t="shared" si="26"/>
        <v>-1.5035544035370414E-5</v>
      </c>
      <c r="AR40">
        <f t="shared" si="26"/>
        <v>-1.5036181491835693E-5</v>
      </c>
      <c r="AS40">
        <f t="shared" si="26"/>
        <v>-2.3129363405783652</v>
      </c>
      <c r="AT40">
        <f t="shared" si="26"/>
        <v>-1.5111199632107286</v>
      </c>
      <c r="AU40">
        <f t="shared" si="23"/>
        <v>-3.8240713399705859</v>
      </c>
      <c r="AW40">
        <v>37</v>
      </c>
      <c r="AX40">
        <f>IF(Z40&gt;0, (R40*SUMPRODUCT(K40:$K$98, X40:$X$98)-K40*$AZ$3)/Z40, 0)</f>
        <v>-755914041001.87915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100000</v>
      </c>
      <c r="S41">
        <f t="shared" si="1"/>
        <v>-4809938185254.1064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-813.52954641102917</v>
      </c>
      <c r="AC41">
        <f t="shared" si="2"/>
        <v>-726.36567962605022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-9.1444393929761641E-5</v>
      </c>
      <c r="AI41">
        <f t="shared" si="25"/>
        <v>-9.1448169267674783E-5</v>
      </c>
      <c r="AJ41">
        <f t="shared" si="7"/>
        <v>-87.16386678497895</v>
      </c>
      <c r="AK41">
        <f t="shared" si="22"/>
        <v>-56.947068248772048</v>
      </c>
      <c r="AL41">
        <f t="shared" si="8"/>
        <v>-144.11102648192028</v>
      </c>
      <c r="AN41">
        <f t="shared" si="26"/>
        <v>0</v>
      </c>
      <c r="AO41">
        <f t="shared" si="26"/>
        <v>0</v>
      </c>
      <c r="AP41">
        <f t="shared" si="26"/>
        <v>-7.9863329150680524E-11</v>
      </c>
      <c r="AQ41">
        <f t="shared" si="26"/>
        <v>-1.9344106142070727E-6</v>
      </c>
      <c r="AR41">
        <f t="shared" si="26"/>
        <v>-1.9344904775362235E-6</v>
      </c>
      <c r="AS41">
        <f t="shared" si="26"/>
        <v>-1.8438605346731733</v>
      </c>
      <c r="AT41">
        <f t="shared" si="26"/>
        <v>-1.2046557315805742</v>
      </c>
      <c r="AU41">
        <f t="shared" si="23"/>
        <v>-3.0485182007442253</v>
      </c>
      <c r="AW41">
        <v>38</v>
      </c>
      <c r="AX41">
        <f>IF(Z41&gt;0, (R41*SUMPRODUCT(K41:$K$98, X41:$X$98)-K41*$AZ$3)/Z41, 0)</f>
        <v>-4809938185254.1064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100000</v>
      </c>
      <c r="S42">
        <f t="shared" si="1"/>
        <v>-31362101443594.313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-726.36567962605022</v>
      </c>
      <c r="AC42">
        <f t="shared" si="2"/>
        <v>-648.54078707785118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-1.2882425728302879E-5</v>
      </c>
      <c r="AI42">
        <f t="shared" si="25"/>
        <v>-1.2882942706404812E-5</v>
      </c>
      <c r="AJ42">
        <f t="shared" si="7"/>
        <v>-77.824892548199045</v>
      </c>
      <c r="AK42">
        <f t="shared" si="22"/>
        <v>-50.845597573823518</v>
      </c>
      <c r="AL42">
        <f t="shared" si="8"/>
        <v>-128.67050300496527</v>
      </c>
      <c r="AN42">
        <f t="shared" si="26"/>
        <v>0</v>
      </c>
      <c r="AO42">
        <f t="shared" si="26"/>
        <v>0</v>
      </c>
      <c r="AP42">
        <f t="shared" si="26"/>
        <v>-9.7644032298505921E-12</v>
      </c>
      <c r="AQ42">
        <f t="shared" si="26"/>
        <v>-2.4331630086336089E-7</v>
      </c>
      <c r="AR42">
        <f t="shared" si="26"/>
        <v>-2.4332606526659072E-7</v>
      </c>
      <c r="AS42">
        <f t="shared" si="26"/>
        <v>-1.46991454631976</v>
      </c>
      <c r="AT42">
        <f t="shared" si="26"/>
        <v>-0.96034419120843917</v>
      </c>
      <c r="AU42">
        <f t="shared" si="23"/>
        <v>-2.4302589808542647</v>
      </c>
      <c r="AW42">
        <v>39</v>
      </c>
      <c r="AX42">
        <f>IF(Z42&gt;0, (R42*SUMPRODUCT(K42:$K$98, X42:$X$98)-K42*$AZ$3)/Z42, 0)</f>
        <v>-31362101443594.313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25</v>
      </c>
      <c r="R43">
        <f t="shared" si="0"/>
        <v>100000</v>
      </c>
      <c r="S43">
        <f t="shared" si="1"/>
        <v>-209845737665945.13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-648.54078707785118</v>
      </c>
      <c r="AC43">
        <f t="shared" si="2"/>
        <v>-579.05427439026585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-1.7712904502051422E-6</v>
      </c>
      <c r="AI43">
        <f t="shared" si="25"/>
        <v>-1.7713594359135049E-6</v>
      </c>
      <c r="AJ43">
        <f t="shared" si="7"/>
        <v>-69.486512687585332</v>
      </c>
      <c r="AK43">
        <f t="shared" si="22"/>
        <v>-45.397855095449586</v>
      </c>
      <c r="AL43">
        <f t="shared" si="8"/>
        <v>-114.88436955439435</v>
      </c>
      <c r="AN43">
        <f t="shared" si="26"/>
        <v>0</v>
      </c>
      <c r="AO43">
        <f t="shared" si="26"/>
        <v>0</v>
      </c>
      <c r="AP43">
        <f t="shared" si="26"/>
        <v>-1.1633614361005383E-12</v>
      </c>
      <c r="AQ43">
        <f t="shared" si="26"/>
        <v>-2.987069424685529E-8</v>
      </c>
      <c r="AR43">
        <f t="shared" si="26"/>
        <v>-2.9871857608291392E-8</v>
      </c>
      <c r="AS43">
        <f t="shared" si="26"/>
        <v>-1.1718069018724204</v>
      </c>
      <c r="AT43">
        <f t="shared" si="26"/>
        <v>-0.7655805115768356</v>
      </c>
      <c r="AU43">
        <f t="shared" si="23"/>
        <v>-1.9373874433211136</v>
      </c>
      <c r="AW43">
        <v>40</v>
      </c>
      <c r="AX43">
        <f>IF(Z43&gt;0, (R43*SUMPRODUCT(K43:$K$98, X43:$X$98)-K43*$AZ$3)/Z43, 0)</f>
        <v>-209845737665945.13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100000</v>
      </c>
      <c r="S44">
        <f t="shared" si="1"/>
        <v>-1444694171771021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-579.05427439026585</v>
      </c>
      <c r="AC44">
        <f t="shared" si="2"/>
        <v>-517.01274501754574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-2.3739640222489669E-7</v>
      </c>
      <c r="AI44">
        <f t="shared" si="25"/>
        <v>-2.3740534897561942E-7</v>
      </c>
      <c r="AJ44">
        <f t="shared" si="7"/>
        <v>-62.041529372720106</v>
      </c>
      <c r="AK44">
        <f t="shared" si="22"/>
        <v>-40.533799207318616</v>
      </c>
      <c r="AL44">
        <f t="shared" si="8"/>
        <v>-102.57532881744407</v>
      </c>
      <c r="AN44">
        <f t="shared" si="26"/>
        <v>0</v>
      </c>
      <c r="AO44">
        <f t="shared" si="26"/>
        <v>0</v>
      </c>
      <c r="AP44">
        <f t="shared" si="26"/>
        <v>-1.34710934754927E-13</v>
      </c>
      <c r="AQ44">
        <f t="shared" si="26"/>
        <v>-3.5744699100500521E-9</v>
      </c>
      <c r="AR44">
        <f t="shared" si="26"/>
        <v>-3.5746046209848069E-9</v>
      </c>
      <c r="AS44">
        <f t="shared" si="26"/>
        <v>-0.93415729066603803</v>
      </c>
      <c r="AT44">
        <f t="shared" si="26"/>
        <v>-0.61031609682657695</v>
      </c>
      <c r="AU44">
        <f t="shared" si="23"/>
        <v>-1.5444733910672197</v>
      </c>
      <c r="AW44">
        <v>41</v>
      </c>
      <c r="AX44">
        <f>IF(Z44&gt;0, (R44*SUMPRODUCT(K44:$K$98, X44:$X$98)-K44*$AZ$3)/Z44, 0)</f>
        <v>-1444694171771021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100000</v>
      </c>
      <c r="S45">
        <f t="shared" si="1"/>
        <v>-1.0250932770250086E+16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-517.01274501754574</v>
      </c>
      <c r="AC45">
        <f t="shared" si="2"/>
        <v>-461.6185223402357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-3.0925947320948395E-8</v>
      </c>
      <c r="AI45">
        <f t="shared" si="25"/>
        <v>-3.0927073117333674E-8</v>
      </c>
      <c r="AJ45">
        <f t="shared" si="7"/>
        <v>-55.39422267731004</v>
      </c>
      <c r="AK45">
        <f t="shared" si="22"/>
        <v>-36.190892151228205</v>
      </c>
      <c r="AL45">
        <f t="shared" si="8"/>
        <v>-91.585114859465321</v>
      </c>
      <c r="AN45">
        <f t="shared" si="26"/>
        <v>0</v>
      </c>
      <c r="AO45">
        <f t="shared" si="26"/>
        <v>0</v>
      </c>
      <c r="AP45">
        <f t="shared" si="26"/>
        <v>-1.5134892474282532E-14</v>
      </c>
      <c r="AQ45">
        <f t="shared" si="26"/>
        <v>-4.157598065577903E-10</v>
      </c>
      <c r="AR45">
        <f t="shared" si="26"/>
        <v>-4.1577494145026458E-10</v>
      </c>
      <c r="AS45">
        <f t="shared" si="26"/>
        <v>-0.74470447309910603</v>
      </c>
      <c r="AT45">
        <f t="shared" si="26"/>
        <v>-0.48654025578567334</v>
      </c>
      <c r="AU45">
        <f t="shared" si="23"/>
        <v>-1.2312447293005544</v>
      </c>
      <c r="AW45">
        <v>42</v>
      </c>
      <c r="AX45">
        <f>IF(Z45&gt;0, (R45*SUMPRODUCT(K45:$K$98, X45:$X$98)-K45*$AZ$3)/Z45, 0)</f>
        <v>-1.0250932770250086E+16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100000</v>
      </c>
      <c r="S46">
        <f t="shared" si="1"/>
        <v>-7.5176808346380176E+16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-461.6185223402357</v>
      </c>
      <c r="AC46">
        <f t="shared" si="2"/>
        <v>-412.15939494700456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-3.9099003027704806E-9</v>
      </c>
      <c r="AI46">
        <f t="shared" si="25"/>
        <v>-3.9100373661162157E-9</v>
      </c>
      <c r="AJ46">
        <f t="shared" si="7"/>
        <v>-49.459127393231142</v>
      </c>
      <c r="AK46">
        <f t="shared" si="22"/>
        <v>-32.3132965638165</v>
      </c>
      <c r="AL46">
        <f t="shared" si="8"/>
        <v>-81.772423960957681</v>
      </c>
      <c r="AN46">
        <f t="shared" si="26"/>
        <v>0</v>
      </c>
      <c r="AO46">
        <f t="shared" si="26"/>
        <v>0</v>
      </c>
      <c r="AP46">
        <f t="shared" si="26"/>
        <v>-1.6452155138122354E-15</v>
      </c>
      <c r="AQ46">
        <f t="shared" si="26"/>
        <v>-4.6931793478821441E-11</v>
      </c>
      <c r="AR46">
        <f t="shared" si="26"/>
        <v>-4.6933438694335252E-11</v>
      </c>
      <c r="AS46">
        <f t="shared" si="26"/>
        <v>-0.5936738465727841</v>
      </c>
      <c r="AT46">
        <f t="shared" si="26"/>
        <v>-0.38786691309708554</v>
      </c>
      <c r="AU46">
        <f t="shared" si="23"/>
        <v>-0.9815407597168031</v>
      </c>
      <c r="AW46">
        <v>43</v>
      </c>
      <c r="AX46">
        <f>IF(Z46&gt;0, (R46*SUMPRODUCT(K46:$K$98, X46:$X$98)-K46*$AZ$3)/Z46, 0)</f>
        <v>-7.5176808346380176E+16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100000</v>
      </c>
      <c r="S47">
        <f t="shared" si="1"/>
        <v>-5.7162522757207226E+17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-412.15939494700456</v>
      </c>
      <c r="AC47">
        <f t="shared" si="2"/>
        <v>-367.99945977415251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-4.7839309914236652E-10</v>
      </c>
      <c r="AI47">
        <f t="shared" si="25"/>
        <v>-4.7840919357985914E-10</v>
      </c>
      <c r="AJ47">
        <f t="shared" si="7"/>
        <v>-44.159935172852045</v>
      </c>
      <c r="AK47">
        <f t="shared" si="22"/>
        <v>-28.851157646290321</v>
      </c>
      <c r="AL47">
        <f t="shared" si="8"/>
        <v>-73.011092819620771</v>
      </c>
      <c r="AN47">
        <f t="shared" si="26"/>
        <v>0</v>
      </c>
      <c r="AO47">
        <f t="shared" si="26"/>
        <v>0</v>
      </c>
      <c r="AP47">
        <f t="shared" si="26"/>
        <v>-1.7248814320913838E-16</v>
      </c>
      <c r="AQ47">
        <f t="shared" si="26"/>
        <v>-5.1270594224281362E-12</v>
      </c>
      <c r="AR47">
        <f t="shared" si="26"/>
        <v>-5.1272319105713457E-12</v>
      </c>
      <c r="AS47">
        <f t="shared" si="26"/>
        <v>-0.47327315575346224</v>
      </c>
      <c r="AT47">
        <f t="shared" si="26"/>
        <v>-0.30920512842588455</v>
      </c>
      <c r="AU47">
        <f t="shared" si="23"/>
        <v>-0.78247828418447396</v>
      </c>
      <c r="AW47">
        <v>44</v>
      </c>
      <c r="AX47">
        <f>IF(Z47&gt;0, (R47*SUMPRODUCT(K47:$K$98, X47:$X$98)-K47*$AZ$3)/Z47, 0)</f>
        <v>-5.7162522757207226E+17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100000</v>
      </c>
      <c r="S48">
        <f t="shared" si="1"/>
        <v>-4.5158754784357304E+18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-367.99945977415251</v>
      </c>
      <c r="AC48">
        <f t="shared" si="2"/>
        <v>-328.57094622692637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-5.6458064448091187E-11</v>
      </c>
      <c r="AI48">
        <f t="shared" si="25"/>
        <v>-5.6459883425096843E-11</v>
      </c>
      <c r="AJ48">
        <f t="shared" si="7"/>
        <v>-39.428513547226146</v>
      </c>
      <c r="AK48">
        <f t="shared" si="22"/>
        <v>-25.759962184190677</v>
      </c>
      <c r="AL48">
        <f t="shared" si="8"/>
        <v>-65.188475731473289</v>
      </c>
      <c r="AN48">
        <f t="shared" si="26"/>
        <v>0</v>
      </c>
      <c r="AO48">
        <f t="shared" si="26"/>
        <v>0</v>
      </c>
      <c r="AP48">
        <f t="shared" si="26"/>
        <v>-1.7405745573678229E-17</v>
      </c>
      <c r="AQ48">
        <f t="shared" si="26"/>
        <v>-5.4024580976616924E-13</v>
      </c>
      <c r="AR48">
        <f t="shared" si="26"/>
        <v>-5.402632155117429E-13</v>
      </c>
      <c r="AS48">
        <f t="shared" si="26"/>
        <v>-0.37729046217626289</v>
      </c>
      <c r="AT48">
        <f t="shared" si="26"/>
        <v>-0.24649643528851978</v>
      </c>
      <c r="AU48">
        <f t="shared" si="23"/>
        <v>-0.62378689746532301</v>
      </c>
      <c r="AW48">
        <v>45</v>
      </c>
      <c r="AX48">
        <f>IF(Z48&gt;0, (R48*SUMPRODUCT(K48:$K$98, X48:$X$98)-K48*$AZ$3)/Z48, 0)</f>
        <v>-4.5158754784357304E+18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100000</v>
      </c>
      <c r="S49">
        <f t="shared" si="1"/>
        <v>-3.7190305876653679E+19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-328.57094622692637</v>
      </c>
      <c r="AC49">
        <f t="shared" si="2"/>
        <v>-293.3669162740419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-6.4143226357538039E-12</v>
      </c>
      <c r="AI49">
        <f t="shared" si="25"/>
        <v>-6.4145198423304633E-12</v>
      </c>
      <c r="AJ49">
        <f t="shared" si="7"/>
        <v>-35.204029952884468</v>
      </c>
      <c r="AK49">
        <f t="shared" si="22"/>
        <v>-22.999966235884848</v>
      </c>
      <c r="AL49">
        <f t="shared" si="8"/>
        <v>-58.203996188775733</v>
      </c>
      <c r="AN49">
        <f t="shared" si="26"/>
        <v>0</v>
      </c>
      <c r="AO49">
        <f t="shared" si="26"/>
        <v>0</v>
      </c>
      <c r="AP49">
        <f t="shared" si="26"/>
        <v>-1.6848792952417494E-18</v>
      </c>
      <c r="AQ49">
        <f t="shared" si="26"/>
        <v>-5.4802226097395311E-14</v>
      </c>
      <c r="AR49">
        <f t="shared" si="26"/>
        <v>-5.4803910976690555E-14</v>
      </c>
      <c r="AS49">
        <f t="shared" si="26"/>
        <v>-0.30077364650534566</v>
      </c>
      <c r="AT49">
        <f t="shared" si="26"/>
        <v>-0.19650544905016196</v>
      </c>
      <c r="AU49">
        <f t="shared" si="23"/>
        <v>-0.49727909555556243</v>
      </c>
      <c r="AW49">
        <v>46</v>
      </c>
      <c r="AX49">
        <f>IF(Z49&gt;0, (R49*SUMPRODUCT(K49:$K$98, X49:$X$98)-K49*$AZ$3)/Z49, 0)</f>
        <v>-3.7190305876653679E+19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100000</v>
      </c>
      <c r="S50">
        <f t="shared" si="1"/>
        <v>-3.199544909822743E+20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-293.3669162740419</v>
      </c>
      <c r="AC50">
        <f t="shared" si="2"/>
        <v>-261.93474667325171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-6.9907179257126803E-13</v>
      </c>
      <c r="AI50">
        <f t="shared" si="25"/>
        <v>-6.9909225913401801E-13</v>
      </c>
      <c r="AJ50">
        <f t="shared" si="7"/>
        <v>-31.432169600790189</v>
      </c>
      <c r="AK50">
        <f t="shared" si="22"/>
        <v>-20.535684139182933</v>
      </c>
      <c r="AL50">
        <f t="shared" si="8"/>
        <v>-51.967853739973819</v>
      </c>
      <c r="AN50">
        <f t="shared" si="26"/>
        <v>0</v>
      </c>
      <c r="AO50">
        <f t="shared" si="26"/>
        <v>0</v>
      </c>
      <c r="AP50">
        <f t="shared" si="26"/>
        <v>-1.5612566023754447E-19</v>
      </c>
      <c r="AQ50">
        <f t="shared" si="26"/>
        <v>-5.3327491529402927E-15</v>
      </c>
      <c r="AR50">
        <f t="shared" si="26"/>
        <v>-5.3329052786005302E-15</v>
      </c>
      <c r="AS50">
        <f t="shared" si="26"/>
        <v>-0.23977490952276009</v>
      </c>
      <c r="AT50">
        <f t="shared" si="26"/>
        <v>-0.15665294088820333</v>
      </c>
      <c r="AU50">
        <f t="shared" si="23"/>
        <v>-0.39642785041096873</v>
      </c>
      <c r="AW50">
        <v>47</v>
      </c>
      <c r="AX50">
        <f>IF(Z50&gt;0, (R50*SUMPRODUCT(K50:$K$98, X50:$X$98)-K50*$AZ$3)/Z50, 0)</f>
        <v>-3.199544909822743E+20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100000</v>
      </c>
      <c r="S51">
        <f t="shared" si="1"/>
        <v>-2.8790673503449089E+21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-261.93474667325171</v>
      </c>
      <c r="AC51">
        <f t="shared" si="2"/>
        <v>-233.870309529689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-7.2924461064645086E-14</v>
      </c>
      <c r="AI51">
        <f t="shared" si="25"/>
        <v>-7.2926491846501424E-14</v>
      </c>
      <c r="AJ51">
        <f t="shared" si="7"/>
        <v>-28.064437143562714</v>
      </c>
      <c r="AK51">
        <f t="shared" si="22"/>
        <v>-18.335432267127622</v>
      </c>
      <c r="AL51">
        <f t="shared" si="8"/>
        <v>-46.399869410690414</v>
      </c>
      <c r="AN51">
        <f t="shared" si="26"/>
        <v>0</v>
      </c>
      <c r="AO51">
        <f t="shared" si="26"/>
        <v>0</v>
      </c>
      <c r="AP51">
        <f t="shared" si="26"/>
        <v>-1.3831670309179802E-20</v>
      </c>
      <c r="AQ51">
        <f t="shared" si="26"/>
        <v>-4.9668904603174158E-16</v>
      </c>
      <c r="AR51">
        <f t="shared" si="26"/>
        <v>-4.9670287770205079E-16</v>
      </c>
      <c r="AS51">
        <f t="shared" si="26"/>
        <v>-0.19114708986189449</v>
      </c>
      <c r="AT51">
        <f t="shared" si="26"/>
        <v>-0.12488276537643761</v>
      </c>
      <c r="AU51">
        <f t="shared" si="23"/>
        <v>-0.3160298552383326</v>
      </c>
      <c r="AW51">
        <v>48</v>
      </c>
      <c r="AX51">
        <f>IF(Z51&gt;0, (R51*SUMPRODUCT(K51:$K$98, X51:$X$98)-K51*$AZ$3)/Z51, 0)</f>
        <v>-2.8790673503449089E+21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100000</v>
      </c>
      <c r="S52">
        <f t="shared" si="1"/>
        <v>-2.7185561485781229E+22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-233.870309529689</v>
      </c>
      <c r="AC52">
        <f t="shared" si="2"/>
        <v>-208.81277636579375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-7.2737943906106748E-15</v>
      </c>
      <c r="AI52">
        <f t="shared" si="25"/>
        <v>-7.2739864160507923E-15</v>
      </c>
      <c r="AJ52">
        <f t="shared" si="7"/>
        <v>-25.057533163895243</v>
      </c>
      <c r="AK52">
        <f t="shared" si="22"/>
        <v>-16.370921667078232</v>
      </c>
      <c r="AL52">
        <f t="shared" si="8"/>
        <v>-41.428454830973479</v>
      </c>
      <c r="AN52">
        <f t="shared" si="26"/>
        <v>0</v>
      </c>
      <c r="AO52">
        <f t="shared" si="26"/>
        <v>0</v>
      </c>
      <c r="AP52">
        <f t="shared" si="26"/>
        <v>-1.1677559813421568E-21</v>
      </c>
      <c r="AQ52">
        <f t="shared" si="26"/>
        <v>-4.4233810382088524E-17</v>
      </c>
      <c r="AR52">
        <f t="shared" si="26"/>
        <v>-4.4234978138069869E-17</v>
      </c>
      <c r="AS52">
        <f t="shared" si="26"/>
        <v>-0.15238128974959678</v>
      </c>
      <c r="AT52">
        <f t="shared" si="26"/>
        <v>-9.9555775969736596E-2</v>
      </c>
      <c r="AU52">
        <f t="shared" si="23"/>
        <v>-0.25193706571933339</v>
      </c>
      <c r="AW52">
        <v>49</v>
      </c>
      <c r="AX52">
        <f>IF(Z52&gt;0, (R52*SUMPRODUCT(K52:$K$98, X52:$X$98)-K52*$AZ$3)/Z52, 0)</f>
        <v>-2.7185561485781229E+22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100000</v>
      </c>
      <c r="S53">
        <f t="shared" si="1"/>
        <v>-2.7027247373463983E+23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-208.81277636579375</v>
      </c>
      <c r="AC53">
        <f t="shared" si="2"/>
        <v>-186.43997889803012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-6.9143851307207288E-16</v>
      </c>
      <c r="AI53">
        <f t="shared" si="25"/>
        <v>-6.9145575862952109E-16</v>
      </c>
      <c r="AJ53">
        <f t="shared" si="7"/>
        <v>-22.372797467763633</v>
      </c>
      <c r="AK53">
        <f t="shared" si="22"/>
        <v>-14.616894345605564</v>
      </c>
      <c r="AL53">
        <f t="shared" si="8"/>
        <v>-36.989691813369198</v>
      </c>
      <c r="AN53">
        <f t="shared" si="26"/>
        <v>0</v>
      </c>
      <c r="AO53">
        <f t="shared" si="26"/>
        <v>0</v>
      </c>
      <c r="AP53">
        <f t="shared" si="26"/>
        <v>-9.3638089834495583E-23</v>
      </c>
      <c r="AQ53">
        <f t="shared" si="26"/>
        <v>-3.7542991461217869E-18</v>
      </c>
      <c r="AR53">
        <f t="shared" si="26"/>
        <v>-3.7543927842116216E-18</v>
      </c>
      <c r="AS53">
        <f t="shared" si="26"/>
        <v>-0.12147743124170673</v>
      </c>
      <c r="AT53">
        <f t="shared" si="26"/>
        <v>-7.9365255077915017E-2</v>
      </c>
      <c r="AU53">
        <f t="shared" si="23"/>
        <v>-0.20084268631962177</v>
      </c>
      <c r="AW53">
        <v>50</v>
      </c>
      <c r="AX53">
        <f>IF(Z53&gt;0, (R53*SUMPRODUCT(K53:$K$98, X53:$X$98)-K53*$AZ$3)/Z53, 0)</f>
        <v>-2.7027247373463983E+23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100000</v>
      </c>
      <c r="S54">
        <f t="shared" si="1"/>
        <v>-2.8386955041373279E+24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-186.43997889803012</v>
      </c>
      <c r="AC54">
        <f t="shared" si="2"/>
        <v>-166.46426687324117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-6.242829608758728E-17</v>
      </c>
      <c r="AI54">
        <f t="shared" si="25"/>
        <v>-6.2429762115439077E-17</v>
      </c>
      <c r="AJ54">
        <f t="shared" si="7"/>
        <v>-19.975712024788947</v>
      </c>
      <c r="AK54">
        <f t="shared" si="22"/>
        <v>-13.05079852286211</v>
      </c>
      <c r="AL54">
        <f t="shared" si="8"/>
        <v>-33.026510547651057</v>
      </c>
      <c r="AN54">
        <f t="shared" si="26"/>
        <v>0</v>
      </c>
      <c r="AO54">
        <f t="shared" si="26"/>
        <v>0</v>
      </c>
      <c r="AP54">
        <f t="shared" si="26"/>
        <v>-7.1072158779571273E-24</v>
      </c>
      <c r="AQ54">
        <f t="shared" si="26"/>
        <v>-3.0264866840299516E-19</v>
      </c>
      <c r="AR54">
        <f t="shared" si="26"/>
        <v>-3.0265577561887311E-19</v>
      </c>
      <c r="AS54">
        <f t="shared" si="26"/>
        <v>-9.6841064446513608E-2</v>
      </c>
      <c r="AT54">
        <f t="shared" si="26"/>
        <v>-6.3269495438388876E-2</v>
      </c>
      <c r="AU54">
        <f t="shared" si="23"/>
        <v>-0.16011055988490247</v>
      </c>
      <c r="AW54">
        <v>51</v>
      </c>
      <c r="AX54">
        <f>IF(Z54&gt;0, (R54*SUMPRODUCT(K54:$K$98, X54:$X$98)-K54*$AZ$3)/Z54, 0)</f>
        <v>-2.8386955041373279E+24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100000</v>
      </c>
      <c r="S55">
        <f t="shared" si="1"/>
        <v>-3.1607351578644636E+25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-166.46426687324117</v>
      </c>
      <c r="AC55">
        <f t="shared" si="2"/>
        <v>-148.62880970825103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-5.3352353563459897E-18</v>
      </c>
      <c r="AI55">
        <f t="shared" si="25"/>
        <v>-5.3353529150801805E-18</v>
      </c>
      <c r="AJ55">
        <f t="shared" si="7"/>
        <v>-17.835457164990146</v>
      </c>
      <c r="AK55">
        <f t="shared" si="22"/>
        <v>-11.652498681126882</v>
      </c>
      <c r="AL55">
        <f t="shared" si="8"/>
        <v>-29.487955846117028</v>
      </c>
      <c r="AN55">
        <f t="shared" si="26"/>
        <v>0</v>
      </c>
      <c r="AO55">
        <f t="shared" si="26"/>
        <v>0</v>
      </c>
      <c r="AP55">
        <f t="shared" si="26"/>
        <v>-5.0885513849651478E-25</v>
      </c>
      <c r="AQ55">
        <f t="shared" si="26"/>
        <v>-2.309366415736235E-20</v>
      </c>
      <c r="AR55">
        <f t="shared" si="26"/>
        <v>-2.3094173012500849E-20</v>
      </c>
      <c r="AS55">
        <f t="shared" si="26"/>
        <v>-7.7201103672284499E-2</v>
      </c>
      <c r="AT55">
        <f t="shared" si="26"/>
        <v>-5.0438054399225815E-2</v>
      </c>
      <c r="AU55">
        <f t="shared" si="23"/>
        <v>-0.1276391580715103</v>
      </c>
      <c r="AW55">
        <v>52</v>
      </c>
      <c r="AX55">
        <f>IF(Z55&gt;0, (R55*SUMPRODUCT(K55:$K$98, X55:$X$98)-K55*$AZ$3)/Z55, 0)</f>
        <v>-3.1607351578644636E+25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100000</v>
      </c>
      <c r="S56">
        <f t="shared" si="1"/>
        <v>-3.7456696807945145E+26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-148.62880970825103</v>
      </c>
      <c r="AC56">
        <f t="shared" si="2"/>
        <v>-132.70429438236698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-4.3010386417843712E-19</v>
      </c>
      <c r="AI56">
        <f t="shared" si="25"/>
        <v>-4.301127213592413E-19</v>
      </c>
      <c r="AJ56">
        <f t="shared" si="7"/>
        <v>-15.924515325884045</v>
      </c>
      <c r="AK56">
        <f t="shared" si="22"/>
        <v>-10.404016679577573</v>
      </c>
      <c r="AL56">
        <f t="shared" si="8"/>
        <v>-26.328532005461618</v>
      </c>
      <c r="AN56">
        <f t="shared" si="26"/>
        <v>0</v>
      </c>
      <c r="AO56">
        <f t="shared" si="26"/>
        <v>0</v>
      </c>
      <c r="AP56">
        <f t="shared" si="26"/>
        <v>-3.4230776487984511E-26</v>
      </c>
      <c r="AQ56">
        <f t="shared" si="26"/>
        <v>-1.6622432765893103E-21</v>
      </c>
      <c r="AR56">
        <f t="shared" si="26"/>
        <v>-1.6622775073657983E-21</v>
      </c>
      <c r="AS56">
        <f t="shared" si="26"/>
        <v>-6.154424718772674E-2</v>
      </c>
      <c r="AT56">
        <f t="shared" si="26"/>
        <v>-4.0208908162648126E-2</v>
      </c>
      <c r="AU56">
        <f t="shared" si="23"/>
        <v>-0.10175315535037487</v>
      </c>
      <c r="AW56">
        <v>53</v>
      </c>
      <c r="AX56">
        <f>IF(Z56&gt;0, (R56*SUMPRODUCT(K56:$K$98, X56:$X$98)-K56*$AZ$3)/Z56, 0)</f>
        <v>-3.7456696807945145E+26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100000</v>
      </c>
      <c r="S57">
        <f t="shared" si="1"/>
        <v>-4.7463045926389385E+27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-132.70429438236698</v>
      </c>
      <c r="AC57">
        <f t="shared" si="2"/>
        <v>-118.48597712711337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-3.2578052223007327E-20</v>
      </c>
      <c r="AI57">
        <f t="shared" si="25"/>
        <v>-3.257867631894773E-20</v>
      </c>
      <c r="AJ57">
        <f t="shared" si="7"/>
        <v>-14.218317255253609</v>
      </c>
      <c r="AK57">
        <f t="shared" si="22"/>
        <v>-9.2893006067656891</v>
      </c>
      <c r="AL57">
        <f t="shared" si="8"/>
        <v>-23.507617862019298</v>
      </c>
      <c r="AN57">
        <f t="shared" si="26"/>
        <v>0</v>
      </c>
      <c r="AO57">
        <f t="shared" si="26"/>
        <v>0</v>
      </c>
      <c r="AP57">
        <f t="shared" si="26"/>
        <v>-2.1535480963369664E-27</v>
      </c>
      <c r="AQ57">
        <f t="shared" si="26"/>
        <v>-1.1241605305431164E-22</v>
      </c>
      <c r="AR57">
        <f t="shared" si="26"/>
        <v>-1.1241820660240799E-22</v>
      </c>
      <c r="AS57">
        <f t="shared" si="26"/>
        <v>-4.906269705654235E-2</v>
      </c>
      <c r="AT57">
        <f t="shared" si="26"/>
        <v>-3.2054295410274325E-2</v>
      </c>
      <c r="AU57">
        <f t="shared" si="23"/>
        <v>-8.1116992466816681E-2</v>
      </c>
      <c r="AW57">
        <v>54</v>
      </c>
      <c r="AX57">
        <f>IF(Z57&gt;0, (R57*SUMPRODUCT(K57:$K$98, X57:$X$98)-K57*$AZ$3)/Z57, 0)</f>
        <v>-4.7463045926389385E+27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25</v>
      </c>
      <c r="R58">
        <f t="shared" si="0"/>
        <v>100000</v>
      </c>
      <c r="S58">
        <f t="shared" si="1"/>
        <v>-6.4624901306965443E+28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-118.48597712711337</v>
      </c>
      <c r="AC58">
        <f t="shared" si="2"/>
        <v>-105.79105100635121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-2.3077197884921748E-21</v>
      </c>
      <c r="AI58">
        <f t="shared" si="25"/>
        <v>-2.3077607135260497E-21</v>
      </c>
      <c r="AJ58">
        <f t="shared" si="7"/>
        <v>-12.694926120762162</v>
      </c>
      <c r="AK58">
        <f t="shared" si="22"/>
        <v>-8.2940183988979364</v>
      </c>
      <c r="AL58">
        <f t="shared" si="8"/>
        <v>-20.988944519660098</v>
      </c>
      <c r="AN58">
        <f t="shared" si="26"/>
        <v>0</v>
      </c>
      <c r="AO58">
        <f t="shared" si="26"/>
        <v>0</v>
      </c>
      <c r="AP58">
        <f t="shared" si="26"/>
        <v>-1.2608814133113541E-28</v>
      </c>
      <c r="AQ58">
        <f t="shared" si="26"/>
        <v>-7.1099782038668751E-24</v>
      </c>
      <c r="AR58">
        <f t="shared" si="26"/>
        <v>-7.1101042920082067E-24</v>
      </c>
      <c r="AS58">
        <f t="shared" si="26"/>
        <v>-3.9112481709616065E-2</v>
      </c>
      <c r="AT58">
        <f t="shared" si="26"/>
        <v>-2.5553488050282465E-2</v>
      </c>
      <c r="AU58">
        <f t="shared" si="23"/>
        <v>-6.4665969759898523E-2</v>
      </c>
      <c r="AW58">
        <v>55</v>
      </c>
      <c r="AX58">
        <f>IF(Z58&gt;0, (R58*SUMPRODUCT(K58:$K$98, X58:$X$98)-K58*$AZ$3)/Z58, 0)</f>
        <v>-6.4624901306965443E+28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100000</v>
      </c>
      <c r="S59">
        <f t="shared" si="1"/>
        <v>-9.5044391516686481E+29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-105.79105100635121</v>
      </c>
      <c r="AC59">
        <f t="shared" si="2"/>
        <v>-94.456295541385003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-1.521250100713416E-22</v>
      </c>
      <c r="AI59">
        <f t="shared" si="25"/>
        <v>-1.5212749460236005E-22</v>
      </c>
      <c r="AJ59">
        <f t="shared" si="7"/>
        <v>-11.334755464966207</v>
      </c>
      <c r="AK59">
        <f t="shared" si="22"/>
        <v>-7.4053735704445858</v>
      </c>
      <c r="AL59">
        <f t="shared" si="8"/>
        <v>-18.740129035410792</v>
      </c>
      <c r="AN59">
        <f t="shared" si="26"/>
        <v>0</v>
      </c>
      <c r="AO59">
        <f t="shared" si="26"/>
        <v>0</v>
      </c>
      <c r="AP59">
        <f t="shared" si="26"/>
        <v>-6.8345762913975631E-30</v>
      </c>
      <c r="AQ59">
        <f t="shared" si="26"/>
        <v>-4.1847333739806701E-25</v>
      </c>
      <c r="AR59">
        <f t="shared" si="26"/>
        <v>-4.1848017197435842E-25</v>
      </c>
      <c r="AS59">
        <f t="shared" si="26"/>
        <v>-3.1180230954732165E-2</v>
      </c>
      <c r="AT59">
        <f t="shared" si="26"/>
        <v>-2.0371084223758339E-2</v>
      </c>
      <c r="AU59">
        <f t="shared" si="23"/>
        <v>-5.15513151784905E-2</v>
      </c>
      <c r="AW59">
        <v>56</v>
      </c>
      <c r="AX59">
        <f>IF(Z59&gt;0, (R59*SUMPRODUCT(K59:$K$98, X59:$X$98)-K59*$AZ$3)/Z59, 0)</f>
        <v>-9.5044391516686481E+29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100000</v>
      </c>
      <c r="S60">
        <f t="shared" si="1"/>
        <v>-1.5412354566195029E+31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-94.456295541385003</v>
      </c>
      <c r="AC60">
        <f t="shared" si="2"/>
        <v>-84.335978161950891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-9.2915455972586801E-24</v>
      </c>
      <c r="AI60">
        <f t="shared" si="25"/>
        <v>-9.291682396567637E-24</v>
      </c>
      <c r="AJ60">
        <f t="shared" si="7"/>
        <v>-10.120317379434113</v>
      </c>
      <c r="AK60">
        <f t="shared" si="22"/>
        <v>-6.6119406878969507</v>
      </c>
      <c r="AL60">
        <f t="shared" si="8"/>
        <v>-16.732258067331063</v>
      </c>
      <c r="AN60">
        <f t="shared" si="26"/>
        <v>0</v>
      </c>
      <c r="AO60">
        <f t="shared" si="26"/>
        <v>0</v>
      </c>
      <c r="AP60">
        <f t="shared" si="26"/>
        <v>-3.3599518477992042E-31</v>
      </c>
      <c r="AQ60">
        <f t="shared" si="26"/>
        <v>-2.2821128291178843E-26</v>
      </c>
      <c r="AR60">
        <f t="shared" si="26"/>
        <v>-2.2821464286363623E-26</v>
      </c>
      <c r="AS60">
        <f t="shared" si="26"/>
        <v>-2.4856689217739286E-2</v>
      </c>
      <c r="AT60">
        <f t="shared" si="26"/>
        <v>-1.6239703622256327E-2</v>
      </c>
      <c r="AU60">
        <f t="shared" si="23"/>
        <v>-4.109639283999561E-2</v>
      </c>
      <c r="AW60">
        <v>57</v>
      </c>
      <c r="AX60">
        <f>IF(Z60&gt;0, (R60*SUMPRODUCT(K60:$K$98, X60:$X$98)-K60*$AZ$3)/Z60, 0)</f>
        <v>-1.5412354566195029E+31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100000</v>
      </c>
      <c r="S61">
        <f t="shared" si="1"/>
        <v>-2.7832565725137091E+32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-84.335978161950891</v>
      </c>
      <c r="AC61">
        <f t="shared" si="2"/>
        <v>-75.299980501741871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-5.1467063212514383E-25</v>
      </c>
      <c r="AI61">
        <f t="shared" si="25"/>
        <v>-5.1467739578297953E-25</v>
      </c>
      <c r="AJ61">
        <f t="shared" si="7"/>
        <v>-9.03599766020902</v>
      </c>
      <c r="AK61">
        <f t="shared" si="22"/>
        <v>-5.9035184713365627</v>
      </c>
      <c r="AL61">
        <f t="shared" si="8"/>
        <v>-14.939516131545583</v>
      </c>
      <c r="AN61">
        <f t="shared" si="26"/>
        <v>0</v>
      </c>
      <c r="AO61">
        <f t="shared" si="26"/>
        <v>0</v>
      </c>
      <c r="AP61">
        <f t="shared" si="26"/>
        <v>-1.4832445332999547E-32</v>
      </c>
      <c r="AQ61">
        <f t="shared" si="26"/>
        <v>-1.1286531934255776E-27</v>
      </c>
      <c r="AR61">
        <f t="shared" si="26"/>
        <v>-1.1286680258709105E-27</v>
      </c>
      <c r="AS61">
        <f t="shared" si="26"/>
        <v>-1.9815600460570203E-2</v>
      </c>
      <c r="AT61">
        <f t="shared" si="26"/>
        <v>-1.2946192300905872E-2</v>
      </c>
      <c r="AU61">
        <f t="shared" si="23"/>
        <v>-3.2761792761476075E-2</v>
      </c>
      <c r="AW61">
        <v>58</v>
      </c>
      <c r="AX61">
        <f>IF(Z61&gt;0, (R61*SUMPRODUCT(K61:$K$98, X61:$X$98)-K61*$AZ$3)/Z61, 0)</f>
        <v>-2.7832565725137091E+32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25</v>
      </c>
      <c r="R62">
        <f t="shared" si="0"/>
        <v>100000</v>
      </c>
      <c r="S62">
        <f t="shared" si="1"/>
        <v>-5.6656603150083138E+33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-75.299980501741871</v>
      </c>
      <c r="AC62">
        <f t="shared" si="2"/>
        <v>-67.232125447983805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-2.5597425016050606E-26</v>
      </c>
      <c r="AI62">
        <f t="shared" si="25"/>
        <v>-2.5597721681053933E-26</v>
      </c>
      <c r="AJ62">
        <f t="shared" si="7"/>
        <v>-8.0678550537580662</v>
      </c>
      <c r="AK62">
        <f t="shared" si="22"/>
        <v>-5.2709986351219316</v>
      </c>
      <c r="AL62">
        <f t="shared" si="8"/>
        <v>-13.338853688879997</v>
      </c>
      <c r="AN62">
        <f t="shared" si="26"/>
        <v>0</v>
      </c>
      <c r="AO62">
        <f t="shared" si="26"/>
        <v>0</v>
      </c>
      <c r="AP62">
        <f t="shared" si="26"/>
        <v>-5.8087063440329435E-34</v>
      </c>
      <c r="AQ62">
        <f t="shared" si="26"/>
        <v>-5.0119806318349499E-29</v>
      </c>
      <c r="AR62">
        <f t="shared" si="26"/>
        <v>-5.0120387188983902E-29</v>
      </c>
      <c r="AS62">
        <f t="shared" si="26"/>
        <v>-1.579687536716377E-2</v>
      </c>
      <c r="AT62">
        <f t="shared" si="26"/>
        <v>-1.0320625239880319E-2</v>
      </c>
      <c r="AU62">
        <f t="shared" si="23"/>
        <v>-2.6117500607044087E-2</v>
      </c>
      <c r="AW62">
        <v>59</v>
      </c>
      <c r="AX62">
        <f>IF(Z62&gt;0, (R62*SUMPRODUCT(K62:$K$98, X62:$X$98)-K62*$AZ$3)/Z62, 0)</f>
        <v>-5.6656603150083138E+33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100000</v>
      </c>
      <c r="S63">
        <f t="shared" si="1"/>
        <v>-1.3199053473113543E+35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-67.232125447983805</v>
      </c>
      <c r="AC63">
        <f t="shared" si="2"/>
        <v>-60.028683435699826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-1.1293138766613194E-27</v>
      </c>
      <c r="AI63">
        <f t="shared" si="25"/>
        <v>-1.1293252465454475E-27</v>
      </c>
      <c r="AJ63">
        <f t="shared" si="7"/>
        <v>-7.2034420122839791</v>
      </c>
      <c r="AK63">
        <f t="shared" si="22"/>
        <v>-4.7062487813588669</v>
      </c>
      <c r="AL63">
        <f t="shared" si="8"/>
        <v>-11.909690793642845</v>
      </c>
      <c r="AN63">
        <f t="shared" si="26"/>
        <v>0</v>
      </c>
      <c r="AO63">
        <f t="shared" si="26"/>
        <v>0</v>
      </c>
      <c r="AP63">
        <f t="shared" si="26"/>
        <v>-1.9877012950195864E-35</v>
      </c>
      <c r="AQ63">
        <f t="shared" si="26"/>
        <v>-1.9742845484108643E-30</v>
      </c>
      <c r="AR63">
        <f t="shared" si="26"/>
        <v>-1.9743044254238144E-30</v>
      </c>
      <c r="AS63">
        <f t="shared" si="26"/>
        <v>-1.2593172327139468E-2</v>
      </c>
      <c r="AT63">
        <f t="shared" si="26"/>
        <v>-8.2275392537311202E-3</v>
      </c>
      <c r="AU63">
        <f t="shared" si="23"/>
        <v>-2.0820711580870586E-2</v>
      </c>
      <c r="AW63">
        <v>60</v>
      </c>
      <c r="AX63">
        <f>IF(Z63&gt;0, (R63*SUMPRODUCT(K63:$K$98, X63:$X$98)-K63*$AZ$3)/Z63, 0)</f>
        <v>-1.3199053473113543E+35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100000</v>
      </c>
      <c r="S64">
        <f t="shared" si="1"/>
        <v>-3.5884508674183676E+36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-60.028683435699826</v>
      </c>
      <c r="AC64">
        <f t="shared" si="2"/>
        <v>-53.597038781874851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-4.3531142913133174E-29</v>
      </c>
      <c r="AI64">
        <f t="shared" si="25"/>
        <v>-4.3531516312691664E-29</v>
      </c>
      <c r="AJ64">
        <f t="shared" si="7"/>
        <v>-6.431644653824975</v>
      </c>
      <c r="AK64">
        <f t="shared" si="22"/>
        <v>-4.2020078404989878</v>
      </c>
      <c r="AL64">
        <f t="shared" si="8"/>
        <v>-10.633652494323963</v>
      </c>
      <c r="AN64">
        <f t="shared" si="26"/>
        <v>0</v>
      </c>
      <c r="AO64">
        <f t="shared" si="26"/>
        <v>0</v>
      </c>
      <c r="AP64">
        <f t="shared" si="26"/>
        <v>-5.8284202623548598E-37</v>
      </c>
      <c r="AQ64">
        <f t="shared" si="26"/>
        <v>-6.794807054039343E-32</v>
      </c>
      <c r="AR64">
        <f t="shared" si="26"/>
        <v>-6.7948653382419677E-32</v>
      </c>
      <c r="AS64">
        <f t="shared" si="26"/>
        <v>-1.003919987814051E-2</v>
      </c>
      <c r="AT64">
        <f t="shared" si="26"/>
        <v>-6.5589439203851399E-3</v>
      </c>
      <c r="AU64">
        <f t="shared" si="23"/>
        <v>-1.6598143798525651E-2</v>
      </c>
      <c r="AW64">
        <v>61</v>
      </c>
      <c r="AX64">
        <f>IF(Z64&gt;0, (R64*SUMPRODUCT(K64:$K$98, X64:$X$98)-K64*$AZ$3)/Z64, 0)</f>
        <v>-3.5884508674183676E+36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100000</v>
      </c>
      <c r="S65">
        <f t="shared" si="1"/>
        <v>-1.169999532860532E+38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-53.597038781874851</v>
      </c>
      <c r="AC65">
        <f t="shared" si="2"/>
        <v>-47.854498912388252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-1.4377609541570031E-30</v>
      </c>
      <c r="AI65">
        <f t="shared" si="25"/>
        <v>-1.4377711794813661E-30</v>
      </c>
      <c r="AJ65">
        <f t="shared" si="7"/>
        <v>-5.742539869486599</v>
      </c>
      <c r="AK65">
        <f t="shared" si="22"/>
        <v>-3.75179271473124</v>
      </c>
      <c r="AL65">
        <f t="shared" si="8"/>
        <v>-9.4943325842178385</v>
      </c>
      <c r="AN65">
        <f t="shared" si="26"/>
        <v>0</v>
      </c>
      <c r="AO65">
        <f t="shared" si="26"/>
        <v>0</v>
      </c>
      <c r="AP65">
        <f t="shared" si="26"/>
        <v>-1.4250697780902767E-38</v>
      </c>
      <c r="AQ65">
        <f t="shared" si="26"/>
        <v>-2.003760087351857E-33</v>
      </c>
      <c r="AR65">
        <f t="shared" si="26"/>
        <v>-2.0037743380496379E-33</v>
      </c>
      <c r="AS65">
        <f t="shared" si="26"/>
        <v>-8.0031886783645846E-3</v>
      </c>
      <c r="AT65">
        <f t="shared" si="26"/>
        <v>-5.228749936531522E-3</v>
      </c>
      <c r="AU65">
        <f t="shared" si="23"/>
        <v>-1.3231938614896105E-2</v>
      </c>
      <c r="AW65">
        <v>62</v>
      </c>
      <c r="AX65">
        <f>IF(Z65&gt;0, (R65*SUMPRODUCT(K65:$K$98, X65:$X$98)-K65*$AZ$3)/Z65, 0)</f>
        <v>-1.169999532860532E+38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100000</v>
      </c>
      <c r="S66">
        <f t="shared" si="1"/>
        <v>-4.7639893522553301E+39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-47.854498912388252</v>
      </c>
      <c r="AC66">
        <f t="shared" si="2"/>
        <v>-42.727231171775223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-3.9595405244423885E-32</v>
      </c>
      <c r="AI66">
        <f t="shared" si="25"/>
        <v>-3.9595629464232185E-32</v>
      </c>
      <c r="AJ66">
        <f t="shared" si="7"/>
        <v>-5.1272677406130285</v>
      </c>
      <c r="AK66">
        <f t="shared" si="22"/>
        <v>-3.3498149238671777</v>
      </c>
      <c r="AL66">
        <f t="shared" si="8"/>
        <v>-8.4770826644802071</v>
      </c>
      <c r="AN66">
        <f t="shared" si="26"/>
        <v>0</v>
      </c>
      <c r="AO66">
        <f t="shared" si="26"/>
        <v>0</v>
      </c>
      <c r="AP66">
        <f t="shared" si="26"/>
        <v>-2.7900693023595974E-40</v>
      </c>
      <c r="AQ66">
        <f t="shared" si="26"/>
        <v>-4.9270368004390946E-35</v>
      </c>
      <c r="AR66">
        <f t="shared" si="26"/>
        <v>-4.9270647011321178E-35</v>
      </c>
      <c r="AS66">
        <f t="shared" si="26"/>
        <v>-6.3800930152778804E-3</v>
      </c>
      <c r="AT66">
        <f t="shared" si="26"/>
        <v>-4.1683274366482144E-3</v>
      </c>
      <c r="AU66">
        <f t="shared" si="23"/>
        <v>-1.0548420451926097E-2</v>
      </c>
      <c r="AW66">
        <v>63</v>
      </c>
      <c r="AX66">
        <f>IF(Z66&gt;0, (R66*SUMPRODUCT(K66:$K$98, X66:$X$98)-K66*$AZ$3)/Z66, 0)</f>
        <v>-4.7639893522553301E+39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7">$C$6</f>
        <v>100000</v>
      </c>
      <c r="S67">
        <f t="shared" ref="S67:S69" si="28">AX67</f>
        <v>-2.5824252306081422E+41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-42.727231171775223</v>
      </c>
      <c r="AC67">
        <f t="shared" ref="AC67:AC69" si="29">S67*Z67</f>
        <v>-38.149313546227873</v>
      </c>
      <c r="AE67">
        <f t="shared" ref="AE67:AE69" si="30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1">-X67*R67</f>
        <v>-8.7313777170458767E-34</v>
      </c>
      <c r="AI67">
        <f t="shared" ref="AI67:AI69" si="32">SUM(AE67:AH67)</f>
        <v>-8.7314146487187612E-34</v>
      </c>
      <c r="AJ67">
        <f t="shared" ref="AJ67:AJ69" si="33">AB67-AC67</f>
        <v>-4.5779176255473502</v>
      </c>
      <c r="AK67">
        <f t="shared" si="22"/>
        <v>-2.9909061820242657</v>
      </c>
      <c r="AL67">
        <f t="shared" ref="AL67:AL69" si="34">SUM(AI67:AK67)</f>
        <v>-7.5688238075716159</v>
      </c>
      <c r="AN67">
        <f t="shared" si="26"/>
        <v>0</v>
      </c>
      <c r="AO67">
        <f t="shared" si="26"/>
        <v>0</v>
      </c>
      <c r="AP67">
        <f t="shared" si="26"/>
        <v>-4.103193248428691E-42</v>
      </c>
      <c r="AQ67">
        <f t="shared" si="26"/>
        <v>-9.7007601605485718E-37</v>
      </c>
      <c r="AR67">
        <f t="shared" si="26"/>
        <v>-9.7008011924810562E-37</v>
      </c>
      <c r="AS67">
        <f t="shared" si="26"/>
        <v>-5.0861710899855594E-3</v>
      </c>
      <c r="AT67">
        <f t="shared" si="26"/>
        <v>-3.322965112123895E-3</v>
      </c>
      <c r="AU67">
        <f t="shared" si="23"/>
        <v>-8.4091362021094535E-3</v>
      </c>
      <c r="AW67">
        <v>64</v>
      </c>
      <c r="AX67">
        <f>IF(Z67&gt;0, (R67*SUMPRODUCT(K67:$K$98, X67:$X$98)-K67*$AZ$3)/Z67, 0)</f>
        <v>-2.5824252306081422E+41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25</v>
      </c>
      <c r="R68">
        <f t="shared" si="27"/>
        <v>100000</v>
      </c>
      <c r="S68">
        <f t="shared" si="28"/>
        <v>-2.0933666503908208E+43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-38.149313546227873</v>
      </c>
      <c r="AC68">
        <f t="shared" si="29"/>
        <v>-34.061887094846313</v>
      </c>
      <c r="AE68">
        <f t="shared" si="30"/>
        <v>0</v>
      </c>
      <c r="AF68">
        <f t="shared" si="24"/>
        <v>0</v>
      </c>
      <c r="AG68">
        <f t="shared" si="24"/>
        <v>-4.0678357860156909E-41</v>
      </c>
      <c r="AH68">
        <f t="shared" si="31"/>
        <v>-1.4462229030832152E-35</v>
      </c>
      <c r="AI68">
        <f t="shared" si="32"/>
        <v>-1.4462269709190012E-35</v>
      </c>
      <c r="AJ68">
        <f t="shared" si="33"/>
        <v>-4.0874264513815604</v>
      </c>
      <c r="AK68">
        <f t="shared" si="22"/>
        <v>-2.6704519482359514</v>
      </c>
      <c r="AL68">
        <f t="shared" si="34"/>
        <v>-6.7578783996175122</v>
      </c>
      <c r="AN68">
        <f t="shared" si="26"/>
        <v>0</v>
      </c>
      <c r="AO68">
        <f t="shared" si="26"/>
        <v>0</v>
      </c>
      <c r="AP68">
        <f t="shared" si="26"/>
        <v>-4.0352308130427296E-44</v>
      </c>
      <c r="AQ68">
        <f t="shared" si="26"/>
        <v>-1.4346309752994018E-38</v>
      </c>
      <c r="AR68">
        <f t="shared" si="26"/>
        <v>-1.434635010530215E-38</v>
      </c>
      <c r="AS68">
        <f t="shared" si="26"/>
        <v>-4.0546644531134846E-3</v>
      </c>
      <c r="AT68">
        <f t="shared" si="26"/>
        <v>-2.6490474427008086E-3</v>
      </c>
      <c r="AU68">
        <f t="shared" si="23"/>
        <v>-6.7037118958142936E-3</v>
      </c>
      <c r="AW68">
        <v>65</v>
      </c>
      <c r="AX68">
        <f>IF(Z68&gt;0, (R68*SUMPRODUCT(K68:$K$98, X68:$X$98)-K68*$AZ$3)/Z68, 0)</f>
        <v>-2.0933666503908208E+43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-34.061887094846313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-1.6271343144062764E-37</v>
      </c>
      <c r="AI69">
        <f t="shared" si="32"/>
        <v>-1.6271343144062764E-37</v>
      </c>
      <c r="AJ69">
        <f t="shared" si="33"/>
        <v>-34.061887094846313</v>
      </c>
      <c r="AK69">
        <f t="shared" si="22"/>
        <v>-2.3843320966392421</v>
      </c>
      <c r="AL69">
        <f t="shared" si="34"/>
        <v>-36.446219191485554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-1.4411538618009748E-40</v>
      </c>
      <c r="AR69">
        <f t="shared" si="26"/>
        <v>-1.4411538618009748E-40</v>
      </c>
      <c r="AS69">
        <f t="shared" si="26"/>
        <v>-3.0168634323761025E-2</v>
      </c>
      <c r="AT69">
        <f t="shared" si="26"/>
        <v>-2.1118044026632718E-3</v>
      </c>
      <c r="AU69">
        <f t="shared" si="23"/>
        <v>-3.2280438726424297E-2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38888.385777286036</v>
      </c>
      <c r="AO71" s="8">
        <f t="shared" si="47"/>
        <v>-3888.8385777286039</v>
      </c>
      <c r="AP71" s="8">
        <f t="shared" si="47"/>
        <v>-342.61427661316583</v>
      </c>
      <c r="AQ71" s="8">
        <f t="shared" si="47"/>
        <v>-34337.109742469278</v>
      </c>
      <c r="AR71" s="8">
        <f t="shared" si="47"/>
        <v>319.82318047495062</v>
      </c>
      <c r="AS71" s="8">
        <f t="shared" si="47"/>
        <v>-65.454578474758733</v>
      </c>
      <c r="AT71" s="8">
        <f t="shared" si="47"/>
        <v>-254.36860200018666</v>
      </c>
      <c r="AU71" s="8">
        <f t="shared" si="47"/>
        <v>3.9224318237884859E-12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8678.7134004809923</v>
      </c>
      <c r="K3">
        <v>1</v>
      </c>
      <c r="L3" s="2">
        <v>0</v>
      </c>
      <c r="O3">
        <f>$C$3</f>
        <v>8678.7134004809923</v>
      </c>
      <c r="P3">
        <f>O3*C5</f>
        <v>867.87134004809923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8678.7134004809923</v>
      </c>
      <c r="AF3">
        <f t="shared" ref="AF3:AG34" si="4">-$Z3*P3</f>
        <v>-867.87134004809923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7610.842060432893</v>
      </c>
      <c r="AJ3">
        <f t="shared" ref="AJ3:AJ66" si="7">AB3-AC3</f>
        <v>0</v>
      </c>
      <c r="AL3">
        <f t="shared" ref="AL3:AL66" si="8">SUM(AI3:AK3)</f>
        <v>7610.842060432893</v>
      </c>
      <c r="AN3">
        <f t="shared" ref="AN3:AU34" si="9">AE3*$K3</f>
        <v>8678.7134004809923</v>
      </c>
      <c r="AO3">
        <f t="shared" si="9"/>
        <v>-867.87134004809923</v>
      </c>
      <c r="AP3">
        <f t="shared" si="9"/>
        <v>-200</v>
      </c>
      <c r="AQ3">
        <f t="shared" si="9"/>
        <v>0</v>
      </c>
      <c r="AR3">
        <f t="shared" si="9"/>
        <v>7610.842060432893</v>
      </c>
      <c r="AS3">
        <f t="shared" si="9"/>
        <v>0</v>
      </c>
      <c r="AT3">
        <f t="shared" si="9"/>
        <v>0</v>
      </c>
      <c r="AU3">
        <f t="shared" si="9"/>
        <v>7610.842060432893</v>
      </c>
      <c r="AW3">
        <v>0</v>
      </c>
      <c r="AX3">
        <f>IF(Z3&gt;0, (R3*SUMPRODUCT(K3:$K$98, X3:$X$98)-K3*$AZ$3)/Z3, 0)</f>
        <v>0</v>
      </c>
      <c r="AZ3">
        <f>C6*SUMPRODUCT(X4:X98, K4:K98)/1</f>
        <v>6648.751237157564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451.01265796399389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445.9793021285841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-445.9793021285841</v>
      </c>
      <c r="AK4">
        <f>G4*SUM(AB4, AE4:AF4)</f>
        <v>0</v>
      </c>
      <c r="AL4">
        <f t="shared" si="8"/>
        <v>-736.00955212858412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-270.57584662748394</v>
      </c>
      <c r="AR4">
        <f t="shared" si="9"/>
        <v>-270.57584662748394</v>
      </c>
      <c r="AS4">
        <f t="shared" si="9"/>
        <v>-416.06428036998233</v>
      </c>
      <c r="AT4">
        <f t="shared" si="9"/>
        <v>0</v>
      </c>
      <c r="AU4">
        <f t="shared" si="9"/>
        <v>-686.64012699746627</v>
      </c>
      <c r="AW4">
        <v>1</v>
      </c>
      <c r="AX4">
        <f>IF(Z4&gt;0, (R4*SUMPRODUCT(K4:$K$98, X4:$X$98)-K4*$AZ$3)/Z4, 0)</f>
        <v>451.01265796399389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250000</v>
      </c>
      <c r="S5">
        <f t="shared" si="1"/>
        <v>708.50915462802959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445.9793021285841</v>
      </c>
      <c r="AC5">
        <f t="shared" si="2"/>
        <v>692.77490012771432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-289.75826648355144</v>
      </c>
      <c r="AI5">
        <f t="shared" si="6"/>
        <v>-314.20307766215308</v>
      </c>
      <c r="AJ5">
        <f t="shared" si="7"/>
        <v>-246.79559799913022</v>
      </c>
      <c r="AK5">
        <f>G5*SUM(AB5, AE5:AF5)</f>
        <v>18.285151387271949</v>
      </c>
      <c r="AL5">
        <f t="shared" si="8"/>
        <v>-542.71352427401132</v>
      </c>
      <c r="AN5">
        <f t="shared" si="9"/>
        <v>0</v>
      </c>
      <c r="AO5">
        <f t="shared" si="9"/>
        <v>0</v>
      </c>
      <c r="AP5">
        <f t="shared" si="9"/>
        <v>-20.902954029308866</v>
      </c>
      <c r="AQ5">
        <f t="shared" si="9"/>
        <v>-247.77461685692518</v>
      </c>
      <c r="AR5">
        <f t="shared" si="9"/>
        <v>-268.67757088623404</v>
      </c>
      <c r="AS5">
        <f t="shared" si="9"/>
        <v>-211.03689457529757</v>
      </c>
      <c r="AT5">
        <f t="shared" si="9"/>
        <v>15.635779555608872</v>
      </c>
      <c r="AU5">
        <f t="shared" si="9"/>
        <v>-464.07868590592273</v>
      </c>
      <c r="AW5">
        <v>2</v>
      </c>
      <c r="AX5">
        <f>IF(Z5&gt;0, (R5*SUMPRODUCT(K5:$K$98, X5:$X$98)-K5*$AZ$3)/Z5, 0)</f>
        <v>708.50915462802959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250000</v>
      </c>
      <c r="S6">
        <f t="shared" si="1"/>
        <v>1035.8209340265935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692.77490012771432</v>
      </c>
      <c r="AC6">
        <f t="shared" si="2"/>
        <v>1001.4873858496422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-290.18557574173906</v>
      </c>
      <c r="AI6">
        <f t="shared" si="6"/>
        <v>-314.35692025098052</v>
      </c>
      <c r="AJ6">
        <f t="shared" si="7"/>
        <v>-308.71248572192792</v>
      </c>
      <c r="AK6">
        <f>G6*SUM(AB6, AE6:AF6)</f>
        <v>40.527331657471287</v>
      </c>
      <c r="AL6">
        <f t="shared" si="8"/>
        <v>-582.54207431543716</v>
      </c>
      <c r="AN6">
        <f t="shared" si="9"/>
        <v>0</v>
      </c>
      <c r="AO6">
        <f t="shared" si="9"/>
        <v>0</v>
      </c>
      <c r="AP6">
        <f t="shared" si="9"/>
        <v>-18.646017580309259</v>
      </c>
      <c r="AQ6">
        <f t="shared" si="9"/>
        <v>-223.85206353597385</v>
      </c>
      <c r="AR6">
        <f t="shared" si="9"/>
        <v>-242.49808111628312</v>
      </c>
      <c r="AS6">
        <f t="shared" si="9"/>
        <v>-238.14390770986046</v>
      </c>
      <c r="AT6">
        <f t="shared" si="9"/>
        <v>31.263190108407759</v>
      </c>
      <c r="AU6">
        <f t="shared" si="9"/>
        <v>-449.37879871773583</v>
      </c>
      <c r="AW6">
        <v>3</v>
      </c>
      <c r="AX6">
        <f>IF(Z6&gt;0, (R6*SUMPRODUCT(K6:$K$98, X6:$X$98)-K6*$AZ$3)/Z6, 0)</f>
        <v>1035.8209340265935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250000</v>
      </c>
      <c r="S7">
        <f t="shared" si="1"/>
        <v>1297.1271837208621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1001.4873858496422</v>
      </c>
      <c r="AC7">
        <f t="shared" si="2"/>
        <v>1240.0821576637809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-290.80423722345847</v>
      </c>
      <c r="AI7">
        <f t="shared" si="6"/>
        <v>-314.70478786388514</v>
      </c>
      <c r="AJ7">
        <f t="shared" si="7"/>
        <v>-238.59477181413865</v>
      </c>
      <c r="AK7">
        <f>G7*SUM(AB7, AE7:AF7)</f>
        <v>49.17303064521743</v>
      </c>
      <c r="AL7">
        <f t="shared" si="8"/>
        <v>-504.12652903280639</v>
      </c>
      <c r="AN7">
        <f t="shared" si="9"/>
        <v>0</v>
      </c>
      <c r="AO7">
        <f t="shared" si="9"/>
        <v>0</v>
      </c>
      <c r="AP7">
        <f t="shared" si="9"/>
        <v>-16.774747042112079</v>
      </c>
      <c r="AQ7">
        <f t="shared" si="9"/>
        <v>-204.10272514586634</v>
      </c>
      <c r="AR7">
        <f t="shared" si="9"/>
        <v>-220.87747218797841</v>
      </c>
      <c r="AS7">
        <f t="shared" si="9"/>
        <v>-167.45919384730857</v>
      </c>
      <c r="AT7">
        <f t="shared" si="9"/>
        <v>34.512391064845424</v>
      </c>
      <c r="AU7">
        <f t="shared" si="9"/>
        <v>-353.82427497044159</v>
      </c>
      <c r="AW7">
        <v>4</v>
      </c>
      <c r="AX7">
        <f>IF(Z7&gt;0, (R7*SUMPRODUCT(K7:$K$98, X7:$X$98)-K7*$AZ$3)/Z7, 0)</f>
        <v>1297.1271837208621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25</v>
      </c>
      <c r="R8">
        <f t="shared" si="0"/>
        <v>250000</v>
      </c>
      <c r="S8">
        <f t="shared" si="1"/>
        <v>1424.4844637291881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1240.0821576637809</v>
      </c>
      <c r="AC8">
        <f t="shared" si="2"/>
        <v>1346.5544957040929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-292.32357178945006</v>
      </c>
      <c r="AI8">
        <f t="shared" si="6"/>
        <v>-315.95588456629355</v>
      </c>
      <c r="AJ8">
        <f t="shared" si="7"/>
        <v>-106.47233804031202</v>
      </c>
      <c r="AK8">
        <f>G8*SUM(AB8, AE8:AF8)</f>
        <v>26.413749958238533</v>
      </c>
      <c r="AL8">
        <f t="shared" si="8"/>
        <v>-396.01447264836702</v>
      </c>
      <c r="AN8">
        <f t="shared" si="9"/>
        <v>0</v>
      </c>
      <c r="AO8">
        <f t="shared" si="9"/>
        <v>0</v>
      </c>
      <c r="AP8">
        <f t="shared" si="9"/>
        <v>-15.48257506184491</v>
      </c>
      <c r="AQ8">
        <f t="shared" si="9"/>
        <v>-191.51412243542958</v>
      </c>
      <c r="AR8">
        <f t="shared" si="9"/>
        <v>-206.99669749727451</v>
      </c>
      <c r="AS8">
        <f t="shared" si="9"/>
        <v>-69.754745601307931</v>
      </c>
      <c r="AT8">
        <f t="shared" si="9"/>
        <v>17.304817782961567</v>
      </c>
      <c r="AU8">
        <f t="shared" si="9"/>
        <v>-259.44662531562085</v>
      </c>
      <c r="AW8">
        <v>5</v>
      </c>
      <c r="AX8">
        <f>IF(Z8&gt;0, (R8*SUMPRODUCT(K8:$K$98, X8:$X$98)-K8*$AZ$3)/Z8, 0)</f>
        <v>1424.4844637291881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25</v>
      </c>
      <c r="R9">
        <f t="shared" si="0"/>
        <v>250000</v>
      </c>
      <c r="S9">
        <f t="shared" si="1"/>
        <v>1482.5205647389796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1346.5544957040929</v>
      </c>
      <c r="AC9">
        <f t="shared" si="2"/>
        <v>1385.6439666498145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-296.36432690179447</v>
      </c>
      <c r="AI9">
        <f t="shared" si="6"/>
        <v>-319.73068011817935</v>
      </c>
      <c r="AJ9">
        <f t="shared" si="7"/>
        <v>-39.089470945721587</v>
      </c>
      <c r="AK9">
        <f t="shared" ref="AK9:AK72" si="22">G9*SUM(AB9:AB9, AE9:AF9)</f>
        <v>7.9446715246541482</v>
      </c>
      <c r="AL9">
        <f t="shared" si="8"/>
        <v>-350.87547953924678</v>
      </c>
      <c r="AN9">
        <f t="shared" si="9"/>
        <v>0</v>
      </c>
      <c r="AO9">
        <f t="shared" si="9"/>
        <v>0</v>
      </c>
      <c r="AP9">
        <f t="shared" si="9"/>
        <v>-14.497900531503079</v>
      </c>
      <c r="AQ9">
        <f t="shared" si="9"/>
        <v>-183.88237534195923</v>
      </c>
      <c r="AR9">
        <f t="shared" si="9"/>
        <v>-198.38027587346232</v>
      </c>
      <c r="AS9">
        <f t="shared" si="9"/>
        <v>-24.253474915493499</v>
      </c>
      <c r="AT9">
        <f t="shared" si="9"/>
        <v>4.9293553193030535</v>
      </c>
      <c r="AU9">
        <f t="shared" si="9"/>
        <v>-217.70439546965275</v>
      </c>
      <c r="AW9">
        <v>6</v>
      </c>
      <c r="AX9">
        <f>IF(Z9&gt;0, (R9*SUMPRODUCT(K9:$K$98, X9:$X$98)-K9*$AZ$3)/Z9, 0)</f>
        <v>1482.5205647389796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250000</v>
      </c>
      <c r="S10">
        <f t="shared" si="1"/>
        <v>1529.5790678905485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1385.6439666498145</v>
      </c>
      <c r="AC10">
        <f t="shared" si="2"/>
        <v>1413.4854079936699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-301.66943389187952</v>
      </c>
      <c r="AI10">
        <f t="shared" si="6"/>
        <v>-324.77195663271135</v>
      </c>
      <c r="AJ10">
        <f t="shared" si="7"/>
        <v>-27.841441343855422</v>
      </c>
      <c r="AK10">
        <f t="shared" si="22"/>
        <v>5.6811402632642398</v>
      </c>
      <c r="AL10">
        <f t="shared" si="8"/>
        <v>-346.93225771330253</v>
      </c>
      <c r="AN10">
        <f t="shared" si="9"/>
        <v>0</v>
      </c>
      <c r="AO10">
        <f t="shared" si="9"/>
        <v>0</v>
      </c>
      <c r="AP10">
        <f t="shared" si="9"/>
        <v>-13.598523980352962</v>
      </c>
      <c r="AQ10">
        <f t="shared" si="9"/>
        <v>-177.5675789582848</v>
      </c>
      <c r="AR10">
        <f t="shared" si="9"/>
        <v>-191.16610293863775</v>
      </c>
      <c r="AS10">
        <f t="shared" si="9"/>
        <v>-16.387929232198491</v>
      </c>
      <c r="AT10">
        <f t="shared" si="9"/>
        <v>3.3440123822150971</v>
      </c>
      <c r="AU10">
        <f t="shared" si="9"/>
        <v>-204.21001978862114</v>
      </c>
      <c r="AW10">
        <v>7</v>
      </c>
      <c r="AX10">
        <f>IF(Z10&gt;0, (R10*SUMPRODUCT(K10:$K$98, X10:$X$98)-K10*$AZ$3)/Z10, 0)</f>
        <v>1529.5790678905485</v>
      </c>
    </row>
    <row r="11" spans="1:52" x14ac:dyDescent="0.25">
      <c r="A11" t="s">
        <v>33</v>
      </c>
      <c r="C11" s="12">
        <f>AU100</f>
        <v>4.9994368386363335E-13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250000</v>
      </c>
      <c r="S11">
        <f t="shared" si="1"/>
        <v>1566.0303188138523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1413.4854079936699</v>
      </c>
      <c r="AC11">
        <f t="shared" si="2"/>
        <v>1430.7779181185679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-306.57509727538655</v>
      </c>
      <c r="AI11">
        <f t="shared" si="6"/>
        <v>-329.41593727908253</v>
      </c>
      <c r="AJ11">
        <f t="shared" si="7"/>
        <v>-17.292510124897944</v>
      </c>
      <c r="AK11">
        <f t="shared" si="22"/>
        <v>3.3923649791848076</v>
      </c>
      <c r="AL11">
        <f t="shared" si="8"/>
        <v>-343.31608242479564</v>
      </c>
      <c r="AN11">
        <f t="shared" si="9"/>
        <v>0</v>
      </c>
      <c r="AO11">
        <f t="shared" si="9"/>
        <v>0</v>
      </c>
      <c r="AP11">
        <f t="shared" si="9"/>
        <v>-12.775079083292498</v>
      </c>
      <c r="AQ11">
        <f t="shared" si="9"/>
        <v>-171.47009969980985</v>
      </c>
      <c r="AR11">
        <f t="shared" si="9"/>
        <v>-184.24517878310235</v>
      </c>
      <c r="AS11">
        <f t="shared" si="9"/>
        <v>-9.6718502628826499</v>
      </c>
      <c r="AT11">
        <f t="shared" si="9"/>
        <v>1.8973790316584311</v>
      </c>
      <c r="AU11">
        <f t="shared" si="9"/>
        <v>-192.01965001432654</v>
      </c>
      <c r="AW11">
        <v>8</v>
      </c>
      <c r="AX11">
        <f>IF(Z11&gt;0, (R11*SUMPRODUCT(K11:$K$98, X11:$X$98)-K11*$AZ$3)/Z11, 0)</f>
        <v>1566.0303188138523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250000</v>
      </c>
      <c r="S12">
        <f t="shared" si="1"/>
        <v>1598.8278706384926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1430.7779181185679</v>
      </c>
      <c r="AC12">
        <f t="shared" si="2"/>
        <v>1444.1298451071261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-313.60313439194545</v>
      </c>
      <c r="AI12">
        <f t="shared" si="6"/>
        <v>-336.18420568216527</v>
      </c>
      <c r="AJ12">
        <f t="shared" si="7"/>
        <v>-13.351926988558262</v>
      </c>
      <c r="AK12">
        <f t="shared" si="22"/>
        <v>3.2907892116727062</v>
      </c>
      <c r="AL12">
        <f t="shared" si="8"/>
        <v>-346.24534345905084</v>
      </c>
      <c r="AN12">
        <f t="shared" si="9"/>
        <v>0</v>
      </c>
      <c r="AO12">
        <f t="shared" si="9"/>
        <v>0</v>
      </c>
      <c r="AP12">
        <f t="shared" si="9"/>
        <v>-12.002079443413253</v>
      </c>
      <c r="AQ12">
        <f t="shared" si="9"/>
        <v>-166.68339975108822</v>
      </c>
      <c r="AR12">
        <f t="shared" si="9"/>
        <v>-178.68547919450148</v>
      </c>
      <c r="AS12">
        <f t="shared" si="9"/>
        <v>-7.0966911347884825</v>
      </c>
      <c r="AT12">
        <f t="shared" si="9"/>
        <v>1.7490894494066584</v>
      </c>
      <c r="AU12">
        <f t="shared" si="9"/>
        <v>-184.0330808798833</v>
      </c>
      <c r="AW12">
        <v>9</v>
      </c>
      <c r="AX12">
        <f>IF(Z12&gt;0, (R12*SUMPRODUCT(K12:$K$98, X12:$X$98)-K12*$AZ$3)/Z12, 0)</f>
        <v>1598.8278706384926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25</v>
      </c>
      <c r="R13">
        <f t="shared" si="0"/>
        <v>250000</v>
      </c>
      <c r="S13">
        <f t="shared" si="1"/>
        <v>1626.2528816422973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1444.1298451071261</v>
      </c>
      <c r="AC13">
        <f t="shared" si="2"/>
        <v>1452.1250214960883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-320.86889384835916</v>
      </c>
      <c r="AI13">
        <f t="shared" si="6"/>
        <v>-343.19206753629197</v>
      </c>
      <c r="AJ13">
        <f t="shared" si="7"/>
        <v>-7.9951763889621361</v>
      </c>
      <c r="AK13">
        <f t="shared" si="22"/>
        <v>2.8882596902142521</v>
      </c>
      <c r="AL13">
        <f t="shared" si="8"/>
        <v>-348.29898423503988</v>
      </c>
      <c r="AN13">
        <f t="shared" si="9"/>
        <v>0</v>
      </c>
      <c r="AO13">
        <f t="shared" si="9"/>
        <v>0</v>
      </c>
      <c r="AP13">
        <f t="shared" si="9"/>
        <v>-11.27852103247613</v>
      </c>
      <c r="AQ13">
        <f t="shared" si="9"/>
        <v>-162.11523587671357</v>
      </c>
      <c r="AR13">
        <f t="shared" si="9"/>
        <v>-173.3937569091897</v>
      </c>
      <c r="AS13">
        <f t="shared" si="9"/>
        <v>-4.0394688641432346</v>
      </c>
      <c r="AT13">
        <f t="shared" si="9"/>
        <v>1.4592592486499187</v>
      </c>
      <c r="AU13">
        <f t="shared" si="9"/>
        <v>-175.97396652468302</v>
      </c>
      <c r="AW13">
        <v>10</v>
      </c>
      <c r="AX13">
        <f>IF(Z13&gt;0, (R13*SUMPRODUCT(K13:$K$98, X13:$X$98)-K13*$AZ$3)/Z13, 0)</f>
        <v>1626.2528816422973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25</v>
      </c>
      <c r="R14">
        <f t="shared" si="0"/>
        <v>250000</v>
      </c>
      <c r="S14">
        <f t="shared" si="1"/>
        <v>1869.2238567464133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1452.1250214960883</v>
      </c>
      <c r="AC14">
        <f t="shared" si="2"/>
        <v>1649.9244342595885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-329.69764914918574</v>
      </c>
      <c r="AI14">
        <f t="shared" si="6"/>
        <v>-351.76462133532425</v>
      </c>
      <c r="AJ14">
        <f t="shared" si="7"/>
        <v>-197.79941276350019</v>
      </c>
      <c r="AK14">
        <f t="shared" si="22"/>
        <v>101.64875150472619</v>
      </c>
      <c r="AL14">
        <f t="shared" si="8"/>
        <v>-447.91528259409824</v>
      </c>
      <c r="AN14">
        <f t="shared" si="9"/>
        <v>0</v>
      </c>
      <c r="AO14">
        <f t="shared" si="9"/>
        <v>0</v>
      </c>
      <c r="AP14">
        <f t="shared" si="9"/>
        <v>-9.9545341393597067</v>
      </c>
      <c r="AQ14">
        <f t="shared" si="9"/>
        <v>-148.72844704013366</v>
      </c>
      <c r="AR14">
        <f t="shared" si="9"/>
        <v>-158.68298117949337</v>
      </c>
      <c r="AS14">
        <f t="shared" si="9"/>
        <v>-89.228417496098587</v>
      </c>
      <c r="AT14">
        <f t="shared" si="9"/>
        <v>45.854318324318918</v>
      </c>
      <c r="AU14">
        <f t="shared" si="9"/>
        <v>-202.05708035127302</v>
      </c>
      <c r="AW14">
        <v>11</v>
      </c>
      <c r="AX14">
        <f>IF(Z14&gt;0, (R14*SUMPRODUCT(K14:$K$98, X14:$X$98)-K14*$AZ$3)/Z14, 0)</f>
        <v>1869.2238567464133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25</v>
      </c>
      <c r="R15">
        <f t="shared" si="0"/>
        <v>250000</v>
      </c>
      <c r="S15">
        <f t="shared" si="1"/>
        <v>2088.9272742409175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1649.9244342595885</v>
      </c>
      <c r="AC15">
        <f t="shared" si="2"/>
        <v>1822.5483520767878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-342.89492941513515</v>
      </c>
      <c r="AI15">
        <f t="shared" si="6"/>
        <v>-364.70694238647081</v>
      </c>
      <c r="AJ15">
        <f t="shared" si="7"/>
        <v>-172.6239178171993</v>
      </c>
      <c r="AK15">
        <f t="shared" si="22"/>
        <v>115.49471039817121</v>
      </c>
      <c r="AL15">
        <f t="shared" si="8"/>
        <v>-421.83614980549891</v>
      </c>
      <c r="AN15">
        <f t="shared" si="9"/>
        <v>0</v>
      </c>
      <c r="AO15">
        <f t="shared" si="9"/>
        <v>0</v>
      </c>
      <c r="AP15">
        <f t="shared" si="9"/>
        <v>-8.7852862648161061</v>
      </c>
      <c r="AQ15">
        <f t="shared" si="9"/>
        <v>-138.10876225063109</v>
      </c>
      <c r="AR15">
        <f t="shared" si="9"/>
        <v>-146.8940485154472</v>
      </c>
      <c r="AS15">
        <f t="shared" si="9"/>
        <v>-69.528224477546729</v>
      </c>
      <c r="AT15">
        <f t="shared" si="9"/>
        <v>46.518131740219481</v>
      </c>
      <c r="AU15">
        <f t="shared" si="9"/>
        <v>-169.90414125277445</v>
      </c>
      <c r="AW15">
        <v>12</v>
      </c>
      <c r="AX15">
        <f>IF(Z15&gt;0, (R15*SUMPRODUCT(K15:$K$98, X15:$X$98)-K15*$AZ$3)/Z15, 0)</f>
        <v>2088.9272742409175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250000</v>
      </c>
      <c r="S16">
        <f t="shared" si="1"/>
        <v>2286.1071403288097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1822.5483520767878</v>
      </c>
      <c r="AC16">
        <f t="shared" si="2"/>
        <v>1971.3613441630619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-358.33407457686354</v>
      </c>
      <c r="AI16">
        <f t="shared" si="6"/>
        <v>-379.89213401102813</v>
      </c>
      <c r="AJ16">
        <f t="shared" si="7"/>
        <v>-148.81299208627411</v>
      </c>
      <c r="AK16">
        <f t="shared" si="22"/>
        <v>127.57838464537515</v>
      </c>
      <c r="AL16">
        <f t="shared" si="8"/>
        <v>-401.1267414519271</v>
      </c>
      <c r="AN16">
        <f t="shared" si="9"/>
        <v>0</v>
      </c>
      <c r="AO16">
        <f t="shared" si="9"/>
        <v>0</v>
      </c>
      <c r="AP16">
        <f t="shared" si="9"/>
        <v>-7.7526791777846453</v>
      </c>
      <c r="AQ16">
        <f t="shared" si="9"/>
        <v>-128.86359865304979</v>
      </c>
      <c r="AR16">
        <f t="shared" si="9"/>
        <v>-136.61627783083443</v>
      </c>
      <c r="AS16">
        <f t="shared" si="9"/>
        <v>-53.515920050890045</v>
      </c>
      <c r="AT16">
        <f t="shared" si="9"/>
        <v>45.879560226471199</v>
      </c>
      <c r="AU16">
        <f t="shared" si="9"/>
        <v>-144.25263765525327</v>
      </c>
      <c r="AW16">
        <v>13</v>
      </c>
      <c r="AX16">
        <f>IF(Z16&gt;0, (R16*SUMPRODUCT(K16:$K$98, X16:$X$98)-K16*$AZ$3)/Z16, 0)</f>
        <v>2286.1071403288097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25</v>
      </c>
      <c r="R17">
        <f t="shared" si="0"/>
        <v>250000</v>
      </c>
      <c r="S17">
        <f t="shared" si="1"/>
        <v>2462.6470688539484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1971.3613441630619</v>
      </c>
      <c r="AC17">
        <f t="shared" si="2"/>
        <v>2098.6778833108187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-373.76802937409292</v>
      </c>
      <c r="AI17">
        <f t="shared" si="6"/>
        <v>-395.07313141097848</v>
      </c>
      <c r="AJ17">
        <f t="shared" si="7"/>
        <v>-127.31653914775688</v>
      </c>
      <c r="AK17">
        <f t="shared" si="22"/>
        <v>137.99529409141434</v>
      </c>
      <c r="AL17">
        <f t="shared" si="8"/>
        <v>-384.39437646732102</v>
      </c>
      <c r="AN17">
        <f t="shared" si="9"/>
        <v>0</v>
      </c>
      <c r="AO17">
        <f t="shared" si="9"/>
        <v>0</v>
      </c>
      <c r="AP17">
        <f t="shared" si="9"/>
        <v>-6.8408133860875129</v>
      </c>
      <c r="AQ17">
        <f t="shared" si="9"/>
        <v>-120.01244275700354</v>
      </c>
      <c r="AR17">
        <f t="shared" si="9"/>
        <v>-126.85325614309106</v>
      </c>
      <c r="AS17">
        <f t="shared" si="9"/>
        <v>-40.879817602583451</v>
      </c>
      <c r="AT17">
        <f t="shared" si="9"/>
        <v>44.308638062529909</v>
      </c>
      <c r="AU17">
        <f t="shared" si="9"/>
        <v>-123.42443568314459</v>
      </c>
      <c r="AW17">
        <v>14</v>
      </c>
      <c r="AX17">
        <f>IF(Z17&gt;0, (R17*SUMPRODUCT(K17:$K$98, X17:$X$98)-K17*$AZ$3)/Z17, 0)</f>
        <v>2462.6470688539484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250000</v>
      </c>
      <c r="S18">
        <f t="shared" si="1"/>
        <v>2621.2303473554634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2098.6778833108187</v>
      </c>
      <c r="AC18">
        <f t="shared" si="2"/>
        <v>2207.3977064473947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-389.82286078522066</v>
      </c>
      <c r="AI18">
        <f t="shared" si="6"/>
        <v>-410.87592951565881</v>
      </c>
      <c r="AJ18">
        <f t="shared" si="7"/>
        <v>-108.719823136576</v>
      </c>
      <c r="AK18">
        <f t="shared" si="22"/>
        <v>146.90745183175733</v>
      </c>
      <c r="AL18">
        <f t="shared" si="8"/>
        <v>-372.68830082047742</v>
      </c>
      <c r="AN18">
        <f t="shared" si="9"/>
        <v>0</v>
      </c>
      <c r="AO18">
        <f t="shared" si="9"/>
        <v>0</v>
      </c>
      <c r="AP18">
        <f t="shared" si="9"/>
        <v>-6.0356147379652656</v>
      </c>
      <c r="AQ18">
        <f t="shared" si="9"/>
        <v>-111.75665808516516</v>
      </c>
      <c r="AR18">
        <f t="shared" si="9"/>
        <v>-117.79227282313042</v>
      </c>
      <c r="AS18">
        <f t="shared" si="9"/>
        <v>-31.168423721686978</v>
      </c>
      <c r="AT18">
        <f t="shared" si="9"/>
        <v>42.11627258456317</v>
      </c>
      <c r="AU18">
        <f t="shared" si="9"/>
        <v>-106.84442396025422</v>
      </c>
      <c r="AW18">
        <v>15</v>
      </c>
      <c r="AX18">
        <f>IF(Z18&gt;0, (R18*SUMPRODUCT(K18:$K$98, X18:$X$98)-K18*$AZ$3)/Z18, 0)</f>
        <v>2621.2303473554634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25</v>
      </c>
      <c r="R19">
        <f t="shared" si="0"/>
        <v>250000</v>
      </c>
      <c r="S19">
        <f t="shared" si="1"/>
        <v>2764.038923859955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2207.3977064473947</v>
      </c>
      <c r="AC19">
        <f t="shared" si="2"/>
        <v>2299.8662857672093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-408.56616778656092</v>
      </c>
      <c r="AI19">
        <f t="shared" si="6"/>
        <v>-429.36784921291604</v>
      </c>
      <c r="AJ19">
        <f t="shared" si="7"/>
        <v>-92.46857931981458</v>
      </c>
      <c r="AK19">
        <f t="shared" si="22"/>
        <v>154.51783945131766</v>
      </c>
      <c r="AL19">
        <f t="shared" si="8"/>
        <v>-367.31858908141305</v>
      </c>
      <c r="AN19">
        <f t="shared" si="9"/>
        <v>0</v>
      </c>
      <c r="AO19">
        <f t="shared" si="9"/>
        <v>0</v>
      </c>
      <c r="AP19">
        <f t="shared" si="9"/>
        <v>-5.3245942686428531</v>
      </c>
      <c r="AQ19">
        <f t="shared" si="9"/>
        <v>-104.58044380015674</v>
      </c>
      <c r="AR19">
        <f t="shared" si="9"/>
        <v>-109.90503806879958</v>
      </c>
      <c r="AS19">
        <f t="shared" si="9"/>
        <v>-23.669128345174485</v>
      </c>
      <c r="AT19">
        <f t="shared" si="9"/>
        <v>39.551841290251119</v>
      </c>
      <c r="AU19">
        <f t="shared" si="9"/>
        <v>-94.022325123722979</v>
      </c>
      <c r="AW19">
        <v>16</v>
      </c>
      <c r="AX19">
        <f>IF(Z19&gt;0, (R19*SUMPRODUCT(K19:$K$98, X19:$X$98)-K19*$AZ$3)/Z19, 0)</f>
        <v>2764.038923859955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250000</v>
      </c>
      <c r="S20">
        <f t="shared" si="1"/>
        <v>2892.3516596727945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2299.8662857672093</v>
      </c>
      <c r="AC20">
        <f t="shared" si="2"/>
        <v>2377.6298039357853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-426.55574304299569</v>
      </c>
      <c r="AI20">
        <f t="shared" si="6"/>
        <v>-447.10675208078294</v>
      </c>
      <c r="AJ20">
        <f t="shared" si="7"/>
        <v>-77.763518168575956</v>
      </c>
      <c r="AK20">
        <f t="shared" si="22"/>
        <v>160.99064000370467</v>
      </c>
      <c r="AL20">
        <f t="shared" si="8"/>
        <v>-363.8796302456542</v>
      </c>
      <c r="AN20">
        <f t="shared" si="9"/>
        <v>0</v>
      </c>
      <c r="AO20">
        <f t="shared" si="9"/>
        <v>0</v>
      </c>
      <c r="AP20">
        <f t="shared" si="9"/>
        <v>-4.6968123245243287</v>
      </c>
      <c r="AQ20">
        <f t="shared" si="9"/>
        <v>-97.48680793907559</v>
      </c>
      <c r="AR20">
        <f t="shared" si="9"/>
        <v>-102.18362026359991</v>
      </c>
      <c r="AS20">
        <f t="shared" si="9"/>
        <v>-17.772395012866216</v>
      </c>
      <c r="AT20">
        <f t="shared" si="9"/>
        <v>36.79346453072619</v>
      </c>
      <c r="AU20">
        <f t="shared" si="9"/>
        <v>-83.162550745739935</v>
      </c>
      <c r="AW20">
        <v>17</v>
      </c>
      <c r="AX20">
        <f>IF(Z20&gt;0, (R20*SUMPRODUCT(K20:$K$98, X20:$X$98)-K20*$AZ$3)/Z20, 0)</f>
        <v>2892.3516596727945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250000</v>
      </c>
      <c r="S21">
        <f t="shared" si="1"/>
        <v>3008.4451983465874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2377.6298039357853</v>
      </c>
      <c r="AC21">
        <f t="shared" si="2"/>
        <v>2442.9501048973643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-447.29415027807266</v>
      </c>
      <c r="AI21">
        <f t="shared" si="6"/>
        <v>-467.59491981045426</v>
      </c>
      <c r="AJ21">
        <f t="shared" si="7"/>
        <v>-65.320300961579051</v>
      </c>
      <c r="AK21">
        <f t="shared" si="22"/>
        <v>166.434086275505</v>
      </c>
      <c r="AL21">
        <f t="shared" si="8"/>
        <v>-366.48113449652828</v>
      </c>
      <c r="AN21">
        <f t="shared" si="9"/>
        <v>0</v>
      </c>
      <c r="AO21">
        <f t="shared" si="9"/>
        <v>0</v>
      </c>
      <c r="AP21">
        <f t="shared" si="9"/>
        <v>-4.142519246765243</v>
      </c>
      <c r="AQ21">
        <f t="shared" si="9"/>
        <v>-91.273615196548846</v>
      </c>
      <c r="AR21">
        <f t="shared" si="9"/>
        <v>-95.416134443314093</v>
      </c>
      <c r="AS21">
        <f t="shared" si="9"/>
        <v>-13.329081122083695</v>
      </c>
      <c r="AT21">
        <f t="shared" si="9"/>
        <v>33.962082305023948</v>
      </c>
      <c r="AU21">
        <f t="shared" si="9"/>
        <v>-74.78313326037383</v>
      </c>
      <c r="AW21">
        <v>18</v>
      </c>
      <c r="AX21">
        <f>IF(Z21&gt;0, (R21*SUMPRODUCT(K21:$K$98, X21:$X$98)-K21*$AZ$3)/Z21, 0)</f>
        <v>3008.4451983465874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25</v>
      </c>
      <c r="R22">
        <f t="shared" si="0"/>
        <v>250000</v>
      </c>
      <c r="S22">
        <f t="shared" si="1"/>
        <v>3113.3891874443898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2442.9501048973643</v>
      </c>
      <c r="AC22">
        <f t="shared" si="2"/>
        <v>2497.0399797906848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-469.43986685147979</v>
      </c>
      <c r="AI22">
        <f t="shared" si="6"/>
        <v>-489.49068470185244</v>
      </c>
      <c r="AJ22">
        <f t="shared" si="7"/>
        <v>-54.089874893320484</v>
      </c>
      <c r="AK22">
        <f t="shared" si="22"/>
        <v>171.00650734281552</v>
      </c>
      <c r="AL22">
        <f t="shared" si="8"/>
        <v>-372.57405225235732</v>
      </c>
      <c r="AN22">
        <f t="shared" si="9"/>
        <v>0</v>
      </c>
      <c r="AO22">
        <f t="shared" si="9"/>
        <v>0</v>
      </c>
      <c r="AP22">
        <f t="shared" si="9"/>
        <v>-3.6531382083668826</v>
      </c>
      <c r="AQ22">
        <f t="shared" si="9"/>
        <v>-85.529115416802398</v>
      </c>
      <c r="AR22">
        <f t="shared" si="9"/>
        <v>-89.182253625169281</v>
      </c>
      <c r="AS22">
        <f t="shared" si="9"/>
        <v>-9.8548493200192002</v>
      </c>
      <c r="AT22">
        <f t="shared" si="9"/>
        <v>31.156355342473042</v>
      </c>
      <c r="AU22">
        <f t="shared" si="9"/>
        <v>-67.880747602715431</v>
      </c>
      <c r="AW22">
        <v>19</v>
      </c>
      <c r="AX22">
        <f>IF(Z22&gt;0, (R22*SUMPRODUCT(K22:$K$98, X22:$X$98)-K22*$AZ$3)/Z22, 0)</f>
        <v>3113.3891874443898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250000</v>
      </c>
      <c r="S23">
        <f t="shared" si="1"/>
        <v>3208.5532620350446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2497.0399797906848</v>
      </c>
      <c r="AC23">
        <f t="shared" si="2"/>
        <v>2541.2996948112668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-493.31728935896558</v>
      </c>
      <c r="AI23">
        <f t="shared" si="6"/>
        <v>-513.11826730189864</v>
      </c>
      <c r="AJ23">
        <f t="shared" si="7"/>
        <v>-44.259715020582007</v>
      </c>
      <c r="AK23">
        <f t="shared" si="22"/>
        <v>174.79279858534795</v>
      </c>
      <c r="AL23">
        <f t="shared" si="8"/>
        <v>-382.5851837371327</v>
      </c>
      <c r="AN23">
        <f t="shared" si="9"/>
        <v>0</v>
      </c>
      <c r="AO23">
        <f t="shared" si="9"/>
        <v>0</v>
      </c>
      <c r="AP23">
        <f t="shared" si="9"/>
        <v>-3.2210882879369023</v>
      </c>
      <c r="AQ23">
        <f t="shared" si="9"/>
        <v>-80.249498159663688</v>
      </c>
      <c r="AR23">
        <f t="shared" si="9"/>
        <v>-83.47058644760061</v>
      </c>
      <c r="AS23">
        <f t="shared" si="9"/>
        <v>-7.1998691221765192</v>
      </c>
      <c r="AT23">
        <f t="shared" si="9"/>
        <v>28.434102495423556</v>
      </c>
      <c r="AU23">
        <f t="shared" si="9"/>
        <v>-62.236353074353566</v>
      </c>
      <c r="AW23">
        <v>20</v>
      </c>
      <c r="AX23">
        <f>IF(Z23&gt;0, (R23*SUMPRODUCT(K23:$K$98, X23:$X$98)-K23*$AZ$3)/Z23, 0)</f>
        <v>3208.5532620350446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250000</v>
      </c>
      <c r="S24">
        <f t="shared" si="1"/>
        <v>3295.1179835779926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2541.2996948112668</v>
      </c>
      <c r="AC24">
        <f t="shared" si="2"/>
        <v>2576.9330809706953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-518.23911511361985</v>
      </c>
      <c r="AI24">
        <f t="shared" si="6"/>
        <v>-537.7902593656122</v>
      </c>
      <c r="AJ24">
        <f t="shared" si="7"/>
        <v>-35.633386159428483</v>
      </c>
      <c r="AK24">
        <f t="shared" si="22"/>
        <v>177.8909786367887</v>
      </c>
      <c r="AL24">
        <f t="shared" si="8"/>
        <v>-395.53266688825198</v>
      </c>
      <c r="AN24">
        <f t="shared" si="9"/>
        <v>0</v>
      </c>
      <c r="AO24">
        <f t="shared" si="9"/>
        <v>0</v>
      </c>
      <c r="AP24">
        <f t="shared" si="9"/>
        <v>-2.839684860666797</v>
      </c>
      <c r="AQ24">
        <f t="shared" si="9"/>
        <v>-75.27108134571408</v>
      </c>
      <c r="AR24">
        <f t="shared" si="9"/>
        <v>-78.110766206380873</v>
      </c>
      <c r="AS24">
        <f t="shared" si="9"/>
        <v>-5.175532741563786</v>
      </c>
      <c r="AT24">
        <f t="shared" si="9"/>
        <v>25.837583333907062</v>
      </c>
      <c r="AU24">
        <f t="shared" si="9"/>
        <v>-57.448715614037603</v>
      </c>
      <c r="AW24">
        <v>21</v>
      </c>
      <c r="AX24">
        <f>IF(Z24&gt;0, (R24*SUMPRODUCT(K24:$K$98, X24:$X$98)-K24*$AZ$3)/Z24, 0)</f>
        <v>3295.1179835779926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250000</v>
      </c>
      <c r="S25">
        <f t="shared" si="1"/>
        <v>3374.3709868672481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2576.9330809706953</v>
      </c>
      <c r="AC25">
        <f t="shared" si="2"/>
        <v>2605.128860624171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-547.84808740546725</v>
      </c>
      <c r="AI25">
        <f t="shared" si="6"/>
        <v>-567.14893540619914</v>
      </c>
      <c r="AJ25">
        <f t="shared" si="7"/>
        <v>-28.195779653475711</v>
      </c>
      <c r="AK25">
        <f t="shared" si="22"/>
        <v>180.38531566794867</v>
      </c>
      <c r="AL25">
        <f t="shared" si="8"/>
        <v>-414.95939939172615</v>
      </c>
      <c r="AN25">
        <f t="shared" si="9"/>
        <v>0</v>
      </c>
      <c r="AO25">
        <f t="shared" si="9"/>
        <v>0</v>
      </c>
      <c r="AP25">
        <f t="shared" si="9"/>
        <v>-2.5029739746436417</v>
      </c>
      <c r="AQ25">
        <f t="shared" si="9"/>
        <v>-71.046075529022602</v>
      </c>
      <c r="AR25">
        <f t="shared" si="9"/>
        <v>-73.54904950366624</v>
      </c>
      <c r="AS25">
        <f t="shared" si="9"/>
        <v>-3.6564871483760939</v>
      </c>
      <c r="AT25">
        <f t="shared" si="9"/>
        <v>23.392741630193324</v>
      </c>
      <c r="AU25">
        <f t="shared" si="9"/>
        <v>-53.812795021849006</v>
      </c>
      <c r="AW25">
        <v>22</v>
      </c>
      <c r="AX25">
        <f>IF(Z25&gt;0, (R25*SUMPRODUCT(K25:$K$98, X25:$X$98)-K25*$AZ$3)/Z25, 0)</f>
        <v>3374.3709868672481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250000</v>
      </c>
      <c r="S26">
        <f t="shared" si="1"/>
        <v>3446.8633275957441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2605.128860624171</v>
      </c>
      <c r="AC26">
        <f t="shared" si="2"/>
        <v>2626.4639109872815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-581.72755874205791</v>
      </c>
      <c r="AI26">
        <f t="shared" si="6"/>
        <v>-600.77722550690828</v>
      </c>
      <c r="AJ26">
        <f t="shared" si="7"/>
        <v>-21.33505036311044</v>
      </c>
      <c r="AK26">
        <f t="shared" si="22"/>
        <v>182.35902024369199</v>
      </c>
      <c r="AL26">
        <f t="shared" si="8"/>
        <v>-439.75325562632673</v>
      </c>
      <c r="AN26">
        <f t="shared" si="9"/>
        <v>0</v>
      </c>
      <c r="AO26">
        <f t="shared" si="9"/>
        <v>0</v>
      </c>
      <c r="AP26">
        <f t="shared" si="9"/>
        <v>-2.2057145279800259</v>
      </c>
      <c r="AQ26">
        <f t="shared" si="9"/>
        <v>-67.356817496213722</v>
      </c>
      <c r="AR26">
        <f t="shared" si="9"/>
        <v>-69.562532024193743</v>
      </c>
      <c r="AS26">
        <f t="shared" si="9"/>
        <v>-2.4703335298195164</v>
      </c>
      <c r="AT26">
        <f t="shared" si="9"/>
        <v>21.114906902303261</v>
      </c>
      <c r="AU26">
        <f t="shared" si="9"/>
        <v>-50.917958651710002</v>
      </c>
      <c r="AW26">
        <v>23</v>
      </c>
      <c r="AX26">
        <f>IF(Z26&gt;0, (R26*SUMPRODUCT(K26:$K$98, X26:$X$98)-K26*$AZ$3)/Z26, 0)</f>
        <v>3446.8633275957441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250000</v>
      </c>
      <c r="S27">
        <f t="shared" si="1"/>
        <v>3518.4319334225661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2626.4639109872815</v>
      </c>
      <c r="AC27">
        <f t="shared" si="2"/>
        <v>2641.5902416090448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-895.14384128031668</v>
      </c>
      <c r="AI27">
        <f t="shared" si="6"/>
        <v>-913.91349699339048</v>
      </c>
      <c r="AJ27">
        <f t="shared" si="7"/>
        <v>-15.126330621763373</v>
      </c>
      <c r="AK27">
        <f t="shared" si="22"/>
        <v>183.85247376910971</v>
      </c>
      <c r="AL27">
        <f t="shared" si="8"/>
        <v>-745.18735384604418</v>
      </c>
      <c r="AN27">
        <f t="shared" si="9"/>
        <v>0</v>
      </c>
      <c r="AO27">
        <f t="shared" si="9"/>
        <v>0</v>
      </c>
      <c r="AP27">
        <f t="shared" si="9"/>
        <v>-1.9404399376189709</v>
      </c>
      <c r="AQ27">
        <f t="shared" si="9"/>
        <v>-92.541540776590551</v>
      </c>
      <c r="AR27">
        <f t="shared" si="9"/>
        <v>-94.481980714209527</v>
      </c>
      <c r="AS27">
        <f t="shared" si="9"/>
        <v>-1.563786597729325</v>
      </c>
      <c r="AT27">
        <f t="shared" si="9"/>
        <v>19.006991294098771</v>
      </c>
      <c r="AU27">
        <f t="shared" si="9"/>
        <v>-77.038776017840078</v>
      </c>
      <c r="AW27">
        <v>24</v>
      </c>
      <c r="AX27">
        <f>IF(Z27&gt;0, (R27*SUMPRODUCT(K27:$K$98, X27:$X$98)-K27*$AZ$3)/Z27, 0)</f>
        <v>3518.4319334225661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250000</v>
      </c>
      <c r="S28">
        <f t="shared" si="1"/>
        <v>3552.0466400343366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2641.5902416090448</v>
      </c>
      <c r="AC28">
        <f t="shared" si="2"/>
        <v>2622.6943687949333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-1229.2247526492024</v>
      </c>
      <c r="AI28">
        <f t="shared" si="6"/>
        <v>-1247.6837893298805</v>
      </c>
      <c r="AJ28">
        <f t="shared" si="7"/>
        <v>18.895872814111499</v>
      </c>
      <c r="AK28">
        <f t="shared" si="22"/>
        <v>184.91131691263317</v>
      </c>
      <c r="AL28">
        <f t="shared" si="8"/>
        <v>-1043.8765996031359</v>
      </c>
      <c r="AN28">
        <f t="shared" si="9"/>
        <v>0</v>
      </c>
      <c r="AO28">
        <f t="shared" si="9"/>
        <v>0</v>
      </c>
      <c r="AP28">
        <f t="shared" si="9"/>
        <v>-1.703863925974388</v>
      </c>
      <c r="AQ28">
        <f t="shared" si="9"/>
        <v>-113.46376028095214</v>
      </c>
      <c r="AR28">
        <f t="shared" si="9"/>
        <v>-115.16762420692652</v>
      </c>
      <c r="AS28">
        <f t="shared" si="9"/>
        <v>1.7441861455026881</v>
      </c>
      <c r="AT28">
        <f t="shared" si="9"/>
        <v>17.068264603517701</v>
      </c>
      <c r="AU28">
        <f t="shared" si="9"/>
        <v>-96.355173457906147</v>
      </c>
      <c r="AW28">
        <v>25</v>
      </c>
      <c r="AX28">
        <f>IF(Z28&gt;0, (R28*SUMPRODUCT(K28:$K$98, X28:$X$98)-K28*$AZ$3)/Z28, 0)</f>
        <v>3552.0466400343366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250000</v>
      </c>
      <c r="S29">
        <f t="shared" si="1"/>
        <v>3553.2926321789719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2622.6943687949333</v>
      </c>
      <c r="AC29">
        <f t="shared" si="2"/>
        <v>2574.9856691947657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-1575.4787806958784</v>
      </c>
      <c r="AI29">
        <f t="shared" si="6"/>
        <v>-1593.5956791316801</v>
      </c>
      <c r="AJ29">
        <f t="shared" si="7"/>
        <v>47.70869960016762</v>
      </c>
      <c r="AK29">
        <f t="shared" si="22"/>
        <v>183.58860581564534</v>
      </c>
      <c r="AL29">
        <f t="shared" si="8"/>
        <v>-1362.298373715867</v>
      </c>
      <c r="AN29">
        <f t="shared" si="9"/>
        <v>0</v>
      </c>
      <c r="AO29">
        <f t="shared" si="9"/>
        <v>0</v>
      </c>
      <c r="AP29">
        <f t="shared" si="9"/>
        <v>-1.4931096500950471</v>
      </c>
      <c r="AQ29">
        <f t="shared" si="9"/>
        <v>-129.84355900170894</v>
      </c>
      <c r="AR29">
        <f t="shared" si="9"/>
        <v>-131.33666865180396</v>
      </c>
      <c r="AS29">
        <f t="shared" si="9"/>
        <v>3.9319268703149581</v>
      </c>
      <c r="AT29">
        <f t="shared" si="9"/>
        <v>15.130510333332598</v>
      </c>
      <c r="AU29">
        <f t="shared" si="9"/>
        <v>-112.27423144815641</v>
      </c>
      <c r="AW29">
        <v>26</v>
      </c>
      <c r="AX29">
        <f>IF(Z29&gt;0, (R29*SUMPRODUCT(K29:$K$98, X29:$X$98)-K29*$AZ$3)/Z29, 0)</f>
        <v>3553.2926321789719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250000</v>
      </c>
      <c r="S30">
        <f t="shared" si="1"/>
        <v>3528.6023610431075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2574.9856691947657</v>
      </c>
      <c r="AC30">
        <f t="shared" si="2"/>
        <v>2503.8519858009013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-1960.4295797381087</v>
      </c>
      <c r="AI30">
        <f t="shared" si="6"/>
        <v>-1978.1692662315786</v>
      </c>
      <c r="AJ30">
        <f t="shared" si="7"/>
        <v>71.13368339386443</v>
      </c>
      <c r="AK30">
        <f t="shared" si="22"/>
        <v>180.24899684363362</v>
      </c>
      <c r="AL30">
        <f t="shared" si="8"/>
        <v>-1726.7865859940805</v>
      </c>
      <c r="AN30">
        <f t="shared" si="9"/>
        <v>0</v>
      </c>
      <c r="AO30">
        <f t="shared" si="9"/>
        <v>0</v>
      </c>
      <c r="AP30">
        <f t="shared" si="9"/>
        <v>-1.3053764411343016</v>
      </c>
      <c r="AQ30">
        <f t="shared" si="9"/>
        <v>-144.25838860427234</v>
      </c>
      <c r="AR30">
        <f t="shared" si="9"/>
        <v>-145.56376504540665</v>
      </c>
      <c r="AS30">
        <f t="shared" si="9"/>
        <v>5.2343785504686213</v>
      </c>
      <c r="AT30">
        <f t="shared" si="9"/>
        <v>13.263638796795135</v>
      </c>
      <c r="AU30">
        <f t="shared" si="9"/>
        <v>-127.06574769814289</v>
      </c>
      <c r="AW30">
        <v>27</v>
      </c>
      <c r="AX30">
        <f>IF(Z30&gt;0, (R30*SUMPRODUCT(K30:$K$98, X30:$X$98)-K30*$AZ$3)/Z30, 0)</f>
        <v>3528.6023610431075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250000</v>
      </c>
      <c r="S31">
        <f t="shared" si="1"/>
        <v>3480.7052148894122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2503.8519858009013</v>
      </c>
      <c r="AC31">
        <f t="shared" si="2"/>
        <v>2412.0131289893466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-2381.1981180184689</v>
      </c>
      <c r="AI31">
        <f t="shared" si="6"/>
        <v>-2398.5222878352024</v>
      </c>
      <c r="AJ31">
        <f t="shared" si="7"/>
        <v>91.838856811554706</v>
      </c>
      <c r="AK31">
        <f t="shared" si="22"/>
        <v>175.2696390060631</v>
      </c>
      <c r="AL31">
        <f t="shared" si="8"/>
        <v>-2131.4137920175845</v>
      </c>
      <c r="AN31">
        <f t="shared" si="9"/>
        <v>0</v>
      </c>
      <c r="AO31">
        <f t="shared" si="9"/>
        <v>0</v>
      </c>
      <c r="AP31">
        <f t="shared" si="9"/>
        <v>-1.1382148292442973</v>
      </c>
      <c r="AQ31">
        <f t="shared" si="9"/>
        <v>-156.44703544058686</v>
      </c>
      <c r="AR31">
        <f t="shared" si="9"/>
        <v>-157.58525026983116</v>
      </c>
      <c r="AS31">
        <f t="shared" si="9"/>
        <v>6.033902335844548</v>
      </c>
      <c r="AT31">
        <f t="shared" si="9"/>
        <v>11.515385980591367</v>
      </c>
      <c r="AU31">
        <f t="shared" si="9"/>
        <v>-140.03596195339526</v>
      </c>
      <c r="AW31">
        <v>28</v>
      </c>
      <c r="AX31">
        <f>IF(Z31&gt;0, (R31*SUMPRODUCT(K31:$K$98, X31:$X$98)-K31*$AZ$3)/Z31, 0)</f>
        <v>3480.7052148894122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250000</v>
      </c>
      <c r="S32">
        <f t="shared" si="1"/>
        <v>3412.2368306556623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2412.0131289893466</v>
      </c>
      <c r="AC32">
        <f t="shared" si="2"/>
        <v>2302.3692469351149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-2824.5326469202118</v>
      </c>
      <c r="AI32">
        <f t="shared" si="6"/>
        <v>-2841.4011217740858</v>
      </c>
      <c r="AJ32">
        <f t="shared" si="7"/>
        <v>109.64388205423165</v>
      </c>
      <c r="AK32">
        <f t="shared" si="22"/>
        <v>168.84091902925428</v>
      </c>
      <c r="AL32">
        <f t="shared" si="8"/>
        <v>-2562.9163206906001</v>
      </c>
      <c r="AN32">
        <f t="shared" si="9"/>
        <v>0</v>
      </c>
      <c r="AO32">
        <f t="shared" si="9"/>
        <v>0</v>
      </c>
      <c r="AP32">
        <f t="shared" si="9"/>
        <v>-0.98953145212129934</v>
      </c>
      <c r="AQ32">
        <f t="shared" si="9"/>
        <v>-165.69155871427699</v>
      </c>
      <c r="AR32">
        <f t="shared" si="9"/>
        <v>-166.68109016639829</v>
      </c>
      <c r="AS32">
        <f t="shared" si="9"/>
        <v>6.431883781148299</v>
      </c>
      <c r="AT32">
        <f t="shared" si="9"/>
        <v>9.9044757295377206</v>
      </c>
      <c r="AU32">
        <f t="shared" si="9"/>
        <v>-150.34473065571228</v>
      </c>
      <c r="AW32">
        <v>29</v>
      </c>
      <c r="AX32">
        <f>IF(Z32&gt;0, (R32*SUMPRODUCT(K32:$K$98, X32:$X$98)-K32*$AZ$3)/Z32, 0)</f>
        <v>3412.2368306556623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25</v>
      </c>
      <c r="R33">
        <f t="shared" si="0"/>
        <v>250000</v>
      </c>
      <c r="S33">
        <f t="shared" si="1"/>
        <v>3327.0052907161048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2302.3692469351149</v>
      </c>
      <c r="AC33">
        <f t="shared" si="2"/>
        <v>2178.4662180300829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-3302.1726373943811</v>
      </c>
      <c r="AI33">
        <f t="shared" si="6"/>
        <v>-3318.5422102359771</v>
      </c>
      <c r="AJ33">
        <f t="shared" si="7"/>
        <v>123.90302890503199</v>
      </c>
      <c r="AK33">
        <f t="shared" si="22"/>
        <v>161.16584728545806</v>
      </c>
      <c r="AL33">
        <f t="shared" si="8"/>
        <v>-3033.4733340454873</v>
      </c>
      <c r="AN33">
        <f t="shared" si="9"/>
        <v>0</v>
      </c>
      <c r="AO33">
        <f t="shared" si="9"/>
        <v>0</v>
      </c>
      <c r="AP33">
        <f t="shared" si="9"/>
        <v>-0.85737952669049977</v>
      </c>
      <c r="AQ33">
        <f t="shared" si="9"/>
        <v>-172.95596166720139</v>
      </c>
      <c r="AR33">
        <f t="shared" si="9"/>
        <v>-173.81334119389192</v>
      </c>
      <c r="AS33">
        <f t="shared" si="9"/>
        <v>6.4895963569785602</v>
      </c>
      <c r="AT33">
        <f t="shared" si="9"/>
        <v>8.4412891650511952</v>
      </c>
      <c r="AU33">
        <f t="shared" si="9"/>
        <v>-158.88245567186217</v>
      </c>
      <c r="AW33">
        <v>30</v>
      </c>
      <c r="AX33">
        <f>IF(Z33&gt;0, (R33*SUMPRODUCT(K33:$K$98, X33:$X$98)-K33*$AZ$3)/Z33, 0)</f>
        <v>3327.0052907161048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250000</v>
      </c>
      <c r="S34">
        <f t="shared" si="1"/>
        <v>3227.2582082174649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2178.4662180300829</v>
      </c>
      <c r="AC34">
        <f t="shared" si="2"/>
        <v>2042.8214436925653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-3811.3276447087637</v>
      </c>
      <c r="AI34">
        <f t="shared" si="6"/>
        <v>-3827.1523890574726</v>
      </c>
      <c r="AJ34">
        <f t="shared" si="7"/>
        <v>135.64477433751767</v>
      </c>
      <c r="AK34">
        <f t="shared" si="22"/>
        <v>152.49263526210581</v>
      </c>
      <c r="AL34">
        <f t="shared" si="8"/>
        <v>-3539.0149794578492</v>
      </c>
      <c r="AN34">
        <f t="shared" si="9"/>
        <v>0</v>
      </c>
      <c r="AO34">
        <f t="shared" si="9"/>
        <v>0</v>
      </c>
      <c r="AP34">
        <f t="shared" si="9"/>
        <v>-0.74003871777112495</v>
      </c>
      <c r="AQ34">
        <f t="shared" si="9"/>
        <v>-178.23542428513312</v>
      </c>
      <c r="AR34">
        <f t="shared" si="9"/>
        <v>-178.97546300290423</v>
      </c>
      <c r="AS34">
        <f t="shared" si="9"/>
        <v>6.343381141653599</v>
      </c>
      <c r="AT34">
        <f t="shared" si="9"/>
        <v>7.1312655536274061</v>
      </c>
      <c r="AU34">
        <f t="shared" ref="AU34:AU97" si="23">AL34*$K34</f>
        <v>-165.50081630762324</v>
      </c>
      <c r="AW34">
        <v>31</v>
      </c>
      <c r="AX34">
        <f>IF(Z34&gt;0, (R34*SUMPRODUCT(K34:$K$98, X34:$X$98)-K34*$AZ$3)/Z34, 0)</f>
        <v>3227.2582082174649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25</v>
      </c>
      <c r="R35">
        <f t="shared" si="0"/>
        <v>250000</v>
      </c>
      <c r="S35">
        <f t="shared" si="1"/>
        <v>3113.9916938589881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2042.8214436925653</v>
      </c>
      <c r="AC35">
        <f t="shared" si="2"/>
        <v>1897.8995795232206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-4296.2598432310124</v>
      </c>
      <c r="AI35">
        <f t="shared" ref="AI35:AI66" si="25">SUM(AE35:AH35)</f>
        <v>-4311.496714151911</v>
      </c>
      <c r="AJ35">
        <f t="shared" si="7"/>
        <v>144.92186416934464</v>
      </c>
      <c r="AK35">
        <f t="shared" si="22"/>
        <v>142.99750105847957</v>
      </c>
      <c r="AL35">
        <f t="shared" si="8"/>
        <v>-4023.5773489240864</v>
      </c>
      <c r="AN35">
        <f t="shared" ref="AN35:AT66" si="26">AE35*$K35</f>
        <v>0</v>
      </c>
      <c r="AO35">
        <f t="shared" si="26"/>
        <v>0</v>
      </c>
      <c r="AP35">
        <f t="shared" si="26"/>
        <v>-0.63620269593271928</v>
      </c>
      <c r="AQ35">
        <f t="shared" si="26"/>
        <v>-179.38670668543099</v>
      </c>
      <c r="AR35">
        <f t="shared" si="26"/>
        <v>-180.02290938136372</v>
      </c>
      <c r="AS35">
        <f t="shared" si="26"/>
        <v>6.0510902246780658</v>
      </c>
      <c r="AT35">
        <f t="shared" si="26"/>
        <v>5.9707400658139775</v>
      </c>
      <c r="AU35">
        <f t="shared" si="23"/>
        <v>-168.00107909087166</v>
      </c>
      <c r="AW35">
        <v>32</v>
      </c>
      <c r="AX35">
        <f>IF(Z35&gt;0, (R35*SUMPRODUCT(K35:$K$98, X35:$X$98)-K35*$AZ$3)/Z35, 0)</f>
        <v>3113.9916938589881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250000</v>
      </c>
      <c r="S36">
        <f t="shared" si="1"/>
        <v>2991.9922015025822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1897.8995795232206</v>
      </c>
      <c r="AC36">
        <f t="shared" si="2"/>
        <v>1748.2571229411722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-4767.0074363124095</v>
      </c>
      <c r="AI36">
        <f t="shared" si="25"/>
        <v>-4781.6152377804683</v>
      </c>
      <c r="AJ36">
        <f t="shared" si="7"/>
        <v>149.64245658204845</v>
      </c>
      <c r="AK36">
        <f t="shared" si="22"/>
        <v>132.85297056662546</v>
      </c>
      <c r="AL36">
        <f t="shared" si="8"/>
        <v>-4499.1198106317943</v>
      </c>
      <c r="AN36">
        <f t="shared" si="26"/>
        <v>0</v>
      </c>
      <c r="AO36">
        <f t="shared" si="26"/>
        <v>0</v>
      </c>
      <c r="AP36">
        <f t="shared" si="26"/>
        <v>-0.54458609948967929</v>
      </c>
      <c r="AQ36">
        <f t="shared" si="26"/>
        <v>-177.71640665134871</v>
      </c>
      <c r="AR36">
        <f t="shared" si="26"/>
        <v>-178.2609927508384</v>
      </c>
      <c r="AS36">
        <f t="shared" si="26"/>
        <v>5.5787451606776273</v>
      </c>
      <c r="AT36">
        <f t="shared" si="26"/>
        <v>4.9528247768629585</v>
      </c>
      <c r="AU36">
        <f t="shared" si="23"/>
        <v>-167.72942281329782</v>
      </c>
      <c r="AW36">
        <v>33</v>
      </c>
      <c r="AX36">
        <f>IF(Z36&gt;0, (R36*SUMPRODUCT(K36:$K$98, X36:$X$98)-K36*$AZ$3)/Z36, 0)</f>
        <v>2991.9922015025822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250000</v>
      </c>
      <c r="S37">
        <f t="shared" si="1"/>
        <v>2864.62220160064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1748.2571229411722</v>
      </c>
      <c r="AC37">
        <f t="shared" si="2"/>
        <v>1597.0980824535577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-5236.0203582109252</v>
      </c>
      <c r="AI37">
        <f t="shared" si="25"/>
        <v>-5249.9584796284826</v>
      </c>
      <c r="AJ37">
        <f t="shared" si="7"/>
        <v>151.15904048761445</v>
      </c>
      <c r="AK37">
        <f t="shared" si="22"/>
        <v>122.37799860588206</v>
      </c>
      <c r="AL37">
        <f t="shared" si="8"/>
        <v>-4976.4214405349867</v>
      </c>
      <c r="AN37">
        <f t="shared" si="26"/>
        <v>0</v>
      </c>
      <c r="AO37">
        <f t="shared" si="26"/>
        <v>0</v>
      </c>
      <c r="AP37">
        <f t="shared" si="26"/>
        <v>-0.46394651280774513</v>
      </c>
      <c r="AQ37">
        <f t="shared" si="26"/>
        <v>-174.28700134025061</v>
      </c>
      <c r="AR37">
        <f t="shared" si="26"/>
        <v>-174.75094785305836</v>
      </c>
      <c r="AS37">
        <f t="shared" si="26"/>
        <v>5.0315037165091523</v>
      </c>
      <c r="AT37">
        <f t="shared" si="26"/>
        <v>4.0734934067995754</v>
      </c>
      <c r="AU37">
        <f t="shared" si="23"/>
        <v>-165.64595072974967</v>
      </c>
      <c r="AW37">
        <v>34</v>
      </c>
      <c r="AX37">
        <f>IF(Z37&gt;0, (R37*SUMPRODUCT(K37:$K$98, X37:$X$98)-K37*$AZ$3)/Z37, 0)</f>
        <v>2864.62220160064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250000</v>
      </c>
      <c r="S38">
        <f t="shared" si="1"/>
        <v>2734.8302911520991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1597.0980824535577</v>
      </c>
      <c r="AC38">
        <f t="shared" si="2"/>
        <v>1446.5230151880705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-5755.8866205943068</v>
      </c>
      <c r="AI38">
        <f t="shared" si="25"/>
        <v>-5769.1097721356291</v>
      </c>
      <c r="AJ38">
        <f t="shared" si="7"/>
        <v>150.57506726548718</v>
      </c>
      <c r="AK38">
        <f t="shared" si="22"/>
        <v>111.79686577174905</v>
      </c>
      <c r="AL38">
        <f t="shared" si="8"/>
        <v>-5506.7378390983931</v>
      </c>
      <c r="AN38">
        <f t="shared" si="26"/>
        <v>0</v>
      </c>
      <c r="AO38">
        <f t="shared" si="26"/>
        <v>0</v>
      </c>
      <c r="AP38">
        <f t="shared" si="26"/>
        <v>-0.39298920757746342</v>
      </c>
      <c r="AQ38">
        <f t="shared" si="26"/>
        <v>-171.06370707954144</v>
      </c>
      <c r="AR38">
        <f t="shared" si="26"/>
        <v>-171.45669628711892</v>
      </c>
      <c r="AS38">
        <f t="shared" si="26"/>
        <v>4.4750584745753716</v>
      </c>
      <c r="AT38">
        <f t="shared" si="26"/>
        <v>3.3225787023606559</v>
      </c>
      <c r="AU38">
        <f t="shared" si="23"/>
        <v>-163.65905911018288</v>
      </c>
      <c r="AW38">
        <v>35</v>
      </c>
      <c r="AX38">
        <f>IF(Z38&gt;0, (R38*SUMPRODUCT(K38:$K$98, X38:$X$98)-K38*$AZ$3)/Z38, 0)</f>
        <v>2734.8302911520991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250000</v>
      </c>
      <c r="S39">
        <f t="shared" si="1"/>
        <v>2599.9218652560135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1446.5230151880705</v>
      </c>
      <c r="AC39">
        <f t="shared" si="2"/>
        <v>1296.6306778181388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-6229.4266911167579</v>
      </c>
      <c r="AI39">
        <f t="shared" si="25"/>
        <v>-6241.8946684735547</v>
      </c>
      <c r="AJ39">
        <f t="shared" si="7"/>
        <v>149.89233736993174</v>
      </c>
      <c r="AK39">
        <f t="shared" si="22"/>
        <v>101.25661106316495</v>
      </c>
      <c r="AL39">
        <f t="shared" si="8"/>
        <v>-5990.7457200404579</v>
      </c>
      <c r="AN39">
        <f t="shared" si="26"/>
        <v>0</v>
      </c>
      <c r="AO39">
        <f t="shared" si="26"/>
        <v>0</v>
      </c>
      <c r="AP39">
        <f t="shared" si="26"/>
        <v>-0.33084428029706642</v>
      </c>
      <c r="AQ39">
        <f t="shared" si="26"/>
        <v>-165.30108543727053</v>
      </c>
      <c r="AR39">
        <f t="shared" si="26"/>
        <v>-165.63192971756757</v>
      </c>
      <c r="AS39">
        <f t="shared" si="26"/>
        <v>3.9774713299559497</v>
      </c>
      <c r="AT39">
        <f t="shared" si="26"/>
        <v>2.6868969724467675</v>
      </c>
      <c r="AU39">
        <f t="shared" si="23"/>
        <v>-158.96756141516485</v>
      </c>
      <c r="AW39">
        <v>36</v>
      </c>
      <c r="AX39">
        <f>IF(Z39&gt;0, (R39*SUMPRODUCT(K39:$K$98, X39:$X$98)-K39*$AZ$3)/Z39, 0)</f>
        <v>2599.9218652560135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250000</v>
      </c>
      <c r="S40">
        <f t="shared" si="1"/>
        <v>2461.1846738271965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1296.6306778181388</v>
      </c>
      <c r="AC40">
        <f t="shared" si="2"/>
        <v>1150.2326010501631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-6595.6847015191952</v>
      </c>
      <c r="AI40">
        <f t="shared" si="25"/>
        <v>-6607.3684306322721</v>
      </c>
      <c r="AJ40">
        <f t="shared" si="7"/>
        <v>146.39807676797568</v>
      </c>
      <c r="AK40">
        <f t="shared" si="22"/>
        <v>90.764147447269721</v>
      </c>
      <c r="AL40">
        <f t="shared" si="8"/>
        <v>-6370.2062064170268</v>
      </c>
      <c r="AN40">
        <f t="shared" si="26"/>
        <v>0</v>
      </c>
      <c r="AO40">
        <f t="shared" si="26"/>
        <v>0</v>
      </c>
      <c r="AP40">
        <f t="shared" si="26"/>
        <v>-0.27681593234116125</v>
      </c>
      <c r="AQ40">
        <f t="shared" si="26"/>
        <v>-156.26779707138488</v>
      </c>
      <c r="AR40">
        <f t="shared" si="26"/>
        <v>-156.54461300372606</v>
      </c>
      <c r="AS40">
        <f t="shared" si="26"/>
        <v>3.4685261632882001</v>
      </c>
      <c r="AT40">
        <f t="shared" si="26"/>
        <v>2.1504231958480808</v>
      </c>
      <c r="AU40">
        <f t="shared" si="23"/>
        <v>-150.92566364458978</v>
      </c>
      <c r="AW40">
        <v>37</v>
      </c>
      <c r="AX40">
        <f>IF(Z40&gt;0, (R40*SUMPRODUCT(K40:$K$98, X40:$X$98)-K40*$AZ$3)/Z40, 0)</f>
        <v>2461.1846738271965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250000</v>
      </c>
      <c r="S41">
        <f t="shared" si="1"/>
        <v>2323.9096478043662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1150.2326010501631</v>
      </c>
      <c r="AC41">
        <f t="shared" si="2"/>
        <v>1010.842490290648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-6925.1799199030811</v>
      </c>
      <c r="AI41">
        <f t="shared" si="25"/>
        <v>-6936.0542937330374</v>
      </c>
      <c r="AJ41">
        <f t="shared" si="7"/>
        <v>139.3901107595151</v>
      </c>
      <c r="AK41">
        <f t="shared" si="22"/>
        <v>80.51628207351142</v>
      </c>
      <c r="AL41">
        <f t="shared" si="8"/>
        <v>-6716.1479009000113</v>
      </c>
      <c r="AN41">
        <f t="shared" si="26"/>
        <v>0</v>
      </c>
      <c r="AO41">
        <f t="shared" si="26"/>
        <v>0</v>
      </c>
      <c r="AP41">
        <f t="shared" si="26"/>
        <v>-0.23003601703216461</v>
      </c>
      <c r="AQ41">
        <f t="shared" si="26"/>
        <v>-146.49494590826168</v>
      </c>
      <c r="AR41">
        <f t="shared" si="26"/>
        <v>-146.72498192529386</v>
      </c>
      <c r="AS41">
        <f t="shared" si="26"/>
        <v>2.9486521609603971</v>
      </c>
      <c r="AT41">
        <f t="shared" si="26"/>
        <v>1.7032378253731308</v>
      </c>
      <c r="AU41">
        <f t="shared" si="23"/>
        <v>-142.07309193896035</v>
      </c>
      <c r="AW41">
        <v>38</v>
      </c>
      <c r="AX41">
        <f>IF(Z41&gt;0, (R41*SUMPRODUCT(K41:$K$98, X41:$X$98)-K41*$AZ$3)/Z41, 0)</f>
        <v>2323.9096478043662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250000</v>
      </c>
      <c r="S42">
        <f t="shared" si="1"/>
        <v>2188.1704605016203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1010.842490290648</v>
      </c>
      <c r="AC42">
        <f t="shared" si="2"/>
        <v>879.41690716084202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-7182.3064272093779</v>
      </c>
      <c r="AI42">
        <f t="shared" si="25"/>
        <v>-7192.3538266583137</v>
      </c>
      <c r="AJ42">
        <f t="shared" si="7"/>
        <v>131.425583129806</v>
      </c>
      <c r="AK42">
        <f t="shared" si="22"/>
        <v>70.758974320345374</v>
      </c>
      <c r="AL42">
        <f t="shared" si="8"/>
        <v>-6990.1692692081624</v>
      </c>
      <c r="AN42">
        <f t="shared" si="26"/>
        <v>0</v>
      </c>
      <c r="AO42">
        <f t="shared" si="26"/>
        <v>0</v>
      </c>
      <c r="AP42">
        <f t="shared" si="26"/>
        <v>-0.18976985536509153</v>
      </c>
      <c r="AQ42">
        <f t="shared" si="26"/>
        <v>-135.6555254726822</v>
      </c>
      <c r="AR42">
        <f t="shared" si="26"/>
        <v>-135.84529532804729</v>
      </c>
      <c r="AS42">
        <f t="shared" si="26"/>
        <v>2.4822954465554119</v>
      </c>
      <c r="AT42">
        <f t="shared" si="26"/>
        <v>1.3364572983088421</v>
      </c>
      <c r="AU42">
        <f t="shared" si="23"/>
        <v>-132.02654258318304</v>
      </c>
      <c r="AW42">
        <v>39</v>
      </c>
      <c r="AX42">
        <f>IF(Z42&gt;0, (R42*SUMPRODUCT(K42:$K$98, X42:$X$98)-K42*$AZ$3)/Z42, 0)</f>
        <v>2188.1704605016203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250000</v>
      </c>
      <c r="S43">
        <f t="shared" si="1"/>
        <v>2055.9727194173142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879.41690716084202</v>
      </c>
      <c r="AC43">
        <f t="shared" si="2"/>
        <v>757.21616988321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-7394.0822024606587</v>
      </c>
      <c r="AI43">
        <f t="shared" si="25"/>
        <v>-7403.2897196948588</v>
      </c>
      <c r="AJ43">
        <f t="shared" si="7"/>
        <v>122.20073727763202</v>
      </c>
      <c r="AK43">
        <f t="shared" si="22"/>
        <v>61.55918350125895</v>
      </c>
      <c r="AL43">
        <f t="shared" si="8"/>
        <v>-7219.5297989159671</v>
      </c>
      <c r="AN43">
        <f t="shared" si="26"/>
        <v>0</v>
      </c>
      <c r="AO43">
        <f t="shared" si="26"/>
        <v>0</v>
      </c>
      <c r="AP43">
        <f t="shared" si="26"/>
        <v>-0.15527376215661856</v>
      </c>
      <c r="AQ43">
        <f t="shared" si="26"/>
        <v>-124.69234996453407</v>
      </c>
      <c r="AR43">
        <f t="shared" si="26"/>
        <v>-124.84762372669068</v>
      </c>
      <c r="AS43">
        <f t="shared" si="26"/>
        <v>2.0607692315722059</v>
      </c>
      <c r="AT43">
        <f t="shared" si="26"/>
        <v>1.0381219795088956</v>
      </c>
      <c r="AU43">
        <f t="shared" si="23"/>
        <v>-121.74873251560957</v>
      </c>
      <c r="AW43">
        <v>40</v>
      </c>
      <c r="AX43">
        <f>IF(Z43&gt;0, (R43*SUMPRODUCT(K43:$K$98, X43:$X$98)-K43*$AZ$3)/Z43, 0)</f>
        <v>2055.9727194173142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250000</v>
      </c>
      <c r="S44">
        <f t="shared" si="1"/>
        <v>1927.9672523815852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757.21616988321</v>
      </c>
      <c r="AC44">
        <f t="shared" si="2"/>
        <v>644.53702366425591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-7577.142157540321</v>
      </c>
      <c r="AI44">
        <f t="shared" si="25"/>
        <v>-7585.4998853864254</v>
      </c>
      <c r="AJ44">
        <f t="shared" si="7"/>
        <v>112.67914621895409</v>
      </c>
      <c r="AK44">
        <f t="shared" si="22"/>
        <v>53.005131891824703</v>
      </c>
      <c r="AL44">
        <f t="shared" si="8"/>
        <v>-7419.8156072756465</v>
      </c>
      <c r="AN44">
        <f t="shared" si="26"/>
        <v>0</v>
      </c>
      <c r="AO44">
        <f t="shared" si="26"/>
        <v>0</v>
      </c>
      <c r="AP44">
        <f t="shared" si="26"/>
        <v>-0.12584203645169442</v>
      </c>
      <c r="AQ44">
        <f t="shared" si="26"/>
        <v>-114.08878311745188</v>
      </c>
      <c r="AR44">
        <f t="shared" si="26"/>
        <v>-114.21462515390357</v>
      </c>
      <c r="AS44">
        <f t="shared" si="26"/>
        <v>1.6966062411856619</v>
      </c>
      <c r="AT44">
        <f t="shared" si="26"/>
        <v>0.79809654758825077</v>
      </c>
      <c r="AU44">
        <f t="shared" si="23"/>
        <v>-111.71992236512966</v>
      </c>
      <c r="AW44">
        <v>41</v>
      </c>
      <c r="AX44">
        <f>IF(Z44&gt;0, (R44*SUMPRODUCT(K44:$K$98, X44:$X$98)-K44*$AZ$3)/Z44, 0)</f>
        <v>1927.9672523815852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250000</v>
      </c>
      <c r="S45">
        <f t="shared" si="1"/>
        <v>1801.8464004504274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644.53702366425591</v>
      </c>
      <c r="AC45">
        <f t="shared" si="2"/>
        <v>541.17431531964314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-7655.4279751959775</v>
      </c>
      <c r="AI45">
        <f t="shared" si="25"/>
        <v>-7662.936582966101</v>
      </c>
      <c r="AJ45">
        <f t="shared" si="7"/>
        <v>103.36270834461277</v>
      </c>
      <c r="AK45">
        <f t="shared" si="22"/>
        <v>45.117591656497915</v>
      </c>
      <c r="AL45">
        <f t="shared" si="8"/>
        <v>-7514.4562829649904</v>
      </c>
      <c r="AN45">
        <f t="shared" si="26"/>
        <v>0</v>
      </c>
      <c r="AO45">
        <f t="shared" si="26"/>
        <v>0</v>
      </c>
      <c r="AP45">
        <f t="shared" si="26"/>
        <v>-0.10094362774492108</v>
      </c>
      <c r="AQ45">
        <f t="shared" si="26"/>
        <v>-102.91743761487368</v>
      </c>
      <c r="AR45">
        <f t="shared" si="26"/>
        <v>-103.01838124261859</v>
      </c>
      <c r="AS45">
        <f t="shared" si="26"/>
        <v>1.3895794098289771</v>
      </c>
      <c r="AT45">
        <f t="shared" si="26"/>
        <v>0.60654831312969137</v>
      </c>
      <c r="AU45">
        <f t="shared" si="23"/>
        <v>-101.02225351965993</v>
      </c>
      <c r="AW45">
        <v>42</v>
      </c>
      <c r="AX45">
        <f>IF(Z45&gt;0, (R45*SUMPRODUCT(K45:$K$98, X45:$X$98)-K45*$AZ$3)/Z45, 0)</f>
        <v>1801.8464004504274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25</v>
      </c>
      <c r="R46">
        <f t="shared" si="0"/>
        <v>250000</v>
      </c>
      <c r="S46">
        <f t="shared" si="1"/>
        <v>1678.1477041474977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541.17431531964314</v>
      </c>
      <c r="AC46">
        <f t="shared" si="2"/>
        <v>447.83373018051861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-7619.7351651212939</v>
      </c>
      <c r="AI46">
        <f t="shared" si="25"/>
        <v>-7626.4067132972041</v>
      </c>
      <c r="AJ46">
        <f t="shared" si="7"/>
        <v>93.340585139124528</v>
      </c>
      <c r="AK46">
        <f t="shared" si="22"/>
        <v>37.882202072375023</v>
      </c>
      <c r="AL46">
        <f t="shared" si="8"/>
        <v>-7495.183926085705</v>
      </c>
      <c r="AN46">
        <f t="shared" si="26"/>
        <v>0</v>
      </c>
      <c r="AO46">
        <f t="shared" si="26"/>
        <v>0</v>
      </c>
      <c r="AP46">
        <f t="shared" si="26"/>
        <v>-8.0080742967783267E-2</v>
      </c>
      <c r="AQ46">
        <f t="shared" si="26"/>
        <v>-91.462136996023119</v>
      </c>
      <c r="AR46">
        <f t="shared" si="26"/>
        <v>-91.5422177389909</v>
      </c>
      <c r="AS46">
        <f t="shared" si="26"/>
        <v>1.120397126708756</v>
      </c>
      <c r="AT46">
        <f t="shared" si="26"/>
        <v>0.45471228075148479</v>
      </c>
      <c r="AU46">
        <f t="shared" si="23"/>
        <v>-89.967108331530667</v>
      </c>
      <c r="AW46">
        <v>43</v>
      </c>
      <c r="AX46">
        <f>IF(Z46&gt;0, (R46*SUMPRODUCT(K46:$K$98, X46:$X$98)-K46*$AZ$3)/Z46, 0)</f>
        <v>1678.1477041474977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25</v>
      </c>
      <c r="R47">
        <f t="shared" si="0"/>
        <v>250000</v>
      </c>
      <c r="S47">
        <f t="shared" si="1"/>
        <v>1558.553321525517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447.83373018051861</v>
      </c>
      <c r="AC47">
        <f t="shared" si="2"/>
        <v>364.92235432355744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-7512.8971163741262</v>
      </c>
      <c r="AI47">
        <f t="shared" si="25"/>
        <v>-7518.7506593566395</v>
      </c>
      <c r="AJ47">
        <f t="shared" si="7"/>
        <v>82.911375856961172</v>
      </c>
      <c r="AK47">
        <f t="shared" si="22"/>
        <v>31.348361112636304</v>
      </c>
      <c r="AL47">
        <f t="shared" si="8"/>
        <v>-7404.4909223870418</v>
      </c>
      <c r="AN47">
        <f t="shared" si="26"/>
        <v>0</v>
      </c>
      <c r="AO47">
        <f t="shared" si="26"/>
        <v>0</v>
      </c>
      <c r="AP47">
        <f t="shared" si="26"/>
        <v>-6.2733895528357494E-2</v>
      </c>
      <c r="AQ47">
        <f t="shared" si="26"/>
        <v>-80.517612020937875</v>
      </c>
      <c r="AR47">
        <f t="shared" si="26"/>
        <v>-80.580345916466229</v>
      </c>
      <c r="AS47">
        <f t="shared" si="26"/>
        <v>0.88858211286072319</v>
      </c>
      <c r="AT47">
        <f t="shared" si="26"/>
        <v>0.33596828739452844</v>
      </c>
      <c r="AU47">
        <f t="shared" si="23"/>
        <v>-79.355795516210975</v>
      </c>
      <c r="AW47">
        <v>44</v>
      </c>
      <c r="AX47">
        <f>IF(Z47&gt;0, (R47*SUMPRODUCT(K47:$K$98, X47:$X$98)-K47*$AZ$3)/Z47, 0)</f>
        <v>1558.553321525517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25</v>
      </c>
      <c r="R48">
        <f t="shared" si="0"/>
        <v>250000</v>
      </c>
      <c r="S48">
        <f t="shared" si="1"/>
        <v>1442.2093578749746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364.92235432355744</v>
      </c>
      <c r="AC48">
        <f t="shared" si="2"/>
        <v>292.03935046249626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-7326.4700032034834</v>
      </c>
      <c r="AI48">
        <f t="shared" si="25"/>
        <v>-7331.5323637558513</v>
      </c>
      <c r="AJ48">
        <f t="shared" si="7"/>
        <v>72.883003861061184</v>
      </c>
      <c r="AK48">
        <f t="shared" si="22"/>
        <v>25.544564802649024</v>
      </c>
      <c r="AL48">
        <f t="shared" si="8"/>
        <v>-7233.1047950921411</v>
      </c>
      <c r="AN48">
        <f t="shared" si="26"/>
        <v>0</v>
      </c>
      <c r="AO48">
        <f t="shared" si="26"/>
        <v>0</v>
      </c>
      <c r="AP48">
        <f t="shared" si="26"/>
        <v>-4.8441601792016169E-2</v>
      </c>
      <c r="AQ48">
        <f t="shared" si="26"/>
        <v>-70.106808625141156</v>
      </c>
      <c r="AR48">
        <f t="shared" si="26"/>
        <v>-70.155250226933163</v>
      </c>
      <c r="AS48">
        <f t="shared" si="26"/>
        <v>0.69741564511677256</v>
      </c>
      <c r="AT48">
        <f t="shared" si="26"/>
        <v>0.24443530311989092</v>
      </c>
      <c r="AU48">
        <f t="shared" si="23"/>
        <v>-69.2133992786965</v>
      </c>
      <c r="AW48">
        <v>45</v>
      </c>
      <c r="AX48">
        <f>IF(Z48&gt;0, (R48*SUMPRODUCT(K48:$K$98, X48:$X$98)-K48*$AZ$3)/Z48, 0)</f>
        <v>1442.2093578749746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250000</v>
      </c>
      <c r="S49">
        <f t="shared" si="1"/>
        <v>1328.2717219872077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292.03935046249626</v>
      </c>
      <c r="AC49">
        <f t="shared" si="2"/>
        <v>228.7491562658164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-7063.461055113693</v>
      </c>
      <c r="AI49">
        <f t="shared" si="25"/>
        <v>-7067.766445955026</v>
      </c>
      <c r="AJ49">
        <f t="shared" si="7"/>
        <v>63.290194196679863</v>
      </c>
      <c r="AK49">
        <f t="shared" si="22"/>
        <v>20.442754532374739</v>
      </c>
      <c r="AL49">
        <f t="shared" si="8"/>
        <v>-6984.0334972259707</v>
      </c>
      <c r="AN49">
        <f t="shared" si="26"/>
        <v>0</v>
      </c>
      <c r="AO49">
        <f t="shared" si="26"/>
        <v>0</v>
      </c>
      <c r="AP49">
        <f t="shared" si="26"/>
        <v>-3.6784087069337307E-2</v>
      </c>
      <c r="AQ49">
        <f t="shared" si="26"/>
        <v>-60.348288003912714</v>
      </c>
      <c r="AR49">
        <f t="shared" si="26"/>
        <v>-60.38507209098205</v>
      </c>
      <c r="AS49">
        <f t="shared" si="26"/>
        <v>0.54073418645660298</v>
      </c>
      <c r="AT49">
        <f t="shared" si="26"/>
        <v>0.17465732853724716</v>
      </c>
      <c r="AU49">
        <f t="shared" si="23"/>
        <v>-59.669680575988195</v>
      </c>
      <c r="AW49">
        <v>46</v>
      </c>
      <c r="AX49">
        <f>IF(Z49&gt;0, (R49*SUMPRODUCT(K49:$K$98, X49:$X$98)-K49*$AZ$3)/Z49, 0)</f>
        <v>1328.2717219872077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250000</v>
      </c>
      <c r="S50">
        <f t="shared" si="1"/>
        <v>1215.0088978403064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228.7491562658164</v>
      </c>
      <c r="AC50">
        <f t="shared" si="2"/>
        <v>174.4871311444584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-6720.9303728629657</v>
      </c>
      <c r="AI50">
        <f t="shared" si="25"/>
        <v>-6724.5206167585993</v>
      </c>
      <c r="AJ50">
        <f t="shared" si="7"/>
        <v>54.262025121357993</v>
      </c>
      <c r="AK50">
        <f t="shared" si="22"/>
        <v>16.012440938607149</v>
      </c>
      <c r="AL50">
        <f t="shared" si="8"/>
        <v>-6654.2461506986338</v>
      </c>
      <c r="AN50">
        <f t="shared" si="26"/>
        <v>0</v>
      </c>
      <c r="AO50">
        <f t="shared" si="26"/>
        <v>0</v>
      </c>
      <c r="AP50">
        <f t="shared" si="26"/>
        <v>-2.7387559184540212E-2</v>
      </c>
      <c r="AQ50">
        <f t="shared" si="26"/>
        <v>-51.269463499633041</v>
      </c>
      <c r="AR50">
        <f t="shared" si="26"/>
        <v>-51.29685105881758</v>
      </c>
      <c r="AS50">
        <f t="shared" si="26"/>
        <v>0.41392854293036985</v>
      </c>
      <c r="AT50">
        <f t="shared" si="26"/>
        <v>0.12214815668329013</v>
      </c>
      <c r="AU50">
        <f t="shared" si="23"/>
        <v>-50.760774359203914</v>
      </c>
      <c r="AW50">
        <v>47</v>
      </c>
      <c r="AX50">
        <f>IF(Z50&gt;0, (R50*SUMPRODUCT(K50:$K$98, X50:$X$98)-K50*$AZ$3)/Z50, 0)</f>
        <v>1215.0088978403064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250000</v>
      </c>
      <c r="S51">
        <f t="shared" si="1"/>
        <v>1099.4855738182223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174.4871311444584</v>
      </c>
      <c r="AC51">
        <f t="shared" si="2"/>
        <v>128.65183093282067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-6290.6817441730682</v>
      </c>
      <c r="AI51">
        <f t="shared" si="25"/>
        <v>-6293.6070174553279</v>
      </c>
      <c r="AJ51">
        <f t="shared" si="7"/>
        <v>45.83530021163773</v>
      </c>
      <c r="AK51">
        <f t="shared" si="22"/>
        <v>12.21409918011209</v>
      </c>
      <c r="AL51">
        <f t="shared" si="8"/>
        <v>-6235.557618063578</v>
      </c>
      <c r="AN51">
        <f t="shared" si="26"/>
        <v>0</v>
      </c>
      <c r="AO51">
        <f t="shared" si="26"/>
        <v>0</v>
      </c>
      <c r="AP51">
        <f t="shared" si="26"/>
        <v>-1.9924058055907509E-2</v>
      </c>
      <c r="AQ51">
        <f t="shared" si="26"/>
        <v>-42.845880089985691</v>
      </c>
      <c r="AR51">
        <f t="shared" si="26"/>
        <v>-42.865804148041597</v>
      </c>
      <c r="AS51">
        <f t="shared" si="26"/>
        <v>0.31218457022967411</v>
      </c>
      <c r="AT51">
        <f t="shared" si="26"/>
        <v>8.3190320248360913E-2</v>
      </c>
      <c r="AU51">
        <f t="shared" si="23"/>
        <v>-42.470429257563566</v>
      </c>
      <c r="AW51">
        <v>48</v>
      </c>
      <c r="AX51">
        <f>IF(Z51&gt;0, (R51*SUMPRODUCT(K51:$K$98, X51:$X$98)-K51*$AZ$3)/Z51, 0)</f>
        <v>1099.4855738182223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250000</v>
      </c>
      <c r="S52">
        <f t="shared" si="1"/>
        <v>978.23699412285919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128.65183093282067</v>
      </c>
      <c r="AC52">
        <f t="shared" si="2"/>
        <v>90.657882349973647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-5791.5145496835712</v>
      </c>
      <c r="AI52">
        <f t="shared" si="25"/>
        <v>-5793.8314187780397</v>
      </c>
      <c r="AJ52">
        <f t="shared" si="7"/>
        <v>37.993948582847025</v>
      </c>
      <c r="AK52">
        <f t="shared" si="22"/>
        <v>9.0056281652974484</v>
      </c>
      <c r="AL52">
        <f t="shared" si="8"/>
        <v>-5746.8318420298947</v>
      </c>
      <c r="AN52">
        <f t="shared" si="26"/>
        <v>0</v>
      </c>
      <c r="AO52">
        <f t="shared" si="26"/>
        <v>0</v>
      </c>
      <c r="AP52">
        <f t="shared" si="26"/>
        <v>-1.4089475547610494E-2</v>
      </c>
      <c r="AQ52">
        <f t="shared" si="26"/>
        <v>-35.219686268077496</v>
      </c>
      <c r="AR52">
        <f t="shared" si="26"/>
        <v>-35.233775743625102</v>
      </c>
      <c r="AS52">
        <f t="shared" si="26"/>
        <v>0.23105095181819943</v>
      </c>
      <c r="AT52">
        <f t="shared" si="26"/>
        <v>5.4765536010967605E-2</v>
      </c>
      <c r="AU52">
        <f t="shared" si="23"/>
        <v>-34.947959255795936</v>
      </c>
      <c r="AW52">
        <v>49</v>
      </c>
      <c r="AX52">
        <f>IF(Z52&gt;0, (R52*SUMPRODUCT(K52:$K$98, X52:$X$98)-K52*$AZ$3)/Z52, 0)</f>
        <v>978.23699412285919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250000</v>
      </c>
      <c r="S53">
        <f t="shared" si="1"/>
        <v>842.2285813916144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90.657882349973647</v>
      </c>
      <c r="AC53">
        <f t="shared" si="2"/>
        <v>59.770277784698571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-5195.3009200550196</v>
      </c>
      <c r="AI53">
        <f t="shared" si="25"/>
        <v>-5197.0750903665385</v>
      </c>
      <c r="AJ53">
        <f t="shared" si="7"/>
        <v>30.887604565275076</v>
      </c>
      <c r="AK53">
        <f t="shared" si="22"/>
        <v>6.3460517644981556</v>
      </c>
      <c r="AL53">
        <f t="shared" si="8"/>
        <v>-5159.8414340367653</v>
      </c>
      <c r="AN53">
        <f t="shared" si="26"/>
        <v>0</v>
      </c>
      <c r="AO53">
        <f t="shared" si="26"/>
        <v>0</v>
      </c>
      <c r="AP53">
        <f t="shared" si="26"/>
        <v>-9.6332008699011665E-3</v>
      </c>
      <c r="AQ53">
        <f t="shared" si="26"/>
        <v>-28.208891230759654</v>
      </c>
      <c r="AR53">
        <f t="shared" si="26"/>
        <v>-28.218524431629557</v>
      </c>
      <c r="AS53">
        <f t="shared" si="26"/>
        <v>0.16771022332837895</v>
      </c>
      <c r="AT53">
        <f t="shared" si="26"/>
        <v>3.4457115521155039E-2</v>
      </c>
      <c r="AU53">
        <f t="shared" si="23"/>
        <v>-28.016357092780027</v>
      </c>
      <c r="AW53">
        <v>50</v>
      </c>
      <c r="AX53">
        <f>IF(Z53&gt;0, (R53*SUMPRODUCT(K53:$K$98, X53:$X$98)-K53*$AZ$3)/Z53, 0)</f>
        <v>842.2285813916144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250000</v>
      </c>
      <c r="S54">
        <f t="shared" si="1"/>
        <v>678.67187585485192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59.770277784698571</v>
      </c>
      <c r="AC54">
        <f t="shared" si="2"/>
        <v>35.429316645726765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-4513.3118554722723</v>
      </c>
      <c r="AI54">
        <f t="shared" si="25"/>
        <v>-4514.6169528951286</v>
      </c>
      <c r="AJ54">
        <f t="shared" si="7"/>
        <v>24.340961138971807</v>
      </c>
      <c r="AK54">
        <f t="shared" si="22"/>
        <v>4.1839194449289003</v>
      </c>
      <c r="AL54">
        <f t="shared" si="8"/>
        <v>-4486.0920723112285</v>
      </c>
      <c r="AN54">
        <f t="shared" si="26"/>
        <v>0</v>
      </c>
      <c r="AO54">
        <f t="shared" si="26"/>
        <v>0</v>
      </c>
      <c r="AP54">
        <f t="shared" si="26"/>
        <v>-6.3270347249178537E-3</v>
      </c>
      <c r="AQ54">
        <f t="shared" si="26"/>
        <v>-21.880267582983546</v>
      </c>
      <c r="AR54">
        <f t="shared" si="26"/>
        <v>-21.886594617708464</v>
      </c>
      <c r="AS54">
        <f t="shared" si="26"/>
        <v>0.11800353266126727</v>
      </c>
      <c r="AT54">
        <f t="shared" si="26"/>
        <v>2.0283392757293312E-2</v>
      </c>
      <c r="AU54">
        <f t="shared" si="23"/>
        <v>-21.748307692289906</v>
      </c>
      <c r="AW54">
        <v>51</v>
      </c>
      <c r="AX54">
        <f>IF(Z54&gt;0, (R54*SUMPRODUCT(K54:$K$98, X54:$X$98)-K54*$AZ$3)/Z54, 0)</f>
        <v>678.67187585485192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250000</v>
      </c>
      <c r="S55">
        <f t="shared" si="1"/>
        <v>464.7609649588353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35.429316645726765</v>
      </c>
      <c r="AC55">
        <f t="shared" si="2"/>
        <v>17.002558073268084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-3774.6027663847822</v>
      </c>
      <c r="AI55">
        <f t="shared" si="25"/>
        <v>-3775.5173525567716</v>
      </c>
      <c r="AJ55">
        <f t="shared" si="7"/>
        <v>18.426758572458681</v>
      </c>
      <c r="AK55">
        <f t="shared" si="22"/>
        <v>2.4800521652008736</v>
      </c>
      <c r="AL55">
        <f t="shared" si="8"/>
        <v>-3754.6105418191119</v>
      </c>
      <c r="AN55">
        <f t="shared" si="26"/>
        <v>0</v>
      </c>
      <c r="AO55">
        <f t="shared" si="26"/>
        <v>0</v>
      </c>
      <c r="AP55">
        <f t="shared" si="26"/>
        <v>-3.9588030308285119E-3</v>
      </c>
      <c r="AQ55">
        <f t="shared" si="26"/>
        <v>-16.338437349470901</v>
      </c>
      <c r="AR55">
        <f t="shared" si="26"/>
        <v>-16.342396152501731</v>
      </c>
      <c r="AS55">
        <f t="shared" si="26"/>
        <v>7.976056266664952E-2</v>
      </c>
      <c r="AT55">
        <f t="shared" si="26"/>
        <v>1.0734951313396964E-2</v>
      </c>
      <c r="AU55">
        <f t="shared" si="23"/>
        <v>-16.251900638521686</v>
      </c>
      <c r="AW55">
        <v>52</v>
      </c>
      <c r="AX55">
        <f>IF(Z55&gt;0, (R55*SUMPRODUCT(K55:$K$98, X55:$X$98)-K55*$AZ$3)/Z55, 0)</f>
        <v>464.7609649588353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250000</v>
      </c>
      <c r="S56">
        <f t="shared" si="1"/>
        <v>154.78165502829484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17.002558073268084</v>
      </c>
      <c r="AC56">
        <f t="shared" si="2"/>
        <v>3.7476109117658041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-3001.3425654465973</v>
      </c>
      <c r="AI56">
        <f t="shared" si="25"/>
        <v>-3001.947871500322</v>
      </c>
      <c r="AJ56">
        <f t="shared" si="7"/>
        <v>13.25494716150228</v>
      </c>
      <c r="AK56">
        <f t="shared" si="22"/>
        <v>1.190179065128766</v>
      </c>
      <c r="AL56">
        <f t="shared" si="8"/>
        <v>-2987.5027452736913</v>
      </c>
      <c r="AN56">
        <f t="shared" si="26"/>
        <v>0</v>
      </c>
      <c r="AO56">
        <f t="shared" si="26"/>
        <v>0</v>
      </c>
      <c r="AP56">
        <f t="shared" si="26"/>
        <v>-2.3393556809923385E-3</v>
      </c>
      <c r="AQ56">
        <f t="shared" si="26"/>
        <v>-11.599434266150068</v>
      </c>
      <c r="AR56">
        <f t="shared" si="26"/>
        <v>-11.601773621831061</v>
      </c>
      <c r="AS56">
        <f t="shared" si="26"/>
        <v>5.1227037550197231E-2</v>
      </c>
      <c r="AT56">
        <f t="shared" si="26"/>
        <v>4.5997427917245527E-3</v>
      </c>
      <c r="AU56">
        <f t="shared" si="23"/>
        <v>-11.54594684148914</v>
      </c>
      <c r="AW56">
        <v>53</v>
      </c>
      <c r="AX56">
        <f>IF(Z56&gt;0, (R56*SUMPRODUCT(K56:$K$98, X56:$X$98)-K56*$AZ$3)/Z56, 0)</f>
        <v>154.78165502829484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250000</v>
      </c>
      <c r="S57">
        <f t="shared" si="1"/>
        <v>-340.4789509024356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3.7476109117658041</v>
      </c>
      <c r="AC57">
        <f t="shared" si="2"/>
        <v>-5.0987071151265582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-2248.7543610107828</v>
      </c>
      <c r="AI57">
        <f t="shared" si="25"/>
        <v>-2249.1287385678693</v>
      </c>
      <c r="AJ57">
        <f t="shared" si="7"/>
        <v>8.8463180268923622</v>
      </c>
      <c r="AK57">
        <f t="shared" si="22"/>
        <v>0.26233276382360632</v>
      </c>
      <c r="AL57">
        <f t="shared" si="8"/>
        <v>-2240.0200877771535</v>
      </c>
      <c r="AN57">
        <f t="shared" si="26"/>
        <v>0</v>
      </c>
      <c r="AO57">
        <f t="shared" si="26"/>
        <v>0</v>
      </c>
      <c r="AP57">
        <f t="shared" si="26"/>
        <v>-1.2918527796464234E-3</v>
      </c>
      <c r="AQ57">
        <f t="shared" si="26"/>
        <v>-7.7597054551644673</v>
      </c>
      <c r="AR57">
        <f t="shared" si="26"/>
        <v>-7.7609973079441144</v>
      </c>
      <c r="AS57">
        <f t="shared" si="26"/>
        <v>3.052570945122773E-2</v>
      </c>
      <c r="AT57">
        <f t="shared" si="26"/>
        <v>9.0522336000959465E-4</v>
      </c>
      <c r="AU57">
        <f t="shared" si="23"/>
        <v>-7.7295663751328778</v>
      </c>
      <c r="AW57">
        <v>54</v>
      </c>
      <c r="AX57">
        <f>IF(Z57&gt;0, (R57*SUMPRODUCT(K57:$K$98, X57:$X$98)-K57*$AZ$3)/Z57, 0)</f>
        <v>-340.4789509024356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250000</v>
      </c>
      <c r="S58">
        <f t="shared" si="1"/>
        <v>-1215.9008193367117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-5.0987071151265582</v>
      </c>
      <c r="AC58">
        <f t="shared" si="2"/>
        <v>-10.400273070953791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-1567.9493657110345</v>
      </c>
      <c r="AI58">
        <f t="shared" si="25"/>
        <v>-1568.1632045559788</v>
      </c>
      <c r="AJ58">
        <f t="shared" si="7"/>
        <v>5.3015659558272326</v>
      </c>
      <c r="AK58">
        <f t="shared" si="22"/>
        <v>-0.35690949805885913</v>
      </c>
      <c r="AL58">
        <f t="shared" si="8"/>
        <v>-1563.2185480982105</v>
      </c>
      <c r="AN58">
        <f t="shared" si="26"/>
        <v>0</v>
      </c>
      <c r="AO58">
        <f t="shared" si="26"/>
        <v>0</v>
      </c>
      <c r="AP58">
        <f t="shared" si="26"/>
        <v>-6.5882761601994844E-4</v>
      </c>
      <c r="AQ58">
        <f t="shared" si="26"/>
        <v>-4.8307796598894353</v>
      </c>
      <c r="AR58">
        <f t="shared" si="26"/>
        <v>-4.831438487505455</v>
      </c>
      <c r="AS58">
        <f t="shared" si="26"/>
        <v>1.633388012715483E-2</v>
      </c>
      <c r="AT58">
        <f t="shared" si="26"/>
        <v>-1.0996216978360238E-3</v>
      </c>
      <c r="AU58">
        <f t="shared" si="23"/>
        <v>-4.8162042290761367</v>
      </c>
      <c r="AW58">
        <v>55</v>
      </c>
      <c r="AX58">
        <f>IF(Z58&gt;0, (R58*SUMPRODUCT(K58:$K$98, X58:$X$98)-K58*$AZ$3)/Z58, 0)</f>
        <v>-1215.9008193367117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250000</v>
      </c>
      <c r="S59">
        <f t="shared" si="1"/>
        <v>-2935.5205794195017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-10.400273070953791</v>
      </c>
      <c r="AC59">
        <f t="shared" si="2"/>
        <v>-13.036285320720692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-1006.7853578247166</v>
      </c>
      <c r="AI59">
        <f t="shared" si="25"/>
        <v>-1006.896379745429</v>
      </c>
      <c r="AJ59">
        <f t="shared" si="7"/>
        <v>2.6360122497669014</v>
      </c>
      <c r="AK59">
        <f t="shared" si="22"/>
        <v>-0.72801911496676541</v>
      </c>
      <c r="AL59">
        <f t="shared" si="8"/>
        <v>-1004.9883866106289</v>
      </c>
      <c r="AN59">
        <f t="shared" si="26"/>
        <v>0</v>
      </c>
      <c r="AO59">
        <f t="shared" si="26"/>
        <v>0</v>
      </c>
      <c r="AP59">
        <f t="shared" si="26"/>
        <v>-3.0540483555653293E-4</v>
      </c>
      <c r="AQ59">
        <f t="shared" si="26"/>
        <v>-2.7695171788967143</v>
      </c>
      <c r="AR59">
        <f t="shared" si="26"/>
        <v>-2.769822583732271</v>
      </c>
      <c r="AS59">
        <f t="shared" si="26"/>
        <v>7.2512786889205429E-3</v>
      </c>
      <c r="AT59">
        <f t="shared" si="26"/>
        <v>-2.0026725953007692E-3</v>
      </c>
      <c r="AU59">
        <f t="shared" si="23"/>
        <v>-2.7645739776386513</v>
      </c>
      <c r="AW59">
        <v>56</v>
      </c>
      <c r="AX59">
        <f>IF(Z59&gt;0, (R59*SUMPRODUCT(K59:$K$98, X59:$X$98)-K59*$AZ$3)/Z59, 0)</f>
        <v>-2935.5205794195017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250000</v>
      </c>
      <c r="S60">
        <f t="shared" si="1"/>
        <v>-6767.9400795958927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-13.036285320720692</v>
      </c>
      <c r="AC60">
        <f t="shared" si="2"/>
        <v>-13.846188740579432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-587.65456939978958</v>
      </c>
      <c r="AI60">
        <f t="shared" si="25"/>
        <v>-587.70571564435488</v>
      </c>
      <c r="AJ60">
        <f t="shared" si="7"/>
        <v>0.80990341985874004</v>
      </c>
      <c r="AK60">
        <f t="shared" si="22"/>
        <v>-0.91253997245044849</v>
      </c>
      <c r="AL60">
        <f t="shared" si="8"/>
        <v>-587.80835219694654</v>
      </c>
      <c r="AN60">
        <f t="shared" si="26"/>
        <v>0</v>
      </c>
      <c r="AO60">
        <f t="shared" si="26"/>
        <v>0</v>
      </c>
      <c r="AP60">
        <f t="shared" si="26"/>
        <v>-1.256211893510687E-4</v>
      </c>
      <c r="AQ60">
        <f t="shared" si="26"/>
        <v>-1.4433487064979522</v>
      </c>
      <c r="AR60">
        <f t="shared" si="26"/>
        <v>-1.4434743276873032</v>
      </c>
      <c r="AS60">
        <f t="shared" si="26"/>
        <v>1.9892180105658495E-3</v>
      </c>
      <c r="AT60">
        <f t="shared" si="26"/>
        <v>-2.2413054495760776E-3</v>
      </c>
      <c r="AU60">
        <f t="shared" si="23"/>
        <v>-1.4437264151263134</v>
      </c>
      <c r="AW60">
        <v>57</v>
      </c>
      <c r="AX60">
        <f>IF(Z60&gt;0, (R60*SUMPRODUCT(K60:$K$98, X60:$X$98)-K60*$AZ$3)/Z60, 0)</f>
        <v>-6767.9400795958927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25</v>
      </c>
      <c r="R61">
        <f t="shared" si="0"/>
        <v>250000</v>
      </c>
      <c r="S61">
        <f t="shared" si="1"/>
        <v>-16757.318605907047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-13.846188740579432</v>
      </c>
      <c r="AC61">
        <f t="shared" si="2"/>
        <v>-13.539882305079194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-304.34828559820272</v>
      </c>
      <c r="AI61">
        <f t="shared" si="25"/>
        <v>-304.36848555176255</v>
      </c>
      <c r="AJ61">
        <f t="shared" si="7"/>
        <v>-0.30630643550023784</v>
      </c>
      <c r="AK61">
        <f t="shared" si="22"/>
        <v>-0.96923321184056033</v>
      </c>
      <c r="AL61">
        <f t="shared" si="8"/>
        <v>-305.64402519910334</v>
      </c>
      <c r="AN61">
        <f t="shared" si="26"/>
        <v>0</v>
      </c>
      <c r="AO61">
        <f t="shared" si="26"/>
        <v>0</v>
      </c>
      <c r="AP61">
        <f t="shared" si="26"/>
        <v>-4.4297732703801629E-5</v>
      </c>
      <c r="AQ61">
        <f t="shared" si="26"/>
        <v>-0.66742425740446598</v>
      </c>
      <c r="AR61">
        <f t="shared" si="26"/>
        <v>-0.66746855513716974</v>
      </c>
      <c r="AS61">
        <f t="shared" si="26"/>
        <v>-6.7171840593789253E-4</v>
      </c>
      <c r="AT61">
        <f t="shared" si="26"/>
        <v>-2.1254917056390066E-3</v>
      </c>
      <c r="AU61">
        <f t="shared" si="23"/>
        <v>-0.67026576524874659</v>
      </c>
      <c r="AW61">
        <v>58</v>
      </c>
      <c r="AX61">
        <f>IF(Z61&gt;0, (R61*SUMPRODUCT(K61:$K$98, X61:$X$98)-K61*$AZ$3)/Z61, 0)</f>
        <v>-16757.318605907047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250000</v>
      </c>
      <c r="S62">
        <f t="shared" si="1"/>
        <v>-48783.615263098392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-13.539882305079194</v>
      </c>
      <c r="AC62">
        <f t="shared" si="2"/>
        <v>-12.645114471413843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-135.17748322392825</v>
      </c>
      <c r="AI62">
        <f t="shared" si="25"/>
        <v>-135.1839634296301</v>
      </c>
      <c r="AJ62">
        <f t="shared" si="7"/>
        <v>-0.89476783366535173</v>
      </c>
      <c r="AK62">
        <f t="shared" si="22"/>
        <v>-0.94779176135554366</v>
      </c>
      <c r="AL62">
        <f t="shared" si="8"/>
        <v>-137.026523024651</v>
      </c>
      <c r="AN62">
        <f t="shared" si="26"/>
        <v>0</v>
      </c>
      <c r="AO62">
        <f t="shared" si="26"/>
        <v>0</v>
      </c>
      <c r="AP62">
        <f t="shared" si="26"/>
        <v>-1.268825495051578E-5</v>
      </c>
      <c r="AQ62">
        <f t="shared" si="26"/>
        <v>-0.26467776635880302</v>
      </c>
      <c r="AR62">
        <f t="shared" si="26"/>
        <v>-0.26469045461375351</v>
      </c>
      <c r="AS62">
        <f t="shared" si="26"/>
        <v>-1.7519571009613902E-3</v>
      </c>
      <c r="AT62">
        <f t="shared" si="26"/>
        <v>-1.8557780510922803E-3</v>
      </c>
      <c r="AU62">
        <f t="shared" si="23"/>
        <v>-0.26829818976580722</v>
      </c>
      <c r="AW62">
        <v>59</v>
      </c>
      <c r="AX62">
        <f>IF(Z62&gt;0, (R62*SUMPRODUCT(K62:$K$98, X62:$X$98)-K62*$AZ$3)/Z62, 0)</f>
        <v>-48783.615263098392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250000</v>
      </c>
      <c r="S63">
        <f t="shared" si="1"/>
        <v>-184551.84331448402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-12.645114471413843</v>
      </c>
      <c r="AC63">
        <f t="shared" si="2"/>
        <v>-11.514977870746026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-48.555468501420727</v>
      </c>
      <c r="AI63">
        <f t="shared" si="25"/>
        <v>-48.557028358215426</v>
      </c>
      <c r="AJ63">
        <f t="shared" si="7"/>
        <v>-1.1301366006678162</v>
      </c>
      <c r="AK63">
        <f t="shared" si="22"/>
        <v>-0.88515801299896901</v>
      </c>
      <c r="AL63">
        <f t="shared" si="8"/>
        <v>-50.572322971882215</v>
      </c>
      <c r="AN63">
        <f t="shared" si="26"/>
        <v>0</v>
      </c>
      <c r="AO63">
        <f t="shared" si="26"/>
        <v>0</v>
      </c>
      <c r="AP63">
        <f t="shared" si="26"/>
        <v>-2.7269665512442896E-6</v>
      </c>
      <c r="AQ63">
        <f t="shared" si="26"/>
        <v>-8.4885445210866217E-2</v>
      </c>
      <c r="AR63">
        <f t="shared" si="26"/>
        <v>-8.4888172177417454E-2</v>
      </c>
      <c r="AS63">
        <f t="shared" si="26"/>
        <v>-1.9757228476536179E-3</v>
      </c>
      <c r="AT63">
        <f t="shared" si="26"/>
        <v>-1.5474473696651633E-3</v>
      </c>
      <c r="AU63">
        <f t="shared" si="23"/>
        <v>-8.8411342394736248E-2</v>
      </c>
      <c r="AW63">
        <v>60</v>
      </c>
      <c r="AX63">
        <f>IF(Z63&gt;0, (R63*SUMPRODUCT(K63:$K$98, X63:$X$98)-K63*$AZ$3)/Z63, 0)</f>
        <v>-184551.84331448402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250000</v>
      </c>
      <c r="S64">
        <f t="shared" si="1"/>
        <v>-1056854.8162370701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-11.514977870746026</v>
      </c>
      <c r="AC64">
        <f t="shared" si="2"/>
        <v>-10.354493345397412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-12.993217135658778</v>
      </c>
      <c r="AI64">
        <f t="shared" si="25"/>
        <v>-12.993462072171965</v>
      </c>
      <c r="AJ64">
        <f t="shared" si="7"/>
        <v>-1.1604845253486147</v>
      </c>
      <c r="AK64">
        <f t="shared" si="22"/>
        <v>-0.80604845095222188</v>
      </c>
      <c r="AL64">
        <f t="shared" si="8"/>
        <v>-14.959995048472802</v>
      </c>
      <c r="AN64">
        <f t="shared" si="26"/>
        <v>0</v>
      </c>
      <c r="AO64">
        <f t="shared" si="26"/>
        <v>0</v>
      </c>
      <c r="AP64">
        <f t="shared" si="26"/>
        <v>-3.8232314527601302E-7</v>
      </c>
      <c r="AQ64">
        <f t="shared" si="26"/>
        <v>-2.0281205026988498E-2</v>
      </c>
      <c r="AR64">
        <f t="shared" si="26"/>
        <v>-2.0281587350133776E-2</v>
      </c>
      <c r="AS64">
        <f t="shared" si="26"/>
        <v>-1.8114085482840174E-3</v>
      </c>
      <c r="AT64">
        <f t="shared" si="26"/>
        <v>-1.2581667592226876E-3</v>
      </c>
      <c r="AU64">
        <f t="shared" si="23"/>
        <v>-2.3351162657640478E-2</v>
      </c>
      <c r="AW64">
        <v>61</v>
      </c>
      <c r="AX64">
        <f>IF(Z64&gt;0, (R64*SUMPRODUCT(K64:$K$98, X64:$X$98)-K64*$AZ$3)/Z64, 0)</f>
        <v>-1056854.8162370701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250000</v>
      </c>
      <c r="S65">
        <f t="shared" si="1"/>
        <v>-6109880.3693706961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-10.354493345397412</v>
      </c>
      <c r="AC65">
        <f t="shared" si="2"/>
        <v>-9.2628370767105768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-2.0458609060181732</v>
      </c>
      <c r="AI65">
        <f t="shared" si="25"/>
        <v>-2.0458988070756274</v>
      </c>
      <c r="AJ65">
        <f t="shared" si="7"/>
        <v>-1.091656268686835</v>
      </c>
      <c r="AK65">
        <f t="shared" si="22"/>
        <v>-0.72481453417781894</v>
      </c>
      <c r="AL65">
        <f t="shared" si="8"/>
        <v>-3.8623696099402816</v>
      </c>
      <c r="AN65">
        <f t="shared" si="26"/>
        <v>0</v>
      </c>
      <c r="AO65">
        <f t="shared" si="26"/>
        <v>0</v>
      </c>
      <c r="AP65">
        <f t="shared" si="26"/>
        <v>-5.28214554551384E-8</v>
      </c>
      <c r="AQ65">
        <f t="shared" si="26"/>
        <v>-2.8512489617276596E-3</v>
      </c>
      <c r="AR65">
        <f t="shared" si="26"/>
        <v>-2.8513017831831148E-3</v>
      </c>
      <c r="AS65">
        <f t="shared" si="26"/>
        <v>-1.5214053866031399E-3</v>
      </c>
      <c r="AT65">
        <f t="shared" si="26"/>
        <v>-1.0101501436096485E-3</v>
      </c>
      <c r="AU65">
        <f t="shared" si="23"/>
        <v>-5.3828573133959034E-3</v>
      </c>
      <c r="AW65">
        <v>62</v>
      </c>
      <c r="AX65">
        <f>IF(Z65&gt;0, (R65*SUMPRODUCT(K65:$K$98, X65:$X$98)-K65*$AZ$3)/Z65, 0)</f>
        <v>-6109880.3693706961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250000</v>
      </c>
      <c r="S66">
        <f t="shared" si="1"/>
        <v>-35837399.830719449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-9.2628370767105768</v>
      </c>
      <c r="AC66">
        <f t="shared" si="2"/>
        <v>-8.2728870098563903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-0.31750920173379105</v>
      </c>
      <c r="AI66">
        <f t="shared" si="25"/>
        <v>-0.31751497286049729</v>
      </c>
      <c r="AJ66">
        <f t="shared" si="7"/>
        <v>-0.98995006685418652</v>
      </c>
      <c r="AK66">
        <f t="shared" si="22"/>
        <v>-0.64839859536974043</v>
      </c>
      <c r="AL66">
        <f t="shared" si="8"/>
        <v>-1.9558636350844243</v>
      </c>
      <c r="AN66">
        <f t="shared" si="26"/>
        <v>0</v>
      </c>
      <c r="AO66">
        <f t="shared" si="26"/>
        <v>0</v>
      </c>
      <c r="AP66">
        <f t="shared" si="26"/>
        <v>-7.1812760814723481E-9</v>
      </c>
      <c r="AQ66">
        <f t="shared" si="26"/>
        <v>-3.9509117579766053E-4</v>
      </c>
      <c r="AR66">
        <f t="shared" si="26"/>
        <v>-3.9509835707374197E-4</v>
      </c>
      <c r="AS66">
        <f t="shared" si="26"/>
        <v>-1.2318400026161134E-3</v>
      </c>
      <c r="AT66">
        <f t="shared" si="26"/>
        <v>-8.0683193441734692E-4</v>
      </c>
      <c r="AU66">
        <f t="shared" si="23"/>
        <v>-2.4337702941072022E-3</v>
      </c>
      <c r="AW66">
        <v>63</v>
      </c>
      <c r="AX66">
        <f>IF(Z66&gt;0, (R66*SUMPRODUCT(K66:$K$98, X66:$X$98)-K66*$AZ$3)/Z66, 0)</f>
        <v>-35837399.830719449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7">$C$6</f>
        <v>250000</v>
      </c>
      <c r="S67">
        <f t="shared" ref="S67:S98" si="28">AX67</f>
        <v>-213974821.1683149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-8.2728870098563903</v>
      </c>
      <c r="AC67">
        <f t="shared" ref="AC67:AC98" si="29">S67*Z67</f>
        <v>-7.3868523547679814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-4.850363852761394E-2</v>
      </c>
      <c r="AI67">
        <f t="shared" ref="AI67:AI98" si="33">SUM(AE67:AH67)</f>
        <v>-4.8504501579200388E-2</v>
      </c>
      <c r="AJ67">
        <f t="shared" ref="AJ67:AJ98" si="34">AB67-AC67</f>
        <v>-0.88603465508840884</v>
      </c>
      <c r="AK67">
        <f t="shared" si="22"/>
        <v>-0.57910209068994734</v>
      </c>
      <c r="AL67">
        <f t="shared" ref="AL67:AL98" si="35">SUM(AI67:AK67)</f>
        <v>-1.5136412473575565</v>
      </c>
      <c r="AN67">
        <f t="shared" ref="AN67:AU98" si="36">AE67*$K67</f>
        <v>0</v>
      </c>
      <c r="AO67">
        <f t="shared" si="36"/>
        <v>0</v>
      </c>
      <c r="AP67">
        <f t="shared" si="36"/>
        <v>-9.588700337595439E-10</v>
      </c>
      <c r="AQ67">
        <f t="shared" si="36"/>
        <v>-5.388865073970478E-5</v>
      </c>
      <c r="AR67">
        <f t="shared" si="36"/>
        <v>-5.3889609609738535E-5</v>
      </c>
      <c r="AS67">
        <f t="shared" si="36"/>
        <v>-9.8440474819534935E-4</v>
      </c>
      <c r="AT67">
        <f t="shared" si="36"/>
        <v>-6.4339565556626691E-4</v>
      </c>
      <c r="AU67">
        <f t="shared" si="23"/>
        <v>-1.6816900133713548E-3</v>
      </c>
      <c r="AW67">
        <v>64</v>
      </c>
      <c r="AX67">
        <f>IF(Z67&gt;0, (R67*SUMPRODUCT(K67:$K$98, X67:$X$98)-K67*$AZ$3)/Z67, 0)</f>
        <v>-213974821.1683149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25</v>
      </c>
      <c r="R68">
        <f t="shared" si="27"/>
        <v>250000</v>
      </c>
      <c r="S68">
        <f t="shared" si="28"/>
        <v>-1303773009.9998336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-7.3868523547679814</v>
      </c>
      <c r="AC68">
        <f t="shared" si="29"/>
        <v>-6.5954511128256765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-7.2795252386854033E-3</v>
      </c>
      <c r="AI68">
        <f t="shared" si="33"/>
        <v>-7.2796517072321182E-3</v>
      </c>
      <c r="AJ68">
        <f t="shared" si="34"/>
        <v>-0.79140124194230488</v>
      </c>
      <c r="AK68">
        <f t="shared" si="22"/>
        <v>-0.51707966483375878</v>
      </c>
      <c r="AL68">
        <f t="shared" si="35"/>
        <v>-1.3157605584832957</v>
      </c>
      <c r="AN68">
        <f t="shared" si="36"/>
        <v>0</v>
      </c>
      <c r="AO68">
        <f t="shared" si="36"/>
        <v>0</v>
      </c>
      <c r="AP68">
        <f t="shared" si="36"/>
        <v>-1.2545486185520084E-10</v>
      </c>
      <c r="AQ68">
        <f t="shared" si="36"/>
        <v>-7.2211775727153862E-6</v>
      </c>
      <c r="AR68">
        <f t="shared" si="36"/>
        <v>-7.2213030275772418E-6</v>
      </c>
      <c r="AS68">
        <f t="shared" si="36"/>
        <v>-7.8505791407420275E-4</v>
      </c>
      <c r="AT68">
        <f t="shared" si="36"/>
        <v>-5.129351099933861E-4</v>
      </c>
      <c r="AU68">
        <f t="shared" si="23"/>
        <v>-1.3052143270951659E-3</v>
      </c>
      <c r="AW68">
        <v>65</v>
      </c>
      <c r="AX68">
        <f>IF(Z68&gt;0, (R68*SUMPRODUCT(K68:$K$98, X68:$X$98)-K68*$AZ$3)/Z68, 0)</f>
        <v>-1303773009.9998336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7"/>
        <v>250000</v>
      </c>
      <c r="S69">
        <f t="shared" si="28"/>
        <v>-8109427998.8890142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-6.5954511128256765</v>
      </c>
      <c r="AC69">
        <f t="shared" si="29"/>
        <v>-5.8888019674023182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-1.0704967710478343E-3</v>
      </c>
      <c r="AI69">
        <f t="shared" si="33"/>
        <v>-1.0705149252319772E-3</v>
      </c>
      <c r="AJ69">
        <f t="shared" si="34"/>
        <v>-0.70664914542335833</v>
      </c>
      <c r="AK69">
        <f t="shared" si="22"/>
        <v>-0.4616815778977974</v>
      </c>
      <c r="AL69">
        <f t="shared" si="35"/>
        <v>-1.1694012382463876</v>
      </c>
      <c r="AN69">
        <f t="shared" si="36"/>
        <v>0</v>
      </c>
      <c r="AO69">
        <f t="shared" si="36"/>
        <v>0</v>
      </c>
      <c r="AP69">
        <f t="shared" si="36"/>
        <v>-1.6079172047249559E-11</v>
      </c>
      <c r="AQ69">
        <f t="shared" si="36"/>
        <v>-9.4813964771186905E-7</v>
      </c>
      <c r="AR69">
        <f t="shared" si="36"/>
        <v>-9.4815572688391636E-7</v>
      </c>
      <c r="AS69">
        <f t="shared" si="36"/>
        <v>-6.2587958218853683E-4</v>
      </c>
      <c r="AT69">
        <f t="shared" si="36"/>
        <v>-4.0891165715017133E-4</v>
      </c>
      <c r="AU69">
        <f t="shared" si="23"/>
        <v>-1.0357393950655919E-3</v>
      </c>
      <c r="AW69">
        <v>66</v>
      </c>
      <c r="AX69">
        <f>IF(Z69&gt;0, (R69*SUMPRODUCT(K69:$K$98, X69:$X$98)-K69*$AZ$3)/Z69, 0)</f>
        <v>-8109427998.8890142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25</v>
      </c>
      <c r="R70">
        <f t="shared" si="27"/>
        <v>250000</v>
      </c>
      <c r="S70">
        <f t="shared" si="28"/>
        <v>-51600910603.43335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-5.8888019674023182</v>
      </c>
      <c r="AC70">
        <f t="shared" si="29"/>
        <v>-5.2578597310768487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-1.5425274595319371E-4</v>
      </c>
      <c r="AI70">
        <f t="shared" si="33"/>
        <v>-1.542552933208998E-4</v>
      </c>
      <c r="AJ70">
        <f t="shared" si="34"/>
        <v>-0.63094223632546953</v>
      </c>
      <c r="AK70">
        <f t="shared" si="22"/>
        <v>-0.41221613771816229</v>
      </c>
      <c r="AL70">
        <f t="shared" si="35"/>
        <v>-1.0433126293369528</v>
      </c>
      <c r="AN70">
        <f t="shared" si="36"/>
        <v>0</v>
      </c>
      <c r="AO70">
        <f t="shared" si="36"/>
        <v>0</v>
      </c>
      <c r="AP70">
        <f t="shared" si="36"/>
        <v>-2.0144688768930951E-12</v>
      </c>
      <c r="AQ70">
        <f t="shared" si="36"/>
        <v>-1.2198370700586426E-7</v>
      </c>
      <c r="AR70">
        <f t="shared" si="36"/>
        <v>-1.2198572147474115E-7</v>
      </c>
      <c r="AS70">
        <f t="shared" si="36"/>
        <v>-4.9895171990588043E-4</v>
      </c>
      <c r="AT70">
        <f t="shared" si="36"/>
        <v>-3.2598221999729794E-4</v>
      </c>
      <c r="AU70">
        <f t="shared" si="23"/>
        <v>-8.2505592562465309E-4</v>
      </c>
      <c r="AW70">
        <v>67</v>
      </c>
      <c r="AX70">
        <f>IF(Z70&gt;0, (R70*SUMPRODUCT(K70:$K$98, X70:$X$98)-K70*$AZ$3)/Z70, 0)</f>
        <v>-51600910603.43335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25</v>
      </c>
      <c r="R71">
        <f t="shared" si="27"/>
        <v>250000</v>
      </c>
      <c r="S71">
        <f t="shared" si="28"/>
        <v>-336451938312.20532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-5.2578597310768487</v>
      </c>
      <c r="AC71">
        <f t="shared" si="29"/>
        <v>-4.6945177240738438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-2.1730687445477723E-5</v>
      </c>
      <c r="AI71">
        <f t="shared" si="33"/>
        <v>-2.1731036270762221E-5</v>
      </c>
      <c r="AJ71">
        <f t="shared" si="34"/>
        <v>-0.56334200700300485</v>
      </c>
      <c r="AK71">
        <f t="shared" si="22"/>
        <v>-0.36805018117537946</v>
      </c>
      <c r="AL71">
        <f t="shared" si="35"/>
        <v>-0.93141391921465511</v>
      </c>
      <c r="AN71">
        <f t="shared" si="36"/>
        <v>0</v>
      </c>
      <c r="AO71">
        <f t="shared" si="36"/>
        <v>0</v>
      </c>
      <c r="AP71">
        <f t="shared" si="36"/>
        <v>-2.4629685009569629E-13</v>
      </c>
      <c r="AQ71">
        <f t="shared" si="36"/>
        <v>-1.534349746443736E-8</v>
      </c>
      <c r="AR71">
        <f t="shared" si="36"/>
        <v>-1.5343743761287454E-8</v>
      </c>
      <c r="AS71">
        <f t="shared" si="36"/>
        <v>-3.9776176790304194E-4</v>
      </c>
      <c r="AT71">
        <f t="shared" si="36"/>
        <v>-2.5987107107489847E-4</v>
      </c>
      <c r="AU71">
        <f t="shared" si="23"/>
        <v>-6.5764818272170174E-4</v>
      </c>
      <c r="AW71">
        <v>68</v>
      </c>
      <c r="AX71">
        <f>IF(Z71&gt;0, (R71*SUMPRODUCT(K71:$K$98, X71:$X$98)-K71*$AZ$3)/Z71, 0)</f>
        <v>-336451938312.20532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25</v>
      </c>
      <c r="R72">
        <f t="shared" si="27"/>
        <v>250000</v>
      </c>
      <c r="S72">
        <f t="shared" si="28"/>
        <v>-2251220490186.1025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-4.6945177240738438</v>
      </c>
      <c r="AC72">
        <f t="shared" si="29"/>
        <v>-4.1915336956792064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-2.9878968418192652E-6</v>
      </c>
      <c r="AI72">
        <f t="shared" si="33"/>
        <v>-2.9879433891667367E-6</v>
      </c>
      <c r="AJ72">
        <f t="shared" si="34"/>
        <v>-0.50298402839463741</v>
      </c>
      <c r="AK72">
        <f t="shared" si="22"/>
        <v>-0.32861624068516909</v>
      </c>
      <c r="AL72">
        <f t="shared" si="35"/>
        <v>-0.83160325702319571</v>
      </c>
      <c r="AN72">
        <f t="shared" si="36"/>
        <v>0</v>
      </c>
      <c r="AO72">
        <f t="shared" si="36"/>
        <v>0</v>
      </c>
      <c r="AP72">
        <f t="shared" si="36"/>
        <v>-2.9344574418886694E-14</v>
      </c>
      <c r="AQ72">
        <f t="shared" si="36"/>
        <v>-1.8836424843355913E-9</v>
      </c>
      <c r="AR72">
        <f t="shared" si="36"/>
        <v>-1.8836718289100101E-9</v>
      </c>
      <c r="AS72">
        <f t="shared" si="36"/>
        <v>-3.1709330508529926E-4</v>
      </c>
      <c r="AT72">
        <f t="shared" si="36"/>
        <v>-2.0716763153721921E-4</v>
      </c>
      <c r="AU72">
        <f t="shared" si="23"/>
        <v>-5.2426282029434737E-4</v>
      </c>
      <c r="AW72">
        <v>69</v>
      </c>
      <c r="AX72">
        <f>IF(Z72&gt;0, (R72*SUMPRODUCT(K72:$K$98, X72:$X$98)-K72*$AZ$3)/Z72, 0)</f>
        <v>-2251220490186.1025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25</v>
      </c>
      <c r="R73">
        <f t="shared" si="27"/>
        <v>250000</v>
      </c>
      <c r="S73">
        <f t="shared" si="28"/>
        <v>-15498647525514.896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-4.1915336956792064</v>
      </c>
      <c r="AC73">
        <f t="shared" si="29"/>
        <v>-3.742440801368085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-4.0045152413308353E-7</v>
      </c>
      <c r="AI73">
        <f t="shared" si="33"/>
        <v>-4.0045756085466717E-7</v>
      </c>
      <c r="AJ73">
        <f t="shared" si="34"/>
        <v>-0.44909289431112143</v>
      </c>
      <c r="AK73">
        <f t="shared" ref="AK73:AK98" si="49">G73*SUM(AB73:AB73, AE73:AF73)</f>
        <v>-0.29340735869754447</v>
      </c>
      <c r="AL73">
        <f t="shared" si="35"/>
        <v>-0.74250065346622673</v>
      </c>
      <c r="AN73">
        <f t="shared" si="36"/>
        <v>0</v>
      </c>
      <c r="AO73">
        <f t="shared" si="36"/>
        <v>0</v>
      </c>
      <c r="AP73">
        <f t="shared" si="36"/>
        <v>-3.3979423137867545E-15</v>
      </c>
      <c r="AQ73">
        <f t="shared" si="36"/>
        <v>-2.2540565431479161E-10</v>
      </c>
      <c r="AR73">
        <f t="shared" si="36"/>
        <v>-2.2540905225710541E-10</v>
      </c>
      <c r="AS73">
        <f t="shared" si="36"/>
        <v>-2.5278484807734277E-4</v>
      </c>
      <c r="AT73">
        <f t="shared" si="36"/>
        <v>-1.6515276801897164E-4</v>
      </c>
      <c r="AU73">
        <f t="shared" si="23"/>
        <v>-4.1793784150536664E-4</v>
      </c>
      <c r="AW73">
        <v>70</v>
      </c>
      <c r="AX73">
        <f>IF(Z73&gt;0, (R73*SUMPRODUCT(K73:$K$98, X73:$X$98)-K73*$AZ$3)/Z73, 0)</f>
        <v>-15498647525514.896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25</v>
      </c>
      <c r="R74">
        <f t="shared" si="27"/>
        <v>250000</v>
      </c>
      <c r="S74">
        <f t="shared" si="28"/>
        <v>-109971782905049.8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-3.742440801368085</v>
      </c>
      <c r="AC74">
        <f t="shared" si="29"/>
        <v>-3.3414650014195941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-5.2167356471565087E-8</v>
      </c>
      <c r="AI74">
        <f t="shared" si="33"/>
        <v>-5.2168116090285717E-8</v>
      </c>
      <c r="AJ74">
        <f t="shared" si="34"/>
        <v>-0.40097579994849086</v>
      </c>
      <c r="AK74">
        <f t="shared" si="49"/>
        <v>-0.26197085609576598</v>
      </c>
      <c r="AL74">
        <f t="shared" si="35"/>
        <v>-0.662946708212373</v>
      </c>
      <c r="AN74">
        <f t="shared" si="36"/>
        <v>0</v>
      </c>
      <c r="AO74">
        <f t="shared" si="36"/>
        <v>0</v>
      </c>
      <c r="AP74">
        <f t="shared" si="36"/>
        <v>-3.817618194583598E-16</v>
      </c>
      <c r="AQ74">
        <f t="shared" si="36"/>
        <v>-2.6217764757638607E-11</v>
      </c>
      <c r="AR74">
        <f t="shared" si="36"/>
        <v>-2.6218146519458064E-11</v>
      </c>
      <c r="AS74">
        <f t="shared" si="36"/>
        <v>-2.01518533956875E-4</v>
      </c>
      <c r="AT74">
        <f t="shared" si="36"/>
        <v>-1.3165877558353361E-4</v>
      </c>
      <c r="AU74">
        <f t="shared" si="23"/>
        <v>-3.3317733575855517E-4</v>
      </c>
      <c r="AW74">
        <v>71</v>
      </c>
      <c r="AX74">
        <f>IF(Z74&gt;0, (R74*SUMPRODUCT(K74:$K$98, X74:$X$98)-K74*$AZ$3)/Z74, 0)</f>
        <v>-109971782905049.8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25</v>
      </c>
      <c r="R75">
        <f t="shared" si="27"/>
        <v>250000</v>
      </c>
      <c r="S75">
        <f t="shared" si="28"/>
        <v>-806495158275973.88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-3.3414650014195941</v>
      </c>
      <c r="AC75">
        <f t="shared" si="29"/>
        <v>-2.9834508941476905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-6.5954054938438298E-9</v>
      </c>
      <c r="AI75">
        <f t="shared" si="33"/>
        <v>-6.5954979758278672E-9</v>
      </c>
      <c r="AJ75">
        <f t="shared" si="34"/>
        <v>-0.35801410727190364</v>
      </c>
      <c r="AK75">
        <f t="shared" si="49"/>
        <v>-0.23390255009937161</v>
      </c>
      <c r="AL75">
        <f t="shared" si="35"/>
        <v>-0.59191666396677323</v>
      </c>
      <c r="AN75">
        <f t="shared" si="36"/>
        <v>0</v>
      </c>
      <c r="AO75">
        <f t="shared" si="36"/>
        <v>0</v>
      </c>
      <c r="AP75">
        <f t="shared" si="36"/>
        <v>-4.1498839124316461E-17</v>
      </c>
      <c r="AQ75">
        <f t="shared" si="36"/>
        <v>-2.9595134057548366E-12</v>
      </c>
      <c r="AR75">
        <f t="shared" si="36"/>
        <v>-2.959554904593961E-12</v>
      </c>
      <c r="AS75">
        <f t="shared" si="36"/>
        <v>-1.6064934156202127E-4</v>
      </c>
      <c r="AT75">
        <f t="shared" si="36"/>
        <v>-1.0495756982727889E-4</v>
      </c>
      <c r="AU75">
        <f t="shared" si="23"/>
        <v>-2.6560691434885508E-4</v>
      </c>
      <c r="AW75">
        <v>72</v>
      </c>
      <c r="AX75">
        <f>IF(Z75&gt;0, (R75*SUMPRODUCT(K75:$K$98, X75:$X$98)-K75*$AZ$3)/Z75, 0)</f>
        <v>-806495158275973.88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25</v>
      </c>
      <c r="R76">
        <f t="shared" si="27"/>
        <v>250000</v>
      </c>
      <c r="S76">
        <f t="shared" si="28"/>
        <v>-6132382958605279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-2.9834508941476905</v>
      </c>
      <c r="AC76">
        <f t="shared" si="29"/>
        <v>-2.6637954412058988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-8.0697619631498675E-10</v>
      </c>
      <c r="AI76">
        <f t="shared" si="33"/>
        <v>-8.0698705585955195E-10</v>
      </c>
      <c r="AJ76">
        <f t="shared" si="34"/>
        <v>-0.31965545294179165</v>
      </c>
      <c r="AK76">
        <f t="shared" si="49"/>
        <v>-0.20884156259033834</v>
      </c>
      <c r="AL76">
        <f t="shared" si="35"/>
        <v>-0.52849701633911705</v>
      </c>
      <c r="AN76">
        <f t="shared" si="36"/>
        <v>0</v>
      </c>
      <c r="AO76">
        <f t="shared" si="36"/>
        <v>0</v>
      </c>
      <c r="AP76">
        <f t="shared" si="36"/>
        <v>-4.3508328518624854E-18</v>
      </c>
      <c r="AQ76">
        <f t="shared" si="36"/>
        <v>-3.2331176731238668E-13</v>
      </c>
      <c r="AR76">
        <f t="shared" si="36"/>
        <v>-3.2331611814523854E-13</v>
      </c>
      <c r="AS76">
        <f t="shared" si="36"/>
        <v>-1.2806867153403889E-4</v>
      </c>
      <c r="AT76">
        <f t="shared" si="36"/>
        <v>-8.3671532069586949E-5</v>
      </c>
      <c r="AU76">
        <f t="shared" si="23"/>
        <v>-2.1174020392694196E-4</v>
      </c>
      <c r="AW76">
        <v>73</v>
      </c>
      <c r="AX76">
        <f>IF(Z76&gt;0, (R76*SUMPRODUCT(K76:$K$98, X76:$X$98)-K76*$AZ$3)/Z76, 0)</f>
        <v>-6132382958605279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25</v>
      </c>
      <c r="R77">
        <f t="shared" si="27"/>
        <v>250000</v>
      </c>
      <c r="S77">
        <f t="shared" si="28"/>
        <v>-4.8446213517849056E+16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-2.6637954412058988</v>
      </c>
      <c r="AC77">
        <f t="shared" si="29"/>
        <v>-2.3783887867912656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-9.5236144044102475E-11</v>
      </c>
      <c r="AI77">
        <f t="shared" si="33"/>
        <v>-9.5237371378817662E-11</v>
      </c>
      <c r="AJ77">
        <f t="shared" si="34"/>
        <v>-0.2854066544146332</v>
      </c>
      <c r="AK77">
        <f t="shared" si="49"/>
        <v>-0.18646568088441293</v>
      </c>
      <c r="AL77">
        <f t="shared" si="35"/>
        <v>-0.47187233539428353</v>
      </c>
      <c r="AN77">
        <f t="shared" si="36"/>
        <v>0</v>
      </c>
      <c r="AO77">
        <f t="shared" si="36"/>
        <v>0</v>
      </c>
      <c r="AP77">
        <f t="shared" si="36"/>
        <v>-4.3904171176159519E-19</v>
      </c>
      <c r="AQ77">
        <f t="shared" si="36"/>
        <v>-3.4067837555097089E-14</v>
      </c>
      <c r="AR77">
        <f t="shared" si="36"/>
        <v>-3.4068276596808851E-14</v>
      </c>
      <c r="AS77">
        <f t="shared" si="36"/>
        <v>-1.0209556085385807E-4</v>
      </c>
      <c r="AT77">
        <f t="shared" si="36"/>
        <v>-6.6702433091253777E-5</v>
      </c>
      <c r="AU77">
        <f t="shared" si="23"/>
        <v>-1.6879799397918015E-4</v>
      </c>
      <c r="AW77">
        <v>74</v>
      </c>
      <c r="AX77">
        <f>IF(Z77&gt;0, (R77*SUMPRODUCT(K77:$K$98, X77:$X$98)-K77*$AZ$3)/Z77, 0)</f>
        <v>-4.8446213517849056E+16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25</v>
      </c>
      <c r="R78">
        <f t="shared" si="27"/>
        <v>250000</v>
      </c>
      <c r="S78">
        <f t="shared" si="28"/>
        <v>-3.989767893065575E+17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-2.3783887867912656</v>
      </c>
      <c r="AC78">
        <f t="shared" si="29"/>
        <v>-2.1235614167779455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-1.0819984008584792E-11</v>
      </c>
      <c r="AI78">
        <f t="shared" si="33"/>
        <v>-1.0820117071551969E-11</v>
      </c>
      <c r="AJ78">
        <f t="shared" si="34"/>
        <v>-0.25482737001332012</v>
      </c>
      <c r="AK78">
        <f t="shared" si="49"/>
        <v>-0.16648721507538861</v>
      </c>
      <c r="AL78">
        <f t="shared" si="35"/>
        <v>-0.42131458509952885</v>
      </c>
      <c r="AN78">
        <f t="shared" si="36"/>
        <v>0</v>
      </c>
      <c r="AO78">
        <f t="shared" si="36"/>
        <v>0</v>
      </c>
      <c r="AP78">
        <f t="shared" si="36"/>
        <v>-4.2499316490829632E-20</v>
      </c>
      <c r="AQ78">
        <f t="shared" si="36"/>
        <v>-3.455821965841518E-15</v>
      </c>
      <c r="AR78">
        <f t="shared" si="36"/>
        <v>-3.4558644651580089E-15</v>
      </c>
      <c r="AS78">
        <f t="shared" si="36"/>
        <v>-8.138995603791465E-5</v>
      </c>
      <c r="AT78">
        <f t="shared" si="36"/>
        <v>-5.3174771278110453E-5</v>
      </c>
      <c r="AU78">
        <f t="shared" si="23"/>
        <v>-1.3456472731948098E-4</v>
      </c>
      <c r="AW78">
        <v>75</v>
      </c>
      <c r="AX78">
        <f>IF(Z78&gt;0, (R78*SUMPRODUCT(K78:$K$98, X78:$X$98)-K78*$AZ$3)/Z78, 0)</f>
        <v>-3.989767893065575E+17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25</v>
      </c>
      <c r="R79">
        <f t="shared" si="27"/>
        <v>250000</v>
      </c>
      <c r="S79">
        <f t="shared" si="28"/>
        <v>-3.4324647922957087E+18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-2.1235614167779455</v>
      </c>
      <c r="AC79">
        <f t="shared" si="29"/>
        <v>-1.8960369792660259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-1.1792274954041072E-12</v>
      </c>
      <c r="AI79">
        <f t="shared" si="33"/>
        <v>-1.1792413049920708E-12</v>
      </c>
      <c r="AJ79">
        <f t="shared" si="34"/>
        <v>-0.22752443751191964</v>
      </c>
      <c r="AK79">
        <f t="shared" si="49"/>
        <v>-0.14864929917445621</v>
      </c>
      <c r="AL79">
        <f t="shared" si="35"/>
        <v>-0.3761737366875551</v>
      </c>
      <c r="AN79">
        <f t="shared" si="36"/>
        <v>0</v>
      </c>
      <c r="AO79">
        <f t="shared" si="36"/>
        <v>0</v>
      </c>
      <c r="AP79">
        <f t="shared" si="36"/>
        <v>-3.9381063471511776E-21</v>
      </c>
      <c r="AQ79">
        <f t="shared" si="36"/>
        <v>-3.3628253765278589E-16</v>
      </c>
      <c r="AR79">
        <f t="shared" si="36"/>
        <v>-3.3628647575913301E-16</v>
      </c>
      <c r="AS79">
        <f t="shared" si="36"/>
        <v>-6.4883574647579882E-5</v>
      </c>
      <c r="AT79">
        <f t="shared" si="36"/>
        <v>-4.2390602103086104E-5</v>
      </c>
      <c r="AU79">
        <f t="shared" si="23"/>
        <v>-1.0727417675100227E-4</v>
      </c>
      <c r="AW79">
        <v>76</v>
      </c>
      <c r="AX79">
        <f>IF(Z79&gt;0, (R79*SUMPRODUCT(K79:$K$98, X79:$X$98)-K79*$AZ$3)/Z79, 0)</f>
        <v>-3.4324647922957087E+18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25</v>
      </c>
      <c r="R80">
        <f t="shared" si="27"/>
        <v>250000</v>
      </c>
      <c r="S80">
        <f t="shared" si="28"/>
        <v>-3.0886571663263449E+19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-1.8960369792660259</v>
      </c>
      <c r="AC80">
        <f t="shared" si="29"/>
        <v>-1.6928901600589517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-1.2301244377012801E-13</v>
      </c>
      <c r="AI80">
        <f t="shared" si="33"/>
        <v>-1.230138140178351E-13</v>
      </c>
      <c r="AJ80">
        <f t="shared" si="34"/>
        <v>-0.20314681920707423</v>
      </c>
      <c r="AK80">
        <f t="shared" si="49"/>
        <v>-0.13272258854862182</v>
      </c>
      <c r="AL80">
        <f t="shared" si="35"/>
        <v>-0.33586940775581908</v>
      </c>
      <c r="AN80">
        <f t="shared" si="36"/>
        <v>0</v>
      </c>
      <c r="AO80">
        <f t="shared" si="36"/>
        <v>0</v>
      </c>
      <c r="AP80">
        <f t="shared" si="36"/>
        <v>-3.4888940455660344E-22</v>
      </c>
      <c r="AQ80">
        <f t="shared" si="36"/>
        <v>-3.1321153130145258E-17</v>
      </c>
      <c r="AR80">
        <f t="shared" si="36"/>
        <v>-3.1321502019549816E-17</v>
      </c>
      <c r="AS80">
        <f t="shared" si="36"/>
        <v>-5.1724788462676071E-5</v>
      </c>
      <c r="AT80">
        <f t="shared" si="36"/>
        <v>-3.3793528462281693E-5</v>
      </c>
      <c r="AU80">
        <f t="shared" si="23"/>
        <v>-8.551831692498909E-5</v>
      </c>
      <c r="AW80">
        <v>77</v>
      </c>
      <c r="AX80">
        <f>IF(Z80&gt;0, (R80*SUMPRODUCT(K80:$K$98, X80:$X$98)-K80*$AZ$3)/Z80, 0)</f>
        <v>-3.0886571663263449E+19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25</v>
      </c>
      <c r="R81">
        <f t="shared" si="27"/>
        <v>250000</v>
      </c>
      <c r="S81">
        <f t="shared" si="28"/>
        <v>-2.9164610995850632E+20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-1.6928901600589517</v>
      </c>
      <c r="AC81">
        <f t="shared" si="29"/>
        <v>-1.5115090714812067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-1.2269781777026606E-14</v>
      </c>
      <c r="AI81">
        <f t="shared" si="33"/>
        <v>-1.2269911344078923E-14</v>
      </c>
      <c r="AJ81">
        <f t="shared" si="34"/>
        <v>-0.18138108857774493</v>
      </c>
      <c r="AK81">
        <f t="shared" si="49"/>
        <v>-0.11850231120412663</v>
      </c>
      <c r="AL81">
        <f t="shared" si="35"/>
        <v>-0.29988339978188383</v>
      </c>
      <c r="AN81">
        <f t="shared" si="36"/>
        <v>0</v>
      </c>
      <c r="AO81">
        <f t="shared" si="36"/>
        <v>0</v>
      </c>
      <c r="AP81">
        <f t="shared" si="36"/>
        <v>-2.9455422222396546E-23</v>
      </c>
      <c r="AQ81">
        <f t="shared" si="36"/>
        <v>-2.7893789073388687E-18</v>
      </c>
      <c r="AR81">
        <f t="shared" si="36"/>
        <v>-2.7894083627610911E-18</v>
      </c>
      <c r="AS81">
        <f t="shared" si="36"/>
        <v>-4.1234684680067035E-5</v>
      </c>
      <c r="AT81">
        <f t="shared" si="36"/>
        <v>-2.6939993990977117E-5</v>
      </c>
      <c r="AU81">
        <f t="shared" si="23"/>
        <v>-6.8174678671046948E-5</v>
      </c>
      <c r="AW81">
        <v>78</v>
      </c>
      <c r="AX81">
        <f>IF(Z81&gt;0, (R81*SUMPRODUCT(K81:$K$98, X81:$X$98)-K81*$AZ$3)/Z81, 0)</f>
        <v>-2.9164610995850632E+20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25</v>
      </c>
      <c r="R82">
        <f t="shared" si="27"/>
        <v>250000</v>
      </c>
      <c r="S82">
        <f t="shared" si="28"/>
        <v>-2.8994771961872919E+21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-1.5115090714812067</v>
      </c>
      <c r="AC82">
        <f t="shared" si="29"/>
        <v>-1.3495616709653631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-1.1663513170756302E-15</v>
      </c>
      <c r="AI82">
        <f t="shared" si="33"/>
        <v>-1.1663629533257164E-15</v>
      </c>
      <c r="AJ82">
        <f t="shared" si="34"/>
        <v>-0.16194740051584366</v>
      </c>
      <c r="AK82">
        <f t="shared" si="49"/>
        <v>-0.10580563500368448</v>
      </c>
      <c r="AL82">
        <f t="shared" si="35"/>
        <v>-0.26775303551952934</v>
      </c>
      <c r="AN82">
        <f t="shared" si="36"/>
        <v>0</v>
      </c>
      <c r="AO82">
        <f t="shared" si="36"/>
        <v>0</v>
      </c>
      <c r="AP82">
        <f t="shared" si="36"/>
        <v>-2.3619227957228676E-24</v>
      </c>
      <c r="AQ82">
        <f t="shared" si="36"/>
        <v>-2.3674566490145509E-19</v>
      </c>
      <c r="AR82">
        <f t="shared" si="36"/>
        <v>-2.3674802682425079E-19</v>
      </c>
      <c r="AS82">
        <f t="shared" si="36"/>
        <v>-3.2872038169696292E-5</v>
      </c>
      <c r="AT82">
        <f t="shared" si="36"/>
        <v>-2.1476398270868232E-5</v>
      </c>
      <c r="AU82">
        <f t="shared" si="23"/>
        <v>-5.4348436440564768E-5</v>
      </c>
      <c r="AW82">
        <v>79</v>
      </c>
      <c r="AX82">
        <f>IF(Z82&gt;0, (R82*SUMPRODUCT(K82:$K$98, X82:$X$98)-K82*$AZ$3)/Z82, 0)</f>
        <v>-2.8994771961872919E+21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25</v>
      </c>
      <c r="R83">
        <f t="shared" si="27"/>
        <v>250000</v>
      </c>
      <c r="S83">
        <f t="shared" si="28"/>
        <v>-3.04534633787631E+22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-1.3495616709653631</v>
      </c>
      <c r="AC83">
        <f t="shared" si="29"/>
        <v>-1.2049657776476455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-1.0530701427236688E-16</v>
      </c>
      <c r="AI83">
        <f t="shared" si="33"/>
        <v>-1.05308003458525E-16</v>
      </c>
      <c r="AJ83">
        <f t="shared" si="34"/>
        <v>-0.14459589331771761</v>
      </c>
      <c r="AK83">
        <f t="shared" si="49"/>
        <v>-9.446931696757542E-2</v>
      </c>
      <c r="AL83">
        <f t="shared" si="35"/>
        <v>-0.23906521028529315</v>
      </c>
      <c r="AN83">
        <f t="shared" si="36"/>
        <v>0</v>
      </c>
      <c r="AO83">
        <f t="shared" si="36"/>
        <v>0</v>
      </c>
      <c r="AP83">
        <f t="shared" si="36"/>
        <v>-1.7927208068789937E-25</v>
      </c>
      <c r="AQ83">
        <f t="shared" si="36"/>
        <v>-1.9084989619599925E-20</v>
      </c>
      <c r="AR83">
        <f t="shared" si="36"/>
        <v>-1.9085168891680612E-20</v>
      </c>
      <c r="AS83">
        <f t="shared" si="36"/>
        <v>-2.620538757150534E-5</v>
      </c>
      <c r="AT83">
        <f t="shared" si="36"/>
        <v>-1.7120853213383475E-5</v>
      </c>
      <c r="AU83">
        <f t="shared" si="23"/>
        <v>-4.3326240784888838E-5</v>
      </c>
      <c r="AW83">
        <v>80</v>
      </c>
      <c r="AX83">
        <f>IF(Z83&gt;0, (R83*SUMPRODUCT(K83:$K$98, X83:$X$98)-K83*$AZ$3)/Z83, 0)</f>
        <v>-3.04534633787631E+22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25</v>
      </c>
      <c r="R84">
        <f t="shared" si="27"/>
        <v>250000</v>
      </c>
      <c r="S84">
        <f t="shared" si="28"/>
        <v>-3.3908297751451236E+23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-1.2049657776476455</v>
      </c>
      <c r="AC84">
        <f t="shared" si="29"/>
        <v>-1.0758623014711119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-8.9997283448022056E-18</v>
      </c>
      <c r="AI84">
        <f t="shared" si="33"/>
        <v>-8.9998076662642678E-18</v>
      </c>
      <c r="AJ84">
        <f t="shared" si="34"/>
        <v>-0.1291034761765335</v>
      </c>
      <c r="AK84">
        <f t="shared" si="49"/>
        <v>-8.4347604435335191E-2</v>
      </c>
      <c r="AL84">
        <f t="shared" si="35"/>
        <v>-0.21345108061186868</v>
      </c>
      <c r="AN84">
        <f t="shared" si="36"/>
        <v>0</v>
      </c>
      <c r="AO84">
        <f t="shared" si="36"/>
        <v>0</v>
      </c>
      <c r="AP84">
        <f t="shared" si="36"/>
        <v>-1.2835338199016453E-26</v>
      </c>
      <c r="AQ84">
        <f t="shared" si="36"/>
        <v>-1.4562837598046602E-21</v>
      </c>
      <c r="AR84">
        <f t="shared" si="36"/>
        <v>-1.4562965951428592E-21</v>
      </c>
      <c r="AS84">
        <f t="shared" si="36"/>
        <v>-2.0890774530855649E-5</v>
      </c>
      <c r="AT84">
        <f t="shared" si="36"/>
        <v>-1.3648639360159019E-5</v>
      </c>
      <c r="AU84">
        <f t="shared" si="23"/>
        <v>-3.4539413891014664E-5</v>
      </c>
      <c r="AW84">
        <v>81</v>
      </c>
      <c r="AX84">
        <f>IF(Z84&gt;0, (R84*SUMPRODUCT(K84:$K$98, X84:$X$98)-K84*$AZ$3)/Z84, 0)</f>
        <v>-3.3908297751451236E+23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25</v>
      </c>
      <c r="R85">
        <f t="shared" si="27"/>
        <v>250000</v>
      </c>
      <c r="S85">
        <f t="shared" si="28"/>
        <v>-4.0183462540017727E+24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-1.0758623014711119</v>
      </c>
      <c r="AC85">
        <f t="shared" si="29"/>
        <v>-0.96059134059920714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-7.2551962174480213E-19</v>
      </c>
      <c r="AI85">
        <f t="shared" si="33"/>
        <v>-7.2552559803006902E-19</v>
      </c>
      <c r="AJ85">
        <f t="shared" si="34"/>
        <v>-0.1152709608719048</v>
      </c>
      <c r="AK85">
        <f t="shared" si="49"/>
        <v>-7.5310361102977841E-2</v>
      </c>
      <c r="AL85">
        <f t="shared" si="35"/>
        <v>-0.19058132197488264</v>
      </c>
      <c r="AN85">
        <f t="shared" si="36"/>
        <v>0</v>
      </c>
      <c r="AO85">
        <f t="shared" si="36"/>
        <v>0</v>
      </c>
      <c r="AP85">
        <f t="shared" si="36"/>
        <v>-8.6343550413263895E-28</v>
      </c>
      <c r="AQ85">
        <f t="shared" si="36"/>
        <v>-1.0482086653926546E-22</v>
      </c>
      <c r="AR85">
        <f t="shared" si="36"/>
        <v>-1.048217299747696E-22</v>
      </c>
      <c r="AS85">
        <f t="shared" si="36"/>
        <v>-1.6653997553296899E-5</v>
      </c>
      <c r="AT85">
        <f t="shared" si="36"/>
        <v>-1.0880611734820645E-5</v>
      </c>
      <c r="AU85">
        <f t="shared" si="23"/>
        <v>-2.7534609288117542E-5</v>
      </c>
      <c r="AW85">
        <v>82</v>
      </c>
      <c r="AX85">
        <f>IF(Z85&gt;0, (R85*SUMPRODUCT(K85:$K$98, X85:$X$98)-K85*$AZ$3)/Z85, 0)</f>
        <v>-4.0183462540017727E+24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25</v>
      </c>
      <c r="R86">
        <f t="shared" si="27"/>
        <v>250000</v>
      </c>
      <c r="S86">
        <f t="shared" si="28"/>
        <v>-5.0918252023057573E+25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-0.96059134059920714</v>
      </c>
      <c r="AC86">
        <f t="shared" si="29"/>
        <v>-0.85767083982072068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-5.4954205471199444E-20</v>
      </c>
      <c r="AI86">
        <f t="shared" si="33"/>
        <v>-5.4954626573066524E-20</v>
      </c>
      <c r="AJ86">
        <f t="shared" si="34"/>
        <v>-0.10292050077848647</v>
      </c>
      <c r="AK86">
        <f t="shared" si="49"/>
        <v>-6.7241393841944511E-2</v>
      </c>
      <c r="AL86">
        <f t="shared" si="35"/>
        <v>-0.17016189462043096</v>
      </c>
      <c r="AN86">
        <f t="shared" si="36"/>
        <v>0</v>
      </c>
      <c r="AO86">
        <f t="shared" si="36"/>
        <v>0</v>
      </c>
      <c r="AP86">
        <f t="shared" si="36"/>
        <v>-5.432099639595639E-29</v>
      </c>
      <c r="AQ86">
        <f t="shared" si="36"/>
        <v>-7.0889431529271563E-24</v>
      </c>
      <c r="AR86">
        <f t="shared" si="36"/>
        <v>-7.0889974739235519E-24</v>
      </c>
      <c r="AS86">
        <f t="shared" si="36"/>
        <v>-1.3276464886237964E-5</v>
      </c>
      <c r="AT86">
        <f t="shared" si="36"/>
        <v>-8.6739570590088054E-6</v>
      </c>
      <c r="AU86">
        <f t="shared" si="23"/>
        <v>-2.195042194524677E-5</v>
      </c>
      <c r="AW86">
        <v>83</v>
      </c>
      <c r="AX86">
        <f>IF(Z86&gt;0, (R86*SUMPRODUCT(K86:$K$98, X86:$X$98)-K86*$AZ$3)/Z86, 0)</f>
        <v>-5.0918252023057573E+25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25</v>
      </c>
      <c r="R87">
        <f t="shared" si="27"/>
        <v>250000</v>
      </c>
      <c r="S87">
        <f t="shared" si="28"/>
        <v>-6.9329452998374158E+26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-0.85767083982072068</v>
      </c>
      <c r="AC87">
        <f t="shared" si="29"/>
        <v>-0.76577753555421479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-3.8927713221967808E-21</v>
      </c>
      <c r="AI87">
        <f t="shared" si="33"/>
        <v>-3.8927989359129735E-21</v>
      </c>
      <c r="AJ87">
        <f t="shared" si="34"/>
        <v>-9.1893304266505882E-2</v>
      </c>
      <c r="AK87">
        <f t="shared" si="49"/>
        <v>-6.0036958787450453E-2</v>
      </c>
      <c r="AL87">
        <f t="shared" si="35"/>
        <v>-0.15193026305395635</v>
      </c>
      <c r="AN87">
        <f t="shared" si="36"/>
        <v>0</v>
      </c>
      <c r="AO87">
        <f t="shared" si="36"/>
        <v>0</v>
      </c>
      <c r="AP87">
        <f t="shared" si="36"/>
        <v>-3.1804413760117617E-30</v>
      </c>
      <c r="AQ87">
        <f t="shared" si="36"/>
        <v>-4.4835439366842543E-25</v>
      </c>
      <c r="AR87">
        <f t="shared" si="36"/>
        <v>-4.4835757410980144E-25</v>
      </c>
      <c r="AS87">
        <f t="shared" si="36"/>
        <v>-1.0583916522830022E-5</v>
      </c>
      <c r="AT87">
        <f t="shared" si="36"/>
        <v>-6.9148254615822744E-6</v>
      </c>
      <c r="AU87">
        <f t="shared" si="23"/>
        <v>-1.7498741984412297E-5</v>
      </c>
      <c r="AW87">
        <v>84</v>
      </c>
      <c r="AX87">
        <f>IF(Z87&gt;0, (R87*SUMPRODUCT(K87:$K$98, X87:$X$98)-K87*$AZ$3)/Z87, 0)</f>
        <v>-6.9329452998374158E+26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25</v>
      </c>
      <c r="R88">
        <f t="shared" si="27"/>
        <v>250000</v>
      </c>
      <c r="S88">
        <f t="shared" si="28"/>
        <v>-1.0196341566721985E+28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-0.76577753555421479</v>
      </c>
      <c r="AC88">
        <f t="shared" si="29"/>
        <v>-0.68372994245912033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-2.5661169070337655E-22</v>
      </c>
      <c r="AI88">
        <f t="shared" si="33"/>
        <v>-2.5661336711333688E-22</v>
      </c>
      <c r="AJ88">
        <f t="shared" si="34"/>
        <v>-8.2047593095094462E-2</v>
      </c>
      <c r="AK88">
        <f t="shared" si="49"/>
        <v>-5.3604427488795042E-2</v>
      </c>
      <c r="AL88">
        <f t="shared" si="35"/>
        <v>-0.1356520205838895</v>
      </c>
      <c r="AN88">
        <f t="shared" si="36"/>
        <v>0</v>
      </c>
      <c r="AO88">
        <f t="shared" si="36"/>
        <v>0</v>
      </c>
      <c r="AP88">
        <f t="shared" si="36"/>
        <v>-1.7239503251605369E-31</v>
      </c>
      <c r="AQ88">
        <f t="shared" si="36"/>
        <v>-2.6388879694943428E-26</v>
      </c>
      <c r="AR88">
        <f t="shared" si="36"/>
        <v>-2.6389052089975947E-26</v>
      </c>
      <c r="AS88">
        <f t="shared" si="36"/>
        <v>-8.4374334525111705E-6</v>
      </c>
      <c r="AT88">
        <f t="shared" si="36"/>
        <v>-5.5124565223072974E-6</v>
      </c>
      <c r="AU88">
        <f t="shared" si="23"/>
        <v>-1.3949889974818467E-5</v>
      </c>
      <c r="AW88">
        <v>85</v>
      </c>
      <c r="AX88">
        <f>IF(Z88&gt;0, (R88*SUMPRODUCT(K88:$K$98, X88:$X$98)-K88*$AZ$3)/Z88, 0)</f>
        <v>-1.0196341566721985E+28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25</v>
      </c>
      <c r="R89">
        <f t="shared" si="27"/>
        <v>250000</v>
      </c>
      <c r="S89">
        <f t="shared" si="28"/>
        <v>-1.6534340322096932E+29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-0.68372994245912033</v>
      </c>
      <c r="AC89">
        <f t="shared" si="29"/>
        <v>-0.61047316290992892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-1.567342032609826E-23</v>
      </c>
      <c r="AI89">
        <f t="shared" si="33"/>
        <v>-1.5673512629926387E-23</v>
      </c>
      <c r="AJ89">
        <f t="shared" si="34"/>
        <v>-7.3256779549191409E-2</v>
      </c>
      <c r="AK89">
        <f t="shared" si="49"/>
        <v>-4.7861095972138425E-2</v>
      </c>
      <c r="AL89">
        <f t="shared" si="35"/>
        <v>-0.12111787552132983</v>
      </c>
      <c r="AN89">
        <f t="shared" si="36"/>
        <v>0</v>
      </c>
      <c r="AO89">
        <f t="shared" si="36"/>
        <v>0</v>
      </c>
      <c r="AP89">
        <f t="shared" si="36"/>
        <v>-8.4751268163146613E-33</v>
      </c>
      <c r="AQ89">
        <f t="shared" si="36"/>
        <v>-1.439097679969828E-27</v>
      </c>
      <c r="AR89">
        <f t="shared" si="36"/>
        <v>-1.4391061550966443E-27</v>
      </c>
      <c r="AS89">
        <f t="shared" si="36"/>
        <v>-6.7262702905860662E-6</v>
      </c>
      <c r="AT89">
        <f t="shared" si="36"/>
        <v>-4.3944965898495667E-6</v>
      </c>
      <c r="AU89">
        <f t="shared" si="23"/>
        <v>-1.1120766880435633E-5</v>
      </c>
      <c r="AW89">
        <v>86</v>
      </c>
      <c r="AX89">
        <f>IF(Z89&gt;0, (R89*SUMPRODUCT(K89:$K$98, X89:$X$98)-K89*$AZ$3)/Z89, 0)</f>
        <v>-1.6534340322096932E+29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25</v>
      </c>
      <c r="R90">
        <f t="shared" si="27"/>
        <v>250000</v>
      </c>
      <c r="S90">
        <f t="shared" si="28"/>
        <v>-2.9858715730944899E+30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-0.61047316290992892</v>
      </c>
      <c r="AC90">
        <f t="shared" si="29"/>
        <v>-0.54506532402672214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-8.6817086160304825E-25</v>
      </c>
      <c r="AI90">
        <f t="shared" si="33"/>
        <v>-8.6817542530673312E-25</v>
      </c>
      <c r="AJ90">
        <f t="shared" si="34"/>
        <v>-6.5407838883206781E-2</v>
      </c>
      <c r="AK90">
        <f t="shared" si="49"/>
        <v>-4.2733121403695028E-2</v>
      </c>
      <c r="AL90">
        <f t="shared" si="35"/>
        <v>-0.10814096028690182</v>
      </c>
      <c r="AN90">
        <f t="shared" si="36"/>
        <v>0</v>
      </c>
      <c r="AO90">
        <f t="shared" si="36"/>
        <v>0</v>
      </c>
      <c r="AP90">
        <f t="shared" si="36"/>
        <v>-3.7413290692116461E-34</v>
      </c>
      <c r="AQ90">
        <f t="shared" si="36"/>
        <v>-7.1172738324998309E-29</v>
      </c>
      <c r="AR90">
        <f t="shared" si="36"/>
        <v>-7.1173112457905224E-29</v>
      </c>
      <c r="AS90">
        <f t="shared" si="36"/>
        <v>-5.3621414944085475E-6</v>
      </c>
      <c r="AT90">
        <f t="shared" si="36"/>
        <v>-3.503265776346912E-6</v>
      </c>
      <c r="AU90">
        <f t="shared" si="23"/>
        <v>-8.8654072707554612E-6</v>
      </c>
      <c r="AW90">
        <v>87</v>
      </c>
      <c r="AX90">
        <f>IF(Z90&gt;0, (R90*SUMPRODUCT(K90:$K$98, X90:$X$98)-K90*$AZ$3)/Z90, 0)</f>
        <v>-2.9858715730944899E+30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25</v>
      </c>
      <c r="R91">
        <f t="shared" si="27"/>
        <v>250000</v>
      </c>
      <c r="S91">
        <f t="shared" si="28"/>
        <v>-6.0781080136332203E+31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-0.54506532402672214</v>
      </c>
      <c r="AC91">
        <f t="shared" si="29"/>
        <v>-0.4866654678810019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-4.3178952020717692E-26</v>
      </c>
      <c r="AI91">
        <f t="shared" si="33"/>
        <v>-4.3179152192163637E-26</v>
      </c>
      <c r="AJ91">
        <f t="shared" si="34"/>
        <v>-5.8399856145720241E-2</v>
      </c>
      <c r="AK91">
        <f t="shared" si="49"/>
        <v>-3.8154572681870551E-2</v>
      </c>
      <c r="AL91">
        <f t="shared" si="35"/>
        <v>-9.6554428827590799E-2</v>
      </c>
      <c r="AN91">
        <f t="shared" si="36"/>
        <v>0</v>
      </c>
      <c r="AO91">
        <f t="shared" si="36"/>
        <v>0</v>
      </c>
      <c r="AP91">
        <f t="shared" si="36"/>
        <v>-1.4651853697444008E-35</v>
      </c>
      <c r="AQ91">
        <f t="shared" si="36"/>
        <v>-3.1605491224179966E-30</v>
      </c>
      <c r="AR91">
        <f t="shared" si="36"/>
        <v>-3.1605637742716944E-30</v>
      </c>
      <c r="AS91">
        <f t="shared" si="36"/>
        <v>-4.2746663699047661E-6</v>
      </c>
      <c r="AT91">
        <f t="shared" si="36"/>
        <v>-2.79278202833778E-6</v>
      </c>
      <c r="AU91">
        <f t="shared" si="23"/>
        <v>-7.0674483982425461E-6</v>
      </c>
      <c r="AW91">
        <v>88</v>
      </c>
      <c r="AX91">
        <f>IF(Z91&gt;0, (R91*SUMPRODUCT(K91:$K$98, X91:$X$98)-K91*$AZ$3)/Z91, 0)</f>
        <v>-6.0781080136332203E+31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25</v>
      </c>
      <c r="R92">
        <f t="shared" si="27"/>
        <v>250000</v>
      </c>
      <c r="S92">
        <f t="shared" si="28"/>
        <v>-1.4159915742704931E+33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-0.4866654678810019</v>
      </c>
      <c r="AC92">
        <f t="shared" si="29"/>
        <v>-0.43452273917946593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-1.9049802730592514E-27</v>
      </c>
      <c r="AI92">
        <f t="shared" si="33"/>
        <v>-1.9049879447634315E-27</v>
      </c>
      <c r="AJ92">
        <f t="shared" si="34"/>
        <v>-5.2142728701535968E-2</v>
      </c>
      <c r="AK92">
        <f t="shared" si="49"/>
        <v>-3.4066582751670134E-2</v>
      </c>
      <c r="AL92">
        <f t="shared" si="35"/>
        <v>-8.6209311453206094E-2</v>
      </c>
      <c r="AN92">
        <f t="shared" si="36"/>
        <v>0</v>
      </c>
      <c r="AO92">
        <f t="shared" si="36"/>
        <v>0</v>
      </c>
      <c r="AP92">
        <f t="shared" si="36"/>
        <v>-5.0137684441156858E-37</v>
      </c>
      <c r="AQ92">
        <f t="shared" si="36"/>
        <v>-1.2449815263150542E-31</v>
      </c>
      <c r="AR92">
        <f t="shared" si="36"/>
        <v>-1.2449865400834981E-31</v>
      </c>
      <c r="AS92">
        <f t="shared" si="36"/>
        <v>-3.4077378586613268E-6</v>
      </c>
      <c r="AT92">
        <f t="shared" si="36"/>
        <v>-2.2263887343253983E-6</v>
      </c>
      <c r="AU92">
        <f t="shared" si="23"/>
        <v>-5.6341265929867247E-6</v>
      </c>
      <c r="AW92">
        <v>89</v>
      </c>
      <c r="AX92">
        <f>IF(Z92&gt;0, (R92*SUMPRODUCT(K92:$K$98, X92:$X$98)-K92*$AZ$3)/Z92, 0)</f>
        <v>-1.4159915742704931E+33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25</v>
      </c>
      <c r="R93">
        <f t="shared" si="27"/>
        <v>250000</v>
      </c>
      <c r="S93">
        <f t="shared" si="28"/>
        <v>-3.8496822543362662E+34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-0.43452273917946593</v>
      </c>
      <c r="AC93">
        <f t="shared" si="29"/>
        <v>-0.38796673141023741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-7.343039895905856E-29</v>
      </c>
      <c r="AI93">
        <f t="shared" si="33"/>
        <v>-7.3430650906301073E-29</v>
      </c>
      <c r="AJ93">
        <f t="shared" si="34"/>
        <v>-4.6556007769228525E-2</v>
      </c>
      <c r="AK93">
        <f t="shared" si="49"/>
        <v>-3.0416591742562619E-2</v>
      </c>
      <c r="AL93">
        <f t="shared" si="35"/>
        <v>-7.697259951179114E-2</v>
      </c>
      <c r="AN93">
        <f t="shared" si="36"/>
        <v>0</v>
      </c>
      <c r="AO93">
        <f t="shared" si="36"/>
        <v>0</v>
      </c>
      <c r="AP93">
        <f t="shared" si="36"/>
        <v>-1.4701579992758022E-38</v>
      </c>
      <c r="AQ93">
        <f t="shared" si="36"/>
        <v>-4.2847973783532485E-33</v>
      </c>
      <c r="AR93">
        <f t="shared" si="36"/>
        <v>-4.2848120799332414E-33</v>
      </c>
      <c r="AS93">
        <f t="shared" si="36"/>
        <v>-2.716627757223633E-6</v>
      </c>
      <c r="AT93">
        <f t="shared" si="36"/>
        <v>-1.7748634680527725E-6</v>
      </c>
      <c r="AU93">
        <f t="shared" si="23"/>
        <v>-4.4914912252764054E-6</v>
      </c>
      <c r="AW93">
        <v>90</v>
      </c>
      <c r="AX93">
        <f>IF(Z93&gt;0, (R93*SUMPRODUCT(K93:$K$98, X93:$X$98)-K93*$AZ$3)/Z93, 0)</f>
        <v>-3.8496822543362662E+34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25</v>
      </c>
      <c r="R94">
        <f t="shared" si="27"/>
        <v>250000</v>
      </c>
      <c r="S94">
        <f t="shared" si="28"/>
        <v>-1.2551729438824098E+36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-0.38796673141023741</v>
      </c>
      <c r="AC94">
        <f t="shared" si="29"/>
        <v>-0.34639886733056907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-2.4252834501079321E-30</v>
      </c>
      <c r="AI94">
        <f t="shared" si="33"/>
        <v>-2.4252903495330076E-30</v>
      </c>
      <c r="AJ94">
        <f t="shared" si="34"/>
        <v>-4.1567864079668337E-2</v>
      </c>
      <c r="AK94">
        <f t="shared" si="49"/>
        <v>-2.7157671198716621E-2</v>
      </c>
      <c r="AL94">
        <f t="shared" si="35"/>
        <v>-6.8725535278384958E-2</v>
      </c>
      <c r="AN94">
        <f t="shared" si="36"/>
        <v>0</v>
      </c>
      <c r="AO94">
        <f t="shared" si="36"/>
        <v>0</v>
      </c>
      <c r="AP94">
        <f t="shared" si="36"/>
        <v>-3.594589338928595E-40</v>
      </c>
      <c r="AQ94">
        <f t="shared" si="36"/>
        <v>-1.2635687666848606E-34</v>
      </c>
      <c r="AR94">
        <f t="shared" si="36"/>
        <v>-1.2635723612741995E-34</v>
      </c>
      <c r="AS94">
        <f t="shared" si="36"/>
        <v>-2.1656790156438408E-6</v>
      </c>
      <c r="AT94">
        <f t="shared" si="36"/>
        <v>-1.4149102902206411E-6</v>
      </c>
      <c r="AU94">
        <f t="shared" si="23"/>
        <v>-3.580589305864482E-6</v>
      </c>
      <c r="AW94">
        <v>91</v>
      </c>
      <c r="AX94">
        <f>IF(Z94&gt;0, (R94*SUMPRODUCT(K94:$K$98, X94:$X$98)-K94*$AZ$3)/Z94, 0)</f>
        <v>-1.2551729438824098E+36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25</v>
      </c>
      <c r="R95">
        <f t="shared" si="27"/>
        <v>250000</v>
      </c>
      <c r="S95">
        <f t="shared" si="28"/>
        <v>-5.1107973738033537E+37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-0.34639886733056907</v>
      </c>
      <c r="AC95">
        <f t="shared" si="29"/>
        <v>-0.3092847029737224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-6.6791409769451735E-32</v>
      </c>
      <c r="AI95">
        <f t="shared" si="33"/>
        <v>-6.6791561059299656E-32</v>
      </c>
      <c r="AJ95">
        <f t="shared" si="34"/>
        <v>-3.7114164356846668E-2</v>
      </c>
      <c r="AK95">
        <f t="shared" si="49"/>
        <v>-2.4247920713139838E-2</v>
      </c>
      <c r="AL95">
        <f t="shared" si="35"/>
        <v>-6.1362085069986506E-2</v>
      </c>
      <c r="AN95">
        <f t="shared" si="36"/>
        <v>0</v>
      </c>
      <c r="AO95">
        <f t="shared" si="36"/>
        <v>0</v>
      </c>
      <c r="AP95">
        <f t="shared" si="36"/>
        <v>-7.0376577507480122E-42</v>
      </c>
      <c r="AQ95">
        <f t="shared" si="36"/>
        <v>-3.1069836417240451E-36</v>
      </c>
      <c r="AR95">
        <f t="shared" si="36"/>
        <v>-3.1069906793817962E-36</v>
      </c>
      <c r="AS95">
        <f t="shared" si="36"/>
        <v>-1.7264660520119874E-6</v>
      </c>
      <c r="AT95">
        <f t="shared" si="36"/>
        <v>-1.1279578206478325E-6</v>
      </c>
      <c r="AU95">
        <f t="shared" si="23"/>
        <v>-2.85442387265982E-6</v>
      </c>
      <c r="AW95">
        <v>92</v>
      </c>
      <c r="AX95">
        <f>IF(Z95&gt;0, (R95*SUMPRODUCT(K95:$K$98, X95:$X$98)-K95*$AZ$3)/Z95, 0)</f>
        <v>-5.1107973738033537E+37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25</v>
      </c>
      <c r="R96">
        <f t="shared" si="27"/>
        <v>250000</v>
      </c>
      <c r="S96">
        <f t="shared" si="28"/>
        <v>-2.7704201480608608E+39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-0.3092847029737224</v>
      </c>
      <c r="AC96">
        <f t="shared" si="29"/>
        <v>-0.27614705622653779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-1.4728502545966517E-33</v>
      </c>
      <c r="AI96">
        <f t="shared" si="33"/>
        <v>-1.4728527465206332E-33</v>
      </c>
      <c r="AJ96">
        <f t="shared" si="34"/>
        <v>-3.3137646747184613E-2</v>
      </c>
      <c r="AK96">
        <f t="shared" si="49"/>
        <v>-2.164992920816057E-2</v>
      </c>
      <c r="AL96">
        <f t="shared" si="35"/>
        <v>-5.4787575955345183E-2</v>
      </c>
      <c r="AN96">
        <f t="shared" si="36"/>
        <v>0</v>
      </c>
      <c r="AO96">
        <f t="shared" si="36"/>
        <v>0</v>
      </c>
      <c r="AP96">
        <f t="shared" si="36"/>
        <v>-1.0349875446892889E-43</v>
      </c>
      <c r="AQ96">
        <f t="shared" si="36"/>
        <v>-6.1172880073529739E-38</v>
      </c>
      <c r="AR96">
        <f t="shared" si="36"/>
        <v>-6.117298357228421E-38</v>
      </c>
      <c r="AS96">
        <f t="shared" si="36"/>
        <v>-1.3763281664636414E-6</v>
      </c>
      <c r="AT96">
        <f t="shared" si="36"/>
        <v>-8.9920106875624389E-7</v>
      </c>
      <c r="AU96">
        <f t="shared" si="23"/>
        <v>-2.2755292352198854E-6</v>
      </c>
      <c r="AW96">
        <v>93</v>
      </c>
      <c r="AX96">
        <f>IF(Z96&gt;0, (R96*SUMPRODUCT(K96:$K$98, X96:$X$98)-K96*$AZ$3)/Z96, 0)</f>
        <v>-2.7704201480608608E+39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25</v>
      </c>
      <c r="R97">
        <f t="shared" si="27"/>
        <v>250000</v>
      </c>
      <c r="S97">
        <f t="shared" si="28"/>
        <v>-2.2457591711786634E+41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-0.27614705622653779</v>
      </c>
      <c r="AC97">
        <f t="shared" si="29"/>
        <v>-0.24655987163083731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-2.4395574673756108E-35</v>
      </c>
      <c r="AI97">
        <f t="shared" si="33"/>
        <v>-2.4395602121030375E-35</v>
      </c>
      <c r="AJ97">
        <f t="shared" si="34"/>
        <v>-2.9587184595700478E-2</v>
      </c>
      <c r="AK97">
        <f t="shared" si="49"/>
        <v>-1.9330293935857647E-2</v>
      </c>
      <c r="AL97">
        <f t="shared" si="35"/>
        <v>-4.8917478531558124E-2</v>
      </c>
      <c r="AN97">
        <f t="shared" si="36"/>
        <v>0</v>
      </c>
      <c r="AO97">
        <f t="shared" si="36"/>
        <v>0</v>
      </c>
      <c r="AP97">
        <f t="shared" si="36"/>
        <v>-1.0178447317939517E-45</v>
      </c>
      <c r="AQ97">
        <f t="shared" si="36"/>
        <v>-9.0467661450562825E-40</v>
      </c>
      <c r="AR97">
        <f t="shared" si="36"/>
        <v>-9.0467763235036003E-40</v>
      </c>
      <c r="AS97">
        <f t="shared" si="36"/>
        <v>-1.097200387805834E-6</v>
      </c>
      <c r="AT97">
        <f t="shared" si="36"/>
        <v>-7.1683758669981156E-7</v>
      </c>
      <c r="AU97">
        <f t="shared" si="23"/>
        <v>-1.8140379745056454E-6</v>
      </c>
      <c r="AW97">
        <v>94</v>
      </c>
      <c r="AX97">
        <f>IF(Z97&gt;0, (R97*SUMPRODUCT(K97:$K$98, X97:$X$98)-K97*$AZ$3)/Z97, 0)</f>
        <v>-2.2457591711786634E+41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-0.24655987163083731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-2.7447274266438029E-37</v>
      </c>
      <c r="AI98">
        <f t="shared" si="33"/>
        <v>-2.7447274266438029E-37</v>
      </c>
      <c r="AJ98">
        <f t="shared" si="34"/>
        <v>-0.24655987163083731</v>
      </c>
      <c r="AK98">
        <f t="shared" si="49"/>
        <v>-1.7259191014158612E-2</v>
      </c>
      <c r="AL98">
        <f t="shared" si="35"/>
        <v>-0.26381906264499594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-9.0878993910174254E-42</v>
      </c>
      <c r="AR98">
        <f t="shared" si="36"/>
        <v>-9.0878993910174254E-42</v>
      </c>
      <c r="AS98">
        <f t="shared" si="36"/>
        <v>-8.1636933616505495E-6</v>
      </c>
      <c r="AT98">
        <f t="shared" si="36"/>
        <v>-5.714585353155384E-7</v>
      </c>
      <c r="AU98">
        <f t="shared" si="36"/>
        <v>-8.7351518969660883E-6</v>
      </c>
      <c r="AW98">
        <v>95</v>
      </c>
    </row>
    <row r="100" spans="5:50" x14ac:dyDescent="0.25">
      <c r="AN100" s="8">
        <f t="shared" ref="AN100:AU100" si="50">SUM(AN3:AN98)</f>
        <v>8678.7134004809923</v>
      </c>
      <c r="AO100" s="8">
        <f t="shared" si="50"/>
        <v>-867.87134004809923</v>
      </c>
      <c r="AP100" s="8">
        <f t="shared" si="50"/>
        <v>-417.84319737525476</v>
      </c>
      <c r="AQ100" s="8">
        <f t="shared" si="50"/>
        <v>-6648.7512371575649</v>
      </c>
      <c r="AR100" s="8">
        <f t="shared" si="50"/>
        <v>744.24762590007231</v>
      </c>
      <c r="AS100" s="8">
        <f t="shared" si="50"/>
        <v>-1452.8878789696862</v>
      </c>
      <c r="AT100" s="8">
        <f t="shared" si="50"/>
        <v>708.64025306961332</v>
      </c>
      <c r="AU100" s="8">
        <f t="shared" si="50"/>
        <v>4.9994368386363335E-13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18029.725130796258</v>
      </c>
      <c r="K3">
        <v>1</v>
      </c>
      <c r="L3" s="2">
        <v>0</v>
      </c>
      <c r="O3">
        <f>$C$3</f>
        <v>18029.725130796258</v>
      </c>
      <c r="P3">
        <f>O3*C5</f>
        <v>1802.972513079626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18029.725130796258</v>
      </c>
      <c r="AF3">
        <f t="shared" ref="AF3:AG34" si="4">-$Z3*P3</f>
        <v>-1802.972513079626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16026.752617716633</v>
      </c>
      <c r="AJ3">
        <f t="shared" ref="AJ3:AJ66" si="7">AB3-AC3</f>
        <v>0</v>
      </c>
      <c r="AL3">
        <f t="shared" ref="AL3:AL66" si="8">SUM(AI3:AK3)</f>
        <v>16026.752617716633</v>
      </c>
      <c r="AN3">
        <f t="shared" ref="AN3:AU34" si="9">AE3*$K3</f>
        <v>18029.725130796258</v>
      </c>
      <c r="AO3">
        <f t="shared" si="9"/>
        <v>-1802.972513079626</v>
      </c>
      <c r="AP3">
        <f t="shared" si="9"/>
        <v>-200</v>
      </c>
      <c r="AQ3">
        <f t="shared" si="9"/>
        <v>0</v>
      </c>
      <c r="AR3">
        <f t="shared" si="9"/>
        <v>16026.752617716633</v>
      </c>
      <c r="AS3">
        <f t="shared" si="9"/>
        <v>0</v>
      </c>
      <c r="AT3">
        <f t="shared" si="9"/>
        <v>0</v>
      </c>
      <c r="AU3">
        <f t="shared" si="9"/>
        <v>16026.752617716633</v>
      </c>
      <c r="AW3">
        <v>0</v>
      </c>
      <c r="AX3">
        <f>IF(Z3&gt;0, (R3*SUMPRODUCT(K3:$K$98, X3:$X$98)-K3*$AZ$3)/Z3, 0)</f>
        <v>0</v>
      </c>
      <c r="AZ3">
        <f>C6*SUMPRODUCT(X4:X89, K4:K89)/1</f>
        <v>13932.603858167089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945.35627677841364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934.55939677415336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-934.55939677415336</v>
      </c>
      <c r="AK4">
        <f>G4*SUM(AB4, AE4:AF4)</f>
        <v>0</v>
      </c>
      <c r="AL4">
        <f t="shared" si="8"/>
        <v>-1289.8003967741533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-331.41244519078271</v>
      </c>
      <c r="AR4">
        <f t="shared" si="9"/>
        <v>-331.41244519078271</v>
      </c>
      <c r="AS4">
        <f t="shared" si="9"/>
        <v>-871.87181339131757</v>
      </c>
      <c r="AT4">
        <f t="shared" si="9"/>
        <v>0</v>
      </c>
      <c r="AU4">
        <f t="shared" si="9"/>
        <v>-1203.2842585821004</v>
      </c>
      <c r="AW4">
        <v>1</v>
      </c>
      <c r="AX4">
        <f>IF(Z4&gt;0, (R4*SUMPRODUCT(K4:$K$98, X4:$X$98)-K4*$AZ$3)/Z4, 0)</f>
        <v>945.35627677841364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250000</v>
      </c>
      <c r="S5">
        <f t="shared" si="1"/>
        <v>1726.6197823753803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934.55939677415336</v>
      </c>
      <c r="AC5">
        <f t="shared" si="2"/>
        <v>1687.3101468049608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-365.01550890986999</v>
      </c>
      <c r="AI5">
        <f t="shared" si="6"/>
        <v>-389.44633849997899</v>
      </c>
      <c r="AJ5">
        <f t="shared" si="7"/>
        <v>-752.75075003080747</v>
      </c>
      <c r="AK5">
        <f>G5*SUM(AB5, AE5:AF5)</f>
        <v>38.316935267740291</v>
      </c>
      <c r="AL5">
        <f t="shared" si="8"/>
        <v>-1103.8801532630462</v>
      </c>
      <c r="AN5">
        <f t="shared" si="9"/>
        <v>0</v>
      </c>
      <c r="AO5">
        <f t="shared" si="9"/>
        <v>0</v>
      </c>
      <c r="AP5">
        <f t="shared" si="9"/>
        <v>-20.89099826088902</v>
      </c>
      <c r="AQ5">
        <f t="shared" si="9"/>
        <v>-312.12768824358164</v>
      </c>
      <c r="AR5">
        <f t="shared" si="9"/>
        <v>-333.01868650447068</v>
      </c>
      <c r="AS5">
        <f t="shared" si="9"/>
        <v>-643.68320166021579</v>
      </c>
      <c r="AT5">
        <f t="shared" si="9"/>
        <v>32.765118560077021</v>
      </c>
      <c r="AU5">
        <f t="shared" si="9"/>
        <v>-943.93676960460937</v>
      </c>
      <c r="AW5">
        <v>2</v>
      </c>
      <c r="AX5">
        <f>IF(Z5&gt;0, (R5*SUMPRODUCT(K5:$K$98, X5:$X$98)-K5*$AZ$3)/Z5, 0)</f>
        <v>1726.6197823753803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25</v>
      </c>
      <c r="R6">
        <f t="shared" si="0"/>
        <v>250000</v>
      </c>
      <c r="S6">
        <f t="shared" si="1"/>
        <v>2630.9162064010357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1687.3101468049608</v>
      </c>
      <c r="AC6">
        <f t="shared" si="2"/>
        <v>2541.3133718492372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-379.62650775967359</v>
      </c>
      <c r="AI6">
        <f t="shared" si="6"/>
        <v>-403.77506640310554</v>
      </c>
      <c r="AJ6">
        <f t="shared" si="7"/>
        <v>-854.00322504427641</v>
      </c>
      <c r="AK6">
        <f>G6*SUM(AB6, AE6:AF6)</f>
        <v>98.707643588090207</v>
      </c>
      <c r="AL6">
        <f t="shared" si="8"/>
        <v>-1159.0706478592917</v>
      </c>
      <c r="AN6">
        <f t="shared" si="9"/>
        <v>0</v>
      </c>
      <c r="AO6">
        <f t="shared" si="9"/>
        <v>0</v>
      </c>
      <c r="AP6">
        <f t="shared" si="9"/>
        <v>-18.628440334893554</v>
      </c>
      <c r="AQ6">
        <f t="shared" si="9"/>
        <v>-292.84769554014446</v>
      </c>
      <c r="AR6">
        <f t="shared" si="9"/>
        <v>-311.47613587503798</v>
      </c>
      <c r="AS6">
        <f t="shared" si="9"/>
        <v>-658.78665300261787</v>
      </c>
      <c r="AT6">
        <f t="shared" si="9"/>
        <v>76.144066249634918</v>
      </c>
      <c r="AU6">
        <f t="shared" si="9"/>
        <v>-894.11872262802092</v>
      </c>
      <c r="AW6">
        <v>3</v>
      </c>
      <c r="AX6">
        <f>IF(Z6&gt;0, (R6*SUMPRODUCT(K6:$K$98, X6:$X$98)-K6*$AZ$3)/Z6, 0)</f>
        <v>2630.9162064010357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250000</v>
      </c>
      <c r="S7">
        <f t="shared" si="1"/>
        <v>3370.2173265278766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2541.3133718492372</v>
      </c>
      <c r="AC7">
        <f t="shared" si="2"/>
        <v>3217.5331496698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-396.71952447630667</v>
      </c>
      <c r="AI7">
        <f t="shared" si="6"/>
        <v>-420.5869255808567</v>
      </c>
      <c r="AJ7">
        <f t="shared" si="7"/>
        <v>-676.21977782056274</v>
      </c>
      <c r="AK7">
        <f>G7*SUM(AB7, AE7:AF7)</f>
        <v>124.77848655779754</v>
      </c>
      <c r="AL7">
        <f t="shared" si="8"/>
        <v>-972.02821684362175</v>
      </c>
      <c r="AN7">
        <f t="shared" si="9"/>
        <v>0</v>
      </c>
      <c r="AO7">
        <f t="shared" si="9"/>
        <v>0</v>
      </c>
      <c r="AP7">
        <f t="shared" si="9"/>
        <v>-16.751480838447534</v>
      </c>
      <c r="AQ7">
        <f t="shared" si="9"/>
        <v>-278.44001462044253</v>
      </c>
      <c r="AR7">
        <f t="shared" si="9"/>
        <v>-295.19149545889013</v>
      </c>
      <c r="AS7">
        <f t="shared" si="9"/>
        <v>-474.60896982960304</v>
      </c>
      <c r="AT7">
        <f t="shared" si="9"/>
        <v>87.576540800035218</v>
      </c>
      <c r="AU7">
        <f t="shared" si="9"/>
        <v>-682.22392448845778</v>
      </c>
      <c r="AW7">
        <v>4</v>
      </c>
      <c r="AX7">
        <f>IF(Z7&gt;0, (R7*SUMPRODUCT(K7:$K$98, X7:$X$98)-K7*$AZ$3)/Z7, 0)</f>
        <v>3370.2173265278766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25</v>
      </c>
      <c r="R8">
        <f t="shared" si="0"/>
        <v>250000</v>
      </c>
      <c r="S8">
        <f t="shared" si="1"/>
        <v>3804.9108196415123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3217.5331496698</v>
      </c>
      <c r="AC8">
        <f t="shared" si="2"/>
        <v>3589.9099830937685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-413.80679482640073</v>
      </c>
      <c r="AI8">
        <f t="shared" si="6"/>
        <v>-437.39414124042258</v>
      </c>
      <c r="AJ8">
        <f t="shared" si="7"/>
        <v>-372.37683342396849</v>
      </c>
      <c r="AK8">
        <f t="shared" ref="AK8:AK71" si="22">G8*SUM(AB8:AB8, AE8:AF8)</f>
        <v>68.533456087966741</v>
      </c>
      <c r="AL8">
        <f t="shared" si="8"/>
        <v>-741.23751857642435</v>
      </c>
      <c r="AN8">
        <f t="shared" si="9"/>
        <v>0</v>
      </c>
      <c r="AO8">
        <f t="shared" si="9"/>
        <v>0</v>
      </c>
      <c r="AP8">
        <f t="shared" si="9"/>
        <v>-15.453115605454926</v>
      </c>
      <c r="AQ8">
        <f t="shared" si="9"/>
        <v>-271.10316381217717</v>
      </c>
      <c r="AR8">
        <f t="shared" si="9"/>
        <v>-286.55627941763208</v>
      </c>
      <c r="AS8">
        <f t="shared" si="9"/>
        <v>-243.9605606620097</v>
      </c>
      <c r="AT8">
        <f t="shared" si="9"/>
        <v>44.899303261139494</v>
      </c>
      <c r="AU8">
        <f t="shared" si="9"/>
        <v>-485.61753681850229</v>
      </c>
      <c r="AW8">
        <v>5</v>
      </c>
      <c r="AX8">
        <f>IF(Z8&gt;0, (R8*SUMPRODUCT(K8:$K$98, X8:$X$98)-K8*$AZ$3)/Z8, 0)</f>
        <v>3804.9108196415123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250000</v>
      </c>
      <c r="S9">
        <f t="shared" si="1"/>
        <v>4077.9886195397007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3589.9099830937685</v>
      </c>
      <c r="AC9">
        <f t="shared" si="2"/>
        <v>3802.0417005768286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-431.58145131278422</v>
      </c>
      <c r="AI9">
        <f t="shared" si="6"/>
        <v>-454.88976611753458</v>
      </c>
      <c r="AJ9">
        <f t="shared" si="7"/>
        <v>-212.13171748306013</v>
      </c>
      <c r="AK9">
        <f t="shared" si="22"/>
        <v>21.180468900253235</v>
      </c>
      <c r="AL9">
        <f t="shared" si="8"/>
        <v>-645.84101470034147</v>
      </c>
      <c r="AN9">
        <f t="shared" si="9"/>
        <v>0</v>
      </c>
      <c r="AO9">
        <f t="shared" si="9"/>
        <v>0</v>
      </c>
      <c r="AP9">
        <f t="shared" si="9"/>
        <v>-14.461889986293425</v>
      </c>
      <c r="AQ9">
        <f t="shared" si="9"/>
        <v>-267.77926766881865</v>
      </c>
      <c r="AR9">
        <f t="shared" si="9"/>
        <v>-282.24115765511209</v>
      </c>
      <c r="AS9">
        <f t="shared" si="9"/>
        <v>-131.61936358514657</v>
      </c>
      <c r="AT9">
        <f t="shared" si="9"/>
        <v>13.141645531196614</v>
      </c>
      <c r="AU9">
        <f t="shared" si="9"/>
        <v>-400.71887570906199</v>
      </c>
      <c r="AW9">
        <v>6</v>
      </c>
      <c r="AX9">
        <f>IF(Z9&gt;0, (R9*SUMPRODUCT(K9:$K$98, X9:$X$98)-K9*$AZ$3)/Z9, 0)</f>
        <v>4077.9886195397007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25</v>
      </c>
      <c r="R10">
        <f t="shared" si="0"/>
        <v>250000</v>
      </c>
      <c r="S10">
        <f t="shared" si="1"/>
        <v>4318.2095149100678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3802.0417005768286</v>
      </c>
      <c r="AC10">
        <f t="shared" si="2"/>
        <v>3977.934328577212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-452.33257817523997</v>
      </c>
      <c r="AI10">
        <f t="shared" si="6"/>
        <v>-475.36257657412534</v>
      </c>
      <c r="AJ10">
        <f t="shared" si="7"/>
        <v>-175.89262800038341</v>
      </c>
      <c r="AK10">
        <f t="shared" si="22"/>
        <v>15.588370972364999</v>
      </c>
      <c r="AL10">
        <f t="shared" si="8"/>
        <v>-635.6668336021437</v>
      </c>
      <c r="AN10">
        <f t="shared" si="9"/>
        <v>0</v>
      </c>
      <c r="AO10">
        <f t="shared" si="9"/>
        <v>0</v>
      </c>
      <c r="AP10">
        <f t="shared" si="9"/>
        <v>-13.55583496261311</v>
      </c>
      <c r="AQ10">
        <f t="shared" si="9"/>
        <v>-266.25037795285408</v>
      </c>
      <c r="AR10">
        <f t="shared" si="9"/>
        <v>-279.8062129154672</v>
      </c>
      <c r="AS10">
        <f t="shared" si="9"/>
        <v>-103.53328710734533</v>
      </c>
      <c r="AT10">
        <f t="shared" si="9"/>
        <v>9.1755709478293497</v>
      </c>
      <c r="AU10">
        <f t="shared" si="9"/>
        <v>-374.16392907498317</v>
      </c>
      <c r="AW10">
        <v>7</v>
      </c>
      <c r="AX10">
        <f>IF(Z10&gt;0, (R10*SUMPRODUCT(K10:$K$98, X10:$X$98)-K10*$AZ$3)/Z10, 0)</f>
        <v>4318.2095149100678</v>
      </c>
    </row>
    <row r="11" spans="1:52" x14ac:dyDescent="0.25">
      <c r="A11" t="s">
        <v>33</v>
      </c>
      <c r="C11" s="12">
        <f>AU91</f>
        <v>7.749330691031453E-13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250000</v>
      </c>
      <c r="S11">
        <f t="shared" si="1"/>
        <v>4526.9995998540644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3977.934328577212</v>
      </c>
      <c r="AC11">
        <f t="shared" si="2"/>
        <v>4120.0175357027802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-472.24923206781494</v>
      </c>
      <c r="AI11">
        <f t="shared" si="6"/>
        <v>-495.00170555950467</v>
      </c>
      <c r="AJ11">
        <f t="shared" si="7"/>
        <v>-142.08320712556815</v>
      </c>
      <c r="AK11">
        <f t="shared" si="22"/>
        <v>9.5470423885853073</v>
      </c>
      <c r="AL11">
        <f t="shared" si="8"/>
        <v>-627.53787029648754</v>
      </c>
      <c r="AN11">
        <f t="shared" si="9"/>
        <v>0</v>
      </c>
      <c r="AO11">
        <f t="shared" si="9"/>
        <v>0</v>
      </c>
      <c r="AP11">
        <f t="shared" si="9"/>
        <v>-12.725654929933333</v>
      </c>
      <c r="AQ11">
        <f t="shared" si="9"/>
        <v>-264.13307416514709</v>
      </c>
      <c r="AR11">
        <f t="shared" si="9"/>
        <v>-276.85872909508043</v>
      </c>
      <c r="AS11">
        <f t="shared" si="9"/>
        <v>-79.468364873763321</v>
      </c>
      <c r="AT11">
        <f t="shared" si="9"/>
        <v>5.3397432627691215</v>
      </c>
      <c r="AU11">
        <f t="shared" si="9"/>
        <v>-350.98735070607466</v>
      </c>
      <c r="AW11">
        <v>8</v>
      </c>
      <c r="AX11">
        <f>IF(Z11&gt;0, (R11*SUMPRODUCT(K11:$K$98, X11:$X$98)-K11*$AZ$3)/Z11, 0)</f>
        <v>4526.9995998540644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250000</v>
      </c>
      <c r="S12">
        <f t="shared" si="1"/>
        <v>4719.8023296698329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4120.0175357027802</v>
      </c>
      <c r="AC12">
        <f t="shared" si="2"/>
        <v>4243.1830669842539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-495.20917821977076</v>
      </c>
      <c r="AI12">
        <f t="shared" si="6"/>
        <v>-517.68460605872156</v>
      </c>
      <c r="AJ12">
        <f t="shared" si="7"/>
        <v>-123.1655312814737</v>
      </c>
      <c r="AK12">
        <f t="shared" si="22"/>
        <v>9.4760403321163942</v>
      </c>
      <c r="AL12">
        <f t="shared" si="8"/>
        <v>-631.37409700807882</v>
      </c>
      <c r="AN12">
        <f t="shared" si="9"/>
        <v>0</v>
      </c>
      <c r="AO12">
        <f t="shared" si="9"/>
        <v>0</v>
      </c>
      <c r="AP12">
        <f t="shared" si="9"/>
        <v>-11.945928825999633</v>
      </c>
      <c r="AQ12">
        <f t="shared" si="9"/>
        <v>-263.20894264548514</v>
      </c>
      <c r="AR12">
        <f t="shared" si="9"/>
        <v>-275.1548714714848</v>
      </c>
      <c r="AS12">
        <f t="shared" si="9"/>
        <v>-65.463789212281313</v>
      </c>
      <c r="AT12">
        <f t="shared" si="9"/>
        <v>5.0366161734898762</v>
      </c>
      <c r="AU12">
        <f t="shared" si="9"/>
        <v>-335.58204451027621</v>
      </c>
      <c r="AW12">
        <v>9</v>
      </c>
      <c r="AX12">
        <f>IF(Z12&gt;0, (R12*SUMPRODUCT(K12:$K$98, X12:$X$98)-K12*$AZ$3)/Z12, 0)</f>
        <v>4719.8023296698329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25</v>
      </c>
      <c r="R13">
        <f t="shared" si="0"/>
        <v>250000</v>
      </c>
      <c r="S13">
        <f t="shared" si="1"/>
        <v>4894.4496098423615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4243.1830669842539</v>
      </c>
      <c r="AC13">
        <f t="shared" si="2"/>
        <v>4346.0169069693966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-519.72718745058035</v>
      </c>
      <c r="AI13">
        <f t="shared" si="6"/>
        <v>-541.92588829239662</v>
      </c>
      <c r="AJ13">
        <f t="shared" si="7"/>
        <v>-102.83383998514273</v>
      </c>
      <c r="AK13">
        <f t="shared" si="22"/>
        <v>8.4863661339685077</v>
      </c>
      <c r="AL13">
        <f t="shared" si="8"/>
        <v>-636.27336214357081</v>
      </c>
      <c r="AN13">
        <f t="shared" si="9"/>
        <v>0</v>
      </c>
      <c r="AO13">
        <f t="shared" si="9"/>
        <v>0</v>
      </c>
      <c r="AP13">
        <f t="shared" si="9"/>
        <v>-11.215632590513405</v>
      </c>
      <c r="AQ13">
        <f t="shared" si="9"/>
        <v>-262.58605056590659</v>
      </c>
      <c r="AR13">
        <f t="shared" si="9"/>
        <v>-273.80168315641998</v>
      </c>
      <c r="AS13">
        <f t="shared" si="9"/>
        <v>-51.955588543831304</v>
      </c>
      <c r="AT13">
        <f t="shared" si="9"/>
        <v>4.2876367074542268</v>
      </c>
      <c r="AU13">
        <f t="shared" si="9"/>
        <v>-321.46963499279707</v>
      </c>
      <c r="AW13">
        <v>10</v>
      </c>
      <c r="AX13">
        <f>IF(Z13&gt;0, (R13*SUMPRODUCT(K13:$K$98, X13:$X$98)-K13*$AZ$3)/Z13, 0)</f>
        <v>4894.4496098423615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250000</v>
      </c>
      <c r="S14">
        <f t="shared" si="1"/>
        <v>5516.8533326689485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4346.0169069693966</v>
      </c>
      <c r="AC14">
        <f t="shared" si="2"/>
        <v>4837.6398865490182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-546.16240635650024</v>
      </c>
      <c r="AI14">
        <f t="shared" si="6"/>
        <v>-568.08450394926274</v>
      </c>
      <c r="AJ14">
        <f t="shared" si="7"/>
        <v>-491.62297957962164</v>
      </c>
      <c r="AK14">
        <f t="shared" si="22"/>
        <v>304.22118348785779</v>
      </c>
      <c r="AL14">
        <f t="shared" si="8"/>
        <v>-755.48630004102665</v>
      </c>
      <c r="AN14">
        <f t="shared" si="9"/>
        <v>0</v>
      </c>
      <c r="AO14">
        <f t="shared" si="9"/>
        <v>0</v>
      </c>
      <c r="AP14">
        <f t="shared" si="9"/>
        <v>-9.889180402855974</v>
      </c>
      <c r="AQ14">
        <f t="shared" si="9"/>
        <v>-246.37690544268571</v>
      </c>
      <c r="AR14">
        <f t="shared" si="9"/>
        <v>-256.26608584554174</v>
      </c>
      <c r="AS14">
        <f t="shared" si="9"/>
        <v>-221.77386605821678</v>
      </c>
      <c r="AT14">
        <f t="shared" si="9"/>
        <v>137.23587139193404</v>
      </c>
      <c r="AU14">
        <f t="shared" si="9"/>
        <v>-340.80408051182451</v>
      </c>
      <c r="AW14">
        <v>11</v>
      </c>
      <c r="AX14">
        <f>IF(Z14&gt;0, (R14*SUMPRODUCT(K14:$K$98, X14:$X$98)-K14*$AZ$3)/Z14, 0)</f>
        <v>5516.8533326689485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250000</v>
      </c>
      <c r="S15">
        <f t="shared" si="1"/>
        <v>6080.5520808677938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4837.6398865490182</v>
      </c>
      <c r="AC15">
        <f t="shared" si="2"/>
        <v>5264.6639008791244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-573.75390703681592</v>
      </c>
      <c r="AI15">
        <f t="shared" si="6"/>
        <v>-595.39940826294708</v>
      </c>
      <c r="AJ15">
        <f t="shared" si="7"/>
        <v>-427.02401433010618</v>
      </c>
      <c r="AK15">
        <f t="shared" si="22"/>
        <v>338.63479205843129</v>
      </c>
      <c r="AL15">
        <f t="shared" si="8"/>
        <v>-683.78863053462192</v>
      </c>
      <c r="AN15">
        <f t="shared" si="9"/>
        <v>0</v>
      </c>
      <c r="AO15">
        <f t="shared" si="9"/>
        <v>0</v>
      </c>
      <c r="AP15">
        <f t="shared" si="9"/>
        <v>-8.718219857419502</v>
      </c>
      <c r="AQ15">
        <f t="shared" si="9"/>
        <v>-231.09248676402467</v>
      </c>
      <c r="AR15">
        <f t="shared" si="9"/>
        <v>-239.81070662144418</v>
      </c>
      <c r="AS15">
        <f t="shared" si="9"/>
        <v>-171.99367214621623</v>
      </c>
      <c r="AT15">
        <f t="shared" si="9"/>
        <v>136.39289465715106</v>
      </c>
      <c r="AU15">
        <f t="shared" si="9"/>
        <v>-275.41148411050932</v>
      </c>
      <c r="AW15">
        <v>12</v>
      </c>
      <c r="AX15">
        <f>IF(Z15&gt;0, (R15*SUMPRODUCT(K15:$K$98, X15:$X$98)-K15*$AZ$3)/Z15, 0)</f>
        <v>6080.5520808677938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250000</v>
      </c>
      <c r="S16">
        <f t="shared" si="1"/>
        <v>6592.4731700452721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5264.6639008791244</v>
      </c>
      <c r="AC16">
        <f t="shared" si="2"/>
        <v>5634.82223534081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-606.5346505977642</v>
      </c>
      <c r="AI16">
        <f t="shared" si="6"/>
        <v>-627.90304334657424</v>
      </c>
      <c r="AJ16">
        <f t="shared" si="7"/>
        <v>-370.15833446168563</v>
      </c>
      <c r="AK16">
        <f t="shared" si="22"/>
        <v>368.52647306153875</v>
      </c>
      <c r="AL16">
        <f t="shared" si="8"/>
        <v>-629.53490474672117</v>
      </c>
      <c r="AN16">
        <f t="shared" si="9"/>
        <v>0</v>
      </c>
      <c r="AO16">
        <f t="shared" si="9"/>
        <v>0</v>
      </c>
      <c r="AP16">
        <f t="shared" si="9"/>
        <v>-7.6844715097077465</v>
      </c>
      <c r="AQ16">
        <f t="shared" si="9"/>
        <v>-218.12114261277853</v>
      </c>
      <c r="AR16">
        <f t="shared" si="9"/>
        <v>-225.80561412248628</v>
      </c>
      <c r="AS16">
        <f t="shared" si="9"/>
        <v>-133.11582245277171</v>
      </c>
      <c r="AT16">
        <f t="shared" si="9"/>
        <v>132.52897473873767</v>
      </c>
      <c r="AU16">
        <f t="shared" si="9"/>
        <v>-226.39246183652031</v>
      </c>
      <c r="AW16">
        <v>13</v>
      </c>
      <c r="AX16">
        <f>IF(Z16&gt;0, (R16*SUMPRODUCT(K16:$K$98, X16:$X$98)-K16*$AZ$3)/Z16, 0)</f>
        <v>6592.4731700452721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250000</v>
      </c>
      <c r="S17">
        <f t="shared" si="1"/>
        <v>7057.1908850101599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5634.82223534081</v>
      </c>
      <c r="AC17">
        <f t="shared" si="2"/>
        <v>5953.5321831081283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-644.04335744913521</v>
      </c>
      <c r="AI17">
        <f t="shared" si="6"/>
        <v>-665.13366193471222</v>
      </c>
      <c r="AJ17">
        <f t="shared" si="7"/>
        <v>-318.70994776731823</v>
      </c>
      <c r="AK17">
        <f t="shared" si="22"/>
        <v>394.43755647385672</v>
      </c>
      <c r="AL17">
        <f t="shared" si="8"/>
        <v>-589.40605322817373</v>
      </c>
      <c r="AN17">
        <f t="shared" si="9"/>
        <v>0</v>
      </c>
      <c r="AO17">
        <f t="shared" si="9"/>
        <v>0</v>
      </c>
      <c r="AP17">
        <f t="shared" si="9"/>
        <v>-6.7718444620360794</v>
      </c>
      <c r="AQ17">
        <f t="shared" si="9"/>
        <v>-206.79461723445669</v>
      </c>
      <c r="AR17">
        <f t="shared" si="9"/>
        <v>-213.56646169649275</v>
      </c>
      <c r="AS17">
        <f t="shared" si="9"/>
        <v>-102.33395142587345</v>
      </c>
      <c r="AT17">
        <f t="shared" si="9"/>
        <v>126.64918063431401</v>
      </c>
      <c r="AU17">
        <f t="shared" si="9"/>
        <v>-189.25123248805218</v>
      </c>
      <c r="AW17">
        <v>14</v>
      </c>
      <c r="AX17">
        <f>IF(Z17&gt;0, (R17*SUMPRODUCT(K17:$K$98, X17:$X$98)-K17*$AZ$3)/Z17, 0)</f>
        <v>7057.1908850101599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250000</v>
      </c>
      <c r="S18">
        <f t="shared" si="1"/>
        <v>7490.329312749659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5953.5321831081283</v>
      </c>
      <c r="AC18">
        <f t="shared" si="2"/>
        <v>6226.0510394273279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-991.03340777726544</v>
      </c>
      <c r="AI18">
        <f t="shared" si="6"/>
        <v>-1011.813705877209</v>
      </c>
      <c r="AJ18">
        <f t="shared" si="7"/>
        <v>-272.51885631919959</v>
      </c>
      <c r="AK18">
        <f t="shared" si="22"/>
        <v>416.74725281756901</v>
      </c>
      <c r="AL18">
        <f t="shared" si="8"/>
        <v>-867.58530937883961</v>
      </c>
      <c r="AN18">
        <f t="shared" si="9"/>
        <v>0</v>
      </c>
      <c r="AO18">
        <f t="shared" si="9"/>
        <v>0</v>
      </c>
      <c r="AP18">
        <f t="shared" si="9"/>
        <v>-5.9574152859719733</v>
      </c>
      <c r="AQ18">
        <f t="shared" si="9"/>
        <v>-284.11515292060301</v>
      </c>
      <c r="AR18">
        <f t="shared" si="9"/>
        <v>-290.072568206575</v>
      </c>
      <c r="AS18">
        <f t="shared" si="9"/>
        <v>-78.127271925709778</v>
      </c>
      <c r="AT18">
        <f t="shared" si="9"/>
        <v>119.47549753046887</v>
      </c>
      <c r="AU18">
        <f t="shared" si="9"/>
        <v>-248.72434260181592</v>
      </c>
      <c r="AW18">
        <v>15</v>
      </c>
      <c r="AX18">
        <f>IF(Z18&gt;0, (R18*SUMPRODUCT(K18:$K$98, X18:$X$98)-K18*$AZ$3)/Z18, 0)</f>
        <v>7490.329312749659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250000</v>
      </c>
      <c r="S19">
        <f t="shared" si="1"/>
        <v>7792.3372061450045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6226.0510394273279</v>
      </c>
      <c r="AC19">
        <f t="shared" si="2"/>
        <v>6369.8943450367778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-1360.9017225653031</v>
      </c>
      <c r="AI19">
        <f t="shared" si="6"/>
        <v>-1381.3381275119907</v>
      </c>
      <c r="AJ19">
        <f t="shared" si="7"/>
        <v>-143.84330560945</v>
      </c>
      <c r="AK19">
        <f t="shared" si="22"/>
        <v>435.82357275991296</v>
      </c>
      <c r="AL19">
        <f t="shared" si="8"/>
        <v>-1089.3578603615279</v>
      </c>
      <c r="AN19">
        <f t="shared" si="9"/>
        <v>0</v>
      </c>
      <c r="AO19">
        <f t="shared" si="9"/>
        <v>0</v>
      </c>
      <c r="AP19">
        <f t="shared" si="9"/>
        <v>-5.2310946610753772</v>
      </c>
      <c r="AQ19">
        <f t="shared" si="9"/>
        <v>-348.34922060562906</v>
      </c>
      <c r="AR19">
        <f t="shared" si="9"/>
        <v>-353.58031526670447</v>
      </c>
      <c r="AS19">
        <f t="shared" si="9"/>
        <v>-36.819487085324631</v>
      </c>
      <c r="AT19">
        <f t="shared" si="9"/>
        <v>111.55750586184691</v>
      </c>
      <c r="AU19">
        <f t="shared" si="9"/>
        <v>-278.84229649018221</v>
      </c>
      <c r="AW19">
        <v>16</v>
      </c>
      <c r="AX19">
        <f>IF(Z19&gt;0, (R19*SUMPRODUCT(K19:$K$98, X19:$X$98)-K19*$AZ$3)/Z19, 0)</f>
        <v>7792.3372061450045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250000</v>
      </c>
      <c r="S20">
        <f t="shared" si="1"/>
        <v>7981.5702339563159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6369.8943450367778</v>
      </c>
      <c r="AC20">
        <f t="shared" si="2"/>
        <v>6403.6508909758377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-1744.2471621997847</v>
      </c>
      <c r="AI20">
        <f t="shared" si="6"/>
        <v>-1764.3047783807854</v>
      </c>
      <c r="AJ20">
        <f t="shared" si="7"/>
        <v>-33.756545939059833</v>
      </c>
      <c r="AK20">
        <f t="shared" si="22"/>
        <v>445.89260415257451</v>
      </c>
      <c r="AL20">
        <f t="shared" si="8"/>
        <v>-1352.1687201672707</v>
      </c>
      <c r="AN20">
        <f t="shared" si="9"/>
        <v>0</v>
      </c>
      <c r="AO20">
        <f t="shared" si="9"/>
        <v>0</v>
      </c>
      <c r="AP20">
        <f t="shared" si="9"/>
        <v>-4.5840502870824507</v>
      </c>
      <c r="AQ20">
        <f t="shared" si="9"/>
        <v>-398.63743689534232</v>
      </c>
      <c r="AR20">
        <f t="shared" si="9"/>
        <v>-403.22148718242471</v>
      </c>
      <c r="AS20">
        <f t="shared" si="9"/>
        <v>-7.7148601661565301</v>
      </c>
      <c r="AT20">
        <f t="shared" si="9"/>
        <v>101.9061338909104</v>
      </c>
      <c r="AU20">
        <f t="shared" si="9"/>
        <v>-309.03021345767087</v>
      </c>
      <c r="AW20">
        <v>17</v>
      </c>
      <c r="AX20">
        <f>IF(Z20&gt;0, (R20*SUMPRODUCT(K20:$K$98, X20:$X$98)-K20*$AZ$3)/Z20, 0)</f>
        <v>7981.5702339563159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250000</v>
      </c>
      <c r="S21">
        <f t="shared" si="1"/>
        <v>8078.1319124188149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6403.6508909758377</v>
      </c>
      <c r="AC21">
        <f t="shared" si="2"/>
        <v>6346.1793170668243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-2170.4346469460888</v>
      </c>
      <c r="AI21">
        <f t="shared" si="6"/>
        <v>-2190.0746435005849</v>
      </c>
      <c r="AJ21">
        <f t="shared" si="7"/>
        <v>57.471573909013387</v>
      </c>
      <c r="AK21">
        <f t="shared" si="22"/>
        <v>448.25556236830869</v>
      </c>
      <c r="AL21">
        <f t="shared" si="8"/>
        <v>-1684.3475072232627</v>
      </c>
      <c r="AN21">
        <f t="shared" si="9"/>
        <v>0</v>
      </c>
      <c r="AO21">
        <f t="shared" si="9"/>
        <v>0</v>
      </c>
      <c r="AP21">
        <f t="shared" si="9"/>
        <v>-4.0076837286206315</v>
      </c>
      <c r="AQ21">
        <f t="shared" si="9"/>
        <v>-442.89292996892146</v>
      </c>
      <c r="AR21">
        <f t="shared" si="9"/>
        <v>-446.9006136975421</v>
      </c>
      <c r="AS21">
        <f t="shared" si="9"/>
        <v>11.727491447071708</v>
      </c>
      <c r="AT21">
        <f t="shared" si="9"/>
        <v>91.469798305840484</v>
      </c>
      <c r="AU21">
        <f t="shared" si="9"/>
        <v>-343.70332394462986</v>
      </c>
      <c r="AW21">
        <v>18</v>
      </c>
      <c r="AX21">
        <f>IF(Z21&gt;0, (R21*SUMPRODUCT(K21:$K$98, X21:$X$98)-K21*$AZ$3)/Z21, 0)</f>
        <v>8078.1319124188149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250000</v>
      </c>
      <c r="S22">
        <f t="shared" si="1"/>
        <v>8091.6434122118162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6346.1793170668243</v>
      </c>
      <c r="AC22">
        <f t="shared" si="2"/>
        <v>6207.898764764268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-2636.2767375100129</v>
      </c>
      <c r="AI22">
        <f t="shared" si="6"/>
        <v>-2655.4567064252133</v>
      </c>
      <c r="AJ22">
        <f t="shared" si="7"/>
        <v>138.28055230255632</v>
      </c>
      <c r="AK22">
        <f t="shared" si="22"/>
        <v>444.23255219467774</v>
      </c>
      <c r="AL22">
        <f t="shared" si="8"/>
        <v>-2072.9436019279792</v>
      </c>
      <c r="AN22">
        <f t="shared" si="9"/>
        <v>0</v>
      </c>
      <c r="AO22">
        <f t="shared" si="9"/>
        <v>0</v>
      </c>
      <c r="AP22">
        <f t="shared" si="9"/>
        <v>-3.4944747791474557</v>
      </c>
      <c r="AQ22">
        <f t="shared" si="9"/>
        <v>-480.31373829709582</v>
      </c>
      <c r="AR22">
        <f t="shared" si="9"/>
        <v>-483.80821307624331</v>
      </c>
      <c r="AS22">
        <f t="shared" si="9"/>
        <v>25.193883504415531</v>
      </c>
      <c r="AT22">
        <f t="shared" si="9"/>
        <v>80.936494557629871</v>
      </c>
      <c r="AU22">
        <f t="shared" si="9"/>
        <v>-377.67783501419791</v>
      </c>
      <c r="AW22">
        <v>19</v>
      </c>
      <c r="AX22">
        <f>IF(Z22&gt;0, (R22*SUMPRODUCT(K22:$K$98, X22:$X$98)-K22*$AZ$3)/Z22, 0)</f>
        <v>8091.6434122118162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250000</v>
      </c>
      <c r="S23">
        <f t="shared" si="1"/>
        <v>8031.3425757563109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6207.898764764268</v>
      </c>
      <c r="AC23">
        <f t="shared" si="2"/>
        <v>5999.5603636692831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-3127.1021319342321</v>
      </c>
      <c r="AI23">
        <f t="shared" si="6"/>
        <v>-3145.777590947087</v>
      </c>
      <c r="AJ23">
        <f t="shared" si="7"/>
        <v>208.33840109498487</v>
      </c>
      <c r="AK23">
        <f t="shared" si="22"/>
        <v>434.55291353349878</v>
      </c>
      <c r="AL23">
        <f t="shared" si="8"/>
        <v>-2502.8862763186034</v>
      </c>
      <c r="AN23">
        <f t="shared" si="9"/>
        <v>0</v>
      </c>
      <c r="AO23">
        <f t="shared" si="9"/>
        <v>0</v>
      </c>
      <c r="AP23">
        <f t="shared" si="9"/>
        <v>-3.0379965308542509</v>
      </c>
      <c r="AQ23">
        <f t="shared" si="9"/>
        <v>-508.69568570732241</v>
      </c>
      <c r="AR23">
        <f t="shared" si="9"/>
        <v>-511.7336822381767</v>
      </c>
      <c r="AS23">
        <f t="shared" si="9"/>
        <v>33.89107273532742</v>
      </c>
      <c r="AT23">
        <f t="shared" si="9"/>
        <v>70.690109564572126</v>
      </c>
      <c r="AU23">
        <f t="shared" si="9"/>
        <v>-407.15249993827717</v>
      </c>
      <c r="AW23">
        <v>20</v>
      </c>
      <c r="AX23">
        <f>IF(Z23&gt;0, (R23*SUMPRODUCT(K23:$K$98, X23:$X$98)-K23*$AZ$3)/Z23, 0)</f>
        <v>8031.3425757563109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25</v>
      </c>
      <c r="R24">
        <f t="shared" si="0"/>
        <v>250000</v>
      </c>
      <c r="S24">
        <f t="shared" si="1"/>
        <v>7909.3746186214539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5999.5603636692831</v>
      </c>
      <c r="AC24">
        <f t="shared" si="2"/>
        <v>5733.699800463849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-3655.9078563564408</v>
      </c>
      <c r="AI24">
        <f t="shared" si="6"/>
        <v>-3674.0309699935315</v>
      </c>
      <c r="AJ24">
        <f t="shared" si="7"/>
        <v>265.86056320543412</v>
      </c>
      <c r="AK24">
        <f t="shared" si="22"/>
        <v>419.96922545684987</v>
      </c>
      <c r="AL24">
        <f t="shared" si="8"/>
        <v>-2988.2011813312474</v>
      </c>
      <c r="AN24">
        <f t="shared" si="9"/>
        <v>0</v>
      </c>
      <c r="AO24">
        <f t="shared" si="9"/>
        <v>0</v>
      </c>
      <c r="AP24">
        <f t="shared" si="9"/>
        <v>-2.6322720941586648</v>
      </c>
      <c r="AQ24">
        <f t="shared" si="9"/>
        <v>-530.99839364288209</v>
      </c>
      <c r="AR24">
        <f t="shared" si="9"/>
        <v>-533.63066573704077</v>
      </c>
      <c r="AS24">
        <f t="shared" si="9"/>
        <v>38.614630768011793</v>
      </c>
      <c r="AT24">
        <f t="shared" si="9"/>
        <v>60.997977208124283</v>
      </c>
      <c r="AU24">
        <f t="shared" si="9"/>
        <v>-434.01805776090475</v>
      </c>
      <c r="AW24">
        <v>21</v>
      </c>
      <c r="AX24">
        <f>IF(Z24&gt;0, (R24*SUMPRODUCT(K24:$K$98, X24:$X$98)-K24*$AZ$3)/Z24, 0)</f>
        <v>7909.3746186214539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250000</v>
      </c>
      <c r="S25">
        <f t="shared" si="1"/>
        <v>7733.3655741770144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5733.699800463849</v>
      </c>
      <c r="AC25">
        <f t="shared" si="2"/>
        <v>5419.5184804833625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-4219.6045481237898</v>
      </c>
      <c r="AI25">
        <f t="shared" si="6"/>
        <v>-4237.1244701696969</v>
      </c>
      <c r="AJ25">
        <f t="shared" si="7"/>
        <v>314.18131998048648</v>
      </c>
      <c r="AK25">
        <f t="shared" si="22"/>
        <v>401.35898603246949</v>
      </c>
      <c r="AL25">
        <f t="shared" si="8"/>
        <v>-3521.5841641567408</v>
      </c>
      <c r="AN25">
        <f t="shared" si="9"/>
        <v>0</v>
      </c>
      <c r="AO25">
        <f t="shared" si="9"/>
        <v>0</v>
      </c>
      <c r="AP25">
        <f t="shared" si="9"/>
        <v>-2.2720198054006984</v>
      </c>
      <c r="AQ25">
        <f t="shared" si="9"/>
        <v>-547.20706400264476</v>
      </c>
      <c r="AR25">
        <f t="shared" si="9"/>
        <v>-549.4790838080454</v>
      </c>
      <c r="AS25">
        <f t="shared" si="9"/>
        <v>40.743684795638302</v>
      </c>
      <c r="AT25">
        <f t="shared" si="9"/>
        <v>52.049065227110233</v>
      </c>
      <c r="AU25">
        <f t="shared" si="9"/>
        <v>-456.68633378529688</v>
      </c>
      <c r="AW25">
        <v>22</v>
      </c>
      <c r="AX25">
        <f>IF(Z25&gt;0, (R25*SUMPRODUCT(K25:$K$98, X25:$X$98)-K25*$AZ$3)/Z25, 0)</f>
        <v>7733.3655741770144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25</v>
      </c>
      <c r="R26">
        <f t="shared" si="0"/>
        <v>250000</v>
      </c>
      <c r="S26">
        <f t="shared" si="1"/>
        <v>7507.6704724644705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5419.5184804833625</v>
      </c>
      <c r="AC26">
        <f t="shared" si="2"/>
        <v>5065.8980893935741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-4756.4836362433598</v>
      </c>
      <c r="AI26">
        <f t="shared" si="6"/>
        <v>-4773.3527107051832</v>
      </c>
      <c r="AJ26">
        <f t="shared" si="7"/>
        <v>353.62039108978843</v>
      </c>
      <c r="AK26">
        <f t="shared" si="22"/>
        <v>379.36629363383543</v>
      </c>
      <c r="AL26">
        <f t="shared" si="8"/>
        <v>-4040.3660259815592</v>
      </c>
      <c r="AN26">
        <f t="shared" si="9"/>
        <v>0</v>
      </c>
      <c r="AO26">
        <f t="shared" si="9"/>
        <v>0</v>
      </c>
      <c r="AP26">
        <f t="shared" si="9"/>
        <v>-1.953229055044525</v>
      </c>
      <c r="AQ26">
        <f t="shared" si="9"/>
        <v>-550.74165800735329</v>
      </c>
      <c r="AR26">
        <f t="shared" si="9"/>
        <v>-552.6948870623977</v>
      </c>
      <c r="AS26">
        <f t="shared" si="9"/>
        <v>40.944844004091607</v>
      </c>
      <c r="AT26">
        <f t="shared" si="9"/>
        <v>43.925899367335312</v>
      </c>
      <c r="AU26">
        <f t="shared" si="9"/>
        <v>-467.8241436909708</v>
      </c>
      <c r="AW26">
        <v>23</v>
      </c>
      <c r="AX26">
        <f>IF(Z26&gt;0, (R26*SUMPRODUCT(K26:$K$98, X26:$X$98)-K26*$AZ$3)/Z26, 0)</f>
        <v>7507.6704724644705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250000</v>
      </c>
      <c r="S27">
        <f t="shared" si="1"/>
        <v>7246.8194659297278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5065.8980893935741</v>
      </c>
      <c r="AC27">
        <f t="shared" si="2"/>
        <v>4688.0016750584118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-5277.658636126208</v>
      </c>
      <c r="AI27">
        <f t="shared" si="6"/>
        <v>-5293.8312539798007</v>
      </c>
      <c r="AJ27">
        <f t="shared" si="7"/>
        <v>377.89641433516226</v>
      </c>
      <c r="AK27">
        <f t="shared" si="22"/>
        <v>354.61286625755019</v>
      </c>
      <c r="AL27">
        <f t="shared" si="8"/>
        <v>-4561.3219733870883</v>
      </c>
      <c r="AN27">
        <f t="shared" si="9"/>
        <v>0</v>
      </c>
      <c r="AO27">
        <f t="shared" si="9"/>
        <v>0</v>
      </c>
      <c r="AP27">
        <f t="shared" si="9"/>
        <v>-1.6719536073910328</v>
      </c>
      <c r="AQ27">
        <f t="shared" si="9"/>
        <v>-545.61360907252686</v>
      </c>
      <c r="AR27">
        <f t="shared" si="9"/>
        <v>-547.28556267991792</v>
      </c>
      <c r="AS27">
        <f t="shared" si="9"/>
        <v>39.067594305855785</v>
      </c>
      <c r="AT27">
        <f t="shared" si="9"/>
        <v>36.660500256293652</v>
      </c>
      <c r="AU27">
        <f t="shared" si="9"/>
        <v>-471.55746811776845</v>
      </c>
      <c r="AW27">
        <v>24</v>
      </c>
      <c r="AX27">
        <f>IF(Z27&gt;0, (R27*SUMPRODUCT(K27:$K$98, X27:$X$98)-K27*$AZ$3)/Z27, 0)</f>
        <v>7246.8194659297278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250000</v>
      </c>
      <c r="S28">
        <f t="shared" si="1"/>
        <v>6961.0822164987321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4688.0016750584118</v>
      </c>
      <c r="AC28">
        <f t="shared" si="2"/>
        <v>4296.7141764074868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-5796.9131434418705</v>
      </c>
      <c r="AI28">
        <f t="shared" si="6"/>
        <v>-5812.3443438025834</v>
      </c>
      <c r="AJ28">
        <f t="shared" si="7"/>
        <v>391.28749865092504</v>
      </c>
      <c r="AK28">
        <f t="shared" si="22"/>
        <v>328.16011725408885</v>
      </c>
      <c r="AL28">
        <f t="shared" si="8"/>
        <v>-5092.8967278975697</v>
      </c>
      <c r="AN28">
        <f t="shared" si="9"/>
        <v>0</v>
      </c>
      <c r="AO28">
        <f t="shared" si="9"/>
        <v>0</v>
      </c>
      <c r="AP28">
        <f t="shared" si="9"/>
        <v>-1.4243790769766054</v>
      </c>
      <c r="AQ28">
        <f t="shared" si="9"/>
        <v>-535.08486699396587</v>
      </c>
      <c r="AR28">
        <f t="shared" si="9"/>
        <v>-536.50924607094248</v>
      </c>
      <c r="AS28">
        <f t="shared" si="9"/>
        <v>36.117846514381085</v>
      </c>
      <c r="AT28">
        <f t="shared" si="9"/>
        <v>30.290864870431914</v>
      </c>
      <c r="AU28">
        <f t="shared" si="9"/>
        <v>-470.10053468612955</v>
      </c>
      <c r="AW28">
        <v>25</v>
      </c>
      <c r="AX28">
        <f>IF(Z28&gt;0, (R28*SUMPRODUCT(K28:$K$98, X28:$X$98)-K28*$AZ$3)/Z28, 0)</f>
        <v>6961.0822164987321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250000</v>
      </c>
      <c r="S29">
        <f t="shared" si="1"/>
        <v>6659.0095077903534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4296.7141764074868</v>
      </c>
      <c r="AC29">
        <f t="shared" si="2"/>
        <v>3899.4204794328061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-6372.4685009599862</v>
      </c>
      <c r="AI29">
        <f t="shared" si="6"/>
        <v>-6387.1081424669956</v>
      </c>
      <c r="AJ29">
        <f t="shared" si="7"/>
        <v>397.29369697468064</v>
      </c>
      <c r="AK29">
        <f t="shared" si="22"/>
        <v>300.76999234852411</v>
      </c>
      <c r="AL29">
        <f t="shared" si="8"/>
        <v>-5689.0444531437906</v>
      </c>
      <c r="AN29">
        <f t="shared" si="9"/>
        <v>0</v>
      </c>
      <c r="AO29">
        <f t="shared" si="9"/>
        <v>0</v>
      </c>
      <c r="AP29">
        <f t="shared" si="9"/>
        <v>-1.2065304712892977</v>
      </c>
      <c r="AQ29">
        <f t="shared" si="9"/>
        <v>-525.18891395380274</v>
      </c>
      <c r="AR29">
        <f t="shared" si="9"/>
        <v>-526.39544442509191</v>
      </c>
      <c r="AS29">
        <f t="shared" si="9"/>
        <v>32.743079891786174</v>
      </c>
      <c r="AT29">
        <f t="shared" si="9"/>
        <v>24.78804965573682</v>
      </c>
      <c r="AU29">
        <f t="shared" si="9"/>
        <v>-468.86431487756892</v>
      </c>
      <c r="AW29">
        <v>26</v>
      </c>
      <c r="AX29">
        <f>IF(Z29&gt;0, (R29*SUMPRODUCT(K29:$K$98, X29:$X$98)-K29*$AZ$3)/Z29, 0)</f>
        <v>6659.0095077903534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250000</v>
      </c>
      <c r="S30">
        <f t="shared" si="1"/>
        <v>6333.9755501804566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3899.4204794328061</v>
      </c>
      <c r="AC30">
        <f t="shared" si="2"/>
        <v>3497.2593958533653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-6896.7351139522889</v>
      </c>
      <c r="AI30">
        <f t="shared" si="6"/>
        <v>-6910.5386855328334</v>
      </c>
      <c r="AJ30">
        <f t="shared" si="7"/>
        <v>402.16108357944086</v>
      </c>
      <c r="AK30">
        <f t="shared" si="22"/>
        <v>272.95943356029647</v>
      </c>
      <c r="AL30">
        <f t="shared" si="8"/>
        <v>-6235.4181683930965</v>
      </c>
      <c r="AN30">
        <f t="shared" si="9"/>
        <v>0</v>
      </c>
      <c r="AO30">
        <f t="shared" si="9"/>
        <v>0</v>
      </c>
      <c r="AP30">
        <f t="shared" si="9"/>
        <v>-1.0157370679231839</v>
      </c>
      <c r="AQ30">
        <f t="shared" si="9"/>
        <v>-507.49687948606083</v>
      </c>
      <c r="AR30">
        <f t="shared" si="9"/>
        <v>-508.512616553984</v>
      </c>
      <c r="AS30">
        <f t="shared" si="9"/>
        <v>29.593059845724422</v>
      </c>
      <c r="AT30">
        <f t="shared" si="9"/>
        <v>20.085744699385526</v>
      </c>
      <c r="AU30">
        <f t="shared" si="9"/>
        <v>-458.83381200887408</v>
      </c>
      <c r="AW30">
        <v>27</v>
      </c>
      <c r="AX30">
        <f>IF(Z30&gt;0, (R30*SUMPRODUCT(K30:$K$98, X30:$X$98)-K30*$AZ$3)/Z30, 0)</f>
        <v>6333.9755501804566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250000</v>
      </c>
      <c r="S31">
        <f t="shared" si="1"/>
        <v>5990.5948229481301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3497.2593958533653</v>
      </c>
      <c r="AC31">
        <f t="shared" si="2"/>
        <v>3099.6087934872694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-7302.2274018238013</v>
      </c>
      <c r="AI31">
        <f t="shared" si="6"/>
        <v>-7315.1627149483575</v>
      </c>
      <c r="AJ31">
        <f t="shared" si="7"/>
        <v>397.65060236609588</v>
      </c>
      <c r="AK31">
        <f t="shared" si="22"/>
        <v>244.80815770973558</v>
      </c>
      <c r="AL31">
        <f t="shared" si="8"/>
        <v>-6672.7039548725261</v>
      </c>
      <c r="AN31">
        <f t="shared" si="9"/>
        <v>0</v>
      </c>
      <c r="AO31">
        <f t="shared" si="9"/>
        <v>0</v>
      </c>
      <c r="AP31">
        <f t="shared" si="9"/>
        <v>-0.84986267019084627</v>
      </c>
      <c r="AQ31">
        <f t="shared" si="9"/>
        <v>-479.76345205539599</v>
      </c>
      <c r="AR31">
        <f t="shared" si="9"/>
        <v>-480.6133147255868</v>
      </c>
      <c r="AS31">
        <f t="shared" si="9"/>
        <v>26.126031853707691</v>
      </c>
      <c r="AT31">
        <f t="shared" si="9"/>
        <v>16.084134384093581</v>
      </c>
      <c r="AU31">
        <f t="shared" si="9"/>
        <v>-438.40314848778553</v>
      </c>
      <c r="AW31">
        <v>28</v>
      </c>
      <c r="AX31">
        <f>IF(Z31&gt;0, (R31*SUMPRODUCT(K31:$K$98, X31:$X$98)-K31*$AZ$3)/Z31, 0)</f>
        <v>5990.5948229481301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250000</v>
      </c>
      <c r="S32">
        <f t="shared" si="1"/>
        <v>5643.8742920982359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3099.6087934872694</v>
      </c>
      <c r="AC32">
        <f t="shared" si="2"/>
        <v>2717.9223745747008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-7667.018795187184</v>
      </c>
      <c r="AI32">
        <f t="shared" si="6"/>
        <v>-7679.0580533009761</v>
      </c>
      <c r="AJ32">
        <f t="shared" si="7"/>
        <v>381.68641891256857</v>
      </c>
      <c r="AK32">
        <f t="shared" si="22"/>
        <v>216.97261554410889</v>
      </c>
      <c r="AL32">
        <f t="shared" si="8"/>
        <v>-7080.3990188442995</v>
      </c>
      <c r="AN32">
        <f t="shared" si="9"/>
        <v>0</v>
      </c>
      <c r="AO32">
        <f t="shared" si="9"/>
        <v>0</v>
      </c>
      <c r="AP32">
        <f t="shared" si="9"/>
        <v>-0.70624194937623752</v>
      </c>
      <c r="AQ32">
        <f t="shared" si="9"/>
        <v>-449.75946596028427</v>
      </c>
      <c r="AR32">
        <f t="shared" si="9"/>
        <v>-450.46570790966047</v>
      </c>
      <c r="AS32">
        <f t="shared" si="9"/>
        <v>22.390329868784296</v>
      </c>
      <c r="AT32">
        <f t="shared" si="9"/>
        <v>12.727957280655398</v>
      </c>
      <c r="AU32">
        <f t="shared" si="9"/>
        <v>-415.34742076022087</v>
      </c>
      <c r="AW32">
        <v>29</v>
      </c>
      <c r="AX32">
        <f>IF(Z32&gt;0, (R32*SUMPRODUCT(K32:$K$98, X32:$X$98)-K32*$AZ$3)/Z32, 0)</f>
        <v>5643.8742920982359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250000</v>
      </c>
      <c r="S33">
        <f t="shared" si="1"/>
        <v>5294.3993580000688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2717.9223745747008</v>
      </c>
      <c r="AC33">
        <f t="shared" si="2"/>
        <v>2355.7316882062269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-7951.6891989975438</v>
      </c>
      <c r="AI33">
        <f t="shared" si="6"/>
        <v>-7962.8128956102983</v>
      </c>
      <c r="AJ33">
        <f t="shared" si="7"/>
        <v>362.19068636847396</v>
      </c>
      <c r="AK33">
        <f t="shared" si="22"/>
        <v>190.25456622022907</v>
      </c>
      <c r="AL33">
        <f t="shared" si="8"/>
        <v>-7410.3676430215955</v>
      </c>
      <c r="AN33">
        <f t="shared" si="9"/>
        <v>0</v>
      </c>
      <c r="AO33">
        <f t="shared" si="9"/>
        <v>0</v>
      </c>
      <c r="AP33">
        <f t="shared" si="9"/>
        <v>-0.58261934072327981</v>
      </c>
      <c r="AQ33">
        <f t="shared" si="9"/>
        <v>-416.48096671787255</v>
      </c>
      <c r="AR33">
        <f t="shared" si="9"/>
        <v>-417.06358605859577</v>
      </c>
      <c r="AS33">
        <f t="shared" si="9"/>
        <v>18.970249392288704</v>
      </c>
      <c r="AT33">
        <f t="shared" si="9"/>
        <v>9.9648519552147263</v>
      </c>
      <c r="AU33">
        <f t="shared" si="9"/>
        <v>-388.12848471109237</v>
      </c>
      <c r="AW33">
        <v>30</v>
      </c>
      <c r="AX33">
        <f>IF(Z33&gt;0, (R33*SUMPRODUCT(K33:$K$98, X33:$X$98)-K33*$AZ$3)/Z33, 0)</f>
        <v>5294.3993580000688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250000</v>
      </c>
      <c r="S34">
        <f t="shared" si="1"/>
        <v>4947.6846514457911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2355.7316882062269</v>
      </c>
      <c r="AC34">
        <f t="shared" si="2"/>
        <v>2017.4371318381843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-8186.1508112583897</v>
      </c>
      <c r="AI34">
        <f t="shared" si="6"/>
        <v>-8196.3446558238902</v>
      </c>
      <c r="AJ34">
        <f t="shared" si="7"/>
        <v>338.29455636804255</v>
      </c>
      <c r="AK34">
        <f t="shared" si="22"/>
        <v>164.90121817443588</v>
      </c>
      <c r="AL34">
        <f t="shared" si="8"/>
        <v>-7693.1488812814123</v>
      </c>
      <c r="AN34">
        <f t="shared" si="9"/>
        <v>0</v>
      </c>
      <c r="AO34">
        <f t="shared" si="9"/>
        <v>0</v>
      </c>
      <c r="AP34">
        <f t="shared" si="9"/>
        <v>-0.47671162927994581</v>
      </c>
      <c r="AQ34">
        <f t="shared" si="9"/>
        <v>-382.82252252238936</v>
      </c>
      <c r="AR34">
        <f t="shared" si="9"/>
        <v>-383.29923415166928</v>
      </c>
      <c r="AS34">
        <f t="shared" si="9"/>
        <v>15.820228384541412</v>
      </c>
      <c r="AT34">
        <f t="shared" si="9"/>
        <v>7.7115486587093898</v>
      </c>
      <c r="AU34">
        <f t="shared" ref="AU34:AU89" si="23">AL34*$K34</f>
        <v>-359.76745710841845</v>
      </c>
      <c r="AW34">
        <v>31</v>
      </c>
      <c r="AX34">
        <f>IF(Z34&gt;0, (R34*SUMPRODUCT(K34:$K$98, X34:$X$98)-K34*$AZ$3)/Z34, 0)</f>
        <v>4947.6846514457911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250000</v>
      </c>
      <c r="S35">
        <f t="shared" si="1"/>
        <v>4605.0455817413385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2017.4371318381843</v>
      </c>
      <c r="AC35">
        <f t="shared" si="2"/>
        <v>1704.4239042710008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-8388.8205082879413</v>
      </c>
      <c r="AI35">
        <f t="shared" ref="AI35:AI66" si="25">SUM(AE35:AH35)</f>
        <v>-8398.0735323569588</v>
      </c>
      <c r="AJ35">
        <f t="shared" si="7"/>
        <v>313.01322756718355</v>
      </c>
      <c r="AK35">
        <f t="shared" si="22"/>
        <v>141.22059922867291</v>
      </c>
      <c r="AL35">
        <f t="shared" si="8"/>
        <v>-7943.8397055611022</v>
      </c>
      <c r="AN35">
        <f t="shared" ref="AN35:AT66" si="26">AE35*$K35</f>
        <v>0</v>
      </c>
      <c r="AO35">
        <f t="shared" si="26"/>
        <v>0</v>
      </c>
      <c r="AP35">
        <f t="shared" si="26"/>
        <v>-0.3863522168560819</v>
      </c>
      <c r="AQ35">
        <f t="shared" si="26"/>
        <v>-350.26812596727308</v>
      </c>
      <c r="AR35">
        <f t="shared" si="26"/>
        <v>-350.65447818412918</v>
      </c>
      <c r="AS35">
        <f t="shared" si="26"/>
        <v>13.069603350626569</v>
      </c>
      <c r="AT35">
        <f t="shared" si="26"/>
        <v>5.8965470283852603</v>
      </c>
      <c r="AU35">
        <f t="shared" si="23"/>
        <v>-331.6883278051173</v>
      </c>
      <c r="AW35">
        <v>32</v>
      </c>
      <c r="AX35">
        <f>IF(Z35&gt;0, (R35*SUMPRODUCT(K35:$K$98, X35:$X$98)-K35*$AZ$3)/Z35, 0)</f>
        <v>4605.0455817413385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250000</v>
      </c>
      <c r="S36">
        <f t="shared" si="1"/>
        <v>4259.8789509976341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1704.4239042710008</v>
      </c>
      <c r="AC36">
        <f t="shared" si="2"/>
        <v>1416.4855059423035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-8475.4924564979028</v>
      </c>
      <c r="AI36">
        <f t="shared" si="25"/>
        <v>-8483.8054010805809</v>
      </c>
      <c r="AJ36">
        <f t="shared" si="7"/>
        <v>287.9383983286973</v>
      </c>
      <c r="AK36">
        <f t="shared" si="22"/>
        <v>119.30967329897007</v>
      </c>
      <c r="AL36">
        <f t="shared" si="8"/>
        <v>-8076.557329452914</v>
      </c>
      <c r="AN36">
        <f t="shared" si="26"/>
        <v>0</v>
      </c>
      <c r="AO36">
        <f t="shared" si="26"/>
        <v>0</v>
      </c>
      <c r="AP36">
        <f t="shared" si="26"/>
        <v>-0.30991070596442372</v>
      </c>
      <c r="AQ36">
        <f t="shared" si="26"/>
        <v>-315.97057149434403</v>
      </c>
      <c r="AR36">
        <f t="shared" si="26"/>
        <v>-316.28048220030848</v>
      </c>
      <c r="AS36">
        <f t="shared" si="26"/>
        <v>10.734486608543071</v>
      </c>
      <c r="AT36">
        <f t="shared" si="26"/>
        <v>4.447923923072679</v>
      </c>
      <c r="AU36">
        <f t="shared" si="23"/>
        <v>-301.09807166869274</v>
      </c>
      <c r="AW36">
        <v>33</v>
      </c>
      <c r="AX36">
        <f>IF(Z36&gt;0, (R36*SUMPRODUCT(K36:$K$98, X36:$X$98)-K36*$AZ$3)/Z36, 0)</f>
        <v>4259.8789509976341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25</v>
      </c>
      <c r="R37">
        <f t="shared" si="0"/>
        <v>250000</v>
      </c>
      <c r="S37">
        <f t="shared" si="1"/>
        <v>3913.2562565270628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1416.4855059423035</v>
      </c>
      <c r="AC37">
        <f t="shared" si="2"/>
        <v>1156.1664769824026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-8435.9761625011015</v>
      </c>
      <c r="AI37">
        <f t="shared" si="25"/>
        <v>-8443.3623800217028</v>
      </c>
      <c r="AJ37">
        <f t="shared" si="7"/>
        <v>260.31902895990083</v>
      </c>
      <c r="AK37">
        <f t="shared" si="22"/>
        <v>99.153985415961259</v>
      </c>
      <c r="AL37">
        <f t="shared" si="8"/>
        <v>-8083.8893656458413</v>
      </c>
      <c r="AN37">
        <f t="shared" si="26"/>
        <v>0</v>
      </c>
      <c r="AO37">
        <f t="shared" si="26"/>
        <v>0</v>
      </c>
      <c r="AP37">
        <f t="shared" si="26"/>
        <v>-0.24585880398527657</v>
      </c>
      <c r="AQ37">
        <f t="shared" si="26"/>
        <v>-280.80123608276534</v>
      </c>
      <c r="AR37">
        <f t="shared" si="26"/>
        <v>-281.04709488675064</v>
      </c>
      <c r="AS37">
        <f t="shared" si="26"/>
        <v>8.6650203485322859</v>
      </c>
      <c r="AT37">
        <f t="shared" si="26"/>
        <v>3.3004552325666645</v>
      </c>
      <c r="AU37">
        <f t="shared" si="23"/>
        <v>-269.08161930565171</v>
      </c>
      <c r="AW37">
        <v>34</v>
      </c>
      <c r="AX37">
        <f>IF(Z37&gt;0, (R37*SUMPRODUCT(K37:$K$98, X37:$X$98)-K37*$AZ$3)/Z37, 0)</f>
        <v>3913.2562565270628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25</v>
      </c>
      <c r="R38">
        <f t="shared" si="0"/>
        <v>250000</v>
      </c>
      <c r="S38">
        <f t="shared" si="1"/>
        <v>3568.5589141381342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1156.1664769824026</v>
      </c>
      <c r="AC38">
        <f t="shared" si="2"/>
        <v>925.0541181625332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-8317.6934121235299</v>
      </c>
      <c r="AI38">
        <f t="shared" si="25"/>
        <v>-8324.1739981277115</v>
      </c>
      <c r="AJ38">
        <f t="shared" si="7"/>
        <v>231.11235881986943</v>
      </c>
      <c r="AK38">
        <f t="shared" si="22"/>
        <v>80.931653388768197</v>
      </c>
      <c r="AL38">
        <f t="shared" si="8"/>
        <v>-8012.1299859190731</v>
      </c>
      <c r="AN38">
        <f t="shared" si="26"/>
        <v>0</v>
      </c>
      <c r="AO38">
        <f t="shared" si="26"/>
        <v>0</v>
      </c>
      <c r="AP38">
        <f t="shared" si="26"/>
        <v>-0.19260161622306948</v>
      </c>
      <c r="AQ38">
        <f t="shared" si="26"/>
        <v>-247.20005156773195</v>
      </c>
      <c r="AR38">
        <f t="shared" si="26"/>
        <v>-247.39265318395502</v>
      </c>
      <c r="AS38">
        <f t="shared" si="26"/>
        <v>6.8686093833345794</v>
      </c>
      <c r="AT38">
        <f t="shared" si="26"/>
        <v>2.4052712572941108</v>
      </c>
      <c r="AU38">
        <f t="shared" si="23"/>
        <v>-238.11877254332629</v>
      </c>
      <c r="AW38">
        <v>35</v>
      </c>
      <c r="AX38">
        <f>IF(Z38&gt;0, (R38*SUMPRODUCT(K38:$K$98, X38:$X$98)-K38*$AZ$3)/Z38, 0)</f>
        <v>3568.5589141381342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25</v>
      </c>
      <c r="R39">
        <f t="shared" si="0"/>
        <v>250000</v>
      </c>
      <c r="S39">
        <f t="shared" si="1"/>
        <v>3221.5172386434219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925.0541181625332</v>
      </c>
      <c r="AC39">
        <f t="shared" si="2"/>
        <v>722.21913557952939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-8111.2958604146052</v>
      </c>
      <c r="AI39">
        <f t="shared" si="25"/>
        <v>-8116.9005109727041</v>
      </c>
      <c r="AJ39">
        <f t="shared" si="7"/>
        <v>202.83498258300381</v>
      </c>
      <c r="AK39">
        <f t="shared" si="22"/>
        <v>64.753788271377331</v>
      </c>
      <c r="AL39">
        <f t="shared" si="8"/>
        <v>-7849.3117401183226</v>
      </c>
      <c r="AN39">
        <f t="shared" si="26"/>
        <v>0</v>
      </c>
      <c r="AO39">
        <f t="shared" si="26"/>
        <v>0</v>
      </c>
      <c r="AP39">
        <f t="shared" si="26"/>
        <v>-0.14872232497277743</v>
      </c>
      <c r="AQ39">
        <f t="shared" si="26"/>
        <v>-215.23746510114321</v>
      </c>
      <c r="AR39">
        <f t="shared" si="26"/>
        <v>-215.38618742611601</v>
      </c>
      <c r="AS39">
        <f t="shared" si="26"/>
        <v>5.3823320263858223</v>
      </c>
      <c r="AT39">
        <f t="shared" si="26"/>
        <v>1.7182755361256161</v>
      </c>
      <c r="AU39">
        <f t="shared" si="23"/>
        <v>-208.28557986360457</v>
      </c>
      <c r="AW39">
        <v>36</v>
      </c>
      <c r="AX39">
        <f>IF(Z39&gt;0, (R39*SUMPRODUCT(K39:$K$98, X39:$X$98)-K39*$AZ$3)/Z39, 0)</f>
        <v>3221.5172386434219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250000</v>
      </c>
      <c r="S40">
        <f t="shared" si="1"/>
        <v>2866.7927290303792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722.21913557952939</v>
      </c>
      <c r="AC40">
        <f t="shared" si="2"/>
        <v>546.5933392147507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-7820.11287720988</v>
      </c>
      <c r="AI40">
        <f t="shared" si="25"/>
        <v>-7824.8794699746768</v>
      </c>
      <c r="AJ40">
        <f t="shared" si="7"/>
        <v>175.62579636477869</v>
      </c>
      <c r="AK40">
        <f t="shared" si="22"/>
        <v>50.555339490567064</v>
      </c>
      <c r="AL40">
        <f t="shared" si="8"/>
        <v>-7598.6983341193309</v>
      </c>
      <c r="AN40">
        <f t="shared" si="26"/>
        <v>0</v>
      </c>
      <c r="AO40">
        <f t="shared" si="26"/>
        <v>0</v>
      </c>
      <c r="AP40">
        <f t="shared" si="26"/>
        <v>-0.11293216468028835</v>
      </c>
      <c r="AQ40">
        <f t="shared" si="26"/>
        <v>-185.27747572434515</v>
      </c>
      <c r="AR40">
        <f t="shared" si="26"/>
        <v>-185.39040788902543</v>
      </c>
      <c r="AS40">
        <f t="shared" si="26"/>
        <v>4.1610018593687821</v>
      </c>
      <c r="AT40">
        <f t="shared" si="26"/>
        <v>1.1977788341773288</v>
      </c>
      <c r="AU40">
        <f t="shared" si="23"/>
        <v>-180.0316271954793</v>
      </c>
      <c r="AW40">
        <v>37</v>
      </c>
      <c r="AX40">
        <f>IF(Z40&gt;0, (R40*SUMPRODUCT(K40:$K$98, X40:$X$98)-K40*$AZ$3)/Z40, 0)</f>
        <v>2866.7927290303792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250000</v>
      </c>
      <c r="S41">
        <f t="shared" si="1"/>
        <v>2494.9660682817216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546.5933392147507</v>
      </c>
      <c r="AC41">
        <f t="shared" si="2"/>
        <v>396.68342486215971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-7440.88963548631</v>
      </c>
      <c r="AI41">
        <f t="shared" si="25"/>
        <v>-7444.8644733599103</v>
      </c>
      <c r="AJ41">
        <f t="shared" si="7"/>
        <v>149.90991435259099</v>
      </c>
      <c r="AK41">
        <f t="shared" si="22"/>
        <v>38.261533745032551</v>
      </c>
      <c r="AL41">
        <f t="shared" si="8"/>
        <v>-7256.6930252622869</v>
      </c>
      <c r="AN41">
        <f t="shared" si="26"/>
        <v>0</v>
      </c>
      <c r="AO41">
        <f t="shared" si="26"/>
        <v>0</v>
      </c>
      <c r="AP41">
        <f t="shared" si="26"/>
        <v>-8.4083542380418819E-2</v>
      </c>
      <c r="AQ41">
        <f t="shared" si="26"/>
        <v>-157.40424613764657</v>
      </c>
      <c r="AR41">
        <f t="shared" si="26"/>
        <v>-157.48832968002696</v>
      </c>
      <c r="AS41">
        <f t="shared" si="26"/>
        <v>3.1711876150796536</v>
      </c>
      <c r="AT41">
        <f t="shared" si="26"/>
        <v>0.80938277144778026</v>
      </c>
      <c r="AU41">
        <f t="shared" si="23"/>
        <v>-153.50775929349953</v>
      </c>
      <c r="AW41">
        <v>38</v>
      </c>
      <c r="AX41">
        <f>IF(Z41&gt;0, (R41*SUMPRODUCT(K41:$K$98, X41:$X$98)-K41*$AZ$3)/Z41, 0)</f>
        <v>2494.9660682817216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250000</v>
      </c>
      <c r="S42">
        <f t="shared" si="1"/>
        <v>2090.8300634094007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396.68342486215971</v>
      </c>
      <c r="AC42">
        <f t="shared" si="2"/>
        <v>270.85735852072219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-6964.5519286076242</v>
      </c>
      <c r="AI42">
        <f t="shared" si="25"/>
        <v>-6967.7905629096276</v>
      </c>
      <c r="AJ42">
        <f t="shared" si="7"/>
        <v>125.82606634143752</v>
      </c>
      <c r="AK42">
        <f t="shared" si="22"/>
        <v>27.767839740351182</v>
      </c>
      <c r="AL42">
        <f t="shared" si="8"/>
        <v>-6814.1966568278385</v>
      </c>
      <c r="AN42">
        <f t="shared" si="26"/>
        <v>0</v>
      </c>
      <c r="AO42">
        <f t="shared" si="26"/>
        <v>0</v>
      </c>
      <c r="AP42">
        <f t="shared" si="26"/>
        <v>-6.1169575888292096E-2</v>
      </c>
      <c r="AQ42">
        <f t="shared" si="26"/>
        <v>-131.54269608685235</v>
      </c>
      <c r="AR42">
        <f t="shared" si="26"/>
        <v>-131.60386566274062</v>
      </c>
      <c r="AS42">
        <f t="shared" si="26"/>
        <v>2.3765347971014217</v>
      </c>
      <c r="AT42">
        <f t="shared" si="26"/>
        <v>0.5244639628501826</v>
      </c>
      <c r="AU42">
        <f t="shared" si="23"/>
        <v>-128.70286690278903</v>
      </c>
      <c r="AW42">
        <v>39</v>
      </c>
      <c r="AX42">
        <f>IF(Z42&gt;0, (R42*SUMPRODUCT(K42:$K$98, X42:$X$98)-K42*$AZ$3)/Z42, 0)</f>
        <v>2090.8300634094007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250000</v>
      </c>
      <c r="S43">
        <f t="shared" si="1"/>
        <v>1632.6098002574979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270.85735852072219</v>
      </c>
      <c r="AC43">
        <f t="shared" si="2"/>
        <v>167.50946582334214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-6411.9129637927736</v>
      </c>
      <c r="AI43">
        <f t="shared" si="25"/>
        <v>-6414.4780204553781</v>
      </c>
      <c r="AJ43">
        <f t="shared" si="7"/>
        <v>103.34789269738005</v>
      </c>
      <c r="AK43">
        <f t="shared" si="22"/>
        <v>18.960015096450554</v>
      </c>
      <c r="AL43">
        <f t="shared" si="8"/>
        <v>-6292.1701126615471</v>
      </c>
      <c r="AN43">
        <f t="shared" si="26"/>
        <v>0</v>
      </c>
      <c r="AO43">
        <f t="shared" si="26"/>
        <v>0</v>
      </c>
      <c r="AP43">
        <f t="shared" si="26"/>
        <v>-4.3256611746333322E-2</v>
      </c>
      <c r="AQ43">
        <f t="shared" si="26"/>
        <v>-108.12924083496289</v>
      </c>
      <c r="AR43">
        <f t="shared" si="26"/>
        <v>-108.17249744670923</v>
      </c>
      <c r="AS43">
        <f t="shared" si="26"/>
        <v>1.74283856352453</v>
      </c>
      <c r="AT43">
        <f t="shared" si="26"/>
        <v>0.31973797058310982</v>
      </c>
      <c r="AU43">
        <f t="shared" si="23"/>
        <v>-106.10992091260158</v>
      </c>
      <c r="AW43">
        <v>40</v>
      </c>
      <c r="AX43">
        <f>IF(Z43&gt;0, (R43*SUMPRODUCT(K43:$K$98, X43:$X$98)-K43*$AZ$3)/Z43, 0)</f>
        <v>1632.6098002574979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250000</v>
      </c>
      <c r="S44">
        <f t="shared" si="1"/>
        <v>1076.1782143233543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167.50946582334214</v>
      </c>
      <c r="AC44">
        <f t="shared" si="2"/>
        <v>84.554156586122446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-5751.8317590906072</v>
      </c>
      <c r="AI44">
        <f t="shared" si="25"/>
        <v>-5753.7959820106762</v>
      </c>
      <c r="AJ44">
        <f t="shared" si="7"/>
        <v>82.955309237219694</v>
      </c>
      <c r="AK44">
        <f t="shared" si="22"/>
        <v>11.72566260763395</v>
      </c>
      <c r="AL44">
        <f t="shared" si="8"/>
        <v>-5659.1150101658222</v>
      </c>
      <c r="AN44">
        <f t="shared" si="26"/>
        <v>0</v>
      </c>
      <c r="AO44">
        <f t="shared" si="26"/>
        <v>0</v>
      </c>
      <c r="AP44">
        <f t="shared" si="26"/>
        <v>-2.9575240646514008E-2</v>
      </c>
      <c r="AQ44">
        <f t="shared" si="26"/>
        <v>-86.605143792627601</v>
      </c>
      <c r="AR44">
        <f t="shared" si="26"/>
        <v>-86.634719033274109</v>
      </c>
      <c r="AS44">
        <f t="shared" si="26"/>
        <v>1.2490553941353775</v>
      </c>
      <c r="AT44">
        <f t="shared" si="26"/>
        <v>0.17655292065749345</v>
      </c>
      <c r="AU44">
        <f t="shared" si="23"/>
        <v>-85.209110718481227</v>
      </c>
      <c r="AW44">
        <v>41</v>
      </c>
      <c r="AX44">
        <f>IF(Z44&gt;0, (R44*SUMPRODUCT(K44:$K$98, X44:$X$98)-K44*$AZ$3)/Z44, 0)</f>
        <v>1076.1782143233543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250000</v>
      </c>
      <c r="S45">
        <f t="shared" si="1"/>
        <v>353.41042368366317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84.554156586122446</v>
      </c>
      <c r="AC45">
        <f t="shared" si="2"/>
        <v>20.425737434337037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-4996.7866863640029</v>
      </c>
      <c r="AI45">
        <f t="shared" si="25"/>
        <v>-4998.2315883862348</v>
      </c>
      <c r="AJ45">
        <f t="shared" si="7"/>
        <v>64.128419151785408</v>
      </c>
      <c r="AK45">
        <f t="shared" si="22"/>
        <v>5.9187909610285718</v>
      </c>
      <c r="AL45">
        <f t="shared" si="8"/>
        <v>-4928.1843782734213</v>
      </c>
      <c r="AN45">
        <f t="shared" si="26"/>
        <v>0</v>
      </c>
      <c r="AO45">
        <f t="shared" si="26"/>
        <v>0</v>
      </c>
      <c r="AP45">
        <f t="shared" si="26"/>
        <v>-1.9424859617841222E-2</v>
      </c>
      <c r="AQ45">
        <f t="shared" si="26"/>
        <v>-67.17540596488125</v>
      </c>
      <c r="AR45">
        <f t="shared" si="26"/>
        <v>-67.194830824499078</v>
      </c>
      <c r="AS45">
        <f t="shared" si="26"/>
        <v>0.86212457341098392</v>
      </c>
      <c r="AT45">
        <f t="shared" si="26"/>
        <v>7.9570574167872332E-2</v>
      </c>
      <c r="AU45">
        <f t="shared" si="23"/>
        <v>-66.253135676920238</v>
      </c>
      <c r="AW45">
        <v>42</v>
      </c>
      <c r="AX45">
        <f>IF(Z45&gt;0, (R45*SUMPRODUCT(K45:$K$98, X45:$X$98)-K45*$AZ$3)/Z45, 0)</f>
        <v>353.41042368366317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250000</v>
      </c>
      <c r="S46">
        <f t="shared" si="1"/>
        <v>-658.75616052347311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20.425737434337037</v>
      </c>
      <c r="AC46">
        <f t="shared" si="2"/>
        <v>-26.681164386935194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-4178.9456286996619</v>
      </c>
      <c r="AI46">
        <f t="shared" si="25"/>
        <v>-4179.9581871388018</v>
      </c>
      <c r="AJ46">
        <f t="shared" si="7"/>
        <v>47.106901821272231</v>
      </c>
      <c r="AK46">
        <f t="shared" si="22"/>
        <v>1.4298016204035928</v>
      </c>
      <c r="AL46">
        <f t="shared" si="8"/>
        <v>-4131.421483697126</v>
      </c>
      <c r="AN46">
        <f t="shared" si="26"/>
        <v>0</v>
      </c>
      <c r="AO46">
        <f t="shared" si="26"/>
        <v>0</v>
      </c>
      <c r="AP46">
        <f t="shared" si="26"/>
        <v>-1.2154065288384615E-2</v>
      </c>
      <c r="AQ46">
        <f t="shared" si="26"/>
        <v>-50.161231238143195</v>
      </c>
      <c r="AR46">
        <f t="shared" si="26"/>
        <v>-50.17338530343158</v>
      </c>
      <c r="AS46">
        <f t="shared" si="26"/>
        <v>0.56543932492000559</v>
      </c>
      <c r="AT46">
        <f t="shared" si="26"/>
        <v>1.7162369668842364E-2</v>
      </c>
      <c r="AU46">
        <f t="shared" si="23"/>
        <v>-49.590783608842727</v>
      </c>
      <c r="AW46">
        <v>43</v>
      </c>
      <c r="AX46">
        <f>IF(Z46&gt;0, (R46*SUMPRODUCT(K46:$K$98, X46:$X$98)-K46*$AZ$3)/Z46, 0)</f>
        <v>-658.75616052347311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250000</v>
      </c>
      <c r="S47">
        <f t="shared" si="1"/>
        <v>-2198.1756693914704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-26.681164386935194</v>
      </c>
      <c r="AC47">
        <f t="shared" si="2"/>
        <v>-58.92408835399889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-3322.8522762187554</v>
      </c>
      <c r="AI47">
        <f t="shared" si="25"/>
        <v>-3323.5224238458818</v>
      </c>
      <c r="AJ47">
        <f t="shared" si="7"/>
        <v>32.242923967063696</v>
      </c>
      <c r="AK47">
        <f t="shared" si="22"/>
        <v>-1.8676815070854638</v>
      </c>
      <c r="AL47">
        <f t="shared" si="8"/>
        <v>-3293.1471813859034</v>
      </c>
      <c r="AN47">
        <f t="shared" si="26"/>
        <v>0</v>
      </c>
      <c r="AO47">
        <f t="shared" si="26"/>
        <v>0</v>
      </c>
      <c r="AP47">
        <f t="shared" si="26"/>
        <v>-7.1821410305386779E-3</v>
      </c>
      <c r="AQ47">
        <f t="shared" si="26"/>
        <v>-35.611845368727224</v>
      </c>
      <c r="AR47">
        <f t="shared" si="26"/>
        <v>-35.619027509757764</v>
      </c>
      <c r="AS47">
        <f t="shared" si="26"/>
        <v>0.34555554297987973</v>
      </c>
      <c r="AT47">
        <f t="shared" si="26"/>
        <v>-2.0016413460319672E-2</v>
      </c>
      <c r="AU47">
        <f t="shared" si="23"/>
        <v>-35.293488380238202</v>
      </c>
      <c r="AW47">
        <v>44</v>
      </c>
      <c r="AX47">
        <f>IF(Z47&gt;0, (R47*SUMPRODUCT(K47:$K$98, X47:$X$98)-K47*$AZ$3)/Z47, 0)</f>
        <v>-2198.1756693914704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250000</v>
      </c>
      <c r="S48">
        <f t="shared" si="1"/>
        <v>-4737.0885698451075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-58.92408835399889</v>
      </c>
      <c r="AC48">
        <f t="shared" si="2"/>
        <v>-78.53744508783376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-2489.6453451089687</v>
      </c>
      <c r="AI48">
        <f t="shared" si="25"/>
        <v>-2490.0598267253131</v>
      </c>
      <c r="AJ48">
        <f t="shared" si="7"/>
        <v>19.61335673383487</v>
      </c>
      <c r="AK48">
        <f t="shared" si="22"/>
        <v>-4.1246861847799225</v>
      </c>
      <c r="AL48">
        <f t="shared" si="8"/>
        <v>-2474.5711561762582</v>
      </c>
      <c r="AN48">
        <f t="shared" si="26"/>
        <v>0</v>
      </c>
      <c r="AO48">
        <f t="shared" si="26"/>
        <v>0</v>
      </c>
      <c r="AP48">
        <f t="shared" si="26"/>
        <v>-3.9661642432151419E-3</v>
      </c>
      <c r="AQ48">
        <f t="shared" si="26"/>
        <v>-23.823354177074396</v>
      </c>
      <c r="AR48">
        <f t="shared" si="26"/>
        <v>-23.827320341317609</v>
      </c>
      <c r="AS48">
        <f t="shared" si="26"/>
        <v>0.18767972112550188</v>
      </c>
      <c r="AT48">
        <f t="shared" si="26"/>
        <v>-3.9469019168670759E-2</v>
      </c>
      <c r="AU48">
        <f t="shared" si="23"/>
        <v>-23.679109639360778</v>
      </c>
      <c r="AW48">
        <v>45</v>
      </c>
      <c r="AX48">
        <f>IF(Z48&gt;0, (R48*SUMPRODUCT(K48:$K$98, X48:$X$98)-K48*$AZ$3)/Z48, 0)</f>
        <v>-4737.0885698451075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250000</v>
      </c>
      <c r="S49">
        <f t="shared" si="1"/>
        <v>-9300.7434873244511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-78.53744508783376</v>
      </c>
      <c r="AC49">
        <f t="shared" si="2"/>
        <v>-88.076434412325682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-1735.9111814926766</v>
      </c>
      <c r="AI49">
        <f t="shared" si="25"/>
        <v>-1736.1479271747082</v>
      </c>
      <c r="AJ49">
        <f t="shared" si="7"/>
        <v>9.5389893244919222</v>
      </c>
      <c r="AK49">
        <f t="shared" si="22"/>
        <v>-5.4976211561483641</v>
      </c>
      <c r="AL49">
        <f t="shared" si="8"/>
        <v>-1732.1065590063647</v>
      </c>
      <c r="AN49">
        <f t="shared" si="26"/>
        <v>0</v>
      </c>
      <c r="AO49">
        <f t="shared" si="26"/>
        <v>0</v>
      </c>
      <c r="AP49">
        <f t="shared" si="26"/>
        <v>-2.022690645768608E-3</v>
      </c>
      <c r="AQ49">
        <f t="shared" si="26"/>
        <v>-14.831152477876335</v>
      </c>
      <c r="AR49">
        <f t="shared" si="26"/>
        <v>-14.833175168522104</v>
      </c>
      <c r="AS49">
        <f t="shared" si="26"/>
        <v>8.149852749650667E-2</v>
      </c>
      <c r="AT49">
        <f t="shared" si="26"/>
        <v>-4.6970178256657051E-2</v>
      </c>
      <c r="AU49">
        <f t="shared" si="23"/>
        <v>-14.798646819282254</v>
      </c>
      <c r="AW49">
        <v>46</v>
      </c>
      <c r="AX49">
        <f>IF(Z49&gt;0, (R49*SUMPRODUCT(K49:$K$98, X49:$X$98)-K49*$AZ$3)/Z49, 0)</f>
        <v>-9300.7434873244511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250000</v>
      </c>
      <c r="S50">
        <f t="shared" si="1"/>
        <v>-18336.621102728655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-88.076434412325682</v>
      </c>
      <c r="AC50">
        <f t="shared" si="2"/>
        <v>-90.153689700396228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-1114.6341828573575</v>
      </c>
      <c r="AI50">
        <f t="shared" si="25"/>
        <v>-1114.757097664283</v>
      </c>
      <c r="AJ50">
        <f t="shared" si="7"/>
        <v>2.0772552880705462</v>
      </c>
      <c r="AK50">
        <f t="shared" si="22"/>
        <v>-6.1653504088627979</v>
      </c>
      <c r="AL50">
        <f t="shared" si="8"/>
        <v>-1118.8451927850754</v>
      </c>
      <c r="AN50">
        <f t="shared" si="26"/>
        <v>0</v>
      </c>
      <c r="AO50">
        <f t="shared" si="26"/>
        <v>0</v>
      </c>
      <c r="AP50">
        <f t="shared" si="26"/>
        <v>-9.3763450261015588E-4</v>
      </c>
      <c r="AQ50">
        <f t="shared" si="26"/>
        <v>-8.5027955034602414</v>
      </c>
      <c r="AR50">
        <f t="shared" si="26"/>
        <v>-8.5037331379628505</v>
      </c>
      <c r="AS50">
        <f t="shared" si="26"/>
        <v>1.5845985341726741E-2</v>
      </c>
      <c r="AT50">
        <f t="shared" si="26"/>
        <v>-4.7031317126261164E-2</v>
      </c>
      <c r="AU50">
        <f t="shared" si="23"/>
        <v>-8.534918469747387</v>
      </c>
      <c r="AW50">
        <v>47</v>
      </c>
      <c r="AX50">
        <f>IF(Z50&gt;0, (R50*SUMPRODUCT(K50:$K$98, X50:$X$98)-K50*$AZ$3)/Z50, 0)</f>
        <v>-18336.621102728655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250000</v>
      </c>
      <c r="S51">
        <f t="shared" si="1"/>
        <v>-38529.304856815703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-90.153689700396228</v>
      </c>
      <c r="AC51">
        <f t="shared" si="2"/>
        <v>-87.26907699867273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-650.60528113020791</v>
      </c>
      <c r="AI51">
        <f t="shared" si="25"/>
        <v>-650.66190626095124</v>
      </c>
      <c r="AJ51">
        <f t="shared" si="7"/>
        <v>-2.8846127017234977</v>
      </c>
      <c r="AK51">
        <f t="shared" si="22"/>
        <v>-6.3107582790277368</v>
      </c>
      <c r="AL51">
        <f t="shared" si="8"/>
        <v>-659.85727724170249</v>
      </c>
      <c r="AN51">
        <f t="shared" si="26"/>
        <v>0</v>
      </c>
      <c r="AO51">
        <f t="shared" si="26"/>
        <v>0</v>
      </c>
      <c r="AP51">
        <f t="shared" si="26"/>
        <v>-3.8567418613344846E-4</v>
      </c>
      <c r="AQ51">
        <f t="shared" si="26"/>
        <v>-4.4312774028088562</v>
      </c>
      <c r="AR51">
        <f t="shared" si="26"/>
        <v>-4.4316630769949894</v>
      </c>
      <c r="AS51">
        <f t="shared" si="26"/>
        <v>-1.9647118539827112E-2</v>
      </c>
      <c r="AT51">
        <f t="shared" si="26"/>
        <v>-4.2982621518019674E-2</v>
      </c>
      <c r="AU51">
        <f t="shared" si="23"/>
        <v>-4.4942928170528367</v>
      </c>
      <c r="AW51">
        <v>48</v>
      </c>
      <c r="AX51">
        <f>IF(Z51&gt;0, (R51*SUMPRODUCT(K51:$K$98, X51:$X$98)-K51*$AZ$3)/Z51, 0)</f>
        <v>-38529.304856815703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25</v>
      </c>
      <c r="R52">
        <f t="shared" si="0"/>
        <v>250000</v>
      </c>
      <c r="S52">
        <f t="shared" si="1"/>
        <v>-91143.925612684892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-87.26907699867273</v>
      </c>
      <c r="AC52">
        <f t="shared" si="2"/>
        <v>-81.533025646853247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-336.95067174472376</v>
      </c>
      <c r="AI52">
        <f t="shared" si="25"/>
        <v>-336.97303555698517</v>
      </c>
      <c r="AJ52">
        <f t="shared" si="7"/>
        <v>-5.7360513518194836</v>
      </c>
      <c r="AK52">
        <f t="shared" si="22"/>
        <v>-6.1088353899070915</v>
      </c>
      <c r="AL52">
        <f t="shared" si="8"/>
        <v>-348.81792229871172</v>
      </c>
      <c r="AN52">
        <f t="shared" si="26"/>
        <v>0</v>
      </c>
      <c r="AO52">
        <f t="shared" si="26"/>
        <v>0</v>
      </c>
      <c r="AP52">
        <f t="shared" si="26"/>
        <v>-1.3600008164506679E-4</v>
      </c>
      <c r="AQ52">
        <f t="shared" si="26"/>
        <v>-2.0490835074074925</v>
      </c>
      <c r="AR52">
        <f t="shared" si="26"/>
        <v>-2.0492195074891373</v>
      </c>
      <c r="AS52">
        <f t="shared" si="26"/>
        <v>-3.4882400328201162E-2</v>
      </c>
      <c r="AT52">
        <f t="shared" si="26"/>
        <v>-3.7149395732349801E-2</v>
      </c>
      <c r="AU52">
        <f t="shared" si="23"/>
        <v>-2.121251303549688</v>
      </c>
      <c r="AW52">
        <v>49</v>
      </c>
      <c r="AX52">
        <f>IF(Z52&gt;0, (R52*SUMPRODUCT(K52:$K$98, X52:$X$98)-K52*$AZ$3)/Z52, 0)</f>
        <v>-91143.925612684892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250000</v>
      </c>
      <c r="S53">
        <f t="shared" si="1"/>
        <v>-259618.80032640143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-81.533025646853247</v>
      </c>
      <c r="AC53">
        <f t="shared" si="2"/>
        <v>-74.504137051914014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-149.65796073908538</v>
      </c>
      <c r="AI53">
        <f t="shared" si="25"/>
        <v>-149.66513511715027</v>
      </c>
      <c r="AJ53">
        <f t="shared" si="7"/>
        <v>-7.0288885949392323</v>
      </c>
      <c r="AK53">
        <f t="shared" si="22"/>
        <v>-5.7073117952797281</v>
      </c>
      <c r="AL53">
        <f t="shared" si="8"/>
        <v>-162.40133550736925</v>
      </c>
      <c r="AN53">
        <f t="shared" si="26"/>
        <v>0</v>
      </c>
      <c r="AO53">
        <f t="shared" si="26"/>
        <v>0</v>
      </c>
      <c r="AP53">
        <f t="shared" si="26"/>
        <v>-3.8954673385698527E-5</v>
      </c>
      <c r="AQ53">
        <f t="shared" si="26"/>
        <v>-0.81259684496994444</v>
      </c>
      <c r="AR53">
        <f t="shared" si="26"/>
        <v>-0.8126357996433301</v>
      </c>
      <c r="AS53">
        <f t="shared" si="26"/>
        <v>-3.816471016767746E-2</v>
      </c>
      <c r="AT53">
        <f t="shared" si="26"/>
        <v>-3.0988953311942607E-2</v>
      </c>
      <c r="AU53">
        <f t="shared" si="23"/>
        <v>-0.88178946312295026</v>
      </c>
      <c r="AW53">
        <v>50</v>
      </c>
      <c r="AX53">
        <f>IF(Z53&gt;0, (R53*SUMPRODUCT(K53:$K$98, X53:$X$98)-K53*$AZ$3)/Z53, 0)</f>
        <v>-259618.80032640143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250000</v>
      </c>
      <c r="S54">
        <f t="shared" si="1"/>
        <v>-972977.4281945827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-74.504137051914014</v>
      </c>
      <c r="AC54">
        <f t="shared" si="2"/>
        <v>-67.211401662645812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-53.756825658721922</v>
      </c>
      <c r="AI54">
        <f t="shared" si="25"/>
        <v>-53.758552610440304</v>
      </c>
      <c r="AJ54">
        <f t="shared" si="7"/>
        <v>-7.2927353892682021</v>
      </c>
      <c r="AK54">
        <f t="shared" si="22"/>
        <v>-5.2152895936339814</v>
      </c>
      <c r="AL54">
        <f t="shared" si="8"/>
        <v>-66.26657759334249</v>
      </c>
      <c r="AN54">
        <f t="shared" si="26"/>
        <v>0</v>
      </c>
      <c r="AO54">
        <f t="shared" si="26"/>
        <v>0</v>
      </c>
      <c r="AP54">
        <f t="shared" si="26"/>
        <v>-8.3721592726293554E-6</v>
      </c>
      <c r="AQ54">
        <f t="shared" si="26"/>
        <v>-0.26060989523657735</v>
      </c>
      <c r="AR54">
        <f t="shared" si="26"/>
        <v>-0.26061826739584998</v>
      </c>
      <c r="AS54">
        <f t="shared" si="26"/>
        <v>-3.5354747652903959E-2</v>
      </c>
      <c r="AT54">
        <f t="shared" si="26"/>
        <v>-2.5283413928754626E-2</v>
      </c>
      <c r="AU54">
        <f t="shared" si="23"/>
        <v>-0.32125642897750856</v>
      </c>
      <c r="AW54">
        <v>51</v>
      </c>
      <c r="AX54">
        <f>IF(Z54&gt;0, (R54*SUMPRODUCT(K54:$K$98, X54:$X$98)-K54*$AZ$3)/Z54, 0)</f>
        <v>-972977.4281945827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250000</v>
      </c>
      <c r="S55">
        <f t="shared" si="1"/>
        <v>-5553166.5948481606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-67.211401662645812</v>
      </c>
      <c r="AC55">
        <f t="shared" si="2"/>
        <v>-60.235107777312614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-14.38507607618058</v>
      </c>
      <c r="AI55">
        <f t="shared" si="25"/>
        <v>-14.385347250774158</v>
      </c>
      <c r="AJ55">
        <f t="shared" si="7"/>
        <v>-6.9762938853331988</v>
      </c>
      <c r="AK55">
        <f t="shared" si="22"/>
        <v>-4.7047981163852075</v>
      </c>
      <c r="AL55">
        <f t="shared" si="8"/>
        <v>-26.066439252492565</v>
      </c>
      <c r="AN55">
        <f t="shared" si="26"/>
        <v>0</v>
      </c>
      <c r="AO55">
        <f t="shared" si="26"/>
        <v>0</v>
      </c>
      <c r="AP55">
        <f t="shared" si="26"/>
        <v>-1.1737842051648424E-6</v>
      </c>
      <c r="AQ55">
        <f t="shared" si="26"/>
        <v>-6.2266065804628901E-2</v>
      </c>
      <c r="AR55">
        <f t="shared" si="26"/>
        <v>-6.226723958883406E-2</v>
      </c>
      <c r="AS55">
        <f t="shared" si="26"/>
        <v>-3.0197016118382759E-2</v>
      </c>
      <c r="AT55">
        <f t="shared" si="26"/>
        <v>-2.0364804993795844E-2</v>
      </c>
      <c r="AU55">
        <f t="shared" si="23"/>
        <v>-0.11282906070101266</v>
      </c>
      <c r="AW55">
        <v>52</v>
      </c>
      <c r="AX55">
        <f>IF(Z55&gt;0, (R55*SUMPRODUCT(K55:$K$98, X55:$X$98)-K55*$AZ$3)/Z55, 0)</f>
        <v>-5553166.5948481606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250000</v>
      </c>
      <c r="S56">
        <f t="shared" si="1"/>
        <v>-32074863.009718094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-60.235107777312614</v>
      </c>
      <c r="AC56">
        <f t="shared" si="2"/>
        <v>-53.835852610465658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-2.2650175446993321</v>
      </c>
      <c r="AI56">
        <f t="shared" si="25"/>
        <v>-2.2650595057925051</v>
      </c>
      <c r="AJ56">
        <f t="shared" si="7"/>
        <v>-6.3992551668469559</v>
      </c>
      <c r="AK56">
        <f t="shared" si="22"/>
        <v>-4.2164575444118837</v>
      </c>
      <c r="AL56">
        <f t="shared" si="8"/>
        <v>-12.880772217051344</v>
      </c>
      <c r="AN56">
        <f t="shared" si="26"/>
        <v>0</v>
      </c>
      <c r="AO56">
        <f t="shared" si="26"/>
        <v>0</v>
      </c>
      <c r="AP56">
        <f t="shared" si="26"/>
        <v>-1.6216907313392957E-7</v>
      </c>
      <c r="AQ56">
        <f t="shared" si="26"/>
        <v>-8.7537232250285094E-3</v>
      </c>
      <c r="AR56">
        <f t="shared" si="26"/>
        <v>-8.7538853941016431E-3</v>
      </c>
      <c r="AS56">
        <f t="shared" si="26"/>
        <v>-2.4731511995571696E-2</v>
      </c>
      <c r="AT56">
        <f t="shared" si="26"/>
        <v>-1.6295548094204512E-2</v>
      </c>
      <c r="AU56">
        <f t="shared" si="23"/>
        <v>-4.9780945483877848E-2</v>
      </c>
      <c r="AW56">
        <v>53</v>
      </c>
      <c r="AX56">
        <f>IF(Z56&gt;0, (R56*SUMPRODUCT(K56:$K$98, X56:$X$98)-K56*$AZ$3)/Z56, 0)</f>
        <v>-32074863.009718094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250000</v>
      </c>
      <c r="S57">
        <f t="shared" si="1"/>
        <v>-188107779.56209338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-53.835852610465658</v>
      </c>
      <c r="AC57">
        <f t="shared" si="2"/>
        <v>-48.075390947394624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-0.35152141106709606</v>
      </c>
      <c r="AI57">
        <f t="shared" si="25"/>
        <v>-0.35152780040823062</v>
      </c>
      <c r="AJ57">
        <f t="shared" si="7"/>
        <v>-5.7604616630710339</v>
      </c>
      <c r="AK57">
        <f t="shared" si="22"/>
        <v>-3.7685096827325966</v>
      </c>
      <c r="AL57">
        <f t="shared" si="8"/>
        <v>-9.8804991462118608</v>
      </c>
      <c r="AN57">
        <f t="shared" si="26"/>
        <v>0</v>
      </c>
      <c r="AO57">
        <f t="shared" si="26"/>
        <v>0</v>
      </c>
      <c r="AP57">
        <f t="shared" si="26"/>
        <v>-2.2047497101633533E-8</v>
      </c>
      <c r="AQ57">
        <f t="shared" si="26"/>
        <v>-1.2129838004353633E-3</v>
      </c>
      <c r="AR57">
        <f t="shared" si="26"/>
        <v>-1.213005847932465E-3</v>
      </c>
      <c r="AS57">
        <f t="shared" si="26"/>
        <v>-1.9877442626106263E-2</v>
      </c>
      <c r="AT57">
        <f t="shared" si="26"/>
        <v>-1.3003877012959367E-2</v>
      </c>
      <c r="AU57">
        <f t="shared" si="23"/>
        <v>-3.4094325486998089E-2</v>
      </c>
      <c r="AW57">
        <v>54</v>
      </c>
      <c r="AX57">
        <f>IF(Z57&gt;0, (R57*SUMPRODUCT(K57:$K$98, X57:$X$98)-K57*$AZ$3)/Z57, 0)</f>
        <v>-188107779.56209338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250000</v>
      </c>
      <c r="S58">
        <f t="shared" si="1"/>
        <v>-1123112702.2064497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-48.075390947394624</v>
      </c>
      <c r="AC58">
        <f t="shared" si="2"/>
        <v>-42.925518764859291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-5.3699443556317769E-2</v>
      </c>
      <c r="AI58">
        <f t="shared" si="25"/>
        <v>-5.3700399059685343E-2</v>
      </c>
      <c r="AJ58">
        <f t="shared" si="7"/>
        <v>-5.1498721825353329</v>
      </c>
      <c r="AK58">
        <f t="shared" si="22"/>
        <v>-3.3652773663176241</v>
      </c>
      <c r="AL58">
        <f t="shared" si="8"/>
        <v>-8.5688499479126428</v>
      </c>
      <c r="AN58">
        <f t="shared" si="26"/>
        <v>0</v>
      </c>
      <c r="AO58">
        <f t="shared" si="26"/>
        <v>0</v>
      </c>
      <c r="AP58">
        <f t="shared" si="26"/>
        <v>-2.9438617942428973E-9</v>
      </c>
      <c r="AQ58">
        <f t="shared" si="26"/>
        <v>-1.6544550822379599E-4</v>
      </c>
      <c r="AR58">
        <f t="shared" si="26"/>
        <v>-1.6544845208559024E-4</v>
      </c>
      <c r="AS58">
        <f t="shared" si="26"/>
        <v>-1.5866518609891751E-2</v>
      </c>
      <c r="AT58">
        <f t="shared" si="26"/>
        <v>-1.0368264311724934E-2</v>
      </c>
      <c r="AU58">
        <f t="shared" si="23"/>
        <v>-2.6400231373702277E-2</v>
      </c>
      <c r="AW58">
        <v>55</v>
      </c>
      <c r="AX58">
        <f>IF(Z58&gt;0, (R58*SUMPRODUCT(K58:$K$98, X58:$X$98)-K58*$AZ$3)/Z58, 0)</f>
        <v>-1123112702.2064497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250000</v>
      </c>
      <c r="S59">
        <f t="shared" si="1"/>
        <v>-6843230783.1267633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-42.925518764859291</v>
      </c>
      <c r="AC59">
        <f t="shared" si="2"/>
        <v>-38.326501026139155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-8.0593222805136113E-3</v>
      </c>
      <c r="AI59">
        <f t="shared" si="25"/>
        <v>-8.0594622966194563E-3</v>
      </c>
      <c r="AJ59">
        <f t="shared" si="7"/>
        <v>-4.5990177387201356</v>
      </c>
      <c r="AK59">
        <f t="shared" si="22"/>
        <v>-3.0047863135401505</v>
      </c>
      <c r="AL59">
        <f t="shared" si="8"/>
        <v>-7.6118635145569051</v>
      </c>
      <c r="AN59">
        <f t="shared" si="26"/>
        <v>0</v>
      </c>
      <c r="AO59">
        <f t="shared" si="26"/>
        <v>0</v>
      </c>
      <c r="AP59">
        <f t="shared" si="26"/>
        <v>-3.851635380339368E-10</v>
      </c>
      <c r="AQ59">
        <f t="shared" si="26"/>
        <v>-2.2170000122343382E-5</v>
      </c>
      <c r="AR59">
        <f t="shared" si="26"/>
        <v>-2.2170385285881415E-5</v>
      </c>
      <c r="AS59">
        <f t="shared" si="26"/>
        <v>-1.2651215608614052E-2</v>
      </c>
      <c r="AT59">
        <f t="shared" si="26"/>
        <v>-8.2657214366361684E-3</v>
      </c>
      <c r="AU59">
        <f t="shared" si="23"/>
        <v>-2.0939107430536102E-2</v>
      </c>
      <c r="AW59">
        <v>56</v>
      </c>
      <c r="AX59">
        <f>IF(Z59&gt;0, (R59*SUMPRODUCT(K59:$K$98, X59:$X$98)-K59*$AZ$3)/Z59, 0)</f>
        <v>-6843230783.1267633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250000</v>
      </c>
      <c r="S60">
        <f t="shared" si="1"/>
        <v>-42564663288.205338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-38.326501026139155</v>
      </c>
      <c r="AC60">
        <f t="shared" si="2"/>
        <v>-34.220109638792522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-1.1851704878052881E-3</v>
      </c>
      <c r="AI60">
        <f t="shared" si="25"/>
        <v>-1.1851905867012943E-3</v>
      </c>
      <c r="AJ60">
        <f t="shared" si="7"/>
        <v>-4.1063913873466333</v>
      </c>
      <c r="AK60">
        <f t="shared" si="22"/>
        <v>-2.6828550718297413</v>
      </c>
      <c r="AL60">
        <f t="shared" si="8"/>
        <v>-6.7904316497630761</v>
      </c>
      <c r="AN60">
        <f t="shared" si="26"/>
        <v>0</v>
      </c>
      <c r="AO60">
        <f t="shared" si="26"/>
        <v>0</v>
      </c>
      <c r="AP60">
        <f t="shared" si="26"/>
        <v>-4.9365251396339395E-11</v>
      </c>
      <c r="AQ60">
        <f t="shared" si="26"/>
        <v>-2.9109180454437255E-6</v>
      </c>
      <c r="AR60">
        <f t="shared" si="26"/>
        <v>-2.9109674106951221E-6</v>
      </c>
      <c r="AS60">
        <f t="shared" si="26"/>
        <v>-1.0085779990368636E-2</v>
      </c>
      <c r="AT60">
        <f t="shared" si="26"/>
        <v>-6.5894074500296301E-3</v>
      </c>
      <c r="AU60">
        <f t="shared" si="23"/>
        <v>-1.6678098407808963E-2</v>
      </c>
      <c r="AW60">
        <v>57</v>
      </c>
      <c r="AX60">
        <f>IF(Z60&gt;0, (R60*SUMPRODUCT(K60:$K$98, X60:$X$98)-K60*$AZ$3)/Z60, 0)</f>
        <v>-42564663288.205338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250000</v>
      </c>
      <c r="S61">
        <f t="shared" si="1"/>
        <v>-270842187839.44281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-34.220109638792522</v>
      </c>
      <c r="AC61">
        <f t="shared" si="2"/>
        <v>-30.553671873508115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-1.7077660307906038E-4</v>
      </c>
      <c r="AI61">
        <f t="shared" si="25"/>
        <v>-1.7077942332579865E-4</v>
      </c>
      <c r="AJ61">
        <f t="shared" si="7"/>
        <v>-3.6664377652844067</v>
      </c>
      <c r="AK61">
        <f t="shared" si="22"/>
        <v>-2.3954076747154769</v>
      </c>
      <c r="AL61">
        <f t="shared" si="8"/>
        <v>-6.0620162194232092</v>
      </c>
      <c r="AN61">
        <f t="shared" si="26"/>
        <v>0</v>
      </c>
      <c r="AO61">
        <f t="shared" si="26"/>
        <v>0</v>
      </c>
      <c r="AP61">
        <f t="shared" si="26"/>
        <v>-6.184694227147085E-12</v>
      </c>
      <c r="AQ61">
        <f t="shared" si="26"/>
        <v>-3.7450661917831484E-7</v>
      </c>
      <c r="AR61">
        <f t="shared" si="26"/>
        <v>-3.7451280387254202E-7</v>
      </c>
      <c r="AS61">
        <f t="shared" si="26"/>
        <v>-8.0403590840174115E-3</v>
      </c>
      <c r="AT61">
        <f t="shared" si="26"/>
        <v>-5.2530382595569868E-3</v>
      </c>
      <c r="AU61">
        <f t="shared" si="23"/>
        <v>-1.3293771856378271E-2</v>
      </c>
      <c r="AW61">
        <v>58</v>
      </c>
      <c r="AX61">
        <f>IF(Z61&gt;0, (R61*SUMPRODUCT(K61:$K$98, X61:$X$98)-K61*$AZ$3)/Z61, 0)</f>
        <v>-270842187839.44281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250000</v>
      </c>
      <c r="S62">
        <f t="shared" si="1"/>
        <v>-1765964534920.571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-30.553671873508115</v>
      </c>
      <c r="AC62">
        <f t="shared" si="2"/>
        <v>-27.280064501405398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-2.4058521367506546E-5</v>
      </c>
      <c r="AI62">
        <f t="shared" si="25"/>
        <v>-2.4058907559640676E-5</v>
      </c>
      <c r="AJ62">
        <f t="shared" si="7"/>
        <v>-3.2736073721027168</v>
      </c>
      <c r="AK62">
        <f t="shared" si="22"/>
        <v>-2.1387570311455684</v>
      </c>
      <c r="AL62">
        <f t="shared" si="8"/>
        <v>-5.4123884621558442</v>
      </c>
      <c r="AN62">
        <f t="shared" si="26"/>
        <v>0</v>
      </c>
      <c r="AO62">
        <f t="shared" si="26"/>
        <v>0</v>
      </c>
      <c r="AP62">
        <f t="shared" si="26"/>
        <v>-7.5616492487126315E-13</v>
      </c>
      <c r="AQ62">
        <f t="shared" si="26"/>
        <v>-4.7106630080533921E-8</v>
      </c>
      <c r="AR62">
        <f t="shared" si="26"/>
        <v>-4.7107386245458796E-8</v>
      </c>
      <c r="AS62">
        <f t="shared" si="26"/>
        <v>-6.4097293907191526E-3</v>
      </c>
      <c r="AT62">
        <f t="shared" si="26"/>
        <v>-4.1876902889962219E-3</v>
      </c>
      <c r="AU62">
        <f t="shared" si="23"/>
        <v>-1.0597466787101618E-2</v>
      </c>
      <c r="AW62">
        <v>59</v>
      </c>
      <c r="AX62">
        <f>IF(Z62&gt;0, (R62*SUMPRODUCT(K62:$K$98, X62:$X$98)-K62*$AZ$3)/Z62, 0)</f>
        <v>-1765964534920.571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25</v>
      </c>
      <c r="R63">
        <f t="shared" si="0"/>
        <v>250000</v>
      </c>
      <c r="S63">
        <f t="shared" si="1"/>
        <v>-11816176657718.697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-27.280064501405398</v>
      </c>
      <c r="AC63">
        <f t="shared" si="2"/>
        <v>-24.357200489039414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-3.3079662202667097E-6</v>
      </c>
      <c r="AI63">
        <f t="shared" si="25"/>
        <v>-3.3080177538574695E-6</v>
      </c>
      <c r="AJ63">
        <f t="shared" si="7"/>
        <v>-2.9228640123659844</v>
      </c>
      <c r="AK63">
        <f t="shared" si="22"/>
        <v>-1.909604515098378</v>
      </c>
      <c r="AL63">
        <f t="shared" si="8"/>
        <v>-4.8324718354821163</v>
      </c>
      <c r="AN63">
        <f t="shared" si="26"/>
        <v>0</v>
      </c>
      <c r="AO63">
        <f t="shared" si="26"/>
        <v>0</v>
      </c>
      <c r="AP63">
        <f t="shared" si="26"/>
        <v>-9.0091846088227207E-14</v>
      </c>
      <c r="AQ63">
        <f t="shared" si="26"/>
        <v>-5.7830393571762134E-9</v>
      </c>
      <c r="AR63">
        <f t="shared" si="26"/>
        <v>-5.7831294490223018E-9</v>
      </c>
      <c r="AS63">
        <f t="shared" si="26"/>
        <v>-5.109797529257611E-3</v>
      </c>
      <c r="AT63">
        <f t="shared" si="26"/>
        <v>-3.3384010996838219E-3</v>
      </c>
      <c r="AU63">
        <f t="shared" si="23"/>
        <v>-8.4482044120708817E-3</v>
      </c>
      <c r="AW63">
        <v>60</v>
      </c>
      <c r="AX63">
        <f>IF(Z63&gt;0, (R63*SUMPRODUCT(K63:$K$98, X63:$X$98)-K63*$AZ$3)/Z63, 0)</f>
        <v>-11816176657718.697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250000</v>
      </c>
      <c r="S64">
        <f t="shared" si="1"/>
        <v>-81349098356808.063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-24.357200489039414</v>
      </c>
      <c r="AC64">
        <f t="shared" si="2"/>
        <v>-21.747500441721897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-4.4334867795502279E-7</v>
      </c>
      <c r="AI64">
        <f t="shared" si="25"/>
        <v>-4.4335536134207963E-7</v>
      </c>
      <c r="AJ64">
        <f t="shared" si="7"/>
        <v>-2.6097000473175171</v>
      </c>
      <c r="AK64">
        <f t="shared" si="22"/>
        <v>-1.705004034232759</v>
      </c>
      <c r="AL64">
        <f t="shared" si="8"/>
        <v>-4.3147045249056379</v>
      </c>
      <c r="AN64">
        <f t="shared" si="26"/>
        <v>0</v>
      </c>
      <c r="AO64">
        <f t="shared" si="26"/>
        <v>0</v>
      </c>
      <c r="AP64">
        <f t="shared" si="26"/>
        <v>-1.04321463852385E-14</v>
      </c>
      <c r="AQ64">
        <f t="shared" si="26"/>
        <v>-6.920261042489091E-10</v>
      </c>
      <c r="AR64">
        <f t="shared" si="26"/>
        <v>-6.9203653639529435E-10</v>
      </c>
      <c r="AS64">
        <f t="shared" si="26"/>
        <v>-4.0734993624736825E-3</v>
      </c>
      <c r="AT64">
        <f t="shared" si="26"/>
        <v>-2.6613529219962398E-3</v>
      </c>
      <c r="AU64">
        <f t="shared" si="23"/>
        <v>-6.7348529765064594E-3</v>
      </c>
      <c r="AW64">
        <v>61</v>
      </c>
      <c r="AX64">
        <f>IF(Z64&gt;0, (R64*SUMPRODUCT(K64:$K$98, X64:$X$98)-K64*$AZ$3)/Z64, 0)</f>
        <v>-81349098356808.063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250000</v>
      </c>
      <c r="S65">
        <f t="shared" si="1"/>
        <v>-577218455290283.38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-21.747500441721897</v>
      </c>
      <c r="AC65">
        <f t="shared" si="2"/>
        <v>-19.417411109288427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-5.7755626162607533E-8</v>
      </c>
      <c r="AI65">
        <f t="shared" si="25"/>
        <v>-5.7756467153177535E-8</v>
      </c>
      <c r="AJ65">
        <f t="shared" si="7"/>
        <v>-2.3300893324334702</v>
      </c>
      <c r="AK65">
        <f t="shared" si="22"/>
        <v>-1.522325030920533</v>
      </c>
      <c r="AL65">
        <f t="shared" si="8"/>
        <v>-3.8524144211104705</v>
      </c>
      <c r="AN65">
        <f t="shared" si="26"/>
        <v>0</v>
      </c>
      <c r="AO65">
        <f t="shared" si="26"/>
        <v>0</v>
      </c>
      <c r="AP65">
        <f t="shared" si="26"/>
        <v>-1.1720608583393807E-15</v>
      </c>
      <c r="AQ65">
        <f t="shared" si="26"/>
        <v>-8.0492113928982218E-11</v>
      </c>
      <c r="AR65">
        <f t="shared" si="26"/>
        <v>-8.049328598984055E-11</v>
      </c>
      <c r="AS65">
        <f t="shared" si="26"/>
        <v>-3.2473687582036488E-3</v>
      </c>
      <c r="AT65">
        <f t="shared" si="26"/>
        <v>-2.1216142559134662E-3</v>
      </c>
      <c r="AU65">
        <f t="shared" si="23"/>
        <v>-5.368983094610401E-3</v>
      </c>
      <c r="AW65">
        <v>62</v>
      </c>
      <c r="AX65">
        <f>IF(Z65&gt;0, (R65*SUMPRODUCT(K65:$K$98, X65:$X$98)-K65*$AZ$3)/Z65, 0)</f>
        <v>-577218455290283.38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250000</v>
      </c>
      <c r="S66">
        <f t="shared" si="1"/>
        <v>-4233121234920678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-19.417411109288427</v>
      </c>
      <c r="AC66">
        <f t="shared" si="2"/>
        <v>-17.336974204792583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-7.3019182848738364E-9</v>
      </c>
      <c r="AI66">
        <f t="shared" si="25"/>
        <v>-7.3020206737096547E-9</v>
      </c>
      <c r="AJ66">
        <f t="shared" si="7"/>
        <v>-2.0804369044958442</v>
      </c>
      <c r="AK66">
        <f t="shared" si="22"/>
        <v>-1.3592187776501901</v>
      </c>
      <c r="AL66">
        <f t="shared" si="8"/>
        <v>-3.4396556894480552</v>
      </c>
      <c r="AN66">
        <f t="shared" si="26"/>
        <v>0</v>
      </c>
      <c r="AO66">
        <f t="shared" si="26"/>
        <v>0</v>
      </c>
      <c r="AP66">
        <f t="shared" si="26"/>
        <v>-1.2740709658483678E-16</v>
      </c>
      <c r="AQ66">
        <f t="shared" si="26"/>
        <v>-9.086109835544372E-12</v>
      </c>
      <c r="AR66">
        <f t="shared" si="26"/>
        <v>-9.0862372426409573E-12</v>
      </c>
      <c r="AS66">
        <f t="shared" si="26"/>
        <v>-2.5887824928591059E-3</v>
      </c>
      <c r="AT66">
        <f t="shared" si="26"/>
        <v>-1.6913378953921526E-3</v>
      </c>
      <c r="AU66">
        <f t="shared" si="23"/>
        <v>-4.2801203973374963E-3</v>
      </c>
      <c r="AW66">
        <v>63</v>
      </c>
      <c r="AX66">
        <f>IF(Z66&gt;0, (R66*SUMPRODUCT(K66:$K$98, X66:$X$98)-K66*$AZ$3)/Z66, 0)</f>
        <v>-4233121234920678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7">$C$6</f>
        <v>250000</v>
      </c>
      <c r="S67">
        <f t="shared" ref="S67:S89" si="28">AX67</f>
        <v>-3.218757143963264E+16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-17.336974204792583</v>
      </c>
      <c r="AC67">
        <f t="shared" ref="AC67:AC89" si="29">S67*Z67</f>
        <v>-15.479441254287087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-1.2022840309122553E-14</v>
      </c>
      <c r="AH67">
        <f t="shared" ref="AH67:AH89" si="32">-X67*R67</f>
        <v>-8.9342107150658118E-10</v>
      </c>
      <c r="AI67">
        <f t="shared" ref="AI67:AI89" si="33">SUM(AE67:AH67)</f>
        <v>-8.9343309434689026E-10</v>
      </c>
      <c r="AJ67">
        <f t="shared" ref="AJ67:AJ89" si="34">AB67-AC67</f>
        <v>-1.8575329505054956</v>
      </c>
      <c r="AK67">
        <f t="shared" si="22"/>
        <v>-1.2135881943354809</v>
      </c>
      <c r="AL67">
        <f t="shared" ref="AL67:AL89" si="35">SUM(AI67:AK67)</f>
        <v>-3.0711211457344096</v>
      </c>
      <c r="AN67">
        <f t="shared" ref="AN67:AT89" si="36">AE67*$K67</f>
        <v>0</v>
      </c>
      <c r="AO67">
        <f t="shared" si="36"/>
        <v>0</v>
      </c>
      <c r="AP67">
        <f t="shared" si="36"/>
        <v>-1.3357650312124361E-17</v>
      </c>
      <c r="AQ67">
        <f t="shared" si="36"/>
        <v>-9.9261122561972453E-13</v>
      </c>
      <c r="AR67">
        <f t="shared" si="36"/>
        <v>-9.9262458327003653E-13</v>
      </c>
      <c r="AS67">
        <f t="shared" si="36"/>
        <v>-2.0637615536882948E-3</v>
      </c>
      <c r="AT67">
        <f t="shared" si="36"/>
        <v>-1.3483242150821562E-3</v>
      </c>
      <c r="AU67">
        <f t="shared" si="23"/>
        <v>-3.4120857697630754E-3</v>
      </c>
      <c r="AW67">
        <v>64</v>
      </c>
      <c r="AX67">
        <f>IF(Z67&gt;0, (R67*SUMPRODUCT(K67:$K$98, X67:$X$98)-K67*$AZ$3)/Z67, 0)</f>
        <v>-3.218757143963264E+16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25</v>
      </c>
      <c r="R68">
        <f t="shared" si="27"/>
        <v>250000</v>
      </c>
      <c r="S68">
        <f t="shared" si="28"/>
        <v>-2.542838516627849E+17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-15.479441254287087</v>
      </c>
      <c r="AC68">
        <f t="shared" si="29"/>
        <v>-13.820929691328628</v>
      </c>
      <c r="AE68">
        <f t="shared" si="30"/>
        <v>0</v>
      </c>
      <c r="AF68">
        <f t="shared" si="31"/>
        <v>0</v>
      </c>
      <c r="AG68">
        <f t="shared" si="31"/>
        <v>-1.3588092205769587E-15</v>
      </c>
      <c r="AH68">
        <f t="shared" si="32"/>
        <v>-1.0543802685454369E-10</v>
      </c>
      <c r="AI68">
        <f t="shared" si="33"/>
        <v>-1.0543938566376427E-10</v>
      </c>
      <c r="AJ68">
        <f t="shared" si="34"/>
        <v>-1.6585115629584593</v>
      </c>
      <c r="AK68">
        <f t="shared" si="22"/>
        <v>-1.0835608878000962</v>
      </c>
      <c r="AL68">
        <f t="shared" si="35"/>
        <v>-2.7420724508639949</v>
      </c>
      <c r="AN68">
        <f t="shared" si="36"/>
        <v>0</v>
      </c>
      <c r="AO68">
        <f t="shared" si="36"/>
        <v>0</v>
      </c>
      <c r="AP68">
        <f t="shared" si="36"/>
        <v>-1.3479179407311427E-18</v>
      </c>
      <c r="AQ68">
        <f t="shared" si="36"/>
        <v>-1.0459290817307353E-13</v>
      </c>
      <c r="AR68">
        <f t="shared" si="36"/>
        <v>-1.0459425609101426E-13</v>
      </c>
      <c r="AS68">
        <f t="shared" si="36"/>
        <v>-1.6452180753325565E-3</v>
      </c>
      <c r="AT68">
        <f t="shared" si="36"/>
        <v>-1.0748758092178352E-3</v>
      </c>
      <c r="AU68">
        <f t="shared" si="23"/>
        <v>-2.7200938846549858E-3</v>
      </c>
      <c r="AW68">
        <v>65</v>
      </c>
      <c r="AX68">
        <f>IF(Z68&gt;0, (R68*SUMPRODUCT(K68:$K$98, X68:$X$98)-K68*$AZ$3)/Z68, 0)</f>
        <v>-2.542838516627849E+17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7"/>
        <v>250000</v>
      </c>
      <c r="S69">
        <f t="shared" si="28"/>
        <v>-2.0941441516692242E+18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-13.820929691328628</v>
      </c>
      <c r="AC69">
        <f t="shared" si="29"/>
        <v>-12.340115795829222</v>
      </c>
      <c r="AE69">
        <f t="shared" si="30"/>
        <v>0</v>
      </c>
      <c r="AF69">
        <f t="shared" si="31"/>
        <v>0</v>
      </c>
      <c r="AG69">
        <f t="shared" si="31"/>
        <v>-1.4731693357872502E-16</v>
      </c>
      <c r="AH69">
        <f t="shared" si="32"/>
        <v>-1.1979041947924641E-11</v>
      </c>
      <c r="AI69">
        <f t="shared" si="33"/>
        <v>-1.197918926485822E-11</v>
      </c>
      <c r="AJ69">
        <f t="shared" si="34"/>
        <v>-1.4808138954994057</v>
      </c>
      <c r="AK69">
        <f t="shared" si="22"/>
        <v>-0.967465078393004</v>
      </c>
      <c r="AL69">
        <f t="shared" si="35"/>
        <v>-2.4482789739043889</v>
      </c>
      <c r="AN69">
        <f t="shared" si="36"/>
        <v>0</v>
      </c>
      <c r="AO69">
        <f t="shared" si="36"/>
        <v>0</v>
      </c>
      <c r="AP69">
        <f t="shared" si="36"/>
        <v>-1.3047869856590514E-19</v>
      </c>
      <c r="AQ69">
        <f t="shared" si="36"/>
        <v>-1.0609844811875155E-14</v>
      </c>
      <c r="AR69">
        <f t="shared" si="36"/>
        <v>-1.0609975290573721E-14</v>
      </c>
      <c r="AS69">
        <f t="shared" si="36"/>
        <v>-1.3115577768920794E-3</v>
      </c>
      <c r="AT69">
        <f t="shared" si="36"/>
        <v>-8.5688441423621079E-4</v>
      </c>
      <c r="AU69">
        <f t="shared" si="23"/>
        <v>-2.1684421911389003E-3</v>
      </c>
      <c r="AW69">
        <v>66</v>
      </c>
      <c r="AX69">
        <f>IF(Z69&gt;0, (R69*SUMPRODUCT(K69:$K$98, X69:$X$98)-K69*$AZ$3)/Z69, 0)</f>
        <v>-2.0941441516692242E+18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25</v>
      </c>
      <c r="R70">
        <f t="shared" si="27"/>
        <v>250000</v>
      </c>
      <c r="S70">
        <f t="shared" si="28"/>
        <v>-1.8016276292888664E+19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-12.340115795829222</v>
      </c>
      <c r="AC70">
        <f t="shared" si="29"/>
        <v>-11.017960531990385</v>
      </c>
      <c r="AE70">
        <f t="shared" si="30"/>
        <v>0</v>
      </c>
      <c r="AF70">
        <f t="shared" si="31"/>
        <v>0</v>
      </c>
      <c r="AG70">
        <f t="shared" si="31"/>
        <v>-1.5288898150861735E-17</v>
      </c>
      <c r="AH70">
        <f t="shared" si="32"/>
        <v>-1.3055486609207604E-12</v>
      </c>
      <c r="AI70">
        <f t="shared" si="33"/>
        <v>-1.3055639498189113E-12</v>
      </c>
      <c r="AJ70">
        <f t="shared" si="34"/>
        <v>-1.3221552638388374</v>
      </c>
      <c r="AK70">
        <f t="shared" si="22"/>
        <v>-0.86380810570804567</v>
      </c>
      <c r="AL70">
        <f t="shared" si="35"/>
        <v>-2.1859633695481886</v>
      </c>
      <c r="AN70">
        <f t="shared" si="36"/>
        <v>0</v>
      </c>
      <c r="AO70">
        <f t="shared" si="36"/>
        <v>0</v>
      </c>
      <c r="AP70">
        <f t="shared" si="36"/>
        <v>-1.2090523646451844E-20</v>
      </c>
      <c r="AQ70">
        <f t="shared" si="36"/>
        <v>-1.0324332597876788E-15</v>
      </c>
      <c r="AR70">
        <f t="shared" si="36"/>
        <v>-1.0324453503113252E-15</v>
      </c>
      <c r="AS70">
        <f t="shared" si="36"/>
        <v>-1.0455658297928579E-3</v>
      </c>
      <c r="AT70">
        <f t="shared" si="36"/>
        <v>-6.8310300879800465E-4</v>
      </c>
      <c r="AU70">
        <f t="shared" si="23"/>
        <v>-1.728668838591895E-3</v>
      </c>
      <c r="AW70">
        <v>67</v>
      </c>
      <c r="AX70">
        <f>IF(Z70&gt;0, (R70*SUMPRODUCT(K70:$K$98, X70:$X$98)-K70*$AZ$3)/Z70, 0)</f>
        <v>-1.8016276292888664E+19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25</v>
      </c>
      <c r="R71">
        <f t="shared" si="27"/>
        <v>250000</v>
      </c>
      <c r="S71">
        <f t="shared" si="28"/>
        <v>-1.6211703323933793E+20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-11.017960531990385</v>
      </c>
      <c r="AC71">
        <f t="shared" si="29"/>
        <v>-9.8374647607057017</v>
      </c>
      <c r="AE71">
        <f t="shared" si="30"/>
        <v>0</v>
      </c>
      <c r="AF71">
        <f t="shared" si="31"/>
        <v>0</v>
      </c>
      <c r="AG71">
        <f t="shared" si="31"/>
        <v>-1.5170313328801138E-18</v>
      </c>
      <c r="AH71">
        <f t="shared" si="32"/>
        <v>-1.3618977836473005E-13</v>
      </c>
      <c r="AI71">
        <f t="shared" si="33"/>
        <v>-1.3619129539606293E-13</v>
      </c>
      <c r="AJ71">
        <f t="shared" si="34"/>
        <v>-1.1804957712846829</v>
      </c>
      <c r="AK71">
        <f t="shared" si="22"/>
        <v>-0.77125723723932704</v>
      </c>
      <c r="AL71">
        <f t="shared" si="35"/>
        <v>-1.9517530085241459</v>
      </c>
      <c r="AN71">
        <f t="shared" si="36"/>
        <v>0</v>
      </c>
      <c r="AO71">
        <f t="shared" si="36"/>
        <v>0</v>
      </c>
      <c r="AP71">
        <f t="shared" si="36"/>
        <v>-1.0711380607686221E-21</v>
      </c>
      <c r="AQ71">
        <f t="shared" si="36"/>
        <v>-9.61602123386292E-17</v>
      </c>
      <c r="AR71">
        <f t="shared" si="36"/>
        <v>-9.6161283476689953E-17</v>
      </c>
      <c r="AS71">
        <f t="shared" si="36"/>
        <v>-8.3351867808742323E-4</v>
      </c>
      <c r="AT71">
        <f t="shared" si="36"/>
        <v>-5.4456553635045049E-4</v>
      </c>
      <c r="AU71">
        <f t="shared" si="23"/>
        <v>-1.3780842144379697E-3</v>
      </c>
      <c r="AW71">
        <v>68</v>
      </c>
      <c r="AX71">
        <f>IF(Z71&gt;0, (R71*SUMPRODUCT(K71:$K$98, X71:$X$98)-K71*$AZ$3)/Z71, 0)</f>
        <v>-1.6211703323933793E+20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25</v>
      </c>
      <c r="R72">
        <f t="shared" si="27"/>
        <v>250000</v>
      </c>
      <c r="S72">
        <f t="shared" si="28"/>
        <v>-1.5307882861762427E+21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-9.8374647607057017</v>
      </c>
      <c r="AC72">
        <f t="shared" si="29"/>
        <v>-8.7834506792015183</v>
      </c>
      <c r="AE72">
        <f t="shared" si="30"/>
        <v>0</v>
      </c>
      <c r="AF72">
        <f t="shared" si="31"/>
        <v>0</v>
      </c>
      <c r="AG72">
        <f t="shared" si="31"/>
        <v>-1.4344652945349005E-19</v>
      </c>
      <c r="AH72">
        <f t="shared" si="32"/>
        <v>-1.3584144900978226E-14</v>
      </c>
      <c r="AI72">
        <f t="shared" si="33"/>
        <v>-1.3584288347507679E-14</v>
      </c>
      <c r="AJ72">
        <f t="shared" si="34"/>
        <v>-1.0540140815041834</v>
      </c>
      <c r="AK72">
        <f t="shared" ref="AK72:AK89" si="49">G72*SUM(AB72:AB72, AE72:AF72)</f>
        <v>-0.68862253324939915</v>
      </c>
      <c r="AL72">
        <f t="shared" si="35"/>
        <v>-1.7426366147535961</v>
      </c>
      <c r="AN72">
        <f t="shared" si="36"/>
        <v>0</v>
      </c>
      <c r="AO72">
        <f t="shared" si="36"/>
        <v>0</v>
      </c>
      <c r="AP72">
        <f t="shared" si="36"/>
        <v>-9.0432163964727264E-23</v>
      </c>
      <c r="AQ72">
        <f t="shared" si="36"/>
        <v>-8.5637737189325135E-18</v>
      </c>
      <c r="AR72">
        <f t="shared" si="36"/>
        <v>-8.5638641510964782E-18</v>
      </c>
      <c r="AS72">
        <f t="shared" si="36"/>
        <v>-6.6447598699571507E-4</v>
      </c>
      <c r="AT72">
        <f t="shared" si="36"/>
        <v>-4.3412431150386679E-4</v>
      </c>
      <c r="AU72">
        <f t="shared" si="23"/>
        <v>-1.0986002984995904E-3</v>
      </c>
      <c r="AW72">
        <v>69</v>
      </c>
      <c r="AX72">
        <f>IF(Z72&gt;0, (R72*SUMPRODUCT(K72:$K$98, X72:$X$98)-K72*$AZ$3)/Z72, 0)</f>
        <v>-1.5307882861762427E+21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25</v>
      </c>
      <c r="R73">
        <f t="shared" si="27"/>
        <v>250000</v>
      </c>
      <c r="S73">
        <f t="shared" si="28"/>
        <v>-1.5218737971818404E+22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-8.7834506792015183</v>
      </c>
      <c r="AC73">
        <f t="shared" si="29"/>
        <v>-7.8423666778584984</v>
      </c>
      <c r="AE73">
        <f t="shared" si="30"/>
        <v>0</v>
      </c>
      <c r="AF73">
        <f t="shared" si="31"/>
        <v>0</v>
      </c>
      <c r="AG73">
        <f t="shared" si="31"/>
        <v>-1.2882748051087999E-20</v>
      </c>
      <c r="AH73">
        <f t="shared" si="32"/>
        <v>-1.2912931610786714E-15</v>
      </c>
      <c r="AI73">
        <f t="shared" si="33"/>
        <v>-1.2913060438267224E-15</v>
      </c>
      <c r="AJ73">
        <f t="shared" si="34"/>
        <v>-0.94108400134301995</v>
      </c>
      <c r="AK73">
        <f t="shared" si="49"/>
        <v>-0.61484154754410636</v>
      </c>
      <c r="AL73">
        <f t="shared" si="35"/>
        <v>-1.5559255488871275</v>
      </c>
      <c r="AN73">
        <f t="shared" si="36"/>
        <v>0</v>
      </c>
      <c r="AO73">
        <f t="shared" si="36"/>
        <v>0</v>
      </c>
      <c r="AP73">
        <f t="shared" si="36"/>
        <v>-7.2514251509330039E-24</v>
      </c>
      <c r="AQ73">
        <f t="shared" si="36"/>
        <v>-7.2684148353602688E-19</v>
      </c>
      <c r="AR73">
        <f t="shared" si="36"/>
        <v>-7.2684873496117779E-19</v>
      </c>
      <c r="AS73">
        <f t="shared" si="36"/>
        <v>-5.2971618861265496E-4</v>
      </c>
      <c r="AT73">
        <f t="shared" si="36"/>
        <v>-3.4608124322693456E-4</v>
      </c>
      <c r="AU73">
        <f t="shared" si="23"/>
        <v>-8.7579743183959023E-4</v>
      </c>
      <c r="AW73">
        <v>70</v>
      </c>
      <c r="AX73">
        <f>IF(Z73&gt;0, (R73*SUMPRODUCT(K73:$K$98, X73:$X$98)-K73*$AZ$3)/Z73, 0)</f>
        <v>-1.5218737971818404E+22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25</v>
      </c>
      <c r="R74">
        <f t="shared" si="27"/>
        <v>250000</v>
      </c>
      <c r="S74">
        <f t="shared" si="28"/>
        <v>-1.5984374014225758E+23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-7.8423666778584984</v>
      </c>
      <c r="AC74">
        <f t="shared" si="29"/>
        <v>-7.0021131052308023</v>
      </c>
      <c r="AE74">
        <f t="shared" si="30"/>
        <v>0</v>
      </c>
      <c r="AF74">
        <f t="shared" si="31"/>
        <v>0</v>
      </c>
      <c r="AG74">
        <f t="shared" si="31"/>
        <v>-1.0951497223161613E-21</v>
      </c>
      <c r="AH74">
        <f t="shared" si="32"/>
        <v>-1.1658770848260956E-16</v>
      </c>
      <c r="AI74">
        <f t="shared" si="33"/>
        <v>-1.1658880363233189E-16</v>
      </c>
      <c r="AJ74">
        <f t="shared" si="34"/>
        <v>-0.84025357262769607</v>
      </c>
      <c r="AK74">
        <f t="shared" si="49"/>
        <v>-0.5489656674500949</v>
      </c>
      <c r="AL74">
        <f t="shared" si="35"/>
        <v>-1.3892192400777912</v>
      </c>
      <c r="AN74">
        <f t="shared" si="36"/>
        <v>0</v>
      </c>
      <c r="AO74">
        <f t="shared" si="36"/>
        <v>0</v>
      </c>
      <c r="AP74">
        <f t="shared" si="36"/>
        <v>-5.5038974055985844E-25</v>
      </c>
      <c r="AQ74">
        <f t="shared" si="36"/>
        <v>-5.8593521339255638E-20</v>
      </c>
      <c r="AR74">
        <f t="shared" si="36"/>
        <v>-5.8594071728996198E-20</v>
      </c>
      <c r="AS74">
        <f t="shared" si="36"/>
        <v>-4.2228650240166992E-4</v>
      </c>
      <c r="AT74">
        <f t="shared" si="36"/>
        <v>-2.7589384823575777E-4</v>
      </c>
      <c r="AU74">
        <f t="shared" si="23"/>
        <v>-6.981803506374278E-4</v>
      </c>
      <c r="AW74">
        <v>71</v>
      </c>
      <c r="AX74">
        <f>IF(Z74&gt;0, (R74*SUMPRODUCT(K74:$K$98, X74:$X$98)-K74*$AZ$3)/Z74, 0)</f>
        <v>-1.5984374014225758E+23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25</v>
      </c>
      <c r="R75">
        <f t="shared" si="27"/>
        <v>250000</v>
      </c>
      <c r="S75">
        <f t="shared" si="28"/>
        <v>-1.779774295960362E+24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-7.0021131052308023</v>
      </c>
      <c r="AC75">
        <f t="shared" si="29"/>
        <v>-6.2518867010989299</v>
      </c>
      <c r="AE75">
        <f t="shared" si="30"/>
        <v>0</v>
      </c>
      <c r="AF75">
        <f t="shared" si="31"/>
        <v>0</v>
      </c>
      <c r="AG75">
        <f t="shared" si="31"/>
        <v>-8.7818532879269199E-23</v>
      </c>
      <c r="AH75">
        <f t="shared" si="32"/>
        <v>-9.9637969221373063E-18</v>
      </c>
      <c r="AI75">
        <f t="shared" si="33"/>
        <v>-9.9638847406701859E-18</v>
      </c>
      <c r="AJ75">
        <f t="shared" si="34"/>
        <v>-0.75022640413187247</v>
      </c>
      <c r="AK75">
        <f t="shared" si="49"/>
        <v>-0.4901479173661562</v>
      </c>
      <c r="AL75">
        <f t="shared" si="35"/>
        <v>-1.2403743214980287</v>
      </c>
      <c r="AN75">
        <f t="shared" si="36"/>
        <v>0</v>
      </c>
      <c r="AO75">
        <f t="shared" si="36"/>
        <v>0</v>
      </c>
      <c r="AP75">
        <f t="shared" si="36"/>
        <v>-3.9406239020862419E-26</v>
      </c>
      <c r="AQ75">
        <f t="shared" si="36"/>
        <v>-4.4709897808115531E-21</v>
      </c>
      <c r="AR75">
        <f t="shared" si="36"/>
        <v>-4.4710291870505746E-21</v>
      </c>
      <c r="AS75">
        <f t="shared" si="36"/>
        <v>-3.3664421428704594E-4</v>
      </c>
      <c r="AT75">
        <f t="shared" si="36"/>
        <v>-2.1994088666753647E-4</v>
      </c>
      <c r="AU75">
        <f t="shared" si="23"/>
        <v>-5.5658510095458243E-4</v>
      </c>
      <c r="AW75">
        <v>72</v>
      </c>
      <c r="AX75">
        <f>IF(Z75&gt;0, (R75*SUMPRODUCT(K75:$K$98, X75:$X$98)-K75*$AZ$3)/Z75, 0)</f>
        <v>-1.779774295960362E+24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25</v>
      </c>
      <c r="R76">
        <f t="shared" si="27"/>
        <v>250000</v>
      </c>
      <c r="S76">
        <f t="shared" si="28"/>
        <v>-2.1091443243667028E+25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-6.2518867010989299</v>
      </c>
      <c r="AC76">
        <f t="shared" si="29"/>
        <v>-5.5820416974097578</v>
      </c>
      <c r="AE76">
        <f t="shared" si="30"/>
        <v>0</v>
      </c>
      <c r="AF76">
        <f t="shared" si="31"/>
        <v>0</v>
      </c>
      <c r="AG76">
        <f t="shared" si="31"/>
        <v>-6.6164766831281646E-24</v>
      </c>
      <c r="AH76">
        <f t="shared" si="32"/>
        <v>-8.0323870867348341E-19</v>
      </c>
      <c r="AI76">
        <f t="shared" si="33"/>
        <v>-8.0324532515016656E-19</v>
      </c>
      <c r="AJ76">
        <f t="shared" si="34"/>
        <v>-0.6698450036891721</v>
      </c>
      <c r="AK76">
        <f t="shared" si="49"/>
        <v>-0.43763206907692515</v>
      </c>
      <c r="AL76">
        <f t="shared" si="35"/>
        <v>-1.1074770727660972</v>
      </c>
      <c r="AN76">
        <f t="shared" si="36"/>
        <v>0</v>
      </c>
      <c r="AO76">
        <f t="shared" si="36"/>
        <v>0</v>
      </c>
      <c r="AP76">
        <f t="shared" si="36"/>
        <v>-2.6508647709459549E-27</v>
      </c>
      <c r="AQ76">
        <f t="shared" si="36"/>
        <v>-3.2181435792137788E-22</v>
      </c>
      <c r="AR76">
        <f t="shared" si="36"/>
        <v>-3.2181700878614881E-22</v>
      </c>
      <c r="AS76">
        <f t="shared" si="36"/>
        <v>-2.6837070654260684E-4</v>
      </c>
      <c r="AT76">
        <f t="shared" si="36"/>
        <v>-1.7533552827450291E-4</v>
      </c>
      <c r="AU76">
        <f t="shared" si="23"/>
        <v>-4.4370623481710975E-4</v>
      </c>
      <c r="AW76">
        <v>73</v>
      </c>
      <c r="AX76">
        <f>IF(Z76&gt;0, (R76*SUMPRODUCT(K76:$K$98, X76:$X$98)-K76*$AZ$3)/Z76, 0)</f>
        <v>-2.1091443243667028E+25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25</v>
      </c>
      <c r="R77">
        <f t="shared" si="27"/>
        <v>250000</v>
      </c>
      <c r="S77">
        <f t="shared" si="28"/>
        <v>-2.6725905502581911E+26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-5.5820416974097578</v>
      </c>
      <c r="AC77">
        <f t="shared" si="29"/>
        <v>-4.9839658012587122</v>
      </c>
      <c r="AE77">
        <f t="shared" si="30"/>
        <v>0</v>
      </c>
      <c r="AF77">
        <f t="shared" si="31"/>
        <v>0</v>
      </c>
      <c r="AG77">
        <f t="shared" si="31"/>
        <v>-4.6621112620274229E-25</v>
      </c>
      <c r="AH77">
        <f t="shared" si="32"/>
        <v>-6.0841007900941406E-20</v>
      </c>
      <c r="AI77">
        <f t="shared" si="33"/>
        <v>-6.0841474112067609E-20</v>
      </c>
      <c r="AJ77">
        <f t="shared" si="34"/>
        <v>-0.59807589615104551</v>
      </c>
      <c r="AK77">
        <f t="shared" si="49"/>
        <v>-0.39074291881868306</v>
      </c>
      <c r="AL77">
        <f t="shared" si="35"/>
        <v>-0.98881881496972857</v>
      </c>
      <c r="AN77">
        <f t="shared" si="36"/>
        <v>0</v>
      </c>
      <c r="AO77">
        <f t="shared" si="36"/>
        <v>0</v>
      </c>
      <c r="AP77">
        <f t="shared" si="36"/>
        <v>-1.6677286836076434E-28</v>
      </c>
      <c r="AQ77">
        <f t="shared" si="36"/>
        <v>-2.1764022416718208E-23</v>
      </c>
      <c r="AR77">
        <f t="shared" si="36"/>
        <v>-2.1764189189586568E-23</v>
      </c>
      <c r="AS77">
        <f t="shared" si="36"/>
        <v>-2.139434841698074E-4</v>
      </c>
      <c r="AT77">
        <f t="shared" si="36"/>
        <v>-1.3977640965760749E-4</v>
      </c>
      <c r="AU77">
        <f t="shared" si="23"/>
        <v>-3.5371989382741492E-4</v>
      </c>
      <c r="AW77">
        <v>74</v>
      </c>
      <c r="AX77">
        <f>IF(Z77&gt;0, (R77*SUMPRODUCT(K77:$K$98, X77:$X$98)-K77*$AZ$3)/Z77, 0)</f>
        <v>-2.6725905502581911E+26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25</v>
      </c>
      <c r="R78">
        <f t="shared" si="27"/>
        <v>250000</v>
      </c>
      <c r="S78">
        <f t="shared" si="28"/>
        <v>-3.6389552582071924E+27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-4.9839658012587122</v>
      </c>
      <c r="AC78">
        <f t="shared" si="29"/>
        <v>-4.4499694654095645</v>
      </c>
      <c r="AE78">
        <f t="shared" si="30"/>
        <v>0</v>
      </c>
      <c r="AF78">
        <f t="shared" si="31"/>
        <v>0</v>
      </c>
      <c r="AG78">
        <f t="shared" si="31"/>
        <v>-3.0571751709321206E-26</v>
      </c>
      <c r="AH78">
        <f t="shared" si="32"/>
        <v>-4.3097726323139365E-21</v>
      </c>
      <c r="AI78">
        <f t="shared" si="33"/>
        <v>-4.3098032040656457E-21</v>
      </c>
      <c r="AJ78">
        <f t="shared" si="34"/>
        <v>-0.53399633584914774</v>
      </c>
      <c r="AK78">
        <f t="shared" si="49"/>
        <v>-0.34887760608810992</v>
      </c>
      <c r="AL78">
        <f t="shared" si="35"/>
        <v>-0.88287394193725766</v>
      </c>
      <c r="AN78">
        <f t="shared" si="36"/>
        <v>0</v>
      </c>
      <c r="AO78">
        <f t="shared" si="36"/>
        <v>0</v>
      </c>
      <c r="AP78">
        <f t="shared" si="36"/>
        <v>-9.7643888389760964E-30</v>
      </c>
      <c r="AQ78">
        <f t="shared" si="36"/>
        <v>-1.3765091444419951E-24</v>
      </c>
      <c r="AR78">
        <f t="shared" si="36"/>
        <v>-1.376518908830834E-24</v>
      </c>
      <c r="AS78">
        <f t="shared" si="36"/>
        <v>-1.705544357221041E-4</v>
      </c>
      <c r="AT78">
        <f t="shared" si="36"/>
        <v>-1.1142889800510802E-4</v>
      </c>
      <c r="AU78">
        <f t="shared" si="23"/>
        <v>-2.8198333372721213E-4</v>
      </c>
      <c r="AW78">
        <v>75</v>
      </c>
      <c r="AX78">
        <f>IF(Z78&gt;0, (R78*SUMPRODUCT(K78:$K$98, X78:$X$98)-K78*$AZ$3)/Z78, 0)</f>
        <v>-3.6389552582071924E+27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25</v>
      </c>
      <c r="R79">
        <f t="shared" si="27"/>
        <v>250000</v>
      </c>
      <c r="S79">
        <f t="shared" si="28"/>
        <v>-5.3518424210803588E+28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-4.4499694654095645</v>
      </c>
      <c r="AC79">
        <f t="shared" si="29"/>
        <v>-3.9731870226871111</v>
      </c>
      <c r="AE79">
        <f t="shared" si="30"/>
        <v>0</v>
      </c>
      <c r="AF79">
        <f t="shared" si="31"/>
        <v>0</v>
      </c>
      <c r="AG79">
        <f t="shared" si="31"/>
        <v>-1.8559902880534818E-27</v>
      </c>
      <c r="AH79">
        <f t="shared" si="32"/>
        <v>-2.841004390417451E-22</v>
      </c>
      <c r="AI79">
        <f t="shared" si="33"/>
        <v>-2.8410229503203317E-22</v>
      </c>
      <c r="AJ79">
        <f t="shared" si="34"/>
        <v>-0.4767824427224534</v>
      </c>
      <c r="AK79">
        <f t="shared" si="49"/>
        <v>-0.31149786257866957</v>
      </c>
      <c r="AL79">
        <f t="shared" si="35"/>
        <v>-0.78828030530112292</v>
      </c>
      <c r="AN79">
        <f t="shared" si="36"/>
        <v>0</v>
      </c>
      <c r="AO79">
        <f t="shared" si="36"/>
        <v>0</v>
      </c>
      <c r="AP79">
        <f t="shared" si="36"/>
        <v>-5.292762646376945E-31</v>
      </c>
      <c r="AQ79">
        <f t="shared" si="36"/>
        <v>-8.1017460126715335E-26</v>
      </c>
      <c r="AR79">
        <f t="shared" si="36"/>
        <v>-8.1017989402979984E-26</v>
      </c>
      <c r="AS79">
        <f t="shared" si="36"/>
        <v>-1.3596495194683045E-4</v>
      </c>
      <c r="AT79">
        <f t="shared" si="36"/>
        <v>-8.8830435271929233E-5</v>
      </c>
      <c r="AU79">
        <f t="shared" si="23"/>
        <v>-2.2479538721875968E-4</v>
      </c>
      <c r="AW79">
        <v>76</v>
      </c>
      <c r="AX79">
        <f>IF(Z79&gt;0, (R79*SUMPRODUCT(K79:$K$98, X79:$X$98)-K79*$AZ$3)/Z79, 0)</f>
        <v>-5.3518424210803588E+28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25</v>
      </c>
      <c r="R80">
        <f t="shared" si="27"/>
        <v>250000</v>
      </c>
      <c r="S80">
        <f t="shared" si="28"/>
        <v>-8.6785229154329178E+29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-3.9731870226871111</v>
      </c>
      <c r="AC80">
        <f t="shared" si="29"/>
        <v>-3.5474884131134918</v>
      </c>
      <c r="AE80">
        <f t="shared" si="30"/>
        <v>0</v>
      </c>
      <c r="AF80">
        <f t="shared" si="31"/>
        <v>0</v>
      </c>
      <c r="AG80">
        <f t="shared" si="31"/>
        <v>-1.0219159549619422E-28</v>
      </c>
      <c r="AH80">
        <f t="shared" si="32"/>
        <v>-1.7352387896767526E-23</v>
      </c>
      <c r="AI80">
        <f t="shared" si="33"/>
        <v>-1.7352490088363023E-23</v>
      </c>
      <c r="AJ80">
        <f t="shared" si="34"/>
        <v>-0.42569860957361927</v>
      </c>
      <c r="AK80">
        <f t="shared" si="49"/>
        <v>-0.27812309158809778</v>
      </c>
      <c r="AL80">
        <f t="shared" si="35"/>
        <v>-0.70382170116171705</v>
      </c>
      <c r="AN80">
        <f t="shared" si="36"/>
        <v>0</v>
      </c>
      <c r="AO80">
        <f t="shared" si="36"/>
        <v>0</v>
      </c>
      <c r="AP80">
        <f t="shared" si="36"/>
        <v>-2.6019795339822562E-32</v>
      </c>
      <c r="AQ80">
        <f t="shared" si="36"/>
        <v>-4.4182261715242516E-27</v>
      </c>
      <c r="AR80">
        <f t="shared" si="36"/>
        <v>-4.4182521913195911E-27</v>
      </c>
      <c r="AS80">
        <f t="shared" si="36"/>
        <v>-1.0839042725353195E-4</v>
      </c>
      <c r="AT80">
        <f t="shared" si="36"/>
        <v>-7.0815079138974174E-5</v>
      </c>
      <c r="AU80">
        <f t="shared" si="23"/>
        <v>-1.7920550639250612E-4</v>
      </c>
      <c r="AW80">
        <v>77</v>
      </c>
      <c r="AX80">
        <f>IF(Z80&gt;0, (R80*SUMPRODUCT(K80:$K$98, X80:$X$98)-K80*$AZ$3)/Z80, 0)</f>
        <v>-8.6785229154329178E+29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25</v>
      </c>
      <c r="R81">
        <f t="shared" si="27"/>
        <v>250000</v>
      </c>
      <c r="S81">
        <f t="shared" si="28"/>
        <v>-1.5672203646981613E+31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-3.5474884131134918</v>
      </c>
      <c r="AC81">
        <f t="shared" si="29"/>
        <v>-3.1674003688513315</v>
      </c>
      <c r="AE81">
        <f t="shared" si="30"/>
        <v>0</v>
      </c>
      <c r="AF81">
        <f t="shared" si="31"/>
        <v>0</v>
      </c>
      <c r="AG81">
        <f t="shared" si="31"/>
        <v>-5.0525765875007578E-30</v>
      </c>
      <c r="AH81">
        <f t="shared" si="32"/>
        <v>-9.6117102953731521E-25</v>
      </c>
      <c r="AI81">
        <f t="shared" si="33"/>
        <v>-9.6117608211390273E-25</v>
      </c>
      <c r="AJ81">
        <f t="shared" si="34"/>
        <v>-0.38008804426216036</v>
      </c>
      <c r="AK81">
        <f t="shared" si="49"/>
        <v>-0.24832418891794444</v>
      </c>
      <c r="AL81">
        <f t="shared" si="35"/>
        <v>-0.62841223318010475</v>
      </c>
      <c r="AN81">
        <f t="shared" si="36"/>
        <v>0</v>
      </c>
      <c r="AO81">
        <f t="shared" si="36"/>
        <v>0</v>
      </c>
      <c r="AP81">
        <f t="shared" si="36"/>
        <v>-1.1486390562607194E-33</v>
      </c>
      <c r="AQ81">
        <f t="shared" si="36"/>
        <v>-2.1851001467332435E-28</v>
      </c>
      <c r="AR81">
        <f t="shared" si="36"/>
        <v>-2.1851116331238062E-28</v>
      </c>
      <c r="AS81">
        <f t="shared" si="36"/>
        <v>-8.6408184991655E-5</v>
      </c>
      <c r="AT81">
        <f t="shared" si="36"/>
        <v>-5.6453347527881191E-5</v>
      </c>
      <c r="AU81">
        <f t="shared" si="23"/>
        <v>-1.4286153251953618E-4</v>
      </c>
      <c r="AW81">
        <v>78</v>
      </c>
      <c r="AX81">
        <f>IF(Z81&gt;0, (R81*SUMPRODUCT(K81:$K$98, X81:$X$98)-K81*$AZ$3)/Z81, 0)</f>
        <v>-1.5672203646981613E+31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25</v>
      </c>
      <c r="R82">
        <f t="shared" si="27"/>
        <v>250000</v>
      </c>
      <c r="S82">
        <f t="shared" si="28"/>
        <v>-3.1902693818571698E+32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-3.1674003688513315</v>
      </c>
      <c r="AC82">
        <f t="shared" si="29"/>
        <v>-2.8280360436172605</v>
      </c>
      <c r="AE82">
        <f t="shared" si="30"/>
        <v>0</v>
      </c>
      <c r="AF82">
        <f t="shared" si="31"/>
        <v>0</v>
      </c>
      <c r="AG82">
        <f t="shared" si="31"/>
        <v>-2.2161420440700839E-31</v>
      </c>
      <c r="AH82">
        <f t="shared" si="32"/>
        <v>-4.7804366172187419E-26</v>
      </c>
      <c r="AI82">
        <f t="shared" si="33"/>
        <v>-4.7804587786391827E-26</v>
      </c>
      <c r="AJ82">
        <f t="shared" si="34"/>
        <v>-0.33936432523407101</v>
      </c>
      <c r="AK82">
        <f t="shared" si="49"/>
        <v>-0.22171802581959321</v>
      </c>
      <c r="AL82">
        <f t="shared" si="35"/>
        <v>-0.56108235105366422</v>
      </c>
      <c r="AN82">
        <f t="shared" si="36"/>
        <v>0</v>
      </c>
      <c r="AO82">
        <f t="shared" si="36"/>
        <v>0</v>
      </c>
      <c r="AP82">
        <f t="shared" si="36"/>
        <v>-4.4983189375128979E-35</v>
      </c>
      <c r="AQ82">
        <f t="shared" si="36"/>
        <v>-9.7033169071247106E-30</v>
      </c>
      <c r="AR82">
        <f t="shared" si="36"/>
        <v>-9.703361890314087E-30</v>
      </c>
      <c r="AS82">
        <f t="shared" si="36"/>
        <v>-6.8884076045643185E-5</v>
      </c>
      <c r="AT82">
        <f t="shared" si="36"/>
        <v>-4.5004263016486911E-5</v>
      </c>
      <c r="AU82">
        <f t="shared" si="23"/>
        <v>-1.1388833906213009E-4</v>
      </c>
      <c r="AW82">
        <v>79</v>
      </c>
      <c r="AX82">
        <f>IF(Z82&gt;0, (R82*SUMPRODUCT(K82:$K$98, X82:$X$98)-K82*$AZ$3)/Z82, 0)</f>
        <v>-3.1902693818571698E+32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25</v>
      </c>
      <c r="R83">
        <f t="shared" si="27"/>
        <v>250000</v>
      </c>
      <c r="S83">
        <f t="shared" si="28"/>
        <v>-7.4322380487980075E+33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-2.8280360436172605</v>
      </c>
      <c r="AC83">
        <f t="shared" si="29"/>
        <v>-2.5250321818011252</v>
      </c>
      <c r="AE83">
        <f t="shared" si="30"/>
        <v>0</v>
      </c>
      <c r="AF83">
        <f t="shared" si="31"/>
        <v>0</v>
      </c>
      <c r="AG83">
        <f t="shared" si="31"/>
        <v>-8.4935122005729167E-33</v>
      </c>
      <c r="AH83">
        <f t="shared" si="32"/>
        <v>-2.1090455016236537E-27</v>
      </c>
      <c r="AI83">
        <f t="shared" si="33"/>
        <v>-2.1090539951358542E-27</v>
      </c>
      <c r="AJ83">
        <f t="shared" si="34"/>
        <v>-0.30300386181613526</v>
      </c>
      <c r="AK83">
        <f t="shared" si="49"/>
        <v>-0.19796252305320824</v>
      </c>
      <c r="AL83">
        <f t="shared" si="35"/>
        <v>-0.50096638486934353</v>
      </c>
      <c r="AN83">
        <f t="shared" si="36"/>
        <v>0</v>
      </c>
      <c r="AO83">
        <f t="shared" si="36"/>
        <v>0</v>
      </c>
      <c r="AP83">
        <f t="shared" si="36"/>
        <v>-1.5392953005260063E-36</v>
      </c>
      <c r="AQ83">
        <f t="shared" si="36"/>
        <v>-3.8222631022132636E-31</v>
      </c>
      <c r="AR83">
        <f t="shared" si="36"/>
        <v>-3.8222784951662688E-31</v>
      </c>
      <c r="AS83">
        <f t="shared" si="36"/>
        <v>-5.4913963684345723E-5</v>
      </c>
      <c r="AT83">
        <f t="shared" si="36"/>
        <v>-3.5877122940439183E-5</v>
      </c>
      <c r="AU83">
        <f t="shared" si="23"/>
        <v>-9.0791086624784906E-5</v>
      </c>
      <c r="AW83">
        <v>80</v>
      </c>
      <c r="AX83">
        <f>IF(Z83&gt;0, (R83*SUMPRODUCT(K83:$K$98, X83:$X$98)-K83*$AZ$3)/Z83, 0)</f>
        <v>-7.4322380487980075E+33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25</v>
      </c>
      <c r="R84">
        <f t="shared" si="27"/>
        <v>250000</v>
      </c>
      <c r="S84">
        <f t="shared" si="28"/>
        <v>-2.020616184895099E+35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-2.5250321818011252</v>
      </c>
      <c r="AC84">
        <f t="shared" si="29"/>
        <v>-2.2544930194652899</v>
      </c>
      <c r="AE84">
        <f t="shared" si="30"/>
        <v>0</v>
      </c>
      <c r="AF84">
        <f t="shared" si="31"/>
        <v>0</v>
      </c>
      <c r="AG84">
        <f t="shared" si="31"/>
        <v>-2.7893632599779614E-34</v>
      </c>
      <c r="AH84">
        <f t="shared" si="32"/>
        <v>-8.129640752569392E-29</v>
      </c>
      <c r="AI84">
        <f t="shared" si="33"/>
        <v>-8.129668646201992E-29</v>
      </c>
      <c r="AJ84">
        <f t="shared" si="34"/>
        <v>-0.2705391623358353</v>
      </c>
      <c r="AK84">
        <f t="shared" si="49"/>
        <v>-0.17675225272607878</v>
      </c>
      <c r="AL84">
        <f t="shared" si="35"/>
        <v>-0.44729141506191405</v>
      </c>
      <c r="AN84">
        <f t="shared" si="36"/>
        <v>0</v>
      </c>
      <c r="AO84">
        <f t="shared" si="36"/>
        <v>0</v>
      </c>
      <c r="AP84">
        <f t="shared" si="36"/>
        <v>-4.5135855884447427E-38</v>
      </c>
      <c r="AQ84">
        <f t="shared" si="36"/>
        <v>-1.315491240116219E-32</v>
      </c>
      <c r="AR84">
        <f t="shared" si="36"/>
        <v>-1.3154957537018076E-32</v>
      </c>
      <c r="AS84">
        <f t="shared" si="36"/>
        <v>-4.3777075641219523E-5</v>
      </c>
      <c r="AT84">
        <f t="shared" si="36"/>
        <v>-2.8601022752263374E-5</v>
      </c>
      <c r="AU84">
        <f t="shared" si="23"/>
        <v>-7.23780983934829E-5</v>
      </c>
      <c r="AW84">
        <v>81</v>
      </c>
      <c r="AX84">
        <f>IF(Z84&gt;0, (R84*SUMPRODUCT(K84:$K$98, X84:$X$98)-K84*$AZ$3)/Z84, 0)</f>
        <v>-2.020616184895099E+35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25</v>
      </c>
      <c r="R85">
        <f t="shared" si="27"/>
        <v>250000</v>
      </c>
      <c r="S85">
        <f t="shared" si="28"/>
        <v>-6.5881353256997794E+36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-2.2544930194652899</v>
      </c>
      <c r="AC85">
        <f t="shared" si="29"/>
        <v>-2.0129401959511517</v>
      </c>
      <c r="AE85">
        <f t="shared" si="30"/>
        <v>0</v>
      </c>
      <c r="AF85">
        <f t="shared" si="31"/>
        <v>0</v>
      </c>
      <c r="AG85">
        <f t="shared" si="31"/>
        <v>-7.6385050413993323E-36</v>
      </c>
      <c r="AH85">
        <f t="shared" si="32"/>
        <v>-2.6850845769641886E-30</v>
      </c>
      <c r="AI85">
        <f t="shared" si="33"/>
        <v>-2.6850922154692299E-30</v>
      </c>
      <c r="AJ85">
        <f t="shared" si="34"/>
        <v>-0.2415528235141382</v>
      </c>
      <c r="AK85">
        <f t="shared" si="49"/>
        <v>-0.1578145113625703</v>
      </c>
      <c r="AL85">
        <f t="shared" si="35"/>
        <v>-0.3993673348767085</v>
      </c>
      <c r="AN85">
        <f t="shared" si="36"/>
        <v>0</v>
      </c>
      <c r="AO85">
        <f t="shared" si="36"/>
        <v>0</v>
      </c>
      <c r="AP85">
        <f t="shared" si="36"/>
        <v>-1.1035879575227521E-39</v>
      </c>
      <c r="AQ85">
        <f t="shared" si="36"/>
        <v>-3.879328465462274E-34</v>
      </c>
      <c r="AR85">
        <f t="shared" si="36"/>
        <v>-3.8793395013418493E-34</v>
      </c>
      <c r="AS85">
        <f t="shared" si="36"/>
        <v>-3.4898816678268045E-5</v>
      </c>
      <c r="AT85">
        <f t="shared" si="36"/>
        <v>-2.2800560229801791E-5</v>
      </c>
      <c r="AU85">
        <f t="shared" si="23"/>
        <v>-5.7699376908069836E-5</v>
      </c>
      <c r="AW85">
        <v>82</v>
      </c>
      <c r="AX85">
        <f>IF(Z85&gt;0, (R85*SUMPRODUCT(K85:$K$98, X85:$X$98)-K85*$AZ$3)/Z85, 0)</f>
        <v>-6.5881353256997794E+36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25</v>
      </c>
      <c r="R86">
        <f t="shared" si="27"/>
        <v>250000</v>
      </c>
      <c r="S86">
        <f t="shared" si="28"/>
        <v>-2.6825486388114789E+38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-2.0129401959511517</v>
      </c>
      <c r="AC86">
        <f t="shared" si="29"/>
        <v>-1.7972680320992427</v>
      </c>
      <c r="AE86">
        <f t="shared" si="30"/>
        <v>0</v>
      </c>
      <c r="AF86">
        <f t="shared" si="31"/>
        <v>0</v>
      </c>
      <c r="AG86">
        <f t="shared" si="31"/>
        <v>-1.6749631358926024E-37</v>
      </c>
      <c r="AH86">
        <f t="shared" si="32"/>
        <v>-7.394623677396078E-32</v>
      </c>
      <c r="AI86">
        <f t="shared" si="33"/>
        <v>-7.3946404270274371E-32</v>
      </c>
      <c r="AJ86">
        <f t="shared" si="34"/>
        <v>-0.21567216385190902</v>
      </c>
      <c r="AK86">
        <f t="shared" si="49"/>
        <v>-0.14090581371658062</v>
      </c>
      <c r="AL86">
        <f t="shared" si="35"/>
        <v>-0.35657797756848963</v>
      </c>
      <c r="AN86">
        <f t="shared" si="36"/>
        <v>0</v>
      </c>
      <c r="AO86">
        <f t="shared" si="36"/>
        <v>0</v>
      </c>
      <c r="AP86">
        <f t="shared" si="36"/>
        <v>-2.1606569236660284E-41</v>
      </c>
      <c r="AQ86">
        <f t="shared" si="36"/>
        <v>-9.5388635750220084E-36</v>
      </c>
      <c r="AR86">
        <f t="shared" si="36"/>
        <v>-9.538885181591245E-36</v>
      </c>
      <c r="AS86">
        <f t="shared" si="36"/>
        <v>-2.7821122989690714E-5</v>
      </c>
      <c r="AT86">
        <f t="shared" si="36"/>
        <v>-1.8176467019931276E-5</v>
      </c>
      <c r="AU86">
        <f t="shared" si="23"/>
        <v>-4.599759000962199E-5</v>
      </c>
      <c r="AW86">
        <v>83</v>
      </c>
      <c r="AX86">
        <f>IF(Z86&gt;0, (R86*SUMPRODUCT(K86:$K$98, X86:$X$98)-K86*$AZ$3)/Z86, 0)</f>
        <v>-2.6825486388114789E+38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25</v>
      </c>
      <c r="R87">
        <f t="shared" si="27"/>
        <v>250000</v>
      </c>
      <c r="S87">
        <f t="shared" si="28"/>
        <v>-1.4541345026140102E+40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-1.7972680320992427</v>
      </c>
      <c r="AC87">
        <f t="shared" si="29"/>
        <v>-1.6047036000886095</v>
      </c>
      <c r="AE87">
        <f t="shared" si="30"/>
        <v>0</v>
      </c>
      <c r="AF87">
        <f t="shared" si="31"/>
        <v>0</v>
      </c>
      <c r="AG87">
        <f t="shared" si="31"/>
        <v>-2.7588637729245992E-39</v>
      </c>
      <c r="AH87">
        <f t="shared" si="32"/>
        <v>-1.6306248668044304E-33</v>
      </c>
      <c r="AI87">
        <f t="shared" si="33"/>
        <v>-1.6306276256682034E-33</v>
      </c>
      <c r="AJ87">
        <f t="shared" si="34"/>
        <v>-0.19256443201063322</v>
      </c>
      <c r="AK87">
        <f t="shared" si="49"/>
        <v>-0.12580876224694701</v>
      </c>
      <c r="AL87">
        <f t="shared" si="35"/>
        <v>-0.31837319425758026</v>
      </c>
      <c r="AN87">
        <f t="shared" si="36"/>
        <v>0</v>
      </c>
      <c r="AO87">
        <f t="shared" si="36"/>
        <v>0</v>
      </c>
      <c r="AP87">
        <f t="shared" si="36"/>
        <v>-3.1775529352835312E-43</v>
      </c>
      <c r="AQ87">
        <f t="shared" si="36"/>
        <v>-1.8780908585305288E-37</v>
      </c>
      <c r="AR87">
        <f t="shared" si="36"/>
        <v>-1.8780940360834644E-37</v>
      </c>
      <c r="AS87">
        <f t="shared" si="36"/>
        <v>-2.2178828913975396E-5</v>
      </c>
      <c r="AT87">
        <f t="shared" si="36"/>
        <v>-1.4490168223797255E-5</v>
      </c>
      <c r="AU87">
        <f t="shared" si="23"/>
        <v>-3.6668997137772656E-5</v>
      </c>
      <c r="AW87">
        <v>84</v>
      </c>
      <c r="AX87">
        <f>IF(Z87&gt;0, (R87*SUMPRODUCT(K87:$K$98, X87:$X$98)-K87*$AZ$3)/Z87, 0)</f>
        <v>-1.4541345026140102E+40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25</v>
      </c>
      <c r="R88">
        <f t="shared" si="27"/>
        <v>250000</v>
      </c>
      <c r="S88">
        <f t="shared" si="28"/>
        <v>-1.178751135512249E+42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-1.6047036000886095</v>
      </c>
      <c r="AC88">
        <f t="shared" si="29"/>
        <v>-1.4327710715076869</v>
      </c>
      <c r="AE88">
        <f t="shared" si="30"/>
        <v>0</v>
      </c>
      <c r="AF88">
        <f t="shared" si="31"/>
        <v>0</v>
      </c>
      <c r="AG88">
        <f t="shared" si="31"/>
        <v>-3.0387480197103873E-41</v>
      </c>
      <c r="AH88">
        <f t="shared" si="32"/>
        <v>-2.7008876549982492E-35</v>
      </c>
      <c r="AI88">
        <f t="shared" si="33"/>
        <v>-2.7008906937462689E-35</v>
      </c>
      <c r="AJ88">
        <f t="shared" si="34"/>
        <v>-0.17193252858092256</v>
      </c>
      <c r="AK88">
        <f t="shared" si="49"/>
        <v>-0.11232925200620267</v>
      </c>
      <c r="AL88">
        <f t="shared" si="35"/>
        <v>-0.28426178058712526</v>
      </c>
      <c r="AN88">
        <f t="shared" si="36"/>
        <v>0</v>
      </c>
      <c r="AO88">
        <f t="shared" si="36"/>
        <v>0</v>
      </c>
      <c r="AP88">
        <f t="shared" si="36"/>
        <v>-3.1249221614021284E-45</v>
      </c>
      <c r="AQ88">
        <f t="shared" si="36"/>
        <v>-2.7774806051098139E-39</v>
      </c>
      <c r="AR88">
        <f t="shared" si="36"/>
        <v>-2.7774837300319754E-39</v>
      </c>
      <c r="AS88">
        <f t="shared" si="36"/>
        <v>-1.7680826621472738E-5</v>
      </c>
      <c r="AT88">
        <f t="shared" si="36"/>
        <v>-1.1551473392695513E-5</v>
      </c>
      <c r="AU88">
        <f t="shared" si="23"/>
        <v>-2.9232300014168254E-5</v>
      </c>
      <c r="AW88">
        <v>85</v>
      </c>
      <c r="AX88">
        <f>IF(Z88&gt;0, (R88*SUMPRODUCT(K88:$K$98, X88:$X$98)-K88*$AZ$3)/Z88, 0)</f>
        <v>-1.178751135512249E+42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-1.4327710715076869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-3.0387480197103872E-37</v>
      </c>
      <c r="AI89">
        <f t="shared" si="33"/>
        <v>-3.0387480197103872E-37</v>
      </c>
      <c r="AJ89">
        <f t="shared" si="34"/>
        <v>-1.4327710715076869</v>
      </c>
      <c r="AK89">
        <f t="shared" si="49"/>
        <v>-0.10029397500553809</v>
      </c>
      <c r="AL89">
        <f t="shared" si="35"/>
        <v>-1.5330650465132249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-2.790109072680472E-41</v>
      </c>
      <c r="AR89">
        <f t="shared" si="36"/>
        <v>-2.790109072680472E-41</v>
      </c>
      <c r="AS89">
        <f t="shared" si="36"/>
        <v>-1.3155376950500539E-4</v>
      </c>
      <c r="AT89">
        <f t="shared" si="36"/>
        <v>-9.2087638653503781E-6</v>
      </c>
      <c r="AU89">
        <f t="shared" si="23"/>
        <v>-1.4076253337035575E-4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18029.725130796258</v>
      </c>
      <c r="AO91" s="8">
        <f t="shared" si="50"/>
        <v>-1802.972513079626</v>
      </c>
      <c r="AP91" s="8">
        <f t="shared" si="50"/>
        <v>-411.45768532872233</v>
      </c>
      <c r="AQ91" s="8">
        <f t="shared" si="50"/>
        <v>-13932.603858167091</v>
      </c>
      <c r="AR91" s="8">
        <f t="shared" si="50"/>
        <v>1882.6910742208195</v>
      </c>
      <c r="AS91" s="8">
        <f t="shared" si="50"/>
        <v>-3605.688848278598</v>
      </c>
      <c r="AT91" s="8">
        <f t="shared" si="50"/>
        <v>1722.9977740577838</v>
      </c>
      <c r="AU91" s="8">
        <f t="shared" si="50"/>
        <v>7.749330691031453E-13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45624.273805147401</v>
      </c>
      <c r="K3">
        <v>1</v>
      </c>
      <c r="L3" s="2">
        <v>0</v>
      </c>
      <c r="O3">
        <f>$C$3</f>
        <v>45624.273805147401</v>
      </c>
      <c r="P3">
        <f>O3*C5</f>
        <v>4562.4273805147404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45624.273805147401</v>
      </c>
      <c r="AF3">
        <f t="shared" ref="AF3:AG34" si="4">-$Z3*P3</f>
        <v>-4562.4273805147404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40861.846424632662</v>
      </c>
      <c r="AJ3">
        <f t="shared" ref="AJ3:AJ66" si="7">AB3-AC3</f>
        <v>0</v>
      </c>
      <c r="AL3">
        <f t="shared" ref="AL3:AL66" si="8">SUM(AI3:AK3)</f>
        <v>40861.846424632662</v>
      </c>
      <c r="AN3">
        <f t="shared" ref="AN3:AU34" si="9">AE3*$K3</f>
        <v>45624.273805147401</v>
      </c>
      <c r="AO3">
        <f t="shared" si="9"/>
        <v>-4562.4273805147404</v>
      </c>
      <c r="AP3">
        <f t="shared" si="9"/>
        <v>-200</v>
      </c>
      <c r="AQ3">
        <f t="shared" si="9"/>
        <v>0</v>
      </c>
      <c r="AR3">
        <f t="shared" si="9"/>
        <v>40861.846424632662</v>
      </c>
      <c r="AS3">
        <f t="shared" si="9"/>
        <v>0</v>
      </c>
      <c r="AT3">
        <f t="shared" si="9"/>
        <v>0</v>
      </c>
      <c r="AU3">
        <f t="shared" si="9"/>
        <v>40861.846424632662</v>
      </c>
      <c r="AW3">
        <v>0</v>
      </c>
      <c r="AX3">
        <f>IF(Z3&gt;0, (R3*SUMPRODUCT(K3:$K$98, X3:$X$98)-K3*$AZ$3)/Z3, 0)</f>
        <v>0</v>
      </c>
      <c r="AZ3">
        <f>C6*ABS(SUMPRODUCT(X4:X79, K4:K79))/1</f>
        <v>36858.654620797213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2503.5689123772249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2472.3736050334192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-2472.3736050334192</v>
      </c>
      <c r="AK4">
        <f>G4*SUM(AB4, AE4:AF4)</f>
        <v>0</v>
      </c>
      <c r="AL4">
        <f t="shared" si="8"/>
        <v>-3087.4573550334189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-573.82568336598558</v>
      </c>
      <c r="AR4">
        <f t="shared" si="9"/>
        <v>-573.82568336598558</v>
      </c>
      <c r="AS4">
        <f t="shared" si="9"/>
        <v>-2306.5338231490055</v>
      </c>
      <c r="AT4">
        <f t="shared" si="9"/>
        <v>0</v>
      </c>
      <c r="AU4">
        <f t="shared" si="9"/>
        <v>-2880.3595065149912</v>
      </c>
      <c r="AW4">
        <v>1</v>
      </c>
      <c r="AX4">
        <f>IF(Z4&gt;0, (R4*SUMPRODUCT(K4:$K$98, X4:$X$98)-K4*$AZ$3)/Z4, 0)</f>
        <v>2503.5689123772249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250000</v>
      </c>
      <c r="S5">
        <f t="shared" si="1"/>
        <v>4888.5215677253991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2472.3736050334192</v>
      </c>
      <c r="AC5">
        <f t="shared" si="2"/>
        <v>4766.6978505716506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-646.15707820615</v>
      </c>
      <c r="AI5">
        <f t="shared" si="6"/>
        <v>-670.53406920707937</v>
      </c>
      <c r="AJ5">
        <f t="shared" si="7"/>
        <v>-2294.3242455382315</v>
      </c>
      <c r="AK5">
        <f>G5*SUM(AB5, AE5:AF5)</f>
        <v>101.3673178063702</v>
      </c>
      <c r="AL5">
        <f t="shared" si="8"/>
        <v>-2863.490996938941</v>
      </c>
      <c r="AN5">
        <f t="shared" si="9"/>
        <v>0</v>
      </c>
      <c r="AO5">
        <f t="shared" si="9"/>
        <v>0</v>
      </c>
      <c r="AP5">
        <f t="shared" si="9"/>
        <v>-20.844960451621358</v>
      </c>
      <c r="AQ5">
        <f t="shared" si="9"/>
        <v>-552.53409824981622</v>
      </c>
      <c r="AR5">
        <f t="shared" si="9"/>
        <v>-573.37905870143766</v>
      </c>
      <c r="AS5">
        <f t="shared" si="9"/>
        <v>-1961.8950574997989</v>
      </c>
      <c r="AT5">
        <f t="shared" si="9"/>
        <v>86.680006186167958</v>
      </c>
      <c r="AU5">
        <f t="shared" si="9"/>
        <v>-2448.594110015069</v>
      </c>
      <c r="AW5">
        <v>2</v>
      </c>
      <c r="AX5">
        <f>IF(Z5&gt;0, (R5*SUMPRODUCT(K5:$K$98, X5:$X$98)-K5*$AZ$3)/Z5, 0)</f>
        <v>4888.5215677253991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250000</v>
      </c>
      <c r="S6">
        <f t="shared" si="1"/>
        <v>7582.7812021144155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4766.6978505716506</v>
      </c>
      <c r="AC6">
        <f t="shared" si="2"/>
        <v>7299.1589917663696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-683.07449039452263</v>
      </c>
      <c r="AI6">
        <f t="shared" si="6"/>
        <v>-707.13940403640322</v>
      </c>
      <c r="AJ6">
        <f t="shared" si="7"/>
        <v>-2532.4611411947189</v>
      </c>
      <c r="AK6">
        <f>G6*SUM(AB6, AE6:AF6)</f>
        <v>278.85182425844158</v>
      </c>
      <c r="AL6">
        <f t="shared" si="8"/>
        <v>-2960.7487209726805</v>
      </c>
      <c r="AN6">
        <f t="shared" si="9"/>
        <v>0</v>
      </c>
      <c r="AO6">
        <f t="shared" si="9"/>
        <v>0</v>
      </c>
      <c r="AP6">
        <f t="shared" si="9"/>
        <v>-18.563915741781468</v>
      </c>
      <c r="AQ6">
        <f t="shared" si="9"/>
        <v>-526.93051276843346</v>
      </c>
      <c r="AR6">
        <f t="shared" si="9"/>
        <v>-545.4944285102149</v>
      </c>
      <c r="AS6">
        <f t="shared" si="9"/>
        <v>-1953.5659235717314</v>
      </c>
      <c r="AT6">
        <f t="shared" si="9"/>
        <v>215.1090939701881</v>
      </c>
      <c r="AU6">
        <f t="shared" si="9"/>
        <v>-2283.9512581117583</v>
      </c>
      <c r="AW6">
        <v>3</v>
      </c>
      <c r="AX6">
        <f>IF(Z6&gt;0, (R6*SUMPRODUCT(K6:$K$98, X6:$X$98)-K6*$AZ$3)/Z6, 0)</f>
        <v>7582.7812021144155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250000</v>
      </c>
      <c r="S7">
        <f t="shared" si="1"/>
        <v>9826.5389058789824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7299.1589917663696</v>
      </c>
      <c r="AC7">
        <f t="shared" si="2"/>
        <v>9335.893079560974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-725.31649716628249</v>
      </c>
      <c r="AI7">
        <f t="shared" si="6"/>
        <v>-749.06823002202771</v>
      </c>
      <c r="AJ7">
        <f t="shared" si="7"/>
        <v>-2036.7340877946044</v>
      </c>
      <c r="AK7">
        <f>G7*SUM(AB7, AE7:AF7)</f>
        <v>358.38870649572874</v>
      </c>
      <c r="AL7">
        <f t="shared" si="8"/>
        <v>-2427.4136113209033</v>
      </c>
      <c r="AN7">
        <f t="shared" si="9"/>
        <v>0</v>
      </c>
      <c r="AO7">
        <f t="shared" si="9"/>
        <v>0</v>
      </c>
      <c r="AP7">
        <f t="shared" si="9"/>
        <v>-16.670298373503709</v>
      </c>
      <c r="AQ7">
        <f t="shared" si="9"/>
        <v>-509.06780134409388</v>
      </c>
      <c r="AR7">
        <f t="shared" si="9"/>
        <v>-525.73809971759761</v>
      </c>
      <c r="AS7">
        <f t="shared" si="9"/>
        <v>-1429.4942249996391</v>
      </c>
      <c r="AT7">
        <f t="shared" si="9"/>
        <v>251.53729655277394</v>
      </c>
      <c r="AU7">
        <f t="shared" si="9"/>
        <v>-1703.6950281644629</v>
      </c>
      <c r="AW7">
        <v>4</v>
      </c>
      <c r="AX7">
        <f>IF(Z7&gt;0, (R7*SUMPRODUCT(K7:$K$98, X7:$X$98)-K7*$AZ$3)/Z7, 0)</f>
        <v>9826.5389058789824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250000</v>
      </c>
      <c r="S8">
        <f t="shared" si="1"/>
        <v>11268.572937499268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9335.893079560974</v>
      </c>
      <c r="AC8">
        <f t="shared" si="2"/>
        <v>10548.558966166613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-1116.0939268914672</v>
      </c>
      <c r="AI8">
        <f t="shared" si="6"/>
        <v>-1139.4965330259658</v>
      </c>
      <c r="AJ8">
        <f t="shared" si="7"/>
        <v>-1212.6658866056387</v>
      </c>
      <c r="AK8">
        <f t="shared" ref="AK8:AK71" si="22">G8*SUM(AB8:AB8, AE8:AF8)</f>
        <v>198.85452259464873</v>
      </c>
      <c r="AL8">
        <f t="shared" si="8"/>
        <v>-2153.3078970369556</v>
      </c>
      <c r="AN8">
        <f t="shared" si="9"/>
        <v>0</v>
      </c>
      <c r="AO8">
        <f t="shared" si="9"/>
        <v>0</v>
      </c>
      <c r="AP8">
        <f t="shared" si="9"/>
        <v>-15.332084063951815</v>
      </c>
      <c r="AQ8">
        <f t="shared" si="9"/>
        <v>-731.20257684209787</v>
      </c>
      <c r="AR8">
        <f t="shared" si="9"/>
        <v>-746.53466090604968</v>
      </c>
      <c r="AS8">
        <f t="shared" si="9"/>
        <v>-794.47114599412782</v>
      </c>
      <c r="AT8">
        <f t="shared" si="9"/>
        <v>130.27840743017663</v>
      </c>
      <c r="AU8">
        <f t="shared" si="9"/>
        <v>-1410.7273994700008</v>
      </c>
      <c r="AW8">
        <v>5</v>
      </c>
      <c r="AX8">
        <f>IF(Z8&gt;0, (R8*SUMPRODUCT(K8:$K$98, X8:$X$98)-K8*$AZ$3)/Z8, 0)</f>
        <v>11268.572937499268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250000</v>
      </c>
      <c r="S9">
        <f t="shared" si="1"/>
        <v>12052.57444293978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10548.558966166613</v>
      </c>
      <c r="AC9">
        <f t="shared" si="2"/>
        <v>11095.752572242061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-1532.6366757483136</v>
      </c>
      <c r="AI9">
        <f t="shared" si="6"/>
        <v>-1555.6519921538923</v>
      </c>
      <c r="AJ9">
        <f t="shared" si="7"/>
        <v>-547.19360607544877</v>
      </c>
      <c r="AK9">
        <f t="shared" si="22"/>
        <v>62.236497900383014</v>
      </c>
      <c r="AL9">
        <f t="shared" si="8"/>
        <v>-2040.6091003289578</v>
      </c>
      <c r="AN9">
        <f t="shared" si="9"/>
        <v>0</v>
      </c>
      <c r="AO9">
        <f t="shared" si="9"/>
        <v>0</v>
      </c>
      <c r="AP9">
        <f t="shared" si="9"/>
        <v>-14.280096036345748</v>
      </c>
      <c r="AQ9">
        <f t="shared" si="9"/>
        <v>-950.94060550071436</v>
      </c>
      <c r="AR9">
        <f t="shared" si="9"/>
        <v>-965.22070153705999</v>
      </c>
      <c r="AS9">
        <f t="shared" si="9"/>
        <v>-339.51204960787271</v>
      </c>
      <c r="AT9">
        <f t="shared" si="9"/>
        <v>38.615292152484741</v>
      </c>
      <c r="AU9">
        <f t="shared" si="9"/>
        <v>-1266.1174589924478</v>
      </c>
      <c r="AW9">
        <v>6</v>
      </c>
      <c r="AX9">
        <f>IF(Z9&gt;0, (R9*SUMPRODUCT(K9:$K$98, X9:$X$98)-K9*$AZ$3)/Z9, 0)</f>
        <v>12052.57444293978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250000</v>
      </c>
      <c r="S10">
        <f t="shared" si="1"/>
        <v>12526.761857196145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11095.752572242061</v>
      </c>
      <c r="AC10">
        <f t="shared" si="2"/>
        <v>11318.544410001727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-1964.3572552161493</v>
      </c>
      <c r="AI10">
        <f t="shared" si="6"/>
        <v>-1986.9459827321507</v>
      </c>
      <c r="AJ10">
        <f t="shared" si="7"/>
        <v>-222.79183775966521</v>
      </c>
      <c r="AK10">
        <f t="shared" si="22"/>
        <v>45.492585546192458</v>
      </c>
      <c r="AL10">
        <f t="shared" si="8"/>
        <v>-2164.2452349456235</v>
      </c>
      <c r="AN10">
        <f t="shared" si="9"/>
        <v>0</v>
      </c>
      <c r="AO10">
        <f t="shared" si="9"/>
        <v>0</v>
      </c>
      <c r="AP10">
        <f t="shared" si="9"/>
        <v>-13.296095680022843</v>
      </c>
      <c r="AQ10">
        <f t="shared" si="9"/>
        <v>-1156.2529140519016</v>
      </c>
      <c r="AR10">
        <f t="shared" si="9"/>
        <v>-1169.5490097319243</v>
      </c>
      <c r="AS10">
        <f t="shared" si="9"/>
        <v>-131.1389315525733</v>
      </c>
      <c r="AT10">
        <f t="shared" si="9"/>
        <v>26.777682351753512</v>
      </c>
      <c r="AU10">
        <f t="shared" si="9"/>
        <v>-1273.9102589327442</v>
      </c>
      <c r="AW10">
        <v>7</v>
      </c>
      <c r="AX10">
        <f>IF(Z10&gt;0, (R10*SUMPRODUCT(K10:$K$98, X10:$X$98)-K10*$AZ$3)/Z10, 0)</f>
        <v>12526.761857196145</v>
      </c>
    </row>
    <row r="11" spans="1:52" x14ac:dyDescent="0.25">
      <c r="A11" t="s">
        <v>33</v>
      </c>
      <c r="C11" s="12">
        <f>AU81</f>
        <v>3.3806208700470908E-12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250000</v>
      </c>
      <c r="S11">
        <f t="shared" si="1"/>
        <v>12707.217394993573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11318.544410001727</v>
      </c>
      <c r="AC11">
        <f t="shared" si="2"/>
        <v>11242.536562535493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-2444.3262045065098</v>
      </c>
      <c r="AI11">
        <f t="shared" si="6"/>
        <v>-2466.4446121269007</v>
      </c>
      <c r="AJ11">
        <f t="shared" si="7"/>
        <v>76.007847466233216</v>
      </c>
      <c r="AK11">
        <f t="shared" si="22"/>
        <v>27.16450658400414</v>
      </c>
      <c r="AL11">
        <f t="shared" si="8"/>
        <v>-2363.2722580766631</v>
      </c>
      <c r="AN11">
        <f t="shared" si="9"/>
        <v>0</v>
      </c>
      <c r="AO11">
        <f t="shared" si="9"/>
        <v>0</v>
      </c>
      <c r="AP11">
        <f t="shared" si="9"/>
        <v>-12.371016411886247</v>
      </c>
      <c r="AQ11">
        <f t="shared" si="9"/>
        <v>-1367.1327570650626</v>
      </c>
      <c r="AR11">
        <f t="shared" si="9"/>
        <v>-1379.5037734769489</v>
      </c>
      <c r="AS11">
        <f t="shared" si="9"/>
        <v>42.51184554398349</v>
      </c>
      <c r="AT11">
        <f t="shared" si="9"/>
        <v>15.193343143821261</v>
      </c>
      <c r="AU11">
        <f t="shared" si="9"/>
        <v>-1321.7985847891441</v>
      </c>
      <c r="AW11">
        <v>8</v>
      </c>
      <c r="AX11">
        <f>IF(Z11&gt;0, (R11*SUMPRODUCT(K11:$K$98, X11:$X$98)-K11*$AZ$3)/Z11, 0)</f>
        <v>12707.217394993573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250000</v>
      </c>
      <c r="S12">
        <f t="shared" si="1"/>
        <v>12615.550128641487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11242.536562535493</v>
      </c>
      <c r="AC12">
        <f t="shared" si="2"/>
        <v>10900.000907246591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-2968.953854885046</v>
      </c>
      <c r="AI12">
        <f t="shared" si="6"/>
        <v>-2990.5541830437442</v>
      </c>
      <c r="AJ12">
        <f t="shared" si="7"/>
        <v>342.53565528890249</v>
      </c>
      <c r="AK12">
        <f t="shared" si="22"/>
        <v>25.857834093831634</v>
      </c>
      <c r="AL12">
        <f t="shared" si="8"/>
        <v>-2622.1606936610101</v>
      </c>
      <c r="AN12">
        <f t="shared" si="9"/>
        <v>0</v>
      </c>
      <c r="AO12">
        <f t="shared" si="9"/>
        <v>0</v>
      </c>
      <c r="AP12">
        <f t="shared" si="9"/>
        <v>-11.480804043020656</v>
      </c>
      <c r="AQ12">
        <f t="shared" si="9"/>
        <v>-1578.0305359379367</v>
      </c>
      <c r="AR12">
        <f t="shared" si="9"/>
        <v>-1589.5113399809575</v>
      </c>
      <c r="AS12">
        <f t="shared" si="9"/>
        <v>182.06134218085646</v>
      </c>
      <c r="AT12">
        <f t="shared" si="9"/>
        <v>13.743713707824968</v>
      </c>
      <c r="AU12">
        <f t="shared" si="9"/>
        <v>-1393.7062840922761</v>
      </c>
      <c r="AW12">
        <v>9</v>
      </c>
      <c r="AX12">
        <f>IF(Z12&gt;0, (R12*SUMPRODUCT(K12:$K$98, X12:$X$98)-K12*$AZ$3)/Z12, 0)</f>
        <v>12615.550128641487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250000</v>
      </c>
      <c r="S13">
        <f t="shared" si="1"/>
        <v>12231.671201661524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10900.000907246591</v>
      </c>
      <c r="AC13">
        <f t="shared" si="2"/>
        <v>10290.335268406423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-3521.7175029941718</v>
      </c>
      <c r="AI13">
        <f t="shared" si="6"/>
        <v>-3542.7496561209837</v>
      </c>
      <c r="AJ13">
        <f t="shared" si="7"/>
        <v>609.66563884016796</v>
      </c>
      <c r="AK13">
        <f t="shared" si="22"/>
        <v>21.800001814493182</v>
      </c>
      <c r="AL13">
        <f t="shared" si="8"/>
        <v>-2911.2840154663227</v>
      </c>
      <c r="AN13">
        <f t="shared" si="9"/>
        <v>0</v>
      </c>
      <c r="AO13">
        <f t="shared" si="9"/>
        <v>0</v>
      </c>
      <c r="AP13">
        <f t="shared" si="9"/>
        <v>-10.626248073643573</v>
      </c>
      <c r="AQ13">
        <f t="shared" si="9"/>
        <v>-1779.3063604316421</v>
      </c>
      <c r="AR13">
        <f t="shared" si="9"/>
        <v>-1789.9326085052855</v>
      </c>
      <c r="AS13">
        <f t="shared" si="9"/>
        <v>308.02639564435458</v>
      </c>
      <c r="AT13">
        <f t="shared" si="9"/>
        <v>11.014194594816496</v>
      </c>
      <c r="AU13">
        <f t="shared" si="9"/>
        <v>-1470.8920182661145</v>
      </c>
      <c r="AW13">
        <v>10</v>
      </c>
      <c r="AX13">
        <f>IF(Z13&gt;0, (R13*SUMPRODUCT(K13:$K$98, X13:$X$98)-K13*$AZ$3)/Z13, 0)</f>
        <v>12231.671201661524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25</v>
      </c>
      <c r="R14">
        <f t="shared" si="0"/>
        <v>250000</v>
      </c>
      <c r="S14">
        <f t="shared" si="1"/>
        <v>12868.975503459329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10290.335268406423</v>
      </c>
      <c r="AC14">
        <f t="shared" si="2"/>
        <v>10506.286250896002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-4117.2542961046984</v>
      </c>
      <c r="AI14">
        <f t="shared" si="6"/>
        <v>-4137.6644022706314</v>
      </c>
      <c r="AJ14">
        <f t="shared" si="7"/>
        <v>-215.95098248957947</v>
      </c>
      <c r="AK14">
        <f t="shared" si="22"/>
        <v>720.32346878844965</v>
      </c>
      <c r="AL14">
        <f t="shared" si="8"/>
        <v>-3633.2919159717612</v>
      </c>
      <c r="AN14">
        <f t="shared" si="9"/>
        <v>0</v>
      </c>
      <c r="AO14">
        <f t="shared" si="9"/>
        <v>0</v>
      </c>
      <c r="AP14">
        <f t="shared" si="9"/>
        <v>-9.2071126434084736</v>
      </c>
      <c r="AQ14">
        <f t="shared" si="9"/>
        <v>-1857.316359728987</v>
      </c>
      <c r="AR14">
        <f t="shared" si="9"/>
        <v>-1866.5234723723954</v>
      </c>
      <c r="AS14">
        <f t="shared" si="9"/>
        <v>-97.41669176395331</v>
      </c>
      <c r="AT14">
        <f t="shared" si="9"/>
        <v>324.94193136024336</v>
      </c>
      <c r="AU14">
        <f t="shared" si="9"/>
        <v>-1638.9982327761054</v>
      </c>
      <c r="AW14">
        <v>11</v>
      </c>
      <c r="AX14">
        <f>IF(Z14&gt;0, (R14*SUMPRODUCT(K14:$K$98, X14:$X$98)-K14*$AZ$3)/Z14, 0)</f>
        <v>12868.975503459329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250000</v>
      </c>
      <c r="S15">
        <f t="shared" si="1"/>
        <v>13215.951022926552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10506.286250896002</v>
      </c>
      <c r="AC15">
        <f t="shared" si="2"/>
        <v>10430.4496616324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-4752.0850186142543</v>
      </c>
      <c r="AI15">
        <f t="shared" si="6"/>
        <v>-4771.815815216667</v>
      </c>
      <c r="AJ15">
        <f t="shared" si="7"/>
        <v>75.836589263602946</v>
      </c>
      <c r="AK15">
        <f t="shared" si="22"/>
        <v>735.44003756272025</v>
      </c>
      <c r="AL15">
        <f t="shared" si="8"/>
        <v>-3960.539188390344</v>
      </c>
      <c r="AN15">
        <f t="shared" si="9"/>
        <v>0</v>
      </c>
      <c r="AO15">
        <f t="shared" si="9"/>
        <v>0</v>
      </c>
      <c r="AP15">
        <f t="shared" si="9"/>
        <v>-7.9470288511588469</v>
      </c>
      <c r="AQ15">
        <f t="shared" si="9"/>
        <v>-1914.0107471114238</v>
      </c>
      <c r="AR15">
        <f t="shared" si="9"/>
        <v>-1921.9577759625829</v>
      </c>
      <c r="AS15">
        <f t="shared" si="9"/>
        <v>30.544917926813177</v>
      </c>
      <c r="AT15">
        <f t="shared" si="9"/>
        <v>296.21526766403582</v>
      </c>
      <c r="AU15">
        <f t="shared" si="9"/>
        <v>-1595.1975903717339</v>
      </c>
      <c r="AW15">
        <v>12</v>
      </c>
      <c r="AX15">
        <f>IF(Z15&gt;0, (R15*SUMPRODUCT(K15:$K$98, X15:$X$98)-K15*$AZ$3)/Z15, 0)</f>
        <v>13215.951022926552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25</v>
      </c>
      <c r="R16">
        <f t="shared" si="0"/>
        <v>250000</v>
      </c>
      <c r="S16">
        <f t="shared" si="1"/>
        <v>13300.272506385034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10430.4496616324</v>
      </c>
      <c r="AC16">
        <f t="shared" si="2"/>
        <v>10107.045852436489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-5356.7139695889846</v>
      </c>
      <c r="AI16">
        <f t="shared" si="6"/>
        <v>-5375.711786828414</v>
      </c>
      <c r="AJ16">
        <f t="shared" si="7"/>
        <v>323.40380919591007</v>
      </c>
      <c r="AK16">
        <f t="shared" si="22"/>
        <v>730.13147631426807</v>
      </c>
      <c r="AL16">
        <f t="shared" si="8"/>
        <v>-4322.1765013182358</v>
      </c>
      <c r="AN16">
        <f t="shared" si="9"/>
        <v>0</v>
      </c>
      <c r="AO16">
        <f t="shared" si="9"/>
        <v>0</v>
      </c>
      <c r="AP16">
        <f t="shared" si="9"/>
        <v>-6.831968461042095</v>
      </c>
      <c r="AQ16">
        <f t="shared" si="9"/>
        <v>-1926.3739846438525</v>
      </c>
      <c r="AR16">
        <f t="shared" si="9"/>
        <v>-1933.2059531048947</v>
      </c>
      <c r="AS16">
        <f t="shared" si="9"/>
        <v>116.30202547804272</v>
      </c>
      <c r="AT16">
        <f t="shared" si="9"/>
        <v>262.56886018674896</v>
      </c>
      <c r="AU16">
        <f t="shared" si="9"/>
        <v>-1554.3350674401029</v>
      </c>
      <c r="AW16">
        <v>13</v>
      </c>
      <c r="AX16">
        <f>IF(Z16&gt;0, (R16*SUMPRODUCT(K16:$K$98, X16:$X$98)-K16*$AZ$3)/Z16, 0)</f>
        <v>13300.272506385034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250000</v>
      </c>
      <c r="S17">
        <f t="shared" si="1"/>
        <v>13178.234109531741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10107.045852436489</v>
      </c>
      <c r="AC17">
        <f t="shared" si="2"/>
        <v>9600.8566337886332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-5943.6571015279242</v>
      </c>
      <c r="AI17">
        <f t="shared" si="6"/>
        <v>-5961.870574884807</v>
      </c>
      <c r="AJ17">
        <f t="shared" si="7"/>
        <v>506.18921864785625</v>
      </c>
      <c r="AK17">
        <f t="shared" si="22"/>
        <v>707.49320967055428</v>
      </c>
      <c r="AL17">
        <f t="shared" si="8"/>
        <v>-4748.1881465663964</v>
      </c>
      <c r="AN17">
        <f t="shared" si="9"/>
        <v>0</v>
      </c>
      <c r="AO17">
        <f t="shared" si="9"/>
        <v>0</v>
      </c>
      <c r="AP17">
        <f t="shared" si="9"/>
        <v>-5.8481284028209917</v>
      </c>
      <c r="AQ17">
        <f t="shared" si="9"/>
        <v>-1908.4371899300268</v>
      </c>
      <c r="AR17">
        <f t="shared" si="9"/>
        <v>-1914.2853183328477</v>
      </c>
      <c r="AS17">
        <f t="shared" si="9"/>
        <v>162.53130244691525</v>
      </c>
      <c r="AT17">
        <f t="shared" si="9"/>
        <v>227.1676057172196</v>
      </c>
      <c r="AU17">
        <f t="shared" si="9"/>
        <v>-1524.586410168713</v>
      </c>
      <c r="AW17">
        <v>14</v>
      </c>
      <c r="AX17">
        <f>IF(Z17&gt;0, (R17*SUMPRODUCT(K17:$K$98, X17:$X$98)-K17*$AZ$3)/Z17, 0)</f>
        <v>13178.234109531741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250000</v>
      </c>
      <c r="S18">
        <f t="shared" si="1"/>
        <v>12890.128886312701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9600.8566337886332</v>
      </c>
      <c r="AC18">
        <f t="shared" si="2"/>
        <v>8960.4415563550283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-6528.4373900409437</v>
      </c>
      <c r="AI18">
        <f t="shared" si="6"/>
        <v>-6545.8158849252532</v>
      </c>
      <c r="AJ18">
        <f t="shared" si="7"/>
        <v>640.41507743360489</v>
      </c>
      <c r="AK18">
        <f t="shared" si="22"/>
        <v>672.05996436520434</v>
      </c>
      <c r="AL18">
        <f t="shared" si="8"/>
        <v>-5233.3408431264443</v>
      </c>
      <c r="AN18">
        <f t="shared" si="9"/>
        <v>0</v>
      </c>
      <c r="AO18">
        <f t="shared" si="9"/>
        <v>0</v>
      </c>
      <c r="AP18">
        <f t="shared" si="9"/>
        <v>-4.982166789573272</v>
      </c>
      <c r="AQ18">
        <f t="shared" si="9"/>
        <v>-1871.6099506313892</v>
      </c>
      <c r="AR18">
        <f t="shared" si="9"/>
        <v>-1876.5921174209625</v>
      </c>
      <c r="AS18">
        <f t="shared" si="9"/>
        <v>183.59787493521316</v>
      </c>
      <c r="AT18">
        <f t="shared" si="9"/>
        <v>192.67001298744242</v>
      </c>
      <c r="AU18">
        <f t="shared" si="9"/>
        <v>-1500.324229498307</v>
      </c>
      <c r="AW18">
        <v>15</v>
      </c>
      <c r="AX18">
        <f>IF(Z18&gt;0, (R18*SUMPRODUCT(K18:$K$98, X18:$X$98)-K18*$AZ$3)/Z18, 0)</f>
        <v>12890.128886312701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250000</v>
      </c>
      <c r="S19">
        <f t="shared" si="1"/>
        <v>12465.837426252625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8960.4415563550283</v>
      </c>
      <c r="AC19">
        <f t="shared" si="2"/>
        <v>8220.9942061668789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-7176.6232474244607</v>
      </c>
      <c r="AI19">
        <f t="shared" si="6"/>
        <v>-7193.1102950351851</v>
      </c>
      <c r="AJ19">
        <f t="shared" si="7"/>
        <v>739.44735018814936</v>
      </c>
      <c r="AK19">
        <f t="shared" si="22"/>
        <v>627.23090894485199</v>
      </c>
      <c r="AL19">
        <f t="shared" si="8"/>
        <v>-5826.432035902184</v>
      </c>
      <c r="AN19">
        <f t="shared" si="9"/>
        <v>0</v>
      </c>
      <c r="AO19">
        <f t="shared" si="9"/>
        <v>0</v>
      </c>
      <c r="AP19">
        <f t="shared" si="9"/>
        <v>-4.2201799660136796</v>
      </c>
      <c r="AQ19">
        <f t="shared" si="9"/>
        <v>-1836.9960691269448</v>
      </c>
      <c r="AR19">
        <f t="shared" si="9"/>
        <v>-1841.2162490929586</v>
      </c>
      <c r="AS19">
        <f t="shared" si="9"/>
        <v>189.27590717674266</v>
      </c>
      <c r="AT19">
        <f t="shared" si="9"/>
        <v>160.5519301267656</v>
      </c>
      <c r="AU19">
        <f t="shared" si="9"/>
        <v>-1491.3884117894504</v>
      </c>
      <c r="AW19">
        <v>16</v>
      </c>
      <c r="AX19">
        <f>IF(Z19&gt;0, (R19*SUMPRODUCT(K19:$K$98, X19:$X$98)-K19*$AZ$3)/Z19, 0)</f>
        <v>12465.837426252625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250000</v>
      </c>
      <c r="S20">
        <f t="shared" si="1"/>
        <v>11892.301257727804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8220.9942061668789</v>
      </c>
      <c r="AC20">
        <f t="shared" si="2"/>
        <v>7394.8576017213909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-7767.0481294120691</v>
      </c>
      <c r="AI20">
        <f t="shared" si="6"/>
        <v>-7782.5936017337444</v>
      </c>
      <c r="AJ20">
        <f t="shared" si="7"/>
        <v>826.13660444548805</v>
      </c>
      <c r="AK20">
        <f t="shared" si="22"/>
        <v>575.46959443168157</v>
      </c>
      <c r="AL20">
        <f t="shared" si="8"/>
        <v>-6380.9874028565746</v>
      </c>
      <c r="AN20">
        <f t="shared" si="9"/>
        <v>0</v>
      </c>
      <c r="AO20">
        <f t="shared" si="9"/>
        <v>0</v>
      </c>
      <c r="AP20">
        <f t="shared" si="9"/>
        <v>-3.5528263287094988</v>
      </c>
      <c r="AQ20">
        <f t="shared" si="9"/>
        <v>-1775.113198204504</v>
      </c>
      <c r="AR20">
        <f t="shared" si="9"/>
        <v>-1778.6660245332134</v>
      </c>
      <c r="AS20">
        <f t="shared" si="9"/>
        <v>188.80866522737077</v>
      </c>
      <c r="AT20">
        <f t="shared" si="9"/>
        <v>131.52019341463716</v>
      </c>
      <c r="AU20">
        <f t="shared" si="9"/>
        <v>-1458.3371658912056</v>
      </c>
      <c r="AW20">
        <v>17</v>
      </c>
      <c r="AX20">
        <f>IF(Z20&gt;0, (R20*SUMPRODUCT(K20:$K$98, X20:$X$98)-K20*$AZ$3)/Z20, 0)</f>
        <v>11892.301257727804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250000</v>
      </c>
      <c r="S21">
        <f t="shared" si="1"/>
        <v>11193.121460815364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7394.8576017213909</v>
      </c>
      <c r="AC21">
        <f t="shared" si="2"/>
        <v>6522.2974969824736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-8223.710312889576</v>
      </c>
      <c r="AI21">
        <f t="shared" si="6"/>
        <v>-8238.2779594567455</v>
      </c>
      <c r="AJ21">
        <f t="shared" si="7"/>
        <v>872.56010473891729</v>
      </c>
      <c r="AK21">
        <f t="shared" si="22"/>
        <v>517.64003212049738</v>
      </c>
      <c r="AL21">
        <f t="shared" si="8"/>
        <v>-6848.0778225973309</v>
      </c>
      <c r="AN21">
        <f t="shared" si="9"/>
        <v>0</v>
      </c>
      <c r="AO21">
        <f t="shared" si="9"/>
        <v>0</v>
      </c>
      <c r="AP21">
        <f t="shared" si="9"/>
        <v>-2.9726339283994125</v>
      </c>
      <c r="AQ21">
        <f t="shared" si="9"/>
        <v>-1678.1077287059031</v>
      </c>
      <c r="AR21">
        <f t="shared" si="9"/>
        <v>-1681.0803626343027</v>
      </c>
      <c r="AS21">
        <f t="shared" si="9"/>
        <v>178.05221728540121</v>
      </c>
      <c r="AT21">
        <f t="shared" si="9"/>
        <v>105.62820254350106</v>
      </c>
      <c r="AU21">
        <f t="shared" si="9"/>
        <v>-1397.3999428054003</v>
      </c>
      <c r="AW21">
        <v>18</v>
      </c>
      <c r="AX21">
        <f>IF(Z21&gt;0, (R21*SUMPRODUCT(K21:$K$98, X21:$X$98)-K21*$AZ$3)/Z21, 0)</f>
        <v>11193.121460815364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250000</v>
      </c>
      <c r="S22">
        <f t="shared" si="1"/>
        <v>10417.881488015577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6522.2974969824736</v>
      </c>
      <c r="AC22">
        <f t="shared" si="2"/>
        <v>5650.0407445851306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-8634.535473292899</v>
      </c>
      <c r="AI22">
        <f t="shared" si="6"/>
        <v>-8648.0939898470679</v>
      </c>
      <c r="AJ22">
        <f t="shared" si="7"/>
        <v>872.25675239734301</v>
      </c>
      <c r="AK22">
        <f t="shared" si="22"/>
        <v>456.56082478877317</v>
      </c>
      <c r="AL22">
        <f t="shared" si="8"/>
        <v>-7319.2764126609518</v>
      </c>
      <c r="AN22">
        <f t="shared" si="9"/>
        <v>0</v>
      </c>
      <c r="AO22">
        <f t="shared" si="9"/>
        <v>0</v>
      </c>
      <c r="AP22">
        <f t="shared" si="9"/>
        <v>-2.4702800275994004</v>
      </c>
      <c r="AQ22">
        <f t="shared" si="9"/>
        <v>-1573.1603411079464</v>
      </c>
      <c r="AR22">
        <f t="shared" si="9"/>
        <v>-1575.6306211355457</v>
      </c>
      <c r="AS22">
        <f t="shared" si="9"/>
        <v>158.91992503585215</v>
      </c>
      <c r="AT22">
        <f t="shared" si="9"/>
        <v>83.182631547788375</v>
      </c>
      <c r="AU22">
        <f t="shared" si="9"/>
        <v>-1333.5280645519051</v>
      </c>
      <c r="AW22">
        <v>19</v>
      </c>
      <c r="AX22">
        <f>IF(Z22&gt;0, (R22*SUMPRODUCT(K22:$K$98, X22:$X$98)-K22*$AZ$3)/Z22, 0)</f>
        <v>10417.881488015577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250000</v>
      </c>
      <c r="S23">
        <f t="shared" si="1"/>
        <v>9571.7848985237106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5650.0407445851306</v>
      </c>
      <c r="AC23">
        <f t="shared" si="2"/>
        <v>4796.3902037526868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-8955.129013697433</v>
      </c>
      <c r="AI23">
        <f t="shared" si="6"/>
        <v>-8967.6564321846909</v>
      </c>
      <c r="AJ23">
        <f t="shared" si="7"/>
        <v>853.65054083244377</v>
      </c>
      <c r="AK23">
        <f t="shared" si="22"/>
        <v>395.50285212095918</v>
      </c>
      <c r="AL23">
        <f t="shared" si="8"/>
        <v>-7718.5030392312883</v>
      </c>
      <c r="AN23">
        <f t="shared" si="9"/>
        <v>0</v>
      </c>
      <c r="AO23">
        <f t="shared" si="9"/>
        <v>0</v>
      </c>
      <c r="AP23">
        <f t="shared" si="9"/>
        <v>-2.0378751536254653</v>
      </c>
      <c r="AQ23">
        <f t="shared" si="9"/>
        <v>-1456.7594219900463</v>
      </c>
      <c r="AR23">
        <f t="shared" si="9"/>
        <v>-1458.7972971436718</v>
      </c>
      <c r="AS23">
        <f t="shared" si="9"/>
        <v>138.86605838312911</v>
      </c>
      <c r="AT23">
        <f t="shared" si="9"/>
        <v>64.337711424356002</v>
      </c>
      <c r="AU23">
        <f t="shared" si="9"/>
        <v>-1255.5935273361868</v>
      </c>
      <c r="AW23">
        <v>20</v>
      </c>
      <c r="AX23">
        <f>IF(Z23&gt;0, (R23*SUMPRODUCT(K23:$K$98, X23:$X$98)-K23*$AZ$3)/Z23, 0)</f>
        <v>9571.7848985237106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250000</v>
      </c>
      <c r="S24">
        <f t="shared" si="1"/>
        <v>8671.5411037094182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4796.3902037526868</v>
      </c>
      <c r="AC24">
        <f t="shared" si="2"/>
        <v>3982.0502462943418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-9219.1778131424708</v>
      </c>
      <c r="AI24">
        <f t="shared" si="6"/>
        <v>-9230.6580396635418</v>
      </c>
      <c r="AJ24">
        <f t="shared" si="7"/>
        <v>814.339957458345</v>
      </c>
      <c r="AK24">
        <f t="shared" si="22"/>
        <v>335.74731426268812</v>
      </c>
      <c r="AL24">
        <f t="shared" si="8"/>
        <v>-8080.5707679425086</v>
      </c>
      <c r="AN24">
        <f t="shared" si="9"/>
        <v>0</v>
      </c>
      <c r="AO24">
        <f t="shared" si="9"/>
        <v>0</v>
      </c>
      <c r="AP24">
        <f t="shared" si="9"/>
        <v>-1.6674331194496474</v>
      </c>
      <c r="AQ24">
        <f t="shared" si="9"/>
        <v>-1339.0295384429039</v>
      </c>
      <c r="AR24">
        <f t="shared" si="9"/>
        <v>-1340.6969715623536</v>
      </c>
      <c r="AS24">
        <f t="shared" si="9"/>
        <v>118.27792884269978</v>
      </c>
      <c r="AT24">
        <f t="shared" si="9"/>
        <v>48.765256551372282</v>
      </c>
      <c r="AU24">
        <f t="shared" si="9"/>
        <v>-1173.6537861682816</v>
      </c>
      <c r="AW24">
        <v>21</v>
      </c>
      <c r="AX24">
        <f>IF(Z24&gt;0, (R24*SUMPRODUCT(K24:$K$98, X24:$X$98)-K24*$AZ$3)/Z24, 0)</f>
        <v>8671.5411037094182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250000</v>
      </c>
      <c r="S25">
        <f t="shared" si="1"/>
        <v>7716.8882114902854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3982.0502462943418</v>
      </c>
      <c r="AC25">
        <f t="shared" si="2"/>
        <v>3216.6095154690274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-9447.4228109846172</v>
      </c>
      <c r="AI25">
        <f t="shared" si="6"/>
        <v>-9457.8434929593786</v>
      </c>
      <c r="AJ25">
        <f t="shared" si="7"/>
        <v>765.4407308253144</v>
      </c>
      <c r="AK25">
        <f t="shared" si="22"/>
        <v>278.74351724060398</v>
      </c>
      <c r="AL25">
        <f t="shared" si="8"/>
        <v>-8413.6592448934607</v>
      </c>
      <c r="AN25">
        <f t="shared" si="9"/>
        <v>0</v>
      </c>
      <c r="AO25">
        <f t="shared" si="9"/>
        <v>0</v>
      </c>
      <c r="AP25">
        <f t="shared" si="9"/>
        <v>-1.3513756379966795</v>
      </c>
      <c r="AQ25">
        <f t="shared" si="9"/>
        <v>-1225.161372311338</v>
      </c>
      <c r="AR25">
        <f t="shared" si="9"/>
        <v>-1226.5127479493347</v>
      </c>
      <c r="AS25">
        <f t="shared" si="9"/>
        <v>99.263940543717297</v>
      </c>
      <c r="AT25">
        <f t="shared" si="9"/>
        <v>36.148037082485089</v>
      </c>
      <c r="AU25">
        <f t="shared" si="9"/>
        <v>-1091.1007703231323</v>
      </c>
      <c r="AW25">
        <v>22</v>
      </c>
      <c r="AX25">
        <f>IF(Z25&gt;0, (R25*SUMPRODUCT(K25:$K$98, X25:$X$98)-K25*$AZ$3)/Z25, 0)</f>
        <v>7716.8882114902854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250000</v>
      </c>
      <c r="S26">
        <f t="shared" si="1"/>
        <v>6685.5065924196697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3216.6095154690274</v>
      </c>
      <c r="AC26">
        <f t="shared" si="2"/>
        <v>2503.581007101965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-9545.0320684222133</v>
      </c>
      <c r="AI26">
        <f t="shared" si="6"/>
        <v>-9554.3940403703855</v>
      </c>
      <c r="AJ26">
        <f t="shared" si="7"/>
        <v>713.02850836706239</v>
      </c>
      <c r="AK26">
        <f t="shared" si="22"/>
        <v>225.16266608283195</v>
      </c>
      <c r="AL26">
        <f t="shared" si="8"/>
        <v>-8616.2028659204916</v>
      </c>
      <c r="AN26">
        <f t="shared" si="9"/>
        <v>0</v>
      </c>
      <c r="AO26">
        <f t="shared" si="9"/>
        <v>0</v>
      </c>
      <c r="AP26">
        <f t="shared" si="9"/>
        <v>-1.083999935092081</v>
      </c>
      <c r="AQ26">
        <f t="shared" si="9"/>
        <v>-1105.1960206569806</v>
      </c>
      <c r="AR26">
        <f t="shared" si="9"/>
        <v>-1106.2800205920728</v>
      </c>
      <c r="AS26">
        <f t="shared" si="9"/>
        <v>82.55983473008088</v>
      </c>
      <c r="AT26">
        <f t="shared" si="9"/>
        <v>26.071036825379352</v>
      </c>
      <c r="AU26">
        <f t="shared" si="9"/>
        <v>-997.64914903661258</v>
      </c>
      <c r="AW26">
        <v>23</v>
      </c>
      <c r="AX26">
        <f>IF(Z26&gt;0, (R26*SUMPRODUCT(K26:$K$98, X26:$X$98)-K26*$AZ$3)/Z26, 0)</f>
        <v>6685.5065924196697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25</v>
      </c>
      <c r="R27">
        <f t="shared" si="0"/>
        <v>250000</v>
      </c>
      <c r="S27">
        <f t="shared" si="1"/>
        <v>5577.0007839115806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2503.581007101965</v>
      </c>
      <c r="AC27">
        <f t="shared" si="2"/>
        <v>1855.6464721095169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-9500.529133004522</v>
      </c>
      <c r="AI27">
        <f t="shared" si="6"/>
        <v>-9508.8474323199116</v>
      </c>
      <c r="AJ27">
        <f t="shared" si="7"/>
        <v>647.93453499244811</v>
      </c>
      <c r="AK27">
        <f t="shared" si="22"/>
        <v>175.25067049713758</v>
      </c>
      <c r="AL27">
        <f t="shared" si="8"/>
        <v>-8685.6622268303254</v>
      </c>
      <c r="AN27">
        <f t="shared" si="9"/>
        <v>0</v>
      </c>
      <c r="AO27">
        <f t="shared" si="9"/>
        <v>0</v>
      </c>
      <c r="AP27">
        <f t="shared" si="9"/>
        <v>-0.85996037707858564</v>
      </c>
      <c r="AQ27">
        <f t="shared" si="9"/>
        <v>-982.18136976021788</v>
      </c>
      <c r="AR27">
        <f t="shared" si="9"/>
        <v>-983.04133013729643</v>
      </c>
      <c r="AS27">
        <f t="shared" si="9"/>
        <v>66.984608981728968</v>
      </c>
      <c r="AT27">
        <f t="shared" si="9"/>
        <v>18.117721780601507</v>
      </c>
      <c r="AU27">
        <f t="shared" si="9"/>
        <v>-897.93899937496587</v>
      </c>
      <c r="AW27">
        <v>24</v>
      </c>
      <c r="AX27">
        <f>IF(Z27&gt;0, (R27*SUMPRODUCT(K27:$K$98, X27:$X$98)-K27*$AZ$3)/Z27, 0)</f>
        <v>5577.0007839115806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25</v>
      </c>
      <c r="R28">
        <f t="shared" si="0"/>
        <v>250000</v>
      </c>
      <c r="S28">
        <f t="shared" si="1"/>
        <v>4390.4727064451135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1855.6464721095169</v>
      </c>
      <c r="AC28">
        <f t="shared" si="2"/>
        <v>1281.7342859783453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-9367.3200420531721</v>
      </c>
      <c r="AI28">
        <f t="shared" si="6"/>
        <v>-9374.6184263712021</v>
      </c>
      <c r="AJ28">
        <f t="shared" si="7"/>
        <v>573.91218613117167</v>
      </c>
      <c r="AK28">
        <f t="shared" si="22"/>
        <v>129.89525304766619</v>
      </c>
      <c r="AL28">
        <f t="shared" si="8"/>
        <v>-8670.8109871923643</v>
      </c>
      <c r="AN28">
        <f t="shared" si="9"/>
        <v>0</v>
      </c>
      <c r="AO28">
        <f t="shared" si="9"/>
        <v>0</v>
      </c>
      <c r="AP28">
        <f t="shared" si="9"/>
        <v>-0.67367837078982407</v>
      </c>
      <c r="AQ28">
        <f t="shared" si="9"/>
        <v>-864.65176806425518</v>
      </c>
      <c r="AR28">
        <f t="shared" si="9"/>
        <v>-865.32544643504502</v>
      </c>
      <c r="AS28">
        <f t="shared" si="9"/>
        <v>52.975043472857863</v>
      </c>
      <c r="AT28">
        <f t="shared" si="9"/>
        <v>11.989999242750423</v>
      </c>
      <c r="AU28">
        <f t="shared" si="9"/>
        <v>-800.3604037194367</v>
      </c>
      <c r="AW28">
        <v>25</v>
      </c>
      <c r="AX28">
        <f>IF(Z28&gt;0, (R28*SUMPRODUCT(K28:$K$98, X28:$X$98)-K28*$AZ$3)/Z28, 0)</f>
        <v>4390.4727064451135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25</v>
      </c>
      <c r="R29">
        <f t="shared" si="0"/>
        <v>250000</v>
      </c>
      <c r="S29">
        <f t="shared" si="1"/>
        <v>3095.7674784313922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1281.7342859783453</v>
      </c>
      <c r="AC29">
        <f t="shared" si="2"/>
        <v>781.60857472573844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-9134.8767639761409</v>
      </c>
      <c r="AI29">
        <f t="shared" si="6"/>
        <v>-9141.1886767745928</v>
      </c>
      <c r="AJ29">
        <f t="shared" si="7"/>
        <v>500.12571125260683</v>
      </c>
      <c r="AK29">
        <f t="shared" si="22"/>
        <v>89.721400018484175</v>
      </c>
      <c r="AL29">
        <f t="shared" si="8"/>
        <v>-8551.3415655035005</v>
      </c>
      <c r="AN29">
        <f t="shared" si="9"/>
        <v>0</v>
      </c>
      <c r="AO29">
        <f t="shared" si="9"/>
        <v>0</v>
      </c>
      <c r="AP29">
        <f t="shared" si="9"/>
        <v>-0.52019819746317775</v>
      </c>
      <c r="AQ29">
        <f t="shared" si="9"/>
        <v>-752.8536243139888</v>
      </c>
      <c r="AR29">
        <f t="shared" si="9"/>
        <v>-753.37382251145198</v>
      </c>
      <c r="AS29">
        <f t="shared" si="9"/>
        <v>41.218011370877861</v>
      </c>
      <c r="AT29">
        <f t="shared" si="9"/>
        <v>7.3944162496878345</v>
      </c>
      <c r="AU29">
        <f t="shared" si="9"/>
        <v>-704.76139489088621</v>
      </c>
      <c r="AW29">
        <v>26</v>
      </c>
      <c r="AX29">
        <f>IF(Z29&gt;0, (R29*SUMPRODUCT(K29:$K$98, X29:$X$98)-K29*$AZ$3)/Z29, 0)</f>
        <v>3095.7674784313922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250000</v>
      </c>
      <c r="S30">
        <f t="shared" si="1"/>
        <v>1649.6745769611059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781.60857472573844</v>
      </c>
      <c r="AC30">
        <f t="shared" si="2"/>
        <v>354.22464399357796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-8806.9488085524881</v>
      </c>
      <c r="AI30">
        <f t="shared" si="6"/>
        <v>-8812.3169073421013</v>
      </c>
      <c r="AJ30">
        <f t="shared" si="7"/>
        <v>427.38393073216048</v>
      </c>
      <c r="AK30">
        <f t="shared" si="22"/>
        <v>54.712600230801698</v>
      </c>
      <c r="AL30">
        <f t="shared" si="8"/>
        <v>-8330.2203763791385</v>
      </c>
      <c r="AN30">
        <f t="shared" si="9"/>
        <v>0</v>
      </c>
      <c r="AO30">
        <f t="shared" si="9"/>
        <v>0</v>
      </c>
      <c r="AP30">
        <f t="shared" si="9"/>
        <v>-0.39501203678098767</v>
      </c>
      <c r="AQ30">
        <f t="shared" si="9"/>
        <v>-648.06012762356886</v>
      </c>
      <c r="AR30">
        <f t="shared" si="9"/>
        <v>-648.45513966034991</v>
      </c>
      <c r="AS30">
        <f t="shared" si="9"/>
        <v>31.44908534333463</v>
      </c>
      <c r="AT30">
        <f t="shared" si="9"/>
        <v>4.0260316551128428</v>
      </c>
      <c r="AU30">
        <f t="shared" si="9"/>
        <v>-612.98002266190235</v>
      </c>
      <c r="AW30">
        <v>27</v>
      </c>
      <c r="AX30">
        <f>IF(Z30&gt;0, (R30*SUMPRODUCT(K30:$K$98, X30:$X$98)-K30*$AZ$3)/Z30, 0)</f>
        <v>1649.6745769611059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250000</v>
      </c>
      <c r="S31">
        <f t="shared" si="1"/>
        <v>-18.081051175891485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354.22464399357796</v>
      </c>
      <c r="AC31">
        <f t="shared" si="2"/>
        <v>-3.2375429319295108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-8379.8706155246145</v>
      </c>
      <c r="AI31">
        <f t="shared" si="6"/>
        <v>-8384.3470462647783</v>
      </c>
      <c r="AJ31">
        <f t="shared" si="7"/>
        <v>357.46218692550747</v>
      </c>
      <c r="AK31">
        <f t="shared" si="22"/>
        <v>24.795725079550458</v>
      </c>
      <c r="AL31">
        <f t="shared" si="8"/>
        <v>-8002.0891342597197</v>
      </c>
      <c r="AN31">
        <f t="shared" si="9"/>
        <v>0</v>
      </c>
      <c r="AO31">
        <f t="shared" si="9"/>
        <v>0</v>
      </c>
      <c r="AP31">
        <f t="shared" si="9"/>
        <v>-0.29410585929596583</v>
      </c>
      <c r="AQ31">
        <f t="shared" si="9"/>
        <v>-550.56566072942928</v>
      </c>
      <c r="AR31">
        <f t="shared" si="9"/>
        <v>-550.85976658872528</v>
      </c>
      <c r="AS31">
        <f t="shared" si="9"/>
        <v>23.485613819123135</v>
      </c>
      <c r="AT31">
        <f t="shared" si="9"/>
        <v>1.6291032866780517</v>
      </c>
      <c r="AU31">
        <f t="shared" si="9"/>
        <v>-525.74504948292406</v>
      </c>
      <c r="AW31">
        <v>28</v>
      </c>
      <c r="AX31">
        <f>IF(Z31&gt;0, (R31*SUMPRODUCT(K31:$K$98, X31:$X$98)-K31*$AZ$3)/Z31, 0)</f>
        <v>-18.081051175891485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250000</v>
      </c>
      <c r="S32">
        <f t="shared" si="1"/>
        <v>-2017.5116398558055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-3.2375429319295108</v>
      </c>
      <c r="AC32">
        <f t="shared" si="2"/>
        <v>-294.34075660951817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-7843.422885685628</v>
      </c>
      <c r="AI32">
        <f t="shared" si="6"/>
        <v>-7847.0702098298216</v>
      </c>
      <c r="AJ32">
        <f t="shared" si="7"/>
        <v>291.10321367758866</v>
      </c>
      <c r="AK32">
        <f t="shared" si="22"/>
        <v>-0.22662800523506577</v>
      </c>
      <c r="AL32">
        <f t="shared" si="8"/>
        <v>-7556.1936241574685</v>
      </c>
      <c r="AN32">
        <f t="shared" si="9"/>
        <v>0</v>
      </c>
      <c r="AO32">
        <f t="shared" si="9"/>
        <v>0</v>
      </c>
      <c r="AP32">
        <f t="shared" si="9"/>
        <v>-0.21395781112553944</v>
      </c>
      <c r="AQ32">
        <f t="shared" si="9"/>
        <v>-460.10760930716032</v>
      </c>
      <c r="AR32">
        <f t="shared" si="9"/>
        <v>-460.32156711828583</v>
      </c>
      <c r="AS32">
        <f t="shared" si="9"/>
        <v>17.07657557917312</v>
      </c>
      <c r="AT32">
        <f t="shared" si="9"/>
        <v>-1.3294357732649746E-2</v>
      </c>
      <c r="AU32">
        <f t="shared" si="9"/>
        <v>-443.25828589684539</v>
      </c>
      <c r="AW32">
        <v>29</v>
      </c>
      <c r="AX32">
        <f>IF(Z32&gt;0, (R32*SUMPRODUCT(K32:$K$98, X32:$X$98)-K32*$AZ$3)/Z32, 0)</f>
        <v>-2017.5116398558055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250000</v>
      </c>
      <c r="S33">
        <f t="shared" si="1"/>
        <v>-4524.3281952859506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-294.34075660951817</v>
      </c>
      <c r="AC33">
        <f t="shared" si="2"/>
        <v>-522.78546676324981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-7221.0452871576199</v>
      </c>
      <c r="AI33">
        <f t="shared" si="6"/>
        <v>-7223.9340335316556</v>
      </c>
      <c r="AJ33">
        <f t="shared" si="7"/>
        <v>228.44471015373165</v>
      </c>
      <c r="AK33">
        <f t="shared" si="22"/>
        <v>-20.603852962666274</v>
      </c>
      <c r="AL33">
        <f t="shared" si="8"/>
        <v>-7016.0931763405906</v>
      </c>
      <c r="AN33">
        <f t="shared" si="9"/>
        <v>0</v>
      </c>
      <c r="AO33">
        <f t="shared" si="9"/>
        <v>0</v>
      </c>
      <c r="AP33">
        <f t="shared" si="9"/>
        <v>-0.15130217647502453</v>
      </c>
      <c r="AQ33">
        <f t="shared" si="9"/>
        <v>-378.21245859157631</v>
      </c>
      <c r="AR33">
        <f t="shared" si="9"/>
        <v>-378.36376076805129</v>
      </c>
      <c r="AS33">
        <f t="shared" si="9"/>
        <v>11.965114750511734</v>
      </c>
      <c r="AT33">
        <f t="shared" si="9"/>
        <v>-1.0791559359596146</v>
      </c>
      <c r="AU33">
        <f t="shared" si="9"/>
        <v>-367.47780195349918</v>
      </c>
      <c r="AW33">
        <v>30</v>
      </c>
      <c r="AX33">
        <f>IF(Z33&gt;0, (R33*SUMPRODUCT(K33:$K$98, X33:$X$98)-K33*$AZ$3)/Z33, 0)</f>
        <v>-4524.3281952859506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250000</v>
      </c>
      <c r="S34">
        <f t="shared" si="1"/>
        <v>-7845.0171610868092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-522.78546676324981</v>
      </c>
      <c r="AC34">
        <f t="shared" si="2"/>
        <v>-694.15605111069317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-6477.6670942109022</v>
      </c>
      <c r="AI34">
        <f t="shared" si="6"/>
        <v>-6479.8791864117766</v>
      </c>
      <c r="AJ34">
        <f t="shared" si="7"/>
        <v>171.37058434744335</v>
      </c>
      <c r="AK34">
        <f t="shared" si="22"/>
        <v>-36.594982673427488</v>
      </c>
      <c r="AL34">
        <f t="shared" si="8"/>
        <v>-6345.1035847377607</v>
      </c>
      <c r="AN34">
        <f t="shared" si="9"/>
        <v>0</v>
      </c>
      <c r="AO34">
        <f t="shared" si="9"/>
        <v>0</v>
      </c>
      <c r="AP34">
        <f t="shared" si="9"/>
        <v>-0.10344772969809619</v>
      </c>
      <c r="AQ34">
        <f t="shared" si="9"/>
        <v>-302.92587007505847</v>
      </c>
      <c r="AR34">
        <f t="shared" si="9"/>
        <v>-303.02931780475654</v>
      </c>
      <c r="AS34">
        <f t="shared" si="9"/>
        <v>8.0140863390640753</v>
      </c>
      <c r="AT34">
        <f t="shared" si="9"/>
        <v>-1.7113517575852106</v>
      </c>
      <c r="AU34">
        <f t="shared" ref="AU34:AU79" si="23">AL34*$K34</f>
        <v>-296.72658322327771</v>
      </c>
      <c r="AW34">
        <v>31</v>
      </c>
      <c r="AX34">
        <f>IF(Z34&gt;0, (R34*SUMPRODUCT(K34:$K$98, X34:$X$98)-K34*$AZ$3)/Z34, 0)</f>
        <v>-7845.0171610868092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250000</v>
      </c>
      <c r="S35">
        <f t="shared" si="1"/>
        <v>-12481.304267446105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-694.15605111069317</v>
      </c>
      <c r="AC35">
        <f t="shared" si="2"/>
        <v>-812.40167632491909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-5627.3413498048312</v>
      </c>
      <c r="AI35">
        <f t="shared" ref="AI35:AI66" si="25">SUM(AE35:AH35)</f>
        <v>-5628.9685869487166</v>
      </c>
      <c r="AJ35">
        <f t="shared" si="7"/>
        <v>118.24562521422592</v>
      </c>
      <c r="AK35">
        <f t="shared" si="22"/>
        <v>-48.590923577748526</v>
      </c>
      <c r="AL35">
        <f t="shared" si="8"/>
        <v>-5559.31388531224</v>
      </c>
      <c r="AN35">
        <f t="shared" ref="AN35:AT66" si="26">AE35*$K35</f>
        <v>0</v>
      </c>
      <c r="AO35">
        <f t="shared" si="26"/>
        <v>0</v>
      </c>
      <c r="AP35">
        <f t="shared" si="26"/>
        <v>-6.7943914681443326E-2</v>
      </c>
      <c r="AQ35">
        <f t="shared" si="26"/>
        <v>-234.96489248123831</v>
      </c>
      <c r="AR35">
        <f t="shared" si="26"/>
        <v>-235.03283639591976</v>
      </c>
      <c r="AS35">
        <f t="shared" si="26"/>
        <v>4.937246363382771</v>
      </c>
      <c r="AT35">
        <f t="shared" si="26"/>
        <v>-2.0288730368925858</v>
      </c>
      <c r="AU35">
        <f t="shared" si="23"/>
        <v>-232.12446306942959</v>
      </c>
      <c r="AW35">
        <v>32</v>
      </c>
      <c r="AX35">
        <f>IF(Z35&gt;0, (R35*SUMPRODUCT(K35:$K$98, X35:$X$98)-K35*$AZ$3)/Z35, 0)</f>
        <v>-12481.304267446105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250000</v>
      </c>
      <c r="S36">
        <f t="shared" si="1"/>
        <v>-19346.799469090747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-812.40167632491909</v>
      </c>
      <c r="AC36">
        <f t="shared" si="2"/>
        <v>-882.47349303755686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-4706.295267545197</v>
      </c>
      <c r="AI36">
        <f t="shared" si="25"/>
        <v>-4707.4356027908889</v>
      </c>
      <c r="AJ36">
        <f t="shared" si="7"/>
        <v>70.071816712637769</v>
      </c>
      <c r="AK36">
        <f t="shared" si="22"/>
        <v>-56.868117342744341</v>
      </c>
      <c r="AL36">
        <f t="shared" si="8"/>
        <v>-4694.231903420995</v>
      </c>
      <c r="AN36">
        <f t="shared" si="26"/>
        <v>0</v>
      </c>
      <c r="AO36">
        <f t="shared" si="26"/>
        <v>0</v>
      </c>
      <c r="AP36">
        <f t="shared" si="26"/>
        <v>-4.2512264759340945E-2</v>
      </c>
      <c r="AQ36">
        <f t="shared" si="26"/>
        <v>-175.45302682291998</v>
      </c>
      <c r="AR36">
        <f t="shared" si="26"/>
        <v>-175.49553908767933</v>
      </c>
      <c r="AS36">
        <f t="shared" si="26"/>
        <v>2.6123121560169089</v>
      </c>
      <c r="AT36">
        <f t="shared" si="26"/>
        <v>-2.1200716806512316</v>
      </c>
      <c r="AU36">
        <f t="shared" si="23"/>
        <v>-175.00329861231364</v>
      </c>
      <c r="AW36">
        <v>33</v>
      </c>
      <c r="AX36">
        <f>IF(Z36&gt;0, (R36*SUMPRODUCT(K36:$K$98, X36:$X$98)-K36*$AZ$3)/Z36, 0)</f>
        <v>-19346.799469090747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250000</v>
      </c>
      <c r="S37">
        <f t="shared" si="1"/>
        <v>-30167.038507965019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-882.47349303755686</v>
      </c>
      <c r="AC37">
        <f t="shared" si="2"/>
        <v>-910.70055935279765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-3742.1697556726053</v>
      </c>
      <c r="AI37">
        <f t="shared" si="25"/>
        <v>-3742.9244705902729</v>
      </c>
      <c r="AJ37">
        <f t="shared" si="7"/>
        <v>28.227066315240791</v>
      </c>
      <c r="AK37">
        <f t="shared" si="22"/>
        <v>-61.773144512628988</v>
      </c>
      <c r="AL37">
        <f t="shared" si="8"/>
        <v>-3776.4705487876613</v>
      </c>
      <c r="AN37">
        <f t="shared" si="26"/>
        <v>0</v>
      </c>
      <c r="AO37">
        <f t="shared" si="26"/>
        <v>0</v>
      </c>
      <c r="AP37">
        <f t="shared" si="26"/>
        <v>-2.5121560052913543E-2</v>
      </c>
      <c r="AQ37">
        <f t="shared" si="26"/>
        <v>-124.56245404003896</v>
      </c>
      <c r="AR37">
        <f t="shared" si="26"/>
        <v>-124.58757560009185</v>
      </c>
      <c r="AS37">
        <f t="shared" si="26"/>
        <v>0.93957059143228328</v>
      </c>
      <c r="AT37">
        <f t="shared" si="26"/>
        <v>-2.056190653189657</v>
      </c>
      <c r="AU37">
        <f t="shared" si="23"/>
        <v>-125.70419566184924</v>
      </c>
      <c r="AW37">
        <v>34</v>
      </c>
      <c r="AX37">
        <f>IF(Z37&gt;0, (R37*SUMPRODUCT(K37:$K$98, X37:$X$98)-K37*$AZ$3)/Z37, 0)</f>
        <v>-30167.038507965019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250000</v>
      </c>
      <c r="S38">
        <f t="shared" si="1"/>
        <v>-48406.093424393548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-910.70055935279765</v>
      </c>
      <c r="AC38">
        <f t="shared" si="2"/>
        <v>-903.81126293955151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-2803.818749180085</v>
      </c>
      <c r="AI38">
        <f t="shared" si="25"/>
        <v>-2804.2855350736581</v>
      </c>
      <c r="AJ38">
        <f t="shared" si="7"/>
        <v>-6.8892964132461429</v>
      </c>
      <c r="AK38">
        <f t="shared" si="22"/>
        <v>-63.749039154695843</v>
      </c>
      <c r="AL38">
        <f t="shared" si="8"/>
        <v>-2874.9238706415999</v>
      </c>
      <c r="AN38">
        <f t="shared" si="26"/>
        <v>0</v>
      </c>
      <c r="AO38">
        <f t="shared" si="26"/>
        <v>0</v>
      </c>
      <c r="AP38">
        <f t="shared" si="26"/>
        <v>-1.3872775930184515E-2</v>
      </c>
      <c r="AQ38">
        <f t="shared" si="26"/>
        <v>-83.328887594444211</v>
      </c>
      <c r="AR38">
        <f t="shared" si="26"/>
        <v>-83.342760370374393</v>
      </c>
      <c r="AS38">
        <f t="shared" si="26"/>
        <v>-0.2047484012980767</v>
      </c>
      <c r="AT38">
        <f t="shared" si="26"/>
        <v>-1.8946076737409969</v>
      </c>
      <c r="AU38">
        <f t="shared" si="23"/>
        <v>-85.442116445413461</v>
      </c>
      <c r="AW38">
        <v>35</v>
      </c>
      <c r="AX38">
        <f>IF(Z38&gt;0, (R38*SUMPRODUCT(K38:$K$98, X38:$X$98)-K38*$AZ$3)/Z38, 0)</f>
        <v>-48406.093424393548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250000</v>
      </c>
      <c r="S39">
        <f t="shared" si="1"/>
        <v>-81555.108933269876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-903.81126293955151</v>
      </c>
      <c r="AC39">
        <f t="shared" si="2"/>
        <v>-869.77251620070524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-1954.9693401682034</v>
      </c>
      <c r="AI39">
        <f t="shared" si="25"/>
        <v>-1955.235961268824</v>
      </c>
      <c r="AJ39">
        <f t="shared" si="7"/>
        <v>-34.038746738846271</v>
      </c>
      <c r="AK39">
        <f t="shared" si="22"/>
        <v>-63.266788405768615</v>
      </c>
      <c r="AL39">
        <f t="shared" si="8"/>
        <v>-2052.5414964134388</v>
      </c>
      <c r="AN39">
        <f t="shared" si="26"/>
        <v>0</v>
      </c>
      <c r="AO39">
        <f t="shared" si="26"/>
        <v>0</v>
      </c>
      <c r="AP39">
        <f t="shared" si="26"/>
        <v>-7.0749299282878942E-3</v>
      </c>
      <c r="AQ39">
        <f t="shared" si="26"/>
        <v>-51.876130814287741</v>
      </c>
      <c r="AR39">
        <f t="shared" si="26"/>
        <v>-51.883205744216028</v>
      </c>
      <c r="AS39">
        <f t="shared" si="26"/>
        <v>-0.90323589342166977</v>
      </c>
      <c r="AT39">
        <f t="shared" si="26"/>
        <v>-1.6788172193304745</v>
      </c>
      <c r="AU39">
        <f t="shared" si="23"/>
        <v>-54.46525885696817</v>
      </c>
      <c r="AW39">
        <v>36</v>
      </c>
      <c r="AX39">
        <f>IF(Z39&gt;0, (R39*SUMPRODUCT(K39:$K$98, X39:$X$98)-K39*$AZ$3)/Z39, 0)</f>
        <v>-81555.108933269876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250000</v>
      </c>
      <c r="S40">
        <f t="shared" si="1"/>
        <v>-147526.12001306226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-869.77251620070524</v>
      </c>
      <c r="AC40">
        <f t="shared" si="2"/>
        <v>-816.85611636026954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-1255.2921348866637</v>
      </c>
      <c r="AI40">
        <f t="shared" si="25"/>
        <v>-1255.4305605627894</v>
      </c>
      <c r="AJ40">
        <f t="shared" si="7"/>
        <v>-52.916399840435702</v>
      </c>
      <c r="AK40">
        <f t="shared" si="22"/>
        <v>-60.884076134049373</v>
      </c>
      <c r="AL40">
        <f t="shared" si="8"/>
        <v>-1369.2310365372746</v>
      </c>
      <c r="AN40">
        <f t="shared" si="26"/>
        <v>0</v>
      </c>
      <c r="AO40">
        <f t="shared" si="26"/>
        <v>0</v>
      </c>
      <c r="AP40">
        <f t="shared" si="26"/>
        <v>-3.2796406203733485E-3</v>
      </c>
      <c r="AQ40">
        <f t="shared" si="26"/>
        <v>-29.740920840954146</v>
      </c>
      <c r="AR40">
        <f t="shared" si="26"/>
        <v>-29.744200481574524</v>
      </c>
      <c r="AS40">
        <f t="shared" si="26"/>
        <v>-1.2537180908767254</v>
      </c>
      <c r="AT40">
        <f t="shared" si="26"/>
        <v>-1.4424917024919262</v>
      </c>
      <c r="AU40">
        <f t="shared" si="23"/>
        <v>-32.440410274943176</v>
      </c>
      <c r="AW40">
        <v>37</v>
      </c>
      <c r="AX40">
        <f>IF(Z40&gt;0, (R40*SUMPRODUCT(K40:$K$98, X40:$X$98)-K40*$AZ$3)/Z40, 0)</f>
        <v>-147526.12001306226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250000</v>
      </c>
      <c r="S41">
        <f t="shared" si="1"/>
        <v>-295210.59001878143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-816.85611636026954</v>
      </c>
      <c r="AC41">
        <f t="shared" si="2"/>
        <v>-753.03227768807778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-732.70648332789551</v>
      </c>
      <c r="AI41">
        <f t="shared" si="25"/>
        <v>-732.77025409892713</v>
      </c>
      <c r="AJ41">
        <f t="shared" si="7"/>
        <v>-63.823838672191755</v>
      </c>
      <c r="AK41">
        <f t="shared" si="22"/>
        <v>-57.179928145218874</v>
      </c>
      <c r="AL41">
        <f t="shared" si="8"/>
        <v>-853.7740209163378</v>
      </c>
      <c r="AN41">
        <f t="shared" si="26"/>
        <v>0</v>
      </c>
      <c r="AO41">
        <f t="shared" si="26"/>
        <v>0</v>
      </c>
      <c r="AP41">
        <f t="shared" si="26"/>
        <v>-1.3490040346761756E-3</v>
      </c>
      <c r="AQ41">
        <f t="shared" si="26"/>
        <v>-15.49964013689552</v>
      </c>
      <c r="AR41">
        <f t="shared" si="26"/>
        <v>-15.500989140930196</v>
      </c>
      <c r="AS41">
        <f t="shared" si="26"/>
        <v>-1.3501266251680584</v>
      </c>
      <c r="AT41">
        <f t="shared" si="26"/>
        <v>-1.2095816394022814</v>
      </c>
      <c r="AU41">
        <f t="shared" si="23"/>
        <v>-18.060697405500537</v>
      </c>
      <c r="AW41">
        <v>38</v>
      </c>
      <c r="AX41">
        <f>IF(Z41&gt;0, (R41*SUMPRODUCT(K41:$K$98, X41:$X$98)-K41*$AZ$3)/Z41, 0)</f>
        <v>-295210.59001878143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25</v>
      </c>
      <c r="R42">
        <f t="shared" si="0"/>
        <v>250000</v>
      </c>
      <c r="S42">
        <f t="shared" si="1"/>
        <v>-679934.67694896006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-753.03227768807778</v>
      </c>
      <c r="AC42">
        <f t="shared" si="2"/>
        <v>-684.9919539739501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-379.47116156230288</v>
      </c>
      <c r="AI42">
        <f t="shared" si="25"/>
        <v>-379.49634750946797</v>
      </c>
      <c r="AJ42">
        <f t="shared" si="7"/>
        <v>-68.04032371412768</v>
      </c>
      <c r="AK42">
        <f t="shared" si="22"/>
        <v>-52.712259438165447</v>
      </c>
      <c r="AL42">
        <f t="shared" si="8"/>
        <v>-500.24893066176111</v>
      </c>
      <c r="AN42">
        <f t="shared" si="26"/>
        <v>0</v>
      </c>
      <c r="AO42">
        <f t="shared" si="26"/>
        <v>0</v>
      </c>
      <c r="AP42">
        <f t="shared" si="26"/>
        <v>-4.756985700671269E-4</v>
      </c>
      <c r="AQ42">
        <f t="shared" si="26"/>
        <v>-7.1672463915556373</v>
      </c>
      <c r="AR42">
        <f t="shared" si="26"/>
        <v>-7.1677220901257046</v>
      </c>
      <c r="AS42">
        <f t="shared" si="26"/>
        <v>-1.2851088936841202</v>
      </c>
      <c r="AT42">
        <f t="shared" si="26"/>
        <v>-0.995600692536176</v>
      </c>
      <c r="AU42">
        <f t="shared" si="23"/>
        <v>-9.4484316763460008</v>
      </c>
      <c r="AW42">
        <v>39</v>
      </c>
      <c r="AX42">
        <f>IF(Z42&gt;0, (R42*SUMPRODUCT(K42:$K$98, X42:$X$98)-K42*$AZ$3)/Z42, 0)</f>
        <v>-679934.67694896006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250000</v>
      </c>
      <c r="S43">
        <f t="shared" si="1"/>
        <v>-1910862.5690913538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-684.9919539739501</v>
      </c>
      <c r="AC43">
        <f t="shared" si="2"/>
        <v>-617.56994692709225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-168.54360285036446</v>
      </c>
      <c r="AI43">
        <f t="shared" si="25"/>
        <v>-168.55168257777288</v>
      </c>
      <c r="AJ43">
        <f t="shared" si="7"/>
        <v>-67.422007046857857</v>
      </c>
      <c r="AK43">
        <f t="shared" si="22"/>
        <v>-47.949436778176512</v>
      </c>
      <c r="AL43">
        <f t="shared" si="8"/>
        <v>-283.92312640280727</v>
      </c>
      <c r="AN43">
        <f t="shared" si="26"/>
        <v>0</v>
      </c>
      <c r="AO43">
        <f t="shared" si="26"/>
        <v>0</v>
      </c>
      <c r="AP43">
        <f t="shared" si="26"/>
        <v>-1.3625493604753968E-4</v>
      </c>
      <c r="AQ43">
        <f t="shared" si="26"/>
        <v>-2.8422862142250991</v>
      </c>
      <c r="AR43">
        <f t="shared" si="26"/>
        <v>-2.8424224691611468</v>
      </c>
      <c r="AS43">
        <f t="shared" si="26"/>
        <v>-1.1369914842440261</v>
      </c>
      <c r="AT43">
        <f t="shared" si="26"/>
        <v>-0.80860988390918531</v>
      </c>
      <c r="AU43">
        <f t="shared" si="23"/>
        <v>-4.7880238373143591</v>
      </c>
      <c r="AW43">
        <v>40</v>
      </c>
      <c r="AX43">
        <f>IF(Z43&gt;0, (R43*SUMPRODUCT(K43:$K$98, X43:$X$98)-K43*$AZ$3)/Z43, 0)</f>
        <v>-1910862.5690913538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250000</v>
      </c>
      <c r="S44">
        <f t="shared" si="1"/>
        <v>-7118882.5910890065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-617.56994692709225</v>
      </c>
      <c r="AC44">
        <f t="shared" si="2"/>
        <v>-553.81468542844812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-60.540508701142961</v>
      </c>
      <c r="AI44">
        <f t="shared" si="25"/>
        <v>-60.542453580407162</v>
      </c>
      <c r="AJ44">
        <f t="shared" si="7"/>
        <v>-63.755261498644131</v>
      </c>
      <c r="AK44">
        <f t="shared" si="22"/>
        <v>-43.229896284896462</v>
      </c>
      <c r="AL44">
        <f t="shared" si="8"/>
        <v>-167.52761136394776</v>
      </c>
      <c r="AN44">
        <f t="shared" si="26"/>
        <v>0</v>
      </c>
      <c r="AO44">
        <f t="shared" si="26"/>
        <v>0</v>
      </c>
      <c r="AP44">
        <f t="shared" si="26"/>
        <v>-2.9283983849052971E-5</v>
      </c>
      <c r="AQ44">
        <f t="shared" si="26"/>
        <v>-0.91155647121540129</v>
      </c>
      <c r="AR44">
        <f t="shared" si="26"/>
        <v>-0.91158575519925034</v>
      </c>
      <c r="AS44">
        <f t="shared" si="26"/>
        <v>-0.95996089956908448</v>
      </c>
      <c r="AT44">
        <f t="shared" si="26"/>
        <v>-0.65091114286794949</v>
      </c>
      <c r="AU44">
        <f t="shared" si="23"/>
        <v>-2.5224577976362843</v>
      </c>
      <c r="AW44">
        <v>41</v>
      </c>
      <c r="AX44">
        <f>IF(Z44&gt;0, (R44*SUMPRODUCT(K44:$K$98, X44:$X$98)-K44*$AZ$3)/Z44, 0)</f>
        <v>-7118882.5910890065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250000</v>
      </c>
      <c r="S45">
        <f t="shared" si="1"/>
        <v>-40542959.66148629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-553.81468542844812</v>
      </c>
      <c r="AC45">
        <f t="shared" si="2"/>
        <v>-495.26414572745887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-16.20035805100251</v>
      </c>
      <c r="AI45">
        <f t="shared" si="25"/>
        <v>-16.200663445668972</v>
      </c>
      <c r="AJ45">
        <f t="shared" si="7"/>
        <v>-58.550539700989248</v>
      </c>
      <c r="AK45">
        <f t="shared" si="22"/>
        <v>-38.767027979991369</v>
      </c>
      <c r="AL45">
        <f t="shared" si="8"/>
        <v>-113.51823112664958</v>
      </c>
      <c r="AN45">
        <f t="shared" si="26"/>
        <v>0</v>
      </c>
      <c r="AO45">
        <f t="shared" si="26"/>
        <v>0</v>
      </c>
      <c r="AP45">
        <f t="shared" si="26"/>
        <v>-4.1056406820513769E-6</v>
      </c>
      <c r="AQ45">
        <f t="shared" si="26"/>
        <v>-0.2177930932737937</v>
      </c>
      <c r="AR45">
        <f t="shared" si="26"/>
        <v>-0.21779719891447577</v>
      </c>
      <c r="AS45">
        <f t="shared" si="26"/>
        <v>-0.78713711846260093</v>
      </c>
      <c r="AT45">
        <f t="shared" si="26"/>
        <v>-0.52117310705188702</v>
      </c>
      <c r="AU45">
        <f t="shared" si="23"/>
        <v>-1.5261074244289636</v>
      </c>
      <c r="AW45">
        <v>42</v>
      </c>
      <c r="AX45">
        <f>IF(Z45&gt;0, (R45*SUMPRODUCT(K45:$K$98, X45:$X$98)-K45*$AZ$3)/Z45, 0)</f>
        <v>-40542959.66148629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250000</v>
      </c>
      <c r="S46">
        <f t="shared" si="1"/>
        <v>-234038245.23220137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-495.26414572745887</v>
      </c>
      <c r="AC46">
        <f t="shared" si="2"/>
        <v>-442.39078152412134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-2.550844710282167</v>
      </c>
      <c r="AI46">
        <f t="shared" si="25"/>
        <v>-2.5508919665309358</v>
      </c>
      <c r="AJ46">
        <f t="shared" si="7"/>
        <v>-52.87336420333753</v>
      </c>
      <c r="AK46">
        <f t="shared" si="22"/>
        <v>-34.668490200922122</v>
      </c>
      <c r="AL46">
        <f t="shared" si="8"/>
        <v>-90.092746370790593</v>
      </c>
      <c r="AN46">
        <f t="shared" si="26"/>
        <v>0</v>
      </c>
      <c r="AO46">
        <f t="shared" si="26"/>
        <v>0</v>
      </c>
      <c r="AP46">
        <f t="shared" si="26"/>
        <v>-5.6723198446491481E-7</v>
      </c>
      <c r="AQ46">
        <f t="shared" si="26"/>
        <v>-3.0618611184197845E-2</v>
      </c>
      <c r="AR46">
        <f t="shared" si="26"/>
        <v>-3.0619178416182308E-2</v>
      </c>
      <c r="AS46">
        <f t="shared" si="26"/>
        <v>-0.63465603139886839</v>
      </c>
      <c r="AT46">
        <f t="shared" si="26"/>
        <v>-0.41613706139241508</v>
      </c>
      <c r="AU46">
        <f t="shared" si="23"/>
        <v>-1.0814122712074659</v>
      </c>
      <c r="AW46">
        <v>43</v>
      </c>
      <c r="AX46">
        <f>IF(Z46&gt;0, (R46*SUMPRODUCT(K46:$K$98, X46:$X$98)-K46*$AZ$3)/Z46, 0)</f>
        <v>-234038245.23220137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250000</v>
      </c>
      <c r="S47">
        <f t="shared" si="1"/>
        <v>-1372426221.2007113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-442.39078152412134</v>
      </c>
      <c r="AC47">
        <f t="shared" si="2"/>
        <v>-395.0185811204741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-0.39588061208172842</v>
      </c>
      <c r="AI47">
        <f t="shared" si="25"/>
        <v>-0.39588780770680132</v>
      </c>
      <c r="AJ47">
        <f t="shared" si="7"/>
        <v>-47.372200403647241</v>
      </c>
      <c r="AK47">
        <f t="shared" si="22"/>
        <v>-30.967354706688496</v>
      </c>
      <c r="AL47">
        <f t="shared" si="8"/>
        <v>-78.735442918042537</v>
      </c>
      <c r="AN47">
        <f t="shared" si="26"/>
        <v>0</v>
      </c>
      <c r="AO47">
        <f t="shared" si="26"/>
        <v>0</v>
      </c>
      <c r="AP47">
        <f t="shared" si="26"/>
        <v>-7.7117327562918016E-8</v>
      </c>
      <c r="AQ47">
        <f t="shared" si="26"/>
        <v>-4.2427523013374773E-3</v>
      </c>
      <c r="AR47">
        <f t="shared" si="26"/>
        <v>-4.2428294186650402E-3</v>
      </c>
      <c r="AS47">
        <f t="shared" si="26"/>
        <v>-0.50769981188293456</v>
      </c>
      <c r="AT47">
        <f t="shared" si="26"/>
        <v>-0.33188494570936994</v>
      </c>
      <c r="AU47">
        <f t="shared" si="23"/>
        <v>-0.84382758701096949</v>
      </c>
      <c r="AW47">
        <v>44</v>
      </c>
      <c r="AX47">
        <f>IF(Z47&gt;0, (R47*SUMPRODUCT(K47:$K$98, X47:$X$98)-K47*$AZ$3)/Z47, 0)</f>
        <v>-1372426221.2007113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250000</v>
      </c>
      <c r="S48">
        <f t="shared" si="1"/>
        <v>-8194065194.1890869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-395.0185811204741</v>
      </c>
      <c r="AC48">
        <f t="shared" si="2"/>
        <v>-352.69887832381869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-6.0475885434658844E-2</v>
      </c>
      <c r="AI48">
        <f t="shared" si="25"/>
        <v>-6.0476961514937574E-2</v>
      </c>
      <c r="AJ48">
        <f t="shared" si="7"/>
        <v>-42.319702796655406</v>
      </c>
      <c r="AK48">
        <f t="shared" si="22"/>
        <v>-27.651300678433188</v>
      </c>
      <c r="AL48">
        <f t="shared" si="8"/>
        <v>-70.03148043660353</v>
      </c>
      <c r="AN48">
        <f t="shared" si="26"/>
        <v>0</v>
      </c>
      <c r="AO48">
        <f t="shared" si="26"/>
        <v>0</v>
      </c>
      <c r="AP48">
        <f t="shared" si="26"/>
        <v>-1.0296985333077495E-8</v>
      </c>
      <c r="AQ48">
        <f t="shared" si="26"/>
        <v>-5.786922385200182E-4</v>
      </c>
      <c r="AR48">
        <f t="shared" si="26"/>
        <v>-5.7870253550535127E-4</v>
      </c>
      <c r="AS48">
        <f t="shared" si="26"/>
        <v>-0.40495617995306071</v>
      </c>
      <c r="AT48">
        <f t="shared" si="26"/>
        <v>-0.26459460614068259</v>
      </c>
      <c r="AU48">
        <f t="shared" si="23"/>
        <v>-0.67012948862924859</v>
      </c>
      <c r="AW48">
        <v>45</v>
      </c>
      <c r="AX48">
        <f>IF(Z48&gt;0, (R48*SUMPRODUCT(K48:$K$98, X48:$X$98)-K48*$AZ$3)/Z48, 0)</f>
        <v>-8194065194.1890869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250000</v>
      </c>
      <c r="S49">
        <f t="shared" si="1"/>
        <v>-49927097470.741241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-352.69887832381869</v>
      </c>
      <c r="AC49">
        <f t="shared" si="2"/>
        <v>-314.91021991877454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-9.0763445324377554E-3</v>
      </c>
      <c r="AI49">
        <f t="shared" si="25"/>
        <v>-9.0765022174604543E-3</v>
      </c>
      <c r="AJ49">
        <f t="shared" si="7"/>
        <v>-37.788658405044146</v>
      </c>
      <c r="AK49">
        <f t="shared" si="22"/>
        <v>-24.688921482667311</v>
      </c>
      <c r="AL49">
        <f t="shared" si="8"/>
        <v>-62.486656389928918</v>
      </c>
      <c r="AN49">
        <f t="shared" si="26"/>
        <v>0</v>
      </c>
      <c r="AO49">
        <f t="shared" si="26"/>
        <v>0</v>
      </c>
      <c r="AP49">
        <f t="shared" si="26"/>
        <v>-1.347217899198853E-9</v>
      </c>
      <c r="AQ49">
        <f t="shared" si="26"/>
        <v>-7.7545816362892898E-5</v>
      </c>
      <c r="AR49">
        <f t="shared" si="26"/>
        <v>-7.7547163580792095E-5</v>
      </c>
      <c r="AS49">
        <f t="shared" si="26"/>
        <v>-0.32285600825364424</v>
      </c>
      <c r="AT49">
        <f t="shared" si="26"/>
        <v>-0.21093542280711458</v>
      </c>
      <c r="AU49">
        <f t="shared" si="23"/>
        <v>-0.53386897822433965</v>
      </c>
      <c r="AW49">
        <v>46</v>
      </c>
      <c r="AX49">
        <f>IF(Z49&gt;0, (R49*SUMPRODUCT(K49:$K$98, X49:$X$98)-K49*$AZ$3)/Z49, 0)</f>
        <v>-49927097470.741241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250000</v>
      </c>
      <c r="S50">
        <f t="shared" si="1"/>
        <v>-310544751000.29645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-314.91021991877454</v>
      </c>
      <c r="AC50">
        <f t="shared" si="2"/>
        <v>-281.16990719915981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-1.3347295594577685E-3</v>
      </c>
      <c r="AI50">
        <f t="shared" si="25"/>
        <v>-1.3347521946742947E-3</v>
      </c>
      <c r="AJ50">
        <f t="shared" si="7"/>
        <v>-33.740312719614735</v>
      </c>
      <c r="AK50">
        <f t="shared" si="22"/>
        <v>-22.043715394314219</v>
      </c>
      <c r="AL50">
        <f t="shared" si="8"/>
        <v>-55.785362866123627</v>
      </c>
      <c r="AN50">
        <f t="shared" si="26"/>
        <v>0</v>
      </c>
      <c r="AO50">
        <f t="shared" si="26"/>
        <v>0</v>
      </c>
      <c r="AP50">
        <f t="shared" si="26"/>
        <v>-1.7266886325501498E-10</v>
      </c>
      <c r="AQ50">
        <f t="shared" si="26"/>
        <v>-1.0181755297868282E-5</v>
      </c>
      <c r="AR50">
        <f t="shared" si="26"/>
        <v>-1.0181927966731537E-5</v>
      </c>
      <c r="AS50">
        <f t="shared" si="26"/>
        <v>-0.25738218304255628</v>
      </c>
      <c r="AT50">
        <f t="shared" si="26"/>
        <v>-0.16815669841907094</v>
      </c>
      <c r="AU50">
        <f t="shared" si="23"/>
        <v>-0.42554906338959397</v>
      </c>
      <c r="AW50">
        <v>47</v>
      </c>
      <c r="AX50">
        <f>IF(Z50&gt;0, (R50*SUMPRODUCT(K50:$K$98, X50:$X$98)-K50*$AZ$3)/Z50, 0)</f>
        <v>-310544751000.29645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250000</v>
      </c>
      <c r="S51">
        <f t="shared" si="1"/>
        <v>-1976019760266.6995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-281.16990719915981</v>
      </c>
      <c r="AC51">
        <f t="shared" si="2"/>
        <v>-251.04456892963742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-1.9232724957192558E-4</v>
      </c>
      <c r="AI51">
        <f t="shared" si="25"/>
        <v>-1.9233042571132936E-4</v>
      </c>
      <c r="AJ51">
        <f t="shared" si="7"/>
        <v>-30.125338269522388</v>
      </c>
      <c r="AK51">
        <f t="shared" si="22"/>
        <v>-19.68189350394119</v>
      </c>
      <c r="AL51">
        <f t="shared" si="8"/>
        <v>-49.807424103889289</v>
      </c>
      <c r="AN51">
        <f t="shared" si="26"/>
        <v>0</v>
      </c>
      <c r="AO51">
        <f t="shared" si="26"/>
        <v>0</v>
      </c>
      <c r="AP51">
        <f t="shared" si="26"/>
        <v>-2.1632709073178731E-11</v>
      </c>
      <c r="AQ51">
        <f t="shared" si="26"/>
        <v>-1.3099423255402199E-6</v>
      </c>
      <c r="AR51">
        <f t="shared" si="26"/>
        <v>-1.3099639582492931E-6</v>
      </c>
      <c r="AS51">
        <f t="shared" si="26"/>
        <v>-0.20518390274024051</v>
      </c>
      <c r="AT51">
        <f t="shared" si="26"/>
        <v>-0.13405352286258215</v>
      </c>
      <c r="AU51">
        <f t="shared" si="23"/>
        <v>-0.33923873556678091</v>
      </c>
      <c r="AW51">
        <v>48</v>
      </c>
      <c r="AX51">
        <f>IF(Z51&gt;0, (R51*SUMPRODUCT(K51:$K$98, X51:$X$98)-K51*$AZ$3)/Z51, 0)</f>
        <v>-1976019760266.6995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250000</v>
      </c>
      <c r="S52">
        <f t="shared" si="1"/>
        <v>-12884184774271.201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-251.04456892963742</v>
      </c>
      <c r="AC52">
        <f t="shared" si="2"/>
        <v>-224.1469376937961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-2.7094515056244747E-5</v>
      </c>
      <c r="AI52">
        <f t="shared" si="25"/>
        <v>-2.709494998274887E-5</v>
      </c>
      <c r="AJ52">
        <f t="shared" si="7"/>
        <v>-26.897631235841317</v>
      </c>
      <c r="AK52">
        <f t="shared" si="22"/>
        <v>-17.57311982507462</v>
      </c>
      <c r="AL52">
        <f t="shared" si="8"/>
        <v>-44.470778155865915</v>
      </c>
      <c r="AN52">
        <f t="shared" si="26"/>
        <v>0</v>
      </c>
      <c r="AO52">
        <f t="shared" si="26"/>
        <v>0</v>
      </c>
      <c r="AP52">
        <f t="shared" si="26"/>
        <v>-2.6448996878909171E-12</v>
      </c>
      <c r="AQ52">
        <f t="shared" si="26"/>
        <v>-1.6476869939293851E-7</v>
      </c>
      <c r="AR52">
        <f t="shared" si="26"/>
        <v>-1.6477134429262642E-7</v>
      </c>
      <c r="AS52">
        <f t="shared" si="26"/>
        <v>-0.16357139835425802</v>
      </c>
      <c r="AT52">
        <f t="shared" si="26"/>
        <v>-0.10686665149175473</v>
      </c>
      <c r="AU52">
        <f t="shared" si="23"/>
        <v>-0.27043821461735701</v>
      </c>
      <c r="AW52">
        <v>49</v>
      </c>
      <c r="AX52">
        <f>IF(Z52&gt;0, (R52*SUMPRODUCT(K52:$K$98, X52:$X$98)-K52*$AZ$3)/Z52, 0)</f>
        <v>-12884184774271.201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25</v>
      </c>
      <c r="R53">
        <f t="shared" si="0"/>
        <v>250000</v>
      </c>
      <c r="S53">
        <f t="shared" si="1"/>
        <v>-86208867859214.75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-224.1469376937961</v>
      </c>
      <c r="AC53">
        <f t="shared" si="2"/>
        <v>-200.13119451411512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-3.7254051980774124E-6</v>
      </c>
      <c r="AI53">
        <f t="shared" si="25"/>
        <v>-3.7254632347966861E-6</v>
      </c>
      <c r="AJ53">
        <f t="shared" si="7"/>
        <v>-24.015743179680982</v>
      </c>
      <c r="AK53">
        <f t="shared" si="22"/>
        <v>-15.690285638565729</v>
      </c>
      <c r="AL53">
        <f t="shared" si="8"/>
        <v>-39.706032543709945</v>
      </c>
      <c r="AN53">
        <f t="shared" si="26"/>
        <v>0</v>
      </c>
      <c r="AO53">
        <f t="shared" si="26"/>
        <v>0</v>
      </c>
      <c r="AP53">
        <f t="shared" si="26"/>
        <v>-3.1512159287319015E-13</v>
      </c>
      <c r="AQ53">
        <f t="shared" si="26"/>
        <v>-2.0227808098161026E-8</v>
      </c>
      <c r="AR53">
        <f t="shared" si="26"/>
        <v>-2.0228123219753901E-8</v>
      </c>
      <c r="AS53">
        <f t="shared" si="26"/>
        <v>-0.13039812276635257</v>
      </c>
      <c r="AT53">
        <f t="shared" si="26"/>
        <v>-8.5193440720497032E-2</v>
      </c>
      <c r="AU53">
        <f t="shared" si="23"/>
        <v>-0.21559158371497281</v>
      </c>
      <c r="AW53">
        <v>50</v>
      </c>
      <c r="AX53">
        <f>IF(Z53&gt;0, (R53*SUMPRODUCT(K53:$K$98, X53:$X$98)-K53*$AZ$3)/Z53, 0)</f>
        <v>-86208867859214.75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250000</v>
      </c>
      <c r="S54">
        <f t="shared" si="1"/>
        <v>-593509548216384.88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-200.13119451411512</v>
      </c>
      <c r="AC54">
        <f t="shared" si="2"/>
        <v>-178.68856654822713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-4.992957483348251E-7</v>
      </c>
      <c r="AI54">
        <f t="shared" si="25"/>
        <v>-4.9930327511207268E-7</v>
      </c>
      <c r="AJ54">
        <f t="shared" si="7"/>
        <v>-21.442627965887993</v>
      </c>
      <c r="AK54">
        <f t="shared" si="22"/>
        <v>-14.009183615988061</v>
      </c>
      <c r="AL54">
        <f t="shared" si="8"/>
        <v>-35.451812081179327</v>
      </c>
      <c r="AN54">
        <f t="shared" si="26"/>
        <v>0</v>
      </c>
      <c r="AO54">
        <f t="shared" si="26"/>
        <v>0</v>
      </c>
      <c r="AP54">
        <f t="shared" si="26"/>
        <v>-3.6489368669205553E-14</v>
      </c>
      <c r="AQ54">
        <f t="shared" si="26"/>
        <v>-2.4205561074548931E-9</v>
      </c>
      <c r="AR54">
        <f t="shared" si="26"/>
        <v>-2.4205925968235626E-9</v>
      </c>
      <c r="AS54">
        <f t="shared" si="26"/>
        <v>-0.10395258572862379</v>
      </c>
      <c r="AT54">
        <f t="shared" si="26"/>
        <v>-6.7915689398975312E-2</v>
      </c>
      <c r="AU54">
        <f t="shared" si="23"/>
        <v>-0.17186827754819167</v>
      </c>
      <c r="AW54">
        <v>51</v>
      </c>
      <c r="AX54">
        <f>IF(Z54&gt;0, (R54*SUMPRODUCT(K54:$K$98, X54:$X$98)-K54*$AZ$3)/Z54, 0)</f>
        <v>-593509548216384.88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250000</v>
      </c>
      <c r="S55">
        <f t="shared" si="1"/>
        <v>-4211290248266933.5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-178.68856654822713</v>
      </c>
      <c r="AC55">
        <f t="shared" si="2"/>
        <v>-159.54336299161571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-6.504392596459035E-8</v>
      </c>
      <c r="AI55">
        <f t="shared" si="25"/>
        <v>-6.5044873081468939E-8</v>
      </c>
      <c r="AJ55">
        <f t="shared" si="7"/>
        <v>-19.14520355661142</v>
      </c>
      <c r="AK55">
        <f t="shared" si="22"/>
        <v>-12.508199658375901</v>
      </c>
      <c r="AL55">
        <f t="shared" si="8"/>
        <v>-31.653403280032194</v>
      </c>
      <c r="AN55">
        <f t="shared" si="26"/>
        <v>0</v>
      </c>
      <c r="AO55">
        <f t="shared" si="26"/>
        <v>0</v>
      </c>
      <c r="AP55">
        <f t="shared" si="26"/>
        <v>-4.0996127914009711E-15</v>
      </c>
      <c r="AQ55">
        <f t="shared" si="26"/>
        <v>-2.8154382728700361E-10</v>
      </c>
      <c r="AR55">
        <f t="shared" si="26"/>
        <v>-2.81547926899795E-10</v>
      </c>
      <c r="AS55">
        <f t="shared" si="26"/>
        <v>-8.2870364966154464E-2</v>
      </c>
      <c r="AT55">
        <f t="shared" si="26"/>
        <v>-5.4141971783903245E-2</v>
      </c>
      <c r="AU55">
        <f t="shared" si="23"/>
        <v>-0.13701233703160565</v>
      </c>
      <c r="AW55">
        <v>52</v>
      </c>
      <c r="AX55">
        <f>IF(Z55&gt;0, (R55*SUMPRODUCT(K55:$K$98, X55:$X$98)-K55*$AZ$3)/Z55, 0)</f>
        <v>-4211290248266933.5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250000</v>
      </c>
      <c r="S56">
        <f t="shared" si="1"/>
        <v>-3.0884151421226128E+16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-159.54336299161571</v>
      </c>
      <c r="AC56">
        <f t="shared" si="2"/>
        <v>-142.44943124276156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-8.2233621878436874E-9</v>
      </c>
      <c r="AI56">
        <f t="shared" si="25"/>
        <v>-8.2234774973347102E-9</v>
      </c>
      <c r="AJ56">
        <f t="shared" si="7"/>
        <v>-17.093931748854146</v>
      </c>
      <c r="AK56">
        <f t="shared" si="22"/>
        <v>-11.1680354094131</v>
      </c>
      <c r="AL56">
        <f t="shared" si="8"/>
        <v>-28.261967166490724</v>
      </c>
      <c r="AN56">
        <f t="shared" si="26"/>
        <v>0</v>
      </c>
      <c r="AO56">
        <f t="shared" si="26"/>
        <v>0</v>
      </c>
      <c r="AP56">
        <f t="shared" si="26"/>
        <v>-4.4564218586268417E-16</v>
      </c>
      <c r="AQ56">
        <f t="shared" si="26"/>
        <v>-3.1781226922506744E-11</v>
      </c>
      <c r="AR56">
        <f t="shared" si="26"/>
        <v>-3.1781672564692605E-11</v>
      </c>
      <c r="AS56">
        <f t="shared" si="26"/>
        <v>-6.6063747588701344E-2</v>
      </c>
      <c r="AT56">
        <f t="shared" si="26"/>
        <v>-4.3161648425243233E-2</v>
      </c>
      <c r="AU56">
        <f t="shared" si="23"/>
        <v>-0.10922539604572624</v>
      </c>
      <c r="AW56">
        <v>53</v>
      </c>
      <c r="AX56">
        <f>IF(Z56&gt;0, (R56*SUMPRODUCT(K56:$K$98, X56:$X$98)-K56*$AZ$3)/Z56, 0)</f>
        <v>-3.0884151421226128E+16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250000</v>
      </c>
      <c r="S57">
        <f t="shared" si="1"/>
        <v>-2.3483519017179306E+17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-142.44943124276156</v>
      </c>
      <c r="AC57">
        <f t="shared" si="2"/>
        <v>-127.18699218106508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-1.0061636915972339E-9</v>
      </c>
      <c r="AI57">
        <f t="shared" si="25"/>
        <v>-1.0061772316241873E-9</v>
      </c>
      <c r="AJ57">
        <f t="shared" si="7"/>
        <v>-15.262439061696483</v>
      </c>
      <c r="AK57">
        <f t="shared" si="22"/>
        <v>-9.9714601869933102</v>
      </c>
      <c r="AL57">
        <f t="shared" si="8"/>
        <v>-25.23389924969597</v>
      </c>
      <c r="AN57">
        <f t="shared" si="26"/>
        <v>0</v>
      </c>
      <c r="AO57">
        <f t="shared" si="26"/>
        <v>0</v>
      </c>
      <c r="AP57">
        <f t="shared" si="26"/>
        <v>-4.6722142193395867E-17</v>
      </c>
      <c r="AQ57">
        <f t="shared" si="26"/>
        <v>-3.4719371852451241E-12</v>
      </c>
      <c r="AR57">
        <f t="shared" si="26"/>
        <v>-3.4719839073873176E-12</v>
      </c>
      <c r="AS57">
        <f t="shared" si="26"/>
        <v>-5.2665615106546347E-2</v>
      </c>
      <c r="AT57">
        <f t="shared" si="26"/>
        <v>-3.440820186967334E-2</v>
      </c>
      <c r="AU57">
        <f t="shared" si="23"/>
        <v>-8.7073816979691659E-2</v>
      </c>
      <c r="AW57">
        <v>54</v>
      </c>
      <c r="AX57">
        <f>IF(Z57&gt;0, (R57*SUMPRODUCT(K57:$K$98, X57:$X$98)-K57*$AZ$3)/Z57, 0)</f>
        <v>-2.3483519017179306E+17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250000</v>
      </c>
      <c r="S58">
        <f t="shared" si="1"/>
        <v>-1.8552128660852306E+18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-127.18699218106508</v>
      </c>
      <c r="AC58">
        <f t="shared" si="2"/>
        <v>-113.55981444738256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-1.1874346567156664E-10</v>
      </c>
      <c r="AI58">
        <f t="shared" si="25"/>
        <v>-1.1874499595168333E-10</v>
      </c>
      <c r="AJ58">
        <f t="shared" si="7"/>
        <v>-13.627177733682515</v>
      </c>
      <c r="AK58">
        <f t="shared" si="22"/>
        <v>-8.903089452674557</v>
      </c>
      <c r="AL58">
        <f t="shared" si="8"/>
        <v>-22.530267186475818</v>
      </c>
      <c r="AN58">
        <f t="shared" si="26"/>
        <v>0</v>
      </c>
      <c r="AO58">
        <f t="shared" si="26"/>
        <v>0</v>
      </c>
      <c r="AP58">
        <f t="shared" si="26"/>
        <v>-4.7147224414691214E-18</v>
      </c>
      <c r="AQ58">
        <f t="shared" si="26"/>
        <v>-3.6584313961621869E-13</v>
      </c>
      <c r="AR58">
        <f t="shared" si="26"/>
        <v>-3.6584785433866018E-13</v>
      </c>
      <c r="AS58">
        <f t="shared" si="26"/>
        <v>-4.1984705920474118E-2</v>
      </c>
      <c r="AT58">
        <f t="shared" si="26"/>
        <v>-2.7430007868049191E-2</v>
      </c>
      <c r="AU58">
        <f t="shared" si="23"/>
        <v>-6.9414713788889151E-2</v>
      </c>
      <c r="AW58">
        <v>55</v>
      </c>
      <c r="AX58">
        <f>IF(Z58&gt;0, (R58*SUMPRODUCT(K58:$K$98, X58:$X$98)-K58*$AZ$3)/Z58, 0)</f>
        <v>-1.8552128660852306E+18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250000</v>
      </c>
      <c r="S59">
        <f t="shared" si="1"/>
        <v>-1.5278528888912779E+19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-113.55981444738256</v>
      </c>
      <c r="AC59">
        <f t="shared" si="2"/>
        <v>-101.39269147087761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-1.3490701587994932E-11</v>
      </c>
      <c r="AI59">
        <f t="shared" si="25"/>
        <v>-1.3490867495151649E-11</v>
      </c>
      <c r="AJ59">
        <f t="shared" si="7"/>
        <v>-12.167122976504956</v>
      </c>
      <c r="AK59">
        <f t="shared" si="22"/>
        <v>-7.9491870113167806</v>
      </c>
      <c r="AL59">
        <f t="shared" si="8"/>
        <v>-20.11630998783523</v>
      </c>
      <c r="AN59">
        <f t="shared" si="26"/>
        <v>0</v>
      </c>
      <c r="AO59">
        <f t="shared" si="26"/>
        <v>0</v>
      </c>
      <c r="AP59">
        <f t="shared" si="26"/>
        <v>-4.5638597845850654E-19</v>
      </c>
      <c r="AQ59">
        <f t="shared" si="26"/>
        <v>-3.7110918939115202E-14</v>
      </c>
      <c r="AR59">
        <f t="shared" si="26"/>
        <v>-3.711137532509366E-14</v>
      </c>
      <c r="AS59">
        <f t="shared" si="26"/>
        <v>-3.3469950510589493E-2</v>
      </c>
      <c r="AT59">
        <f t="shared" si="26"/>
        <v>-2.1867034333585712E-2</v>
      </c>
      <c r="AU59">
        <f t="shared" si="23"/>
        <v>-5.5336984844212324E-2</v>
      </c>
      <c r="AW59">
        <v>56</v>
      </c>
      <c r="AX59">
        <f>IF(Z59&gt;0, (R59*SUMPRODUCT(K59:$K$98, X59:$X$98)-K59*$AZ$3)/Z59, 0)</f>
        <v>-1.5278528888912779E+19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250000</v>
      </c>
      <c r="S60">
        <f t="shared" si="1"/>
        <v>-1.3144376789540717E+20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-101.39269147087761</v>
      </c>
      <c r="AC60">
        <f t="shared" si="2"/>
        <v>-90.529188813283611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-1.4702984987993761E-12</v>
      </c>
      <c r="AI60">
        <f t="shared" si="25"/>
        <v>-1.4703157170346456E-12</v>
      </c>
      <c r="AJ60">
        <f t="shared" si="7"/>
        <v>-10.863502657593997</v>
      </c>
      <c r="AK60">
        <f t="shared" si="22"/>
        <v>-7.0974884029614334</v>
      </c>
      <c r="AL60">
        <f t="shared" si="8"/>
        <v>-17.9609910605569</v>
      </c>
      <c r="AN60">
        <f t="shared" si="26"/>
        <v>0</v>
      </c>
      <c r="AO60">
        <f t="shared" si="26"/>
        <v>0</v>
      </c>
      <c r="AP60">
        <f t="shared" si="26"/>
        <v>-4.2290009979479552E-20</v>
      </c>
      <c r="AQ60">
        <f t="shared" si="26"/>
        <v>-3.6112259597937879E-15</v>
      </c>
      <c r="AR60">
        <f t="shared" si="26"/>
        <v>-3.611268249803768E-15</v>
      </c>
      <c r="AS60">
        <f t="shared" si="26"/>
        <v>-2.6682039628978298E-2</v>
      </c>
      <c r="AT60">
        <f t="shared" si="26"/>
        <v>-1.7432265890932542E-2</v>
      </c>
      <c r="AU60">
        <f t="shared" si="23"/>
        <v>-4.4114305519914444E-2</v>
      </c>
      <c r="AW60">
        <v>57</v>
      </c>
      <c r="AX60">
        <f>IF(Z60&gt;0, (R60*SUMPRODUCT(K60:$K$98, X60:$X$98)-K60*$AZ$3)/Z60, 0)</f>
        <v>-1.3144376789540717E+20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250000</v>
      </c>
      <c r="S61">
        <f t="shared" si="1"/>
        <v>-1.1827790239548375E+21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-90.529188813283611</v>
      </c>
      <c r="AC61">
        <f t="shared" si="2"/>
        <v>-80.82963286900322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-1.5337584318018438E-13</v>
      </c>
      <c r="AI61">
        <f t="shared" si="25"/>
        <v>-1.5337755164878316E-13</v>
      </c>
      <c r="AJ61">
        <f t="shared" si="7"/>
        <v>-9.6995559442803909</v>
      </c>
      <c r="AK61">
        <f t="shared" si="22"/>
        <v>-6.3370432169298532</v>
      </c>
      <c r="AL61">
        <f t="shared" si="8"/>
        <v>-16.036599161210397</v>
      </c>
      <c r="AN61">
        <f t="shared" si="26"/>
        <v>0</v>
      </c>
      <c r="AO61">
        <f t="shared" si="26"/>
        <v>0</v>
      </c>
      <c r="AP61">
        <f t="shared" si="26"/>
        <v>-3.7466068967657146E-21</v>
      </c>
      <c r="AQ61">
        <f t="shared" si="26"/>
        <v>-3.3634741210095679E-16</v>
      </c>
      <c r="AR61">
        <f t="shared" si="26"/>
        <v>-3.3635115870785355E-16</v>
      </c>
      <c r="AS61">
        <f t="shared" si="26"/>
        <v>-2.1270758632795279E-2</v>
      </c>
      <c r="AT61">
        <f t="shared" si="26"/>
        <v>-1.389689564009291E-2</v>
      </c>
      <c r="AU61">
        <f t="shared" si="23"/>
        <v>-3.5167654272888524E-2</v>
      </c>
      <c r="AW61">
        <v>58</v>
      </c>
      <c r="AX61">
        <f>IF(Z61&gt;0, (R61*SUMPRODUCT(K61:$K$98, X61:$X$98)-K61*$AZ$3)/Z61, 0)</f>
        <v>-1.1827790239548375E+21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250000</v>
      </c>
      <c r="S62">
        <f t="shared" si="1"/>
        <v>-1.116837779983315E+22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-80.82963286900322</v>
      </c>
      <c r="AC62">
        <f t="shared" si="2"/>
        <v>-72.169315061610021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-1.5298355743626871E-14</v>
      </c>
      <c r="AI62">
        <f t="shared" si="25"/>
        <v>-1.5298517291965304E-14</v>
      </c>
      <c r="AJ62">
        <f t="shared" si="7"/>
        <v>-8.6603178073931986</v>
      </c>
      <c r="AK62">
        <f t="shared" si="22"/>
        <v>-5.6580743008302257</v>
      </c>
      <c r="AL62">
        <f t="shared" si="8"/>
        <v>-14.31839210822344</v>
      </c>
      <c r="AN62">
        <f t="shared" si="26"/>
        <v>0</v>
      </c>
      <c r="AO62">
        <f t="shared" si="26"/>
        <v>0</v>
      </c>
      <c r="AP62">
        <f t="shared" si="26"/>
        <v>-3.1631195044695806E-22</v>
      </c>
      <c r="AQ62">
        <f t="shared" si="26"/>
        <v>-2.9954209315155926E-17</v>
      </c>
      <c r="AR62">
        <f t="shared" si="26"/>
        <v>-2.9954525627106373E-17</v>
      </c>
      <c r="AS62">
        <f t="shared" si="26"/>
        <v>-1.6956918552929894E-2</v>
      </c>
      <c r="AT62">
        <f t="shared" si="26"/>
        <v>-1.1078520121247536E-2</v>
      </c>
      <c r="AU62">
        <f t="shared" si="23"/>
        <v>-2.803543867417746E-2</v>
      </c>
      <c r="AW62">
        <v>59</v>
      </c>
      <c r="AX62">
        <f>IF(Z62&gt;0, (R62*SUMPRODUCT(K62:$K$98, X62:$X$98)-K62*$AZ$3)/Z62, 0)</f>
        <v>-1.116837779983315E+22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250000</v>
      </c>
      <c r="S63">
        <f t="shared" si="1"/>
        <v>-1.1103339164588149E+23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-72.169315061610021</v>
      </c>
      <c r="AC63">
        <f t="shared" si="2"/>
        <v>-64.436888447866082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-1.4542440684706935E-15</v>
      </c>
      <c r="AI63">
        <f t="shared" si="25"/>
        <v>-1.4542585769188938E-15</v>
      </c>
      <c r="AJ63">
        <f t="shared" si="7"/>
        <v>-7.7324266137439395</v>
      </c>
      <c r="AK63">
        <f t="shared" si="22"/>
        <v>-5.0518520543127021</v>
      </c>
      <c r="AL63">
        <f t="shared" si="8"/>
        <v>-12.784278668056643</v>
      </c>
      <c r="AN63">
        <f t="shared" si="26"/>
        <v>0</v>
      </c>
      <c r="AO63">
        <f t="shared" si="26"/>
        <v>0</v>
      </c>
      <c r="AP63">
        <f t="shared" si="26"/>
        <v>-2.5363900767722407E-23</v>
      </c>
      <c r="AQ63">
        <f t="shared" si="26"/>
        <v>-2.5423326971664227E-18</v>
      </c>
      <c r="AR63">
        <f t="shared" si="26"/>
        <v>-2.5423580610671904E-18</v>
      </c>
      <c r="AS63">
        <f t="shared" si="26"/>
        <v>-1.3517951652527041E-2</v>
      </c>
      <c r="AT63">
        <f t="shared" si="26"/>
        <v>-8.8317284129843243E-3</v>
      </c>
      <c r="AU63">
        <f t="shared" si="23"/>
        <v>-2.2349680065511367E-2</v>
      </c>
      <c r="AW63">
        <v>60</v>
      </c>
      <c r="AX63">
        <f>IF(Z63&gt;0, (R63*SUMPRODUCT(K63:$K$98, X63:$X$98)-K63*$AZ$3)/Z63, 0)</f>
        <v>-1.1103339164588149E+23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250000</v>
      </c>
      <c r="S64">
        <f t="shared" si="1"/>
        <v>-1.1661934540316684E+24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-64.436888447866082</v>
      </c>
      <c r="AC64">
        <f t="shared" si="2"/>
        <v>-57.532936114166148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-1.3130014827600847E-16</v>
      </c>
      <c r="AI64">
        <f t="shared" si="25"/>
        <v>-1.3130138162489915E-16</v>
      </c>
      <c r="AJ64">
        <f t="shared" si="7"/>
        <v>-6.9039523336999338</v>
      </c>
      <c r="AK64">
        <f t="shared" si="22"/>
        <v>-4.5105821913506263</v>
      </c>
      <c r="AL64">
        <f t="shared" si="8"/>
        <v>-11.414534525050559</v>
      </c>
      <c r="AN64">
        <f t="shared" si="26"/>
        <v>0</v>
      </c>
      <c r="AO64">
        <f t="shared" si="26"/>
        <v>0</v>
      </c>
      <c r="AP64">
        <f t="shared" si="26"/>
        <v>-1.9251430543052019E-24</v>
      </c>
      <c r="AQ64">
        <f t="shared" si="26"/>
        <v>-2.0494733517163711E-19</v>
      </c>
      <c r="AR64">
        <f t="shared" si="26"/>
        <v>-2.0494926031469142E-19</v>
      </c>
      <c r="AS64">
        <f t="shared" si="26"/>
        <v>-1.0776428294425237E-2</v>
      </c>
      <c r="AT64">
        <f t="shared" si="26"/>
        <v>-7.0405998190244921E-3</v>
      </c>
      <c r="AU64">
        <f t="shared" si="23"/>
        <v>-1.7817028113449727E-2</v>
      </c>
      <c r="AW64">
        <v>61</v>
      </c>
      <c r="AX64">
        <f>IF(Z64&gt;0, (R64*SUMPRODUCT(K64:$K$98, X64:$X$98)-K64*$AZ$3)/Z64, 0)</f>
        <v>-1.1661934540316684E+24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250000</v>
      </c>
      <c r="S65">
        <f t="shared" si="1"/>
        <v>-1.2984938489024274E+25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-57.532936114166148</v>
      </c>
      <c r="AC65">
        <f t="shared" si="2"/>
        <v>-51.368692959076917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-1.1221148698224946E-17</v>
      </c>
      <c r="AI65">
        <f t="shared" si="25"/>
        <v>-1.1221247598756903E-17</v>
      </c>
      <c r="AJ65">
        <f t="shared" si="7"/>
        <v>-6.1642431550892312</v>
      </c>
      <c r="AK65">
        <f t="shared" si="22"/>
        <v>-4.027305527991631</v>
      </c>
      <c r="AL65">
        <f t="shared" si="8"/>
        <v>-10.191548683080862</v>
      </c>
      <c r="AN65">
        <f t="shared" si="26"/>
        <v>0</v>
      </c>
      <c r="AO65">
        <f t="shared" si="26"/>
        <v>0</v>
      </c>
      <c r="AP65">
        <f t="shared" si="26"/>
        <v>-1.3783441397387997E-25</v>
      </c>
      <c r="AQ65">
        <f t="shared" si="26"/>
        <v>-1.5638545358137536E-20</v>
      </c>
      <c r="AR65">
        <f t="shared" si="26"/>
        <v>-1.5638683192551509E-20</v>
      </c>
      <c r="AS65">
        <f t="shared" si="26"/>
        <v>-8.590902658183389E-3</v>
      </c>
      <c r="AT65">
        <f t="shared" si="26"/>
        <v>-5.6127230700131481E-3</v>
      </c>
      <c r="AU65">
        <f t="shared" si="23"/>
        <v>-1.4203625728196537E-2</v>
      </c>
      <c r="AW65">
        <v>62</v>
      </c>
      <c r="AX65">
        <f>IF(Z65&gt;0, (R65*SUMPRODUCT(K65:$K$98, X65:$X$98)-K65*$AZ$3)/Z65, 0)</f>
        <v>-1.2984938489024274E+25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250000</v>
      </c>
      <c r="S66">
        <f t="shared" si="1"/>
        <v>-1.5387967664516859E+26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-51.368692959076917</v>
      </c>
      <c r="AC66">
        <f t="shared" si="2"/>
        <v>-45.864904427747241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-9.0460103318343636E-19</v>
      </c>
      <c r="AI66">
        <f t="shared" si="25"/>
        <v>-9.0460848460675424E-19</v>
      </c>
      <c r="AJ66">
        <f t="shared" si="7"/>
        <v>-5.5037885313296755</v>
      </c>
      <c r="AK66">
        <f t="shared" si="22"/>
        <v>-3.5958085071353847</v>
      </c>
      <c r="AL66">
        <f t="shared" si="8"/>
        <v>-9.0995970384650597</v>
      </c>
      <c r="AN66">
        <f t="shared" si="26"/>
        <v>0</v>
      </c>
      <c r="AO66">
        <f t="shared" si="26"/>
        <v>0</v>
      </c>
      <c r="AP66">
        <f t="shared" si="26"/>
        <v>-9.2721457643775565E-27</v>
      </c>
      <c r="AQ66">
        <f t="shared" si="26"/>
        <v>-1.1256363087324847E-21</v>
      </c>
      <c r="AR66">
        <f t="shared" si="26"/>
        <v>-1.1256455808782493E-21</v>
      </c>
      <c r="AS66">
        <f t="shared" si="26"/>
        <v>-6.84861500174059E-3</v>
      </c>
      <c r="AT66">
        <f t="shared" si="26"/>
        <v>-4.4744284678038485E-3</v>
      </c>
      <c r="AU66">
        <f t="shared" si="23"/>
        <v>-1.1323043469544438E-2</v>
      </c>
      <c r="AW66">
        <v>63</v>
      </c>
      <c r="AX66">
        <f>IF(Z66&gt;0, (R66*SUMPRODUCT(K66:$K$98, X66:$X$98)-K66*$AZ$3)/Z66, 0)</f>
        <v>-1.5387967664516859E+26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7">$C$6</f>
        <v>250000</v>
      </c>
      <c r="S67">
        <f t="shared" ref="S67:S79" si="28">AX67</f>
        <v>-1.9498778008098083E+27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-45.864904427747241</v>
      </c>
      <c r="AC67">
        <f t="shared" ref="AC67:AC79" si="29">S67*Z67</f>
        <v>-40.950807524774319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-5.250432553743489E-25</v>
      </c>
      <c r="AH67">
        <f t="shared" ref="AH67:AH79" si="32">-X67*R67</f>
        <v>-6.8518658292756232E-20</v>
      </c>
      <c r="AI67">
        <f t="shared" ref="AI67:AI79" si="33">SUM(AE67:AH67)</f>
        <v>-6.8519183336011611E-20</v>
      </c>
      <c r="AJ67">
        <f t="shared" ref="AJ67:AJ79" si="34">AB67-AC67</f>
        <v>-4.914096902972922</v>
      </c>
      <c r="AK67">
        <f t="shared" si="22"/>
        <v>-3.2105433099423073</v>
      </c>
      <c r="AL67">
        <f t="shared" ref="AL67:AL79" si="35">SUM(AI67:AK67)</f>
        <v>-8.1246402129152298</v>
      </c>
      <c r="AN67">
        <f t="shared" ref="AN67:AT79" si="36">AE67*$K67</f>
        <v>0</v>
      </c>
      <c r="AO67">
        <f t="shared" si="36"/>
        <v>0</v>
      </c>
      <c r="AP67">
        <f t="shared" si="36"/>
        <v>-5.8333505425572833E-28</v>
      </c>
      <c r="AQ67">
        <f t="shared" si="36"/>
        <v>-7.6125795053280049E-23</v>
      </c>
      <c r="AR67">
        <f t="shared" si="36"/>
        <v>-7.6126378388334311E-23</v>
      </c>
      <c r="AS67">
        <f t="shared" si="36"/>
        <v>-5.4596739490916663E-3</v>
      </c>
      <c r="AT67">
        <f t="shared" si="36"/>
        <v>-3.5669869800732204E-3</v>
      </c>
      <c r="AU67">
        <f t="shared" si="23"/>
        <v>-9.026660929164888E-3</v>
      </c>
      <c r="AW67">
        <v>64</v>
      </c>
      <c r="AX67">
        <f>IF(Z67&gt;0, (R67*SUMPRODUCT(K67:$K$98, X67:$X$98)-K67*$AZ$3)/Z67, 0)</f>
        <v>-1.9498778008098083E+27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25</v>
      </c>
      <c r="R68">
        <f t="shared" si="27"/>
        <v>250000</v>
      </c>
      <c r="S68">
        <f t="shared" si="28"/>
        <v>-2.6549214863581867E+28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-40.950807524774319</v>
      </c>
      <c r="AC68">
        <f t="shared" si="29"/>
        <v>-36.563221004262779</v>
      </c>
      <c r="AE68">
        <f t="shared" si="30"/>
        <v>0</v>
      </c>
      <c r="AF68">
        <f t="shared" si="31"/>
        <v>0</v>
      </c>
      <c r="AG68">
        <f t="shared" si="31"/>
        <v>-3.4429663167193451E-26</v>
      </c>
      <c r="AH68">
        <f t="shared" si="32"/>
        <v>-4.8536315965341194E-21</v>
      </c>
      <c r="AI68">
        <f t="shared" si="33"/>
        <v>-4.8536660261972864E-21</v>
      </c>
      <c r="AJ68">
        <f t="shared" si="34"/>
        <v>-4.3875865205115403</v>
      </c>
      <c r="AK68">
        <f t="shared" si="22"/>
        <v>-2.8665565267342026</v>
      </c>
      <c r="AL68">
        <f t="shared" si="35"/>
        <v>-7.2541430472457424</v>
      </c>
      <c r="AN68">
        <f t="shared" si="36"/>
        <v>0</v>
      </c>
      <c r="AO68">
        <f t="shared" si="36"/>
        <v>0</v>
      </c>
      <c r="AP68">
        <f t="shared" si="36"/>
        <v>-3.4153698674995002E-29</v>
      </c>
      <c r="AQ68">
        <f t="shared" si="36"/>
        <v>-4.81472822497479E-24</v>
      </c>
      <c r="AR68">
        <f t="shared" si="36"/>
        <v>-4.8147623786734651E-24</v>
      </c>
      <c r="AS68">
        <f t="shared" si="36"/>
        <v>-4.3524186456406801E-3</v>
      </c>
      <c r="AT68">
        <f t="shared" si="36"/>
        <v>-2.8435801818185742E-3</v>
      </c>
      <c r="AU68">
        <f t="shared" si="23"/>
        <v>-7.1959988274592534E-3</v>
      </c>
      <c r="AW68">
        <v>65</v>
      </c>
      <c r="AX68">
        <f>IF(Z68&gt;0, (R68*SUMPRODUCT(K68:$K$98, X68:$X$98)-K68*$AZ$3)/Z68, 0)</f>
        <v>-2.6549214863581867E+28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7"/>
        <v>250000</v>
      </c>
      <c r="S69">
        <f t="shared" si="28"/>
        <v>-3.9046155907752761E+29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-36.563221004262779</v>
      </c>
      <c r="AC69">
        <f t="shared" si="29"/>
        <v>-32.645733039520337</v>
      </c>
      <c r="AE69">
        <f t="shared" si="30"/>
        <v>0</v>
      </c>
      <c r="AF69">
        <f t="shared" si="31"/>
        <v>0</v>
      </c>
      <c r="AG69">
        <f t="shared" si="31"/>
        <v>-2.0902014731390245E-27</v>
      </c>
      <c r="AH69">
        <f t="shared" si="32"/>
        <v>-3.1995165062382493E-22</v>
      </c>
      <c r="AI69">
        <f t="shared" si="33"/>
        <v>-3.1995374082529807E-22</v>
      </c>
      <c r="AJ69">
        <f t="shared" si="34"/>
        <v>-3.9174879647424419</v>
      </c>
      <c r="AK69">
        <f t="shared" si="22"/>
        <v>-2.559425470298395</v>
      </c>
      <c r="AL69">
        <f t="shared" si="35"/>
        <v>-6.4769134350408368</v>
      </c>
      <c r="AN69">
        <f t="shared" si="36"/>
        <v>0</v>
      </c>
      <c r="AO69">
        <f t="shared" si="36"/>
        <v>0</v>
      </c>
      <c r="AP69">
        <f t="shared" si="36"/>
        <v>-1.8512927287478095E-30</v>
      </c>
      <c r="AQ69">
        <f t="shared" si="36"/>
        <v>-2.8338137350042417E-25</v>
      </c>
      <c r="AR69">
        <f t="shared" si="36"/>
        <v>-2.8338322479315289E-25</v>
      </c>
      <c r="AS69">
        <f t="shared" si="36"/>
        <v>-3.4697214968436498E-3</v>
      </c>
      <c r="AT69">
        <f t="shared" si="36"/>
        <v>-2.2668847112711841E-3</v>
      </c>
      <c r="AU69">
        <f t="shared" si="23"/>
        <v>-5.7366062081148344E-3</v>
      </c>
      <c r="AW69">
        <v>66</v>
      </c>
      <c r="AX69">
        <f>IF(Z69&gt;0, (R69*SUMPRODUCT(K69:$K$98, X69:$X$98)-K69*$AZ$3)/Z69, 0)</f>
        <v>-3.9046155907752761E+29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25</v>
      </c>
      <c r="R70">
        <f t="shared" si="27"/>
        <v>250000</v>
      </c>
      <c r="S70">
        <f t="shared" si="28"/>
        <v>-6.3317065814615841E+30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-32.645733039520337</v>
      </c>
      <c r="AC70">
        <f t="shared" si="29"/>
        <v>-29.147975928143158</v>
      </c>
      <c r="AE70">
        <f t="shared" si="30"/>
        <v>0</v>
      </c>
      <c r="AF70">
        <f t="shared" si="31"/>
        <v>0</v>
      </c>
      <c r="AG70">
        <f t="shared" si="31"/>
        <v>-1.1508736054464627E-28</v>
      </c>
      <c r="AH70">
        <f t="shared" si="32"/>
        <v>-1.954212097862988E-23</v>
      </c>
      <c r="AI70">
        <f t="shared" si="33"/>
        <v>-1.9542236065990426E-23</v>
      </c>
      <c r="AJ70">
        <f t="shared" si="34"/>
        <v>-3.4977571113771795</v>
      </c>
      <c r="AK70">
        <f t="shared" si="22"/>
        <v>-2.2852013127664237</v>
      </c>
      <c r="AL70">
        <f t="shared" si="35"/>
        <v>-5.7829584241436027</v>
      </c>
      <c r="AN70">
        <f t="shared" si="36"/>
        <v>0</v>
      </c>
      <c r="AO70">
        <f t="shared" si="36"/>
        <v>0</v>
      </c>
      <c r="AP70">
        <f t="shared" si="36"/>
        <v>-9.1011558867265193E-32</v>
      </c>
      <c r="AQ70">
        <f t="shared" si="36"/>
        <v>-1.5453989781508879E-26</v>
      </c>
      <c r="AR70">
        <f t="shared" si="36"/>
        <v>-1.5454080793067747E-26</v>
      </c>
      <c r="AS70">
        <f t="shared" si="36"/>
        <v>-2.7660407340909191E-3</v>
      </c>
      <c r="AT70">
        <f t="shared" si="36"/>
        <v>-1.8071466129394001E-3</v>
      </c>
      <c r="AU70">
        <f t="shared" si="23"/>
        <v>-4.5731873470303188E-3</v>
      </c>
      <c r="AW70">
        <v>67</v>
      </c>
      <c r="AX70">
        <f>IF(Z70&gt;0, (R70*SUMPRODUCT(K70:$K$98, X70:$X$98)-K70*$AZ$3)/Z70, 0)</f>
        <v>-6.3317065814615841E+30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25</v>
      </c>
      <c r="R71">
        <f t="shared" si="27"/>
        <v>250000</v>
      </c>
      <c r="S71">
        <f t="shared" si="28"/>
        <v>-1.143418021068273E+32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-29.147975928143158</v>
      </c>
      <c r="AC71">
        <f t="shared" si="29"/>
        <v>-26.024978507270674</v>
      </c>
      <c r="AE71">
        <f t="shared" si="30"/>
        <v>0</v>
      </c>
      <c r="AF71">
        <f t="shared" si="31"/>
        <v>0</v>
      </c>
      <c r="AG71">
        <f t="shared" si="31"/>
        <v>-5.6901714919089806E-30</v>
      </c>
      <c r="AH71">
        <f t="shared" si="32"/>
        <v>-1.0824631544729082E-24</v>
      </c>
      <c r="AI71">
        <f t="shared" si="33"/>
        <v>-1.0824688446444E-24</v>
      </c>
      <c r="AJ71">
        <f t="shared" si="34"/>
        <v>-3.1229974208724833</v>
      </c>
      <c r="AK71">
        <f t="shared" si="22"/>
        <v>-2.0403583149700211</v>
      </c>
      <c r="AL71">
        <f t="shared" si="35"/>
        <v>-5.1633557358425044</v>
      </c>
      <c r="AN71">
        <f t="shared" si="36"/>
        <v>0</v>
      </c>
      <c r="AO71">
        <f t="shared" si="36"/>
        <v>0</v>
      </c>
      <c r="AP71">
        <f t="shared" si="36"/>
        <v>-4.0176884453090915E-33</v>
      </c>
      <c r="AQ71">
        <f t="shared" si="36"/>
        <v>-7.6430028767719956E-28</v>
      </c>
      <c r="AR71">
        <f t="shared" si="36"/>
        <v>-7.6430430536564478E-28</v>
      </c>
      <c r="AS71">
        <f t="shared" si="36"/>
        <v>-2.2050707382740117E-3</v>
      </c>
      <c r="AT71">
        <f t="shared" si="36"/>
        <v>-1.4406462156723533E-3</v>
      </c>
      <c r="AU71">
        <f t="shared" si="23"/>
        <v>-3.6457169539463648E-3</v>
      </c>
      <c r="AW71">
        <v>68</v>
      </c>
      <c r="AX71">
        <f>IF(Z71&gt;0, (R71*SUMPRODUCT(K71:$K$98, X71:$X$98)-K71*$AZ$3)/Z71, 0)</f>
        <v>-1.143418021068273E+32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25</v>
      </c>
      <c r="R72">
        <f t="shared" si="27"/>
        <v>250000</v>
      </c>
      <c r="S72">
        <f t="shared" si="28"/>
        <v>-2.327567702312484E+33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-26.024978507270674</v>
      </c>
      <c r="AC72">
        <f t="shared" si="29"/>
        <v>-23.236587952920242</v>
      </c>
      <c r="AE72">
        <f t="shared" si="30"/>
        <v>0</v>
      </c>
      <c r="AF72">
        <f t="shared" si="31"/>
        <v>0</v>
      </c>
      <c r="AG72">
        <f t="shared" si="31"/>
        <v>-2.4958015109328763E-31</v>
      </c>
      <c r="AH72">
        <f t="shared" si="32"/>
        <v>-5.3836896258966026E-26</v>
      </c>
      <c r="AI72">
        <f t="shared" si="33"/>
        <v>-5.383714583911712E-26</v>
      </c>
      <c r="AJ72">
        <f t="shared" si="34"/>
        <v>-2.7883905543504319</v>
      </c>
      <c r="AK72">
        <f t="shared" ref="AK72:AK79" si="49">G72*SUM(AB72:AB72, AE72:AF72)</f>
        <v>-1.8217484955089474</v>
      </c>
      <c r="AL72">
        <f t="shared" si="35"/>
        <v>-4.6101390498593791</v>
      </c>
      <c r="AN72">
        <f t="shared" si="36"/>
        <v>0</v>
      </c>
      <c r="AO72">
        <f t="shared" si="36"/>
        <v>0</v>
      </c>
      <c r="AP72">
        <f t="shared" si="36"/>
        <v>-1.5734136776956692E-34</v>
      </c>
      <c r="AQ72">
        <f t="shared" si="36"/>
        <v>-3.3940082401375763E-29</v>
      </c>
      <c r="AR72">
        <f t="shared" si="36"/>
        <v>-3.394023974274353E-29</v>
      </c>
      <c r="AS72">
        <f t="shared" si="36"/>
        <v>-1.7578688921189509E-3</v>
      </c>
      <c r="AT72">
        <f t="shared" si="36"/>
        <v>-1.1484743428510471E-3</v>
      </c>
      <c r="AU72">
        <f t="shared" si="23"/>
        <v>-2.9063432349699975E-3</v>
      </c>
      <c r="AW72">
        <v>69</v>
      </c>
      <c r="AX72">
        <f>IF(Z72&gt;0, (R72*SUMPRODUCT(K72:$K$98, X72:$X$98)-K72*$AZ$3)/Z72, 0)</f>
        <v>-2.327567702312484E+33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25</v>
      </c>
      <c r="R73">
        <f t="shared" si="27"/>
        <v>250000</v>
      </c>
      <c r="S73">
        <f t="shared" si="28"/>
        <v>-5.4224377843007728E+34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-23.236587952920242</v>
      </c>
      <c r="AC73">
        <f t="shared" si="29"/>
        <v>-20.746953529393075</v>
      </c>
      <c r="AE73">
        <f t="shared" si="30"/>
        <v>0</v>
      </c>
      <c r="AF73">
        <f t="shared" si="31"/>
        <v>0</v>
      </c>
      <c r="AG73">
        <f t="shared" si="31"/>
        <v>-9.5653257606110131E-33</v>
      </c>
      <c r="AH73">
        <f t="shared" si="32"/>
        <v>-2.3751902382174372E-27</v>
      </c>
      <c r="AI73">
        <f t="shared" si="33"/>
        <v>-2.3751998035431978E-27</v>
      </c>
      <c r="AJ73">
        <f t="shared" si="34"/>
        <v>-2.4896344235271677</v>
      </c>
      <c r="AK73">
        <f t="shared" si="49"/>
        <v>-1.6265611567044171</v>
      </c>
      <c r="AL73">
        <f t="shared" si="35"/>
        <v>-4.1161955802315848</v>
      </c>
      <c r="AN73">
        <f t="shared" si="36"/>
        <v>0</v>
      </c>
      <c r="AO73">
        <f t="shared" si="36"/>
        <v>0</v>
      </c>
      <c r="AP73">
        <f t="shared" si="36"/>
        <v>-5.3841186307687008E-36</v>
      </c>
      <c r="AQ73">
        <f t="shared" si="36"/>
        <v>-1.3369441180840204E-30</v>
      </c>
      <c r="AR73">
        <f t="shared" si="36"/>
        <v>-1.3369495022026512E-30</v>
      </c>
      <c r="AS73">
        <f t="shared" si="36"/>
        <v>-1.4013623183346206E-3</v>
      </c>
      <c r="AT73">
        <f t="shared" si="36"/>
        <v>-9.1555671464528597E-4</v>
      </c>
      <c r="AU73">
        <f t="shared" si="23"/>
        <v>-2.3169190329799067E-3</v>
      </c>
      <c r="AW73">
        <v>70</v>
      </c>
      <c r="AX73">
        <f>IF(Z73&gt;0, (R73*SUMPRODUCT(K73:$K$98, X73:$X$98)-K73*$AZ$3)/Z73, 0)</f>
        <v>-5.4224377843007728E+34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25</v>
      </c>
      <c r="R74">
        <f t="shared" si="27"/>
        <v>250000</v>
      </c>
      <c r="S74">
        <f t="shared" si="28"/>
        <v>-1.4742081021364511E+36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-20.746953529393075</v>
      </c>
      <c r="AC74">
        <f t="shared" si="29"/>
        <v>-18.524065651243816</v>
      </c>
      <c r="AE74">
        <f t="shared" si="30"/>
        <v>0</v>
      </c>
      <c r="AF74">
        <f t="shared" si="31"/>
        <v>0</v>
      </c>
      <c r="AG74">
        <f t="shared" si="31"/>
        <v>-3.1413586766343203E-34</v>
      </c>
      <c r="AH74">
        <f t="shared" si="32"/>
        <v>-9.155536635341471E-29</v>
      </c>
      <c r="AI74">
        <f t="shared" si="33"/>
        <v>-9.1555680489282374E-29</v>
      </c>
      <c r="AJ74">
        <f t="shared" si="34"/>
        <v>-2.2228878781492583</v>
      </c>
      <c r="AK74">
        <f t="shared" si="49"/>
        <v>-1.4522867470575154</v>
      </c>
      <c r="AL74">
        <f t="shared" si="35"/>
        <v>-3.6751746252067736</v>
      </c>
      <c r="AN74">
        <f t="shared" si="36"/>
        <v>0</v>
      </c>
      <c r="AO74">
        <f t="shared" si="36"/>
        <v>0</v>
      </c>
      <c r="AP74">
        <f t="shared" si="36"/>
        <v>-1.5787536186208181E-37</v>
      </c>
      <c r="AQ74">
        <f t="shared" si="36"/>
        <v>-4.6013009278352517E-32</v>
      </c>
      <c r="AR74">
        <f t="shared" si="36"/>
        <v>-4.601316715371438E-32</v>
      </c>
      <c r="AS74">
        <f t="shared" si="36"/>
        <v>-1.1171574604070644E-3</v>
      </c>
      <c r="AT74">
        <f t="shared" si="36"/>
        <v>-7.2987620746594868E-4</v>
      </c>
      <c r="AU74">
        <f t="shared" si="23"/>
        <v>-1.8470336678730131E-3</v>
      </c>
      <c r="AW74">
        <v>71</v>
      </c>
      <c r="AX74">
        <f>IF(Z74&gt;0, (R74*SUMPRODUCT(K74:$K$98, X74:$X$98)-K74*$AZ$3)/Z74, 0)</f>
        <v>-1.4742081021364511E+36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25</v>
      </c>
      <c r="R75">
        <f t="shared" si="27"/>
        <v>250000</v>
      </c>
      <c r="S75">
        <f t="shared" si="28"/>
        <v>-4.8065944179409567E+37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-18.524065651243816</v>
      </c>
      <c r="AC75">
        <f t="shared" si="29"/>
        <v>-16.539344331467689</v>
      </c>
      <c r="AE75">
        <f t="shared" si="30"/>
        <v>0</v>
      </c>
      <c r="AF75">
        <f t="shared" si="31"/>
        <v>0</v>
      </c>
      <c r="AG75">
        <f t="shared" si="31"/>
        <v>-8.6024235109859726E-36</v>
      </c>
      <c r="AH75">
        <f t="shared" si="32"/>
        <v>-3.0239208547581173E-30</v>
      </c>
      <c r="AI75">
        <f t="shared" si="33"/>
        <v>-3.0239294571816282E-30</v>
      </c>
      <c r="AJ75">
        <f t="shared" si="34"/>
        <v>-1.9847213197761278</v>
      </c>
      <c r="AK75">
        <f t="shared" si="49"/>
        <v>-1.2966845955870672</v>
      </c>
      <c r="AL75">
        <f t="shared" si="35"/>
        <v>-3.2814059153631949</v>
      </c>
      <c r="AN75">
        <f t="shared" si="36"/>
        <v>0</v>
      </c>
      <c r="AO75">
        <f t="shared" si="36"/>
        <v>0</v>
      </c>
      <c r="AP75">
        <f t="shared" si="36"/>
        <v>-3.8601095454262922E-39</v>
      </c>
      <c r="AQ75">
        <f t="shared" si="36"/>
        <v>-1.3569043352909244E-33</v>
      </c>
      <c r="AR75">
        <f t="shared" si="36"/>
        <v>-1.3569081954004697E-33</v>
      </c>
      <c r="AS75">
        <f t="shared" si="36"/>
        <v>-8.9059108769695998E-4</v>
      </c>
      <c r="AT75">
        <f t="shared" si="36"/>
        <v>-5.8185284396201258E-4</v>
      </c>
      <c r="AU75">
        <f t="shared" si="23"/>
        <v>-1.4724439316589726E-3</v>
      </c>
      <c r="AW75">
        <v>72</v>
      </c>
      <c r="AX75">
        <f>IF(Z75&gt;0, (R75*SUMPRODUCT(K75:$K$98, X75:$X$98)-K75*$AZ$3)/Z75, 0)</f>
        <v>-4.8065944179409567E+37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25</v>
      </c>
      <c r="R76">
        <f t="shared" si="27"/>
        <v>250000</v>
      </c>
      <c r="S76">
        <f t="shared" si="28"/>
        <v>-1.9571430572878819E+39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-16.539344331467689</v>
      </c>
      <c r="AC76">
        <f t="shared" si="29"/>
        <v>-14.767271724524722</v>
      </c>
      <c r="AE76">
        <f t="shared" si="30"/>
        <v>0</v>
      </c>
      <c r="AF76">
        <f t="shared" si="31"/>
        <v>0</v>
      </c>
      <c r="AG76">
        <f t="shared" si="31"/>
        <v>-1.8863301368716146E-37</v>
      </c>
      <c r="AH76">
        <f t="shared" si="32"/>
        <v>-8.3277662621889507E-32</v>
      </c>
      <c r="AI76">
        <f t="shared" si="33"/>
        <v>-8.327785125490319E-32</v>
      </c>
      <c r="AJ76">
        <f t="shared" si="34"/>
        <v>-1.7720726069429666</v>
      </c>
      <c r="AK76">
        <f t="shared" si="49"/>
        <v>-1.1577541032027383</v>
      </c>
      <c r="AL76">
        <f t="shared" si="35"/>
        <v>-2.9298267101457052</v>
      </c>
      <c r="AN76">
        <f t="shared" si="36"/>
        <v>0</v>
      </c>
      <c r="AO76">
        <f t="shared" si="36"/>
        <v>0</v>
      </c>
      <c r="AP76">
        <f t="shared" si="36"/>
        <v>-7.5575058232390114E-41</v>
      </c>
      <c r="AQ76">
        <f t="shared" si="36"/>
        <v>-3.3364860578140642E-35</v>
      </c>
      <c r="AR76">
        <f t="shared" si="36"/>
        <v>-3.3364936153198871E-35</v>
      </c>
      <c r="AS76">
        <f t="shared" si="36"/>
        <v>-7.099737625135185E-4</v>
      </c>
      <c r="AT76">
        <f t="shared" si="36"/>
        <v>-4.6384952484216551E-4</v>
      </c>
      <c r="AU76">
        <f t="shared" si="23"/>
        <v>-1.1738232873556842E-3</v>
      </c>
      <c r="AW76">
        <v>73</v>
      </c>
      <c r="AX76">
        <f>IF(Z76&gt;0, (R76*SUMPRODUCT(K76:$K$98, X76:$X$98)-K76*$AZ$3)/Z76, 0)</f>
        <v>-1.9571430572878819E+39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25</v>
      </c>
      <c r="R77">
        <f t="shared" si="27"/>
        <v>250000</v>
      </c>
      <c r="S77">
        <f t="shared" si="28"/>
        <v>-1.0609124490710776E+41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-14.767271724524722</v>
      </c>
      <c r="AC77">
        <f t="shared" si="29"/>
        <v>-13.185064039754216</v>
      </c>
      <c r="AE77">
        <f t="shared" si="30"/>
        <v>0</v>
      </c>
      <c r="AF77">
        <f t="shared" si="31"/>
        <v>0</v>
      </c>
      <c r="AG77">
        <f t="shared" si="31"/>
        <v>-3.1070103973468551E-39</v>
      </c>
      <c r="AH77">
        <f t="shared" si="32"/>
        <v>-1.8363967315294297E-33</v>
      </c>
      <c r="AI77">
        <f t="shared" si="33"/>
        <v>-1.8363998385398271E-33</v>
      </c>
      <c r="AJ77">
        <f t="shared" si="34"/>
        <v>-1.5822076847705056</v>
      </c>
      <c r="AK77">
        <f t="shared" si="49"/>
        <v>-1.0337090207167305</v>
      </c>
      <c r="AL77">
        <f t="shared" si="35"/>
        <v>-2.6159167054872361</v>
      </c>
      <c r="AN77">
        <f t="shared" si="36"/>
        <v>0</v>
      </c>
      <c r="AO77">
        <f t="shared" si="36"/>
        <v>0</v>
      </c>
      <c r="AP77">
        <f t="shared" si="36"/>
        <v>-1.1114385883766265E-42</v>
      </c>
      <c r="AQ77">
        <f t="shared" si="36"/>
        <v>-6.5691514670611051E-37</v>
      </c>
      <c r="AR77">
        <f t="shared" si="36"/>
        <v>-6.5691625814469893E-37</v>
      </c>
      <c r="AS77">
        <f t="shared" si="36"/>
        <v>-5.6598673669763897E-4</v>
      </c>
      <c r="AT77">
        <f t="shared" si="36"/>
        <v>-3.6977800130912422E-4</v>
      </c>
      <c r="AU77">
        <f t="shared" si="23"/>
        <v>-9.3576473800676319E-4</v>
      </c>
      <c r="AW77">
        <v>74</v>
      </c>
      <c r="AX77">
        <f>IF(Z77&gt;0, (R77*SUMPRODUCT(K77:$K$98, X77:$X$98)-K77*$AZ$3)/Z77, 0)</f>
        <v>-1.0609124490710776E+41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25</v>
      </c>
      <c r="R78">
        <f t="shared" si="27"/>
        <v>250000</v>
      </c>
      <c r="S78">
        <f t="shared" si="28"/>
        <v>-8.5999730545803916E+42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-13.185064039754216</v>
      </c>
      <c r="AC78">
        <f t="shared" si="29"/>
        <v>-11.772378606923407</v>
      </c>
      <c r="AE78">
        <f t="shared" si="30"/>
        <v>0</v>
      </c>
      <c r="AF78">
        <f t="shared" si="31"/>
        <v>0</v>
      </c>
      <c r="AG78">
        <f t="shared" si="31"/>
        <v>-3.4222138058483147E-41</v>
      </c>
      <c r="AH78">
        <f t="shared" si="32"/>
        <v>-3.0417181553149038E-35</v>
      </c>
      <c r="AI78">
        <f t="shared" si="33"/>
        <v>-3.0417215775287096E-35</v>
      </c>
      <c r="AJ78">
        <f t="shared" si="34"/>
        <v>-1.4126854328308092</v>
      </c>
      <c r="AK78">
        <f t="shared" si="49"/>
        <v>-0.92295448278279524</v>
      </c>
      <c r="AL78">
        <f t="shared" si="35"/>
        <v>-2.3356399156136045</v>
      </c>
      <c r="AN78">
        <f t="shared" si="36"/>
        <v>0</v>
      </c>
      <c r="AO78">
        <f t="shared" si="36"/>
        <v>0</v>
      </c>
      <c r="AP78">
        <f t="shared" si="36"/>
        <v>-1.0930294936363376E-44</v>
      </c>
      <c r="AQ78">
        <f t="shared" si="36"/>
        <v>-9.7150202871797618E-39</v>
      </c>
      <c r="AR78">
        <f t="shared" si="36"/>
        <v>-9.715031217474698E-39</v>
      </c>
      <c r="AS78">
        <f t="shared" si="36"/>
        <v>-4.5120116127043942E-4</v>
      </c>
      <c r="AT78">
        <f t="shared" si="36"/>
        <v>-2.9478475869668705E-4</v>
      </c>
      <c r="AU78">
        <f t="shared" si="23"/>
        <v>-7.4598591996712657E-4</v>
      </c>
      <c r="AW78">
        <v>75</v>
      </c>
      <c r="AX78">
        <f>IF(Z78&gt;0, (R78*SUMPRODUCT(K78:$K$98, X78:$X$98)-K78*$AZ$3)/Z78, 0)</f>
        <v>-8.5999730545803916E+42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-11.772378606923407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-3.4222138058483145E-37</v>
      </c>
      <c r="AI79">
        <f t="shared" si="33"/>
        <v>-3.4222138058483145E-37</v>
      </c>
      <c r="AJ79">
        <f t="shared" si="34"/>
        <v>-11.772378606923407</v>
      </c>
      <c r="AK79">
        <f t="shared" si="49"/>
        <v>-0.82406650248463864</v>
      </c>
      <c r="AL79">
        <f t="shared" si="35"/>
        <v>-12.596445109408046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-9.7591919074672985E-41</v>
      </c>
      <c r="AR79">
        <f t="shared" si="36"/>
        <v>-9.7591919074672985E-41</v>
      </c>
      <c r="AS79">
        <f t="shared" si="36"/>
        <v>-3.3571514975479118E-3</v>
      </c>
      <c r="AT79">
        <f t="shared" si="36"/>
        <v>-2.3500060482835387E-4</v>
      </c>
      <c r="AU79">
        <f t="shared" si="23"/>
        <v>-3.5921521023762658E-3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45624.273805147401</v>
      </c>
      <c r="AO81" s="8">
        <f t="shared" si="50"/>
        <v>-4562.4273805147404</v>
      </c>
      <c r="AP81" s="8">
        <f t="shared" si="50"/>
        <v>-391.01199076870319</v>
      </c>
      <c r="AQ81" s="8">
        <f t="shared" si="50"/>
        <v>-36858.654620797199</v>
      </c>
      <c r="AR81" s="8">
        <f t="shared" si="50"/>
        <v>3812.179813066748</v>
      </c>
      <c r="AS81" s="8">
        <f t="shared" si="50"/>
        <v>-6583.7922838378681</v>
      </c>
      <c r="AT81" s="8">
        <f t="shared" si="50"/>
        <v>2771.6124707711256</v>
      </c>
      <c r="AU81" s="8">
        <f t="shared" si="50"/>
        <v>3.3806208700470908E-12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96649.940648859789</v>
      </c>
      <c r="K3">
        <v>1</v>
      </c>
      <c r="L3" s="2">
        <v>0</v>
      </c>
      <c r="O3">
        <f>$C$3</f>
        <v>96649.940648859789</v>
      </c>
      <c r="P3" s="2">
        <f>O3*C5</f>
        <v>9664.9940648859792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96649.940648859789</v>
      </c>
      <c r="AF3">
        <f t="shared" ref="AF3:AG34" si="4">-$Z3*P3</f>
        <v>-9664.9940648859792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86784.946583973811</v>
      </c>
      <c r="AJ3">
        <f t="shared" ref="AJ3:AJ66" si="7">AB3-AC3</f>
        <v>0</v>
      </c>
      <c r="AL3">
        <f t="shared" ref="AL3:AL66" si="8">SUM(AI3:AK3)</f>
        <v>86784.946583973811</v>
      </c>
      <c r="AN3">
        <f t="shared" ref="AN3:AU34" si="9">AE3*$K3</f>
        <v>96649.940648859789</v>
      </c>
      <c r="AO3">
        <f t="shared" si="9"/>
        <v>-9664.9940648859792</v>
      </c>
      <c r="AP3">
        <f t="shared" si="9"/>
        <v>-200</v>
      </c>
      <c r="AQ3">
        <f t="shared" si="9"/>
        <v>0</v>
      </c>
      <c r="AR3">
        <f t="shared" si="9"/>
        <v>86784.946583973811</v>
      </c>
      <c r="AS3">
        <f t="shared" si="9"/>
        <v>0</v>
      </c>
      <c r="AT3">
        <f t="shared" si="9"/>
        <v>0</v>
      </c>
      <c r="AU3">
        <f t="shared" si="9"/>
        <v>86784.946583973811</v>
      </c>
      <c r="AW3">
        <v>0</v>
      </c>
      <c r="AX3">
        <f>IF(Z3&gt;0, (R3*SUMPRODUCT(K3:$K$98, X3:$X$98)-K3*$AZ$3)/Z3, 0)</f>
        <v>0</v>
      </c>
      <c r="AZ3">
        <f>C6*ABS(SUMPRODUCT(X4:X69, K4:K69))/1</f>
        <v>85842.774356173264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5933.58046106861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5758.0888853520446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-5758.0888853520446</v>
      </c>
      <c r="AK4">
        <f>G4*SUM(AB4, AE4:AF4)</f>
        <v>0</v>
      </c>
      <c r="AL4">
        <f t="shared" si="8"/>
        <v>-10652.088885352045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-4565.7244145909135</v>
      </c>
      <c r="AR4">
        <f t="shared" si="9"/>
        <v>-4565.7244145909135</v>
      </c>
      <c r="AS4">
        <f t="shared" si="9"/>
        <v>-5371.8526778170017</v>
      </c>
      <c r="AT4">
        <f t="shared" si="9"/>
        <v>0</v>
      </c>
      <c r="AU4">
        <f t="shared" si="9"/>
        <v>-9937.5770924079152</v>
      </c>
      <c r="AW4">
        <v>1</v>
      </c>
      <c r="AX4">
        <f>IF(Z4&gt;0, (R4*SUMPRODUCT(K4:$K$98, X4:$X$98)-K4*$AZ$3)/Z4, 0)</f>
        <v>5933.58046106861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250000</v>
      </c>
      <c r="S5">
        <f t="shared" si="1"/>
        <v>8391.4213546767205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5758.0888853520446</v>
      </c>
      <c r="AC5">
        <f t="shared" si="2"/>
        <v>7872.2053303805005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-5648.5954979999997</v>
      </c>
      <c r="AI5">
        <f t="shared" si="6"/>
        <v>-5672.0486324501999</v>
      </c>
      <c r="AJ5">
        <f t="shared" si="7"/>
        <v>-2114.1164450284559</v>
      </c>
      <c r="AK5">
        <f>G5*SUM(AB5, AE5:AF5)</f>
        <v>236.08164429943383</v>
      </c>
      <c r="AL5">
        <f t="shared" si="8"/>
        <v>-7550.0834331792221</v>
      </c>
      <c r="AN5">
        <f t="shared" si="9"/>
        <v>0</v>
      </c>
      <c r="AO5">
        <f t="shared" si="9"/>
        <v>0</v>
      </c>
      <c r="AP5">
        <f t="shared" si="9"/>
        <v>-20.054963307913535</v>
      </c>
      <c r="AQ5">
        <f t="shared" si="9"/>
        <v>-4830.1592989277206</v>
      </c>
      <c r="AR5">
        <f t="shared" si="9"/>
        <v>-4850.2142622356341</v>
      </c>
      <c r="AS5">
        <f t="shared" si="9"/>
        <v>-1807.7979224367912</v>
      </c>
      <c r="AT5">
        <f t="shared" si="9"/>
        <v>201.87530686571688</v>
      </c>
      <c r="AU5">
        <f t="shared" si="9"/>
        <v>-6456.1368778067081</v>
      </c>
      <c r="AW5">
        <v>2</v>
      </c>
      <c r="AX5">
        <f>IF(Z5&gt;0, (R5*SUMPRODUCT(K5:$K$98, X5:$X$98)-K5*$AZ$3)/Z5, 0)</f>
        <v>8391.4213546767205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25</v>
      </c>
      <c r="R6">
        <f t="shared" si="0"/>
        <v>250000</v>
      </c>
      <c r="S6">
        <f t="shared" si="1"/>
        <v>11322.038158997613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7872.2053303805005</v>
      </c>
      <c r="AC6">
        <f t="shared" si="2"/>
        <v>10226.913546396769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-6367.2914718847978</v>
      </c>
      <c r="AI6">
        <f t="shared" si="6"/>
        <v>-6389.8733458433071</v>
      </c>
      <c r="AJ6">
        <f t="shared" si="7"/>
        <v>-2354.7082160162681</v>
      </c>
      <c r="AK6">
        <f>G6*SUM(AB6, AE6:AF6)</f>
        <v>460.5240118272593</v>
      </c>
      <c r="AL6">
        <f t="shared" si="8"/>
        <v>-8284.0575500323157</v>
      </c>
      <c r="AN6">
        <f t="shared" si="9"/>
        <v>0</v>
      </c>
      <c r="AO6">
        <f t="shared" si="9"/>
        <v>0</v>
      </c>
      <c r="AP6">
        <f t="shared" si="9"/>
        <v>-17.41988405592048</v>
      </c>
      <c r="AQ6">
        <f t="shared" si="9"/>
        <v>-4911.7925019985978</v>
      </c>
      <c r="AR6">
        <f t="shared" si="9"/>
        <v>-4929.2123860545189</v>
      </c>
      <c r="AS6">
        <f t="shared" si="9"/>
        <v>-1816.445534320666</v>
      </c>
      <c r="AT6">
        <f t="shared" si="9"/>
        <v>355.25284153732423</v>
      </c>
      <c r="AU6">
        <f t="shared" si="9"/>
        <v>-6390.4050788378599</v>
      </c>
      <c r="AW6">
        <v>3</v>
      </c>
      <c r="AX6">
        <f>IF(Z6&gt;0, (R6*SUMPRODUCT(K6:$K$98, X6:$X$98)-K6*$AZ$3)/Z6, 0)</f>
        <v>11322.038158997613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250000</v>
      </c>
      <c r="S7">
        <f t="shared" si="1"/>
        <v>13032.39508562676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10226.913546396769</v>
      </c>
      <c r="AC7">
        <f t="shared" si="2"/>
        <v>11285.824101662431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-7064.9650866592874</v>
      </c>
      <c r="AI7">
        <f t="shared" si="6"/>
        <v>-7086.6146453695455</v>
      </c>
      <c r="AJ7">
        <f t="shared" si="7"/>
        <v>-1058.910555265662</v>
      </c>
      <c r="AK7">
        <f>G7*SUM(AB7, AE7:AF7)</f>
        <v>502.1414551280813</v>
      </c>
      <c r="AL7">
        <f t="shared" si="8"/>
        <v>-7643.3837455071262</v>
      </c>
      <c r="AN7">
        <f t="shared" si="9"/>
        <v>0</v>
      </c>
      <c r="AO7">
        <f t="shared" si="9"/>
        <v>0</v>
      </c>
      <c r="AP7">
        <f t="shared" si="9"/>
        <v>-15.19487464542603</v>
      </c>
      <c r="AQ7">
        <f t="shared" si="9"/>
        <v>-4958.5887778503165</v>
      </c>
      <c r="AR7">
        <f t="shared" si="9"/>
        <v>-4973.783652495742</v>
      </c>
      <c r="AS7">
        <f t="shared" si="9"/>
        <v>-743.20282289892896</v>
      </c>
      <c r="AT7">
        <f t="shared" si="9"/>
        <v>352.43103875958474</v>
      </c>
      <c r="AU7">
        <f t="shared" si="9"/>
        <v>-5364.5554366350862</v>
      </c>
      <c r="AW7">
        <v>4</v>
      </c>
      <c r="AX7">
        <f>IF(Z7&gt;0, (R7*SUMPRODUCT(K7:$K$98, X7:$X$98)-K7*$AZ$3)/Z7, 0)</f>
        <v>13032.39508562676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250000</v>
      </c>
      <c r="S8">
        <f t="shared" si="1"/>
        <v>12510.379860063769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11285.824101662431</v>
      </c>
      <c r="AC8">
        <f t="shared" si="2"/>
        <v>10337.104864538553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-7760.0678241050528</v>
      </c>
      <c r="AI8">
        <f t="shared" si="6"/>
        <v>-7780.7248804457986</v>
      </c>
      <c r="AJ8">
        <f t="shared" si="7"/>
        <v>948.71923712387797</v>
      </c>
      <c r="AK8">
        <f t="shared" ref="AK8:AK69" si="22">G8*SUM(AB8:AB8, AE8:AF8)</f>
        <v>240.38805336540977</v>
      </c>
      <c r="AL8">
        <f t="shared" si="8"/>
        <v>-6591.6175899565105</v>
      </c>
      <c r="AN8">
        <f t="shared" si="9"/>
        <v>0</v>
      </c>
      <c r="AO8">
        <f t="shared" si="9"/>
        <v>0</v>
      </c>
      <c r="AP8">
        <f t="shared" si="9"/>
        <v>-13.533352760366954</v>
      </c>
      <c r="AQ8">
        <f t="shared" si="9"/>
        <v>-5083.9642190856957</v>
      </c>
      <c r="AR8">
        <f t="shared" si="9"/>
        <v>-5097.4975718460628</v>
      </c>
      <c r="AS8">
        <f t="shared" si="9"/>
        <v>621.54800252049677</v>
      </c>
      <c r="AT8">
        <f t="shared" si="9"/>
        <v>157.48886346187965</v>
      </c>
      <c r="AU8">
        <f t="shared" si="9"/>
        <v>-4318.4607058636866</v>
      </c>
      <c r="AW8">
        <v>5</v>
      </c>
      <c r="AX8">
        <f>IF(Z8&gt;0, (R8*SUMPRODUCT(K8:$K$98, X8:$X$98)-K8*$AZ$3)/Z8, 0)</f>
        <v>12510.379860063769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250000</v>
      </c>
      <c r="S9">
        <f t="shared" si="1"/>
        <v>10499.449062924432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10337.104864538553</v>
      </c>
      <c r="AC9">
        <f t="shared" si="2"/>
        <v>8230.4895529755013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-8530.537986474219</v>
      </c>
      <c r="AI9">
        <f t="shared" si="6"/>
        <v>-8550.13541845291</v>
      </c>
      <c r="AJ9">
        <f t="shared" si="7"/>
        <v>2106.6153115630514</v>
      </c>
      <c r="AK9">
        <f t="shared" si="22"/>
        <v>60.988918700777461</v>
      </c>
      <c r="AL9">
        <f t="shared" si="8"/>
        <v>-6382.5311881890811</v>
      </c>
      <c r="AN9">
        <f t="shared" si="9"/>
        <v>0</v>
      </c>
      <c r="AO9">
        <f t="shared" si="9"/>
        <v>0</v>
      </c>
      <c r="AP9">
        <f t="shared" si="9"/>
        <v>-12.159433561105379</v>
      </c>
      <c r="AQ9">
        <f t="shared" si="9"/>
        <v>-5292.8623505266942</v>
      </c>
      <c r="AR9">
        <f t="shared" si="9"/>
        <v>-5305.0217840878004</v>
      </c>
      <c r="AS9">
        <f t="shared" si="9"/>
        <v>1307.0717095796656</v>
      </c>
      <c r="AT9">
        <f t="shared" si="9"/>
        <v>37.841218467406215</v>
      </c>
      <c r="AU9">
        <f t="shared" si="9"/>
        <v>-3960.1088560407279</v>
      </c>
      <c r="AW9">
        <v>6</v>
      </c>
      <c r="AX9">
        <f>IF(Z9&gt;0, (R9*SUMPRODUCT(K9:$K$98, X9:$X$98)-K9*$AZ$3)/Z9, 0)</f>
        <v>10499.449062924432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250000</v>
      </c>
      <c r="S10">
        <f t="shared" si="1"/>
        <v>7672.8391340500812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8230.4895529755013</v>
      </c>
      <c r="AC10">
        <f t="shared" si="2"/>
        <v>5671.2171915003928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-9232.3502051611049</v>
      </c>
      <c r="AI10">
        <f t="shared" si="6"/>
        <v>-9250.8284277994917</v>
      </c>
      <c r="AJ10">
        <f t="shared" si="7"/>
        <v>2559.2723614751085</v>
      </c>
      <c r="AK10">
        <f t="shared" si="22"/>
        <v>33.74500716719956</v>
      </c>
      <c r="AL10">
        <f t="shared" si="8"/>
        <v>-6657.811059157184</v>
      </c>
      <c r="AN10">
        <f t="shared" si="9"/>
        <v>0</v>
      </c>
      <c r="AO10">
        <f t="shared" si="9"/>
        <v>0</v>
      </c>
      <c r="AP10">
        <f t="shared" si="9"/>
        <v>-10.876585058752161</v>
      </c>
      <c r="AQ10">
        <f t="shared" si="9"/>
        <v>-5434.3128267116444</v>
      </c>
      <c r="AR10">
        <f t="shared" si="9"/>
        <v>-5445.189411770396</v>
      </c>
      <c r="AS10">
        <f t="shared" si="9"/>
        <v>1506.429707707355</v>
      </c>
      <c r="AT10">
        <f t="shared" si="9"/>
        <v>19.862864948913508</v>
      </c>
      <c r="AU10">
        <f t="shared" si="9"/>
        <v>-3918.8968391141275</v>
      </c>
      <c r="AW10">
        <v>7</v>
      </c>
      <c r="AX10">
        <f>IF(Z10&gt;0, (R10*SUMPRODUCT(K10:$K$98, X10:$X$98)-K10*$AZ$3)/Z10, 0)</f>
        <v>7672.8391340500812</v>
      </c>
    </row>
    <row r="11" spans="1:52" x14ac:dyDescent="0.25">
      <c r="A11" t="s">
        <v>33</v>
      </c>
      <c r="C11" s="12">
        <f>AU71</f>
        <v>4.3897246948532143E-12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250000</v>
      </c>
      <c r="S11">
        <f t="shared" si="1"/>
        <v>3974.3257112844994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5671.2171915003928</v>
      </c>
      <c r="AC11">
        <f t="shared" si="2"/>
        <v>2752.7648717525517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-9775.1645579333763</v>
      </c>
      <c r="AI11">
        <f t="shared" si="6"/>
        <v>-9792.4804818895864</v>
      </c>
      <c r="AJ11">
        <f t="shared" si="7"/>
        <v>2918.4523197478411</v>
      </c>
      <c r="AK11">
        <f t="shared" si="22"/>
        <v>13.610921259600941</v>
      </c>
      <c r="AL11">
        <f t="shared" si="8"/>
        <v>-6860.4172408821441</v>
      </c>
      <c r="AN11">
        <f t="shared" si="9"/>
        <v>0</v>
      </c>
      <c r="AO11">
        <f t="shared" si="9"/>
        <v>0</v>
      </c>
      <c r="AP11">
        <f t="shared" si="9"/>
        <v>-9.6849458209536223</v>
      </c>
      <c r="AQ11">
        <f t="shared" si="9"/>
        <v>-5467.3339623056645</v>
      </c>
      <c r="AR11">
        <f t="shared" si="9"/>
        <v>-5477.018908126618</v>
      </c>
      <c r="AS11">
        <f t="shared" si="9"/>
        <v>1632.3155881992132</v>
      </c>
      <c r="AT11">
        <f t="shared" si="9"/>
        <v>7.6127058137849923</v>
      </c>
      <c r="AU11">
        <f t="shared" si="9"/>
        <v>-3837.0906141136193</v>
      </c>
      <c r="AW11">
        <v>8</v>
      </c>
      <c r="AX11">
        <f>IF(Z11&gt;0, (R11*SUMPRODUCT(K11:$K$98, X11:$X$98)-K11*$AZ$3)/Z11, 0)</f>
        <v>3974.3257112844994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250000</v>
      </c>
      <c r="S12">
        <f t="shared" si="1"/>
        <v>-509.2806458916113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2752.7648717525517</v>
      </c>
      <c r="AC12">
        <f t="shared" si="2"/>
        <v>-328.31113516554615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-10263.494447324967</v>
      </c>
      <c r="AI12">
        <f t="shared" si="6"/>
        <v>-10279.610862596883</v>
      </c>
      <c r="AJ12">
        <f t="shared" si="7"/>
        <v>3081.0760069180978</v>
      </c>
      <c r="AK12">
        <f t="shared" si="22"/>
        <v>6.3313592050308687</v>
      </c>
      <c r="AL12">
        <f t="shared" si="8"/>
        <v>-7192.2034964737541</v>
      </c>
      <c r="AN12">
        <f t="shared" si="9"/>
        <v>0</v>
      </c>
      <c r="AO12">
        <f t="shared" si="9"/>
        <v>0</v>
      </c>
      <c r="AP12">
        <f t="shared" si="9"/>
        <v>-8.5660460458467362</v>
      </c>
      <c r="AQ12">
        <f t="shared" si="9"/>
        <v>-5455.1564069140268</v>
      </c>
      <c r="AR12">
        <f t="shared" si="9"/>
        <v>-5463.7224529598734</v>
      </c>
      <c r="AS12">
        <f t="shared" si="9"/>
        <v>1637.6246516807976</v>
      </c>
      <c r="AT12">
        <f t="shared" si="9"/>
        <v>3.365184724272952</v>
      </c>
      <c r="AU12">
        <f t="shared" si="9"/>
        <v>-3822.7326165548034</v>
      </c>
      <c r="AW12">
        <v>9</v>
      </c>
      <c r="AX12">
        <f>IF(Z12&gt;0, (R12*SUMPRODUCT(K12:$K$98, X12:$X$98)-K12*$AZ$3)/Z12, 0)</f>
        <v>-509.2806458916113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250000</v>
      </c>
      <c r="S13">
        <f t="shared" si="1"/>
        <v>-5923.4127934052176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-328.31113516554615</v>
      </c>
      <c r="AC13">
        <f t="shared" si="2"/>
        <v>-3528.1728165607783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-10644.569958794878</v>
      </c>
      <c r="AI13">
        <f t="shared" si="6"/>
        <v>-10659.460752918196</v>
      </c>
      <c r="AJ13">
        <f t="shared" si="7"/>
        <v>3199.8616813952322</v>
      </c>
      <c r="AK13">
        <f t="shared" si="22"/>
        <v>-0.65662227033109233</v>
      </c>
      <c r="AL13">
        <f t="shared" si="8"/>
        <v>-7460.255693793295</v>
      </c>
      <c r="AN13">
        <f t="shared" si="9"/>
        <v>0</v>
      </c>
      <c r="AO13">
        <f t="shared" si="9"/>
        <v>0</v>
      </c>
      <c r="AP13">
        <f t="shared" si="9"/>
        <v>-7.5233986465324945</v>
      </c>
      <c r="AQ13">
        <f t="shared" si="9"/>
        <v>-5378.0438140312281</v>
      </c>
      <c r="AR13">
        <f t="shared" si="9"/>
        <v>-5385.5672126777608</v>
      </c>
      <c r="AS13">
        <f t="shared" si="9"/>
        <v>1616.6924909131326</v>
      </c>
      <c r="AT13">
        <f t="shared" si="9"/>
        <v>-0.33175068159438093</v>
      </c>
      <c r="AU13">
        <f t="shared" si="9"/>
        <v>-3769.206472446223</v>
      </c>
      <c r="AW13">
        <v>10</v>
      </c>
      <c r="AX13">
        <f>IF(Z13&gt;0, (R13*SUMPRODUCT(K13:$K$98, X13:$X$98)-K13*$AZ$3)/Z13, 0)</f>
        <v>-5923.4127934052176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250000</v>
      </c>
      <c r="S14">
        <f t="shared" si="1"/>
        <v>-7803.2111599687378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-3528.1728165607783</v>
      </c>
      <c r="AC14">
        <f t="shared" si="2"/>
        <v>-4259.3181576824209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-10958.433211231486</v>
      </c>
      <c r="AI14">
        <f t="shared" si="6"/>
        <v>-10972.079254092447</v>
      </c>
      <c r="AJ14">
        <f t="shared" si="7"/>
        <v>731.14534112164256</v>
      </c>
      <c r="AK14">
        <f t="shared" si="22"/>
        <v>-246.9720971592545</v>
      </c>
      <c r="AL14">
        <f t="shared" si="8"/>
        <v>-10487.906010130058</v>
      </c>
      <c r="AN14">
        <f t="shared" si="9"/>
        <v>0</v>
      </c>
      <c r="AO14">
        <f t="shared" si="9"/>
        <v>0</v>
      </c>
      <c r="AP14">
        <f t="shared" si="9"/>
        <v>-6.1558059882781695</v>
      </c>
      <c r="AQ14">
        <f t="shared" si="9"/>
        <v>-4943.4102963894584</v>
      </c>
      <c r="AR14">
        <f t="shared" si="9"/>
        <v>-4949.5661023777366</v>
      </c>
      <c r="AS14">
        <f t="shared" si="9"/>
        <v>329.82373828345277</v>
      </c>
      <c r="AT14">
        <f t="shared" si="9"/>
        <v>-111.4104894818952</v>
      </c>
      <c r="AU14">
        <f t="shared" si="9"/>
        <v>-4731.152853576179</v>
      </c>
      <c r="AW14">
        <v>11</v>
      </c>
      <c r="AX14">
        <f>IF(Z14&gt;0, (R14*SUMPRODUCT(K14:$K$98, X14:$X$98)-K14*$AZ$3)/Z14, 0)</f>
        <v>-7803.2111599687378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250000</v>
      </c>
      <c r="S15">
        <f t="shared" si="1"/>
        <v>-10199.950835024114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-4259.3181576824209</v>
      </c>
      <c r="AC15">
        <f t="shared" si="2"/>
        <v>-5053.7119604026084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-11229.738051570417</v>
      </c>
      <c r="AI15">
        <f t="shared" si="6"/>
        <v>-11242.124660197611</v>
      </c>
      <c r="AJ15">
        <f t="shared" si="7"/>
        <v>794.39380272018752</v>
      </c>
      <c r="AK15">
        <f t="shared" si="22"/>
        <v>-298.15227103776948</v>
      </c>
      <c r="AL15">
        <f t="shared" si="8"/>
        <v>-10745.883128515194</v>
      </c>
      <c r="AN15">
        <f t="shared" si="9"/>
        <v>0</v>
      </c>
      <c r="AO15">
        <f t="shared" si="9"/>
        <v>0</v>
      </c>
      <c r="AP15">
        <f t="shared" si="9"/>
        <v>-4.9889894519660833</v>
      </c>
      <c r="AQ15">
        <f t="shared" si="9"/>
        <v>-4523.0334124408519</v>
      </c>
      <c r="AR15">
        <f t="shared" si="9"/>
        <v>-4528.0224018928184</v>
      </c>
      <c r="AS15">
        <f t="shared" si="9"/>
        <v>319.96024269122501</v>
      </c>
      <c r="AT15">
        <f t="shared" si="9"/>
        <v>-120.0876349658365</v>
      </c>
      <c r="AU15">
        <f t="shared" si="9"/>
        <v>-4328.1497941674297</v>
      </c>
      <c r="AW15">
        <v>12</v>
      </c>
      <c r="AX15">
        <f>IF(Z15&gt;0, (R15*SUMPRODUCT(K15:$K$98, X15:$X$98)-K15*$AZ$3)/Z15, 0)</f>
        <v>-10199.950835024114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250000</v>
      </c>
      <c r="S16">
        <f t="shared" si="1"/>
        <v>-13192.349430453258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-5053.7119604026084</v>
      </c>
      <c r="AC16">
        <f t="shared" si="2"/>
        <v>-5872.2663606387541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-11345.761904250967</v>
      </c>
      <c r="AI16">
        <f t="shared" si="6"/>
        <v>-11356.890070601465</v>
      </c>
      <c r="AJ16">
        <f t="shared" si="7"/>
        <v>818.55440023614574</v>
      </c>
      <c r="AK16">
        <f t="shared" si="22"/>
        <v>-353.75983722818262</v>
      </c>
      <c r="AL16">
        <f t="shared" si="8"/>
        <v>-10892.095507593502</v>
      </c>
      <c r="AN16">
        <f t="shared" si="9"/>
        <v>0</v>
      </c>
      <c r="AO16">
        <f t="shared" si="9"/>
        <v>0</v>
      </c>
      <c r="AP16">
        <f t="shared" si="9"/>
        <v>-4.0018956166202537</v>
      </c>
      <c r="AQ16">
        <f t="shared" si="9"/>
        <v>-4080.1470252833683</v>
      </c>
      <c r="AR16">
        <f t="shared" si="9"/>
        <v>-4084.1489208999888</v>
      </c>
      <c r="AS16">
        <f t="shared" si="9"/>
        <v>294.36738839943183</v>
      </c>
      <c r="AT16">
        <f t="shared" si="9"/>
        <v>-127.21861781626986</v>
      </c>
      <c r="AU16">
        <f t="shared" si="9"/>
        <v>-3917.0001503168269</v>
      </c>
      <c r="AW16">
        <v>13</v>
      </c>
      <c r="AX16">
        <f>IF(Z16&gt;0, (R16*SUMPRODUCT(K16:$K$98, X16:$X$98)-K16*$AZ$3)/Z16, 0)</f>
        <v>-13192.349430453258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25</v>
      </c>
      <c r="R17">
        <f t="shared" si="0"/>
        <v>250000</v>
      </c>
      <c r="S17">
        <f t="shared" si="1"/>
        <v>-16800.952550652652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-5872.2663606387541</v>
      </c>
      <c r="AC17">
        <f t="shared" si="2"/>
        <v>-6644.8428393107815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-11292.863212484406</v>
      </c>
      <c r="AI17">
        <f t="shared" si="6"/>
        <v>-11302.75081085015</v>
      </c>
      <c r="AJ17">
        <f t="shared" si="7"/>
        <v>772.57647867202741</v>
      </c>
      <c r="AK17">
        <f t="shared" si="22"/>
        <v>-411.05864524471281</v>
      </c>
      <c r="AL17">
        <f t="shared" si="8"/>
        <v>-10941.232977422835</v>
      </c>
      <c r="AN17">
        <f t="shared" si="9"/>
        <v>0</v>
      </c>
      <c r="AO17">
        <f t="shared" si="9"/>
        <v>0</v>
      </c>
      <c r="AP17">
        <f t="shared" si="9"/>
        <v>-3.1747895475709176</v>
      </c>
      <c r="AQ17">
        <f t="shared" si="9"/>
        <v>-3626.0032783448519</v>
      </c>
      <c r="AR17">
        <f t="shared" si="9"/>
        <v>-3629.1780678924229</v>
      </c>
      <c r="AS17">
        <f t="shared" si="9"/>
        <v>248.06506478710801</v>
      </c>
      <c r="AT17">
        <f t="shared" si="9"/>
        <v>-131.98601339663401</v>
      </c>
      <c r="AU17">
        <f t="shared" si="9"/>
        <v>-3513.0990165019489</v>
      </c>
      <c r="AW17">
        <v>14</v>
      </c>
      <c r="AX17">
        <f>IF(Z17&gt;0, (R17*SUMPRODUCT(K17:$K$98, X17:$X$98)-K17*$AZ$3)/Z17, 0)</f>
        <v>-16800.952550652652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25</v>
      </c>
      <c r="R18">
        <f t="shared" si="0"/>
        <v>250000</v>
      </c>
      <c r="S18">
        <f t="shared" si="1"/>
        <v>-21087.695523432136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-6644.8428393107815</v>
      </c>
      <c r="AC18">
        <f t="shared" si="2"/>
        <v>-7317.6581296097756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-11134.523395647568</v>
      </c>
      <c r="AI18">
        <f t="shared" si="6"/>
        <v>-11143.19866569009</v>
      </c>
      <c r="AJ18">
        <f t="shared" si="7"/>
        <v>672.81529029899411</v>
      </c>
      <c r="AK18">
        <f t="shared" si="22"/>
        <v>-465.13899875175474</v>
      </c>
      <c r="AL18">
        <f t="shared" si="8"/>
        <v>-10935.522374142849</v>
      </c>
      <c r="AN18">
        <f t="shared" si="9"/>
        <v>0</v>
      </c>
      <c r="AO18">
        <f t="shared" si="9"/>
        <v>0</v>
      </c>
      <c r="AP18">
        <f t="shared" si="9"/>
        <v>-2.4870762735300893</v>
      </c>
      <c r="AQ18">
        <f t="shared" si="9"/>
        <v>-3192.1091584063265</v>
      </c>
      <c r="AR18">
        <f t="shared" si="9"/>
        <v>-3194.5962346798569</v>
      </c>
      <c r="AS18">
        <f t="shared" si="9"/>
        <v>192.88655416708326</v>
      </c>
      <c r="AT18">
        <f t="shared" si="9"/>
        <v>-133.34872136761746</v>
      </c>
      <c r="AU18">
        <f t="shared" si="9"/>
        <v>-3135.0584018803906</v>
      </c>
      <c r="AW18">
        <v>15</v>
      </c>
      <c r="AX18">
        <f>IF(Z18&gt;0, (R18*SUMPRODUCT(K18:$K$98, X18:$X$98)-K18*$AZ$3)/Z18, 0)</f>
        <v>-21087.695523432136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25</v>
      </c>
      <c r="R19">
        <f t="shared" si="0"/>
        <v>250000</v>
      </c>
      <c r="S19">
        <f t="shared" si="1"/>
        <v>-26233.882640591924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-7317.6581296097756</v>
      </c>
      <c r="AC19">
        <f t="shared" si="2"/>
        <v>-7872.9922986894526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-10858.228243321117</v>
      </c>
      <c r="AI19">
        <f t="shared" si="6"/>
        <v>-10865.73093783888</v>
      </c>
      <c r="AJ19">
        <f t="shared" si="7"/>
        <v>555.33416907967694</v>
      </c>
      <c r="AK19">
        <f t="shared" si="22"/>
        <v>-512.23606907268436</v>
      </c>
      <c r="AL19">
        <f t="shared" si="8"/>
        <v>-10822.632837831887</v>
      </c>
      <c r="AN19">
        <f t="shared" si="9"/>
        <v>0</v>
      </c>
      <c r="AO19">
        <f t="shared" si="9"/>
        <v>0</v>
      </c>
      <c r="AP19">
        <f t="shared" si="9"/>
        <v>-1.9204603421169122</v>
      </c>
      <c r="AQ19">
        <f t="shared" si="9"/>
        <v>-2779.3743537843443</v>
      </c>
      <c r="AR19">
        <f t="shared" si="9"/>
        <v>-2781.294814126461</v>
      </c>
      <c r="AS19">
        <f t="shared" si="9"/>
        <v>142.14856353471723</v>
      </c>
      <c r="AT19">
        <f t="shared" si="9"/>
        <v>-131.11676799938687</v>
      </c>
      <c r="AU19">
        <f t="shared" si="9"/>
        <v>-2770.2630185911303</v>
      </c>
      <c r="AW19">
        <v>16</v>
      </c>
      <c r="AX19">
        <f>IF(Z19&gt;0, (R19*SUMPRODUCT(K19:$K$98, X19:$X$98)-K19*$AZ$3)/Z19, 0)</f>
        <v>-26233.882640591924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250000</v>
      </c>
      <c r="S20">
        <f t="shared" si="1"/>
        <v>-32511.879057908358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-7872.9922986894526</v>
      </c>
      <c r="AC20">
        <f t="shared" si="2"/>
        <v>-8298.103269146437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-10468.434633691097</v>
      </c>
      <c r="AI20">
        <f t="shared" si="6"/>
        <v>-10474.815457800314</v>
      </c>
      <c r="AJ20">
        <f t="shared" si="7"/>
        <v>425.11097045698443</v>
      </c>
      <c r="AK20">
        <f t="shared" si="22"/>
        <v>-551.10946090826178</v>
      </c>
      <c r="AL20">
        <f t="shared" si="8"/>
        <v>-10600.813948251591</v>
      </c>
      <c r="AN20">
        <f t="shared" si="9"/>
        <v>0</v>
      </c>
      <c r="AO20">
        <f t="shared" si="9"/>
        <v>0</v>
      </c>
      <c r="AP20">
        <f t="shared" si="9"/>
        <v>-1.4582998460897434</v>
      </c>
      <c r="AQ20">
        <f t="shared" si="9"/>
        <v>-2392.4992060288446</v>
      </c>
      <c r="AR20">
        <f t="shared" si="9"/>
        <v>-2393.9575058749342</v>
      </c>
      <c r="AS20">
        <f t="shared" si="9"/>
        <v>97.156613656369785</v>
      </c>
      <c r="AT20">
        <f t="shared" si="9"/>
        <v>-125.95282807751524</v>
      </c>
      <c r="AU20">
        <f t="shared" si="9"/>
        <v>-2422.7537202960798</v>
      </c>
      <c r="AW20">
        <v>17</v>
      </c>
      <c r="AX20">
        <f>IF(Z20&gt;0, (R20*SUMPRODUCT(K20:$K$98, X20:$X$98)-K20*$AZ$3)/Z20, 0)</f>
        <v>-32511.879057908358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250000</v>
      </c>
      <c r="S21">
        <f t="shared" si="1"/>
        <v>-40352.76625053004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-8298.103269146437</v>
      </c>
      <c r="AC21">
        <f t="shared" si="2"/>
        <v>-8588.5815972044202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-9960.7854756937722</v>
      </c>
      <c r="AI21">
        <f t="shared" si="6"/>
        <v>-9966.1064130143277</v>
      </c>
      <c r="AJ21">
        <f t="shared" si="7"/>
        <v>290.47832805798316</v>
      </c>
      <c r="AK21">
        <f t="shared" si="22"/>
        <v>-580.86722884025062</v>
      </c>
      <c r="AL21">
        <f t="shared" si="8"/>
        <v>-10256.495313796595</v>
      </c>
      <c r="AN21">
        <f t="shared" si="9"/>
        <v>0</v>
      </c>
      <c r="AO21">
        <f t="shared" si="9"/>
        <v>0</v>
      </c>
      <c r="AP21">
        <f t="shared" si="9"/>
        <v>-1.0857758483526843</v>
      </c>
      <c r="AQ21">
        <f t="shared" si="9"/>
        <v>-2032.5705131592797</v>
      </c>
      <c r="AR21">
        <f t="shared" si="9"/>
        <v>-2033.6562890076323</v>
      </c>
      <c r="AS21">
        <f t="shared" si="9"/>
        <v>59.274209424868836</v>
      </c>
      <c r="AT21">
        <f t="shared" si="9"/>
        <v>-118.53017056559025</v>
      </c>
      <c r="AU21">
        <f t="shared" si="9"/>
        <v>-2092.9122501483535</v>
      </c>
      <c r="AW21">
        <v>18</v>
      </c>
      <c r="AX21">
        <f>IF(Z21&gt;0, (R21*SUMPRODUCT(K21:$K$98, X21:$X$98)-K21*$AZ$3)/Z21, 0)</f>
        <v>-40352.76625053004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250000</v>
      </c>
      <c r="S22">
        <f t="shared" si="1"/>
        <v>-50423.941965979182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-8588.5815972044202</v>
      </c>
      <c r="AC22">
        <f t="shared" si="2"/>
        <v>-8744.3477550325788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-9323.1335355850806</v>
      </c>
      <c r="AI22">
        <f t="shared" si="6"/>
        <v>-9327.4689501788725</v>
      </c>
      <c r="AJ22">
        <f t="shared" si="7"/>
        <v>155.76615782815861</v>
      </c>
      <c r="AK22">
        <f t="shared" si="22"/>
        <v>-601.20071180430944</v>
      </c>
      <c r="AL22">
        <f t="shared" si="8"/>
        <v>-9772.9035041550233</v>
      </c>
      <c r="AN22">
        <f t="shared" si="9"/>
        <v>0</v>
      </c>
      <c r="AO22">
        <f t="shared" si="9"/>
        <v>0</v>
      </c>
      <c r="AP22">
        <f t="shared" si="9"/>
        <v>-0.78988641859302977</v>
      </c>
      <c r="AQ22">
        <f t="shared" si="9"/>
        <v>-1698.6187593300349</v>
      </c>
      <c r="AR22">
        <f t="shared" si="9"/>
        <v>-1699.4086457486278</v>
      </c>
      <c r="AS22">
        <f t="shared" si="9"/>
        <v>28.37965548233122</v>
      </c>
      <c r="AT22">
        <f t="shared" si="9"/>
        <v>-109.53514752261702</v>
      </c>
      <c r="AU22">
        <f t="shared" si="9"/>
        <v>-1780.5641377889137</v>
      </c>
      <c r="AW22">
        <v>19</v>
      </c>
      <c r="AX22">
        <f>IF(Z22&gt;0, (R22*SUMPRODUCT(K22:$K$98, X22:$X$98)-K22*$AZ$3)/Z22, 0)</f>
        <v>-50423.941965979182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250000</v>
      </c>
      <c r="S23">
        <f t="shared" si="1"/>
        <v>-63831.879199971219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-8744.3477550325788</v>
      </c>
      <c r="AC23">
        <f t="shared" si="2"/>
        <v>-8767.2483399598241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-8583.340521080785</v>
      </c>
      <c r="AI23">
        <f t="shared" si="6"/>
        <v>-8586.7742474765309</v>
      </c>
      <c r="AJ23">
        <f t="shared" si="7"/>
        <v>22.900584927245291</v>
      </c>
      <c r="AK23">
        <f t="shared" si="22"/>
        <v>-612.10434285228052</v>
      </c>
      <c r="AL23">
        <f t="shared" si="8"/>
        <v>-9175.9780054015664</v>
      </c>
      <c r="AN23">
        <f t="shared" si="9"/>
        <v>0</v>
      </c>
      <c r="AO23">
        <f t="shared" si="9"/>
        <v>0</v>
      </c>
      <c r="AP23">
        <f t="shared" si="9"/>
        <v>-0.55857523346536986</v>
      </c>
      <c r="AQ23">
        <f t="shared" si="9"/>
        <v>-1396.2794011239753</v>
      </c>
      <c r="AR23">
        <f t="shared" si="9"/>
        <v>-1396.8379763574405</v>
      </c>
      <c r="AS23">
        <f t="shared" si="9"/>
        <v>3.7253112502143311</v>
      </c>
      <c r="AT23">
        <f t="shared" si="9"/>
        <v>-99.572967327125184</v>
      </c>
      <c r="AU23">
        <f t="shared" si="9"/>
        <v>-1492.6856324343516</v>
      </c>
      <c r="AW23">
        <v>20</v>
      </c>
      <c r="AX23">
        <f>IF(Z23&gt;0, (R23*SUMPRODUCT(K23:$K$98, X23:$X$98)-K23*$AZ$3)/Z23, 0)</f>
        <v>-63831.879199971219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250000</v>
      </c>
      <c r="S24">
        <f t="shared" si="1"/>
        <v>-82407.527656406135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-8767.2483399598241</v>
      </c>
      <c r="AC24">
        <f t="shared" si="2"/>
        <v>-8667.3507996527333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-7699.7193952923662</v>
      </c>
      <c r="AI24">
        <f t="shared" si="6"/>
        <v>-7702.3488124846253</v>
      </c>
      <c r="AJ24">
        <f t="shared" si="7"/>
        <v>-99.897540307090821</v>
      </c>
      <c r="AK24">
        <f t="shared" si="22"/>
        <v>-613.70738379718773</v>
      </c>
      <c r="AL24">
        <f t="shared" si="8"/>
        <v>-8415.9537365889046</v>
      </c>
      <c r="AN24">
        <f t="shared" si="9"/>
        <v>0</v>
      </c>
      <c r="AO24">
        <f t="shared" si="9"/>
        <v>0</v>
      </c>
      <c r="AP24">
        <f t="shared" si="9"/>
        <v>-0.38190686422223968</v>
      </c>
      <c r="AQ24">
        <f t="shared" si="9"/>
        <v>-1118.3374393018535</v>
      </c>
      <c r="AR24">
        <f t="shared" si="9"/>
        <v>-1118.7193461660756</v>
      </c>
      <c r="AS24">
        <f t="shared" si="9"/>
        <v>-14.509510500849045</v>
      </c>
      <c r="AT24">
        <f t="shared" si="9"/>
        <v>-89.13726706664302</v>
      </c>
      <c r="AU24">
        <f t="shared" si="9"/>
        <v>-1222.3661237335677</v>
      </c>
      <c r="AW24">
        <v>21</v>
      </c>
      <c r="AX24">
        <f>IF(Z24&gt;0, (R24*SUMPRODUCT(K24:$K$98, X24:$X$98)-K24*$AZ$3)/Z24, 0)</f>
        <v>-82407.527656406135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250000</v>
      </c>
      <c r="S25">
        <f t="shared" si="1"/>
        <v>-109214.45840788315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-8667.3507996527333</v>
      </c>
      <c r="AC25">
        <f t="shared" si="2"/>
        <v>-8449.8159698197087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-6688.9743953878251</v>
      </c>
      <c r="AI25">
        <f t="shared" si="6"/>
        <v>-6690.9086209686229</v>
      </c>
      <c r="AJ25">
        <f t="shared" si="7"/>
        <v>-217.53482983302456</v>
      </c>
      <c r="AK25">
        <f t="shared" si="22"/>
        <v>-606.71455597569138</v>
      </c>
      <c r="AL25">
        <f t="shared" si="8"/>
        <v>-7515.1580067773393</v>
      </c>
      <c r="AN25">
        <f t="shared" si="9"/>
        <v>0</v>
      </c>
      <c r="AO25">
        <f t="shared" si="9"/>
        <v>0</v>
      </c>
      <c r="AP25">
        <f t="shared" si="9"/>
        <v>-0.25083438249153728</v>
      </c>
      <c r="AQ25">
        <f t="shared" si="9"/>
        <v>-867.44006419192465</v>
      </c>
      <c r="AR25">
        <f t="shared" si="9"/>
        <v>-867.69089857441622</v>
      </c>
      <c r="AS25">
        <f t="shared" si="9"/>
        <v>-28.210367628922214</v>
      </c>
      <c r="AT25">
        <f t="shared" si="9"/>
        <v>-78.68000118891392</v>
      </c>
      <c r="AU25">
        <f t="shared" si="9"/>
        <v>-974.58126739225236</v>
      </c>
      <c r="AW25">
        <v>22</v>
      </c>
      <c r="AX25">
        <f>IF(Z25&gt;0, (R25*SUMPRODUCT(K25:$K$98, X25:$X$98)-K25*$AZ$3)/Z25, 0)</f>
        <v>-109214.45840788315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250000</v>
      </c>
      <c r="S26">
        <f t="shared" si="1"/>
        <v>-149847.16188352983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-8449.8159698197087</v>
      </c>
      <c r="AC26">
        <f t="shared" si="2"/>
        <v>-8124.5129365697812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-5594.167224783072</v>
      </c>
      <c r="AI26">
        <f t="shared" si="6"/>
        <v>-5595.5226913855831</v>
      </c>
      <c r="AJ26">
        <f t="shared" si="7"/>
        <v>-325.30303324992747</v>
      </c>
      <c r="AK26">
        <f t="shared" si="22"/>
        <v>-591.48711788737967</v>
      </c>
      <c r="AL26">
        <f t="shared" si="8"/>
        <v>-6512.3128425228906</v>
      </c>
      <c r="AN26">
        <f t="shared" si="9"/>
        <v>0</v>
      </c>
      <c r="AO26">
        <f t="shared" si="9"/>
        <v>0</v>
      </c>
      <c r="AP26">
        <f t="shared" si="9"/>
        <v>-0.15694617728787458</v>
      </c>
      <c r="AQ26">
        <f t="shared" si="9"/>
        <v>-647.73500093037865</v>
      </c>
      <c r="AR26">
        <f t="shared" si="9"/>
        <v>-647.8919471076664</v>
      </c>
      <c r="AS26">
        <f t="shared" si="9"/>
        <v>-37.666046093745003</v>
      </c>
      <c r="AT26">
        <f t="shared" si="9"/>
        <v>-68.48685308472264</v>
      </c>
      <c r="AU26">
        <f t="shared" si="9"/>
        <v>-754.04484628613409</v>
      </c>
      <c r="AW26">
        <v>23</v>
      </c>
      <c r="AX26">
        <f>IF(Z26&gt;0, (R26*SUMPRODUCT(K26:$K$98, X26:$X$98)-K26*$AZ$3)/Z26, 0)</f>
        <v>-149847.16188352983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250000</v>
      </c>
      <c r="S27">
        <f t="shared" si="1"/>
        <v>-214784.52799801936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-8124.5129365697812</v>
      </c>
      <c r="AC27">
        <f t="shared" si="2"/>
        <v>-7707.2987433556464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-4448.1534214655239</v>
      </c>
      <c r="AI27">
        <f t="shared" si="6"/>
        <v>-4449.0505180598639</v>
      </c>
      <c r="AJ27">
        <f t="shared" si="7"/>
        <v>-417.21419321413487</v>
      </c>
      <c r="AK27">
        <f t="shared" si="22"/>
        <v>-568.71590555988473</v>
      </c>
      <c r="AL27">
        <f t="shared" si="8"/>
        <v>-5434.9806168338837</v>
      </c>
      <c r="AN27">
        <f t="shared" si="9"/>
        <v>0</v>
      </c>
      <c r="AO27">
        <f t="shared" si="9"/>
        <v>0</v>
      </c>
      <c r="AP27">
        <f t="shared" si="9"/>
        <v>-9.2743419813837283E-2</v>
      </c>
      <c r="AQ27">
        <f t="shared" si="9"/>
        <v>-459.85790467408992</v>
      </c>
      <c r="AR27">
        <f t="shared" si="9"/>
        <v>-459.95064809390379</v>
      </c>
      <c r="AS27">
        <f t="shared" si="9"/>
        <v>-43.132335266559103</v>
      </c>
      <c r="AT27">
        <f t="shared" si="9"/>
        <v>-58.794848087643288</v>
      </c>
      <c r="AU27">
        <f t="shared" si="9"/>
        <v>-561.87783144810624</v>
      </c>
      <c r="AW27">
        <v>24</v>
      </c>
      <c r="AX27">
        <f>IF(Z27&gt;0, (R27*SUMPRODUCT(K27:$K$98, X27:$X$98)-K27*$AZ$3)/Z27, 0)</f>
        <v>-214784.52799801936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250000</v>
      </c>
      <c r="S28">
        <f t="shared" si="1"/>
        <v>-325148.04155700805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-7707.2987433556464</v>
      </c>
      <c r="AC28">
        <f t="shared" si="2"/>
        <v>-7216.309153257851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-3332.7766447337281</v>
      </c>
      <c r="AI28">
        <f t="shared" si="6"/>
        <v>-3333.3314926976509</v>
      </c>
      <c r="AJ28">
        <f t="shared" si="7"/>
        <v>-490.98959009779537</v>
      </c>
      <c r="AK28">
        <f t="shared" si="22"/>
        <v>-539.51091203489534</v>
      </c>
      <c r="AL28">
        <f t="shared" si="8"/>
        <v>-4363.8319948303415</v>
      </c>
      <c r="AN28">
        <f t="shared" si="9"/>
        <v>0</v>
      </c>
      <c r="AO28">
        <f t="shared" si="9"/>
        <v>0</v>
      </c>
      <c r="AP28">
        <f t="shared" si="9"/>
        <v>-5.1215317813321122E-2</v>
      </c>
      <c r="AQ28">
        <f t="shared" si="9"/>
        <v>-307.63240772124317</v>
      </c>
      <c r="AR28">
        <f t="shared" si="9"/>
        <v>-307.6836230390565</v>
      </c>
      <c r="AS28">
        <f t="shared" si="9"/>
        <v>-45.320861812483905</v>
      </c>
      <c r="AT28">
        <f t="shared" si="9"/>
        <v>-49.799629124092988</v>
      </c>
      <c r="AU28">
        <f t="shared" si="9"/>
        <v>-402.80411397563336</v>
      </c>
      <c r="AW28">
        <v>25</v>
      </c>
      <c r="AX28">
        <f>IF(Z28&gt;0, (R28*SUMPRODUCT(K28:$K$98, X28:$X$98)-K28*$AZ$3)/Z28, 0)</f>
        <v>-325148.04155700805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250000</v>
      </c>
      <c r="S29">
        <f t="shared" si="1"/>
        <v>-526548.73564947781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-7216.309153257851</v>
      </c>
      <c r="AC29">
        <f t="shared" si="2"/>
        <v>-6674.9705835041959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-2323.7865001039754</v>
      </c>
      <c r="AI29">
        <f t="shared" si="6"/>
        <v>-2324.1034209382487</v>
      </c>
      <c r="AJ29">
        <f t="shared" si="7"/>
        <v>-541.33856975365507</v>
      </c>
      <c r="AK29">
        <f t="shared" si="22"/>
        <v>-505.14164072804959</v>
      </c>
      <c r="AL29">
        <f t="shared" si="8"/>
        <v>-3370.5836314199532</v>
      </c>
      <c r="AN29">
        <f t="shared" si="9"/>
        <v>0</v>
      </c>
      <c r="AO29">
        <f t="shared" si="9"/>
        <v>0</v>
      </c>
      <c r="AP29">
        <f t="shared" si="9"/>
        <v>-2.6119126165358771E-2</v>
      </c>
      <c r="AQ29">
        <f t="shared" si="9"/>
        <v>-191.51556544630432</v>
      </c>
      <c r="AR29">
        <f t="shared" si="9"/>
        <v>-191.54168457246968</v>
      </c>
      <c r="AS29">
        <f t="shared" si="9"/>
        <v>-44.614581537342644</v>
      </c>
      <c r="AT29">
        <f t="shared" si="9"/>
        <v>-41.631400711802776</v>
      </c>
      <c r="AU29">
        <f t="shared" si="9"/>
        <v>-277.78766682161506</v>
      </c>
      <c r="AW29">
        <v>26</v>
      </c>
      <c r="AX29">
        <f>IF(Z29&gt;0, (R29*SUMPRODUCT(K29:$K$98, X29:$X$98)-K29*$AZ$3)/Z29, 0)</f>
        <v>-526548.73564947781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250000</v>
      </c>
      <c r="S30">
        <f t="shared" si="1"/>
        <v>-928111.12440073362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-6674.9705835041959</v>
      </c>
      <c r="AC30">
        <f t="shared" si="2"/>
        <v>-6108.4763476336257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-1492.1108258840259</v>
      </c>
      <c r="AI30">
        <f t="shared" si="6"/>
        <v>-1492.275366427368</v>
      </c>
      <c r="AJ30">
        <f t="shared" si="7"/>
        <v>-566.49423587057026</v>
      </c>
      <c r="AK30">
        <f t="shared" si="22"/>
        <v>-467.24794084529378</v>
      </c>
      <c r="AL30">
        <f t="shared" si="8"/>
        <v>-2526.0175431432317</v>
      </c>
      <c r="AN30">
        <f t="shared" si="9"/>
        <v>0</v>
      </c>
      <c r="AO30">
        <f t="shared" si="9"/>
        <v>0</v>
      </c>
      <c r="AP30">
        <f t="shared" si="9"/>
        <v>-1.2107730819787312E-2</v>
      </c>
      <c r="AQ30">
        <f t="shared" si="9"/>
        <v>-109.79711058520881</v>
      </c>
      <c r="AR30">
        <f t="shared" si="9"/>
        <v>-109.80921831602859</v>
      </c>
      <c r="AS30">
        <f t="shared" si="9"/>
        <v>-41.685529776190236</v>
      </c>
      <c r="AT30">
        <f t="shared" si="9"/>
        <v>-34.382482146597134</v>
      </c>
      <c r="AU30">
        <f t="shared" si="9"/>
        <v>-185.87723023881594</v>
      </c>
      <c r="AW30">
        <v>27</v>
      </c>
      <c r="AX30">
        <f>IF(Z30&gt;0, (R30*SUMPRODUCT(K30:$K$98, X30:$X$98)-K30*$AZ$3)/Z30, 0)</f>
        <v>-928111.12440073362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250000</v>
      </c>
      <c r="S31">
        <f t="shared" si="1"/>
        <v>-1827627.8119150307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-6108.4763476336257</v>
      </c>
      <c r="AC31">
        <f t="shared" si="2"/>
        <v>-5541.4789927573402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-870.93613158635378</v>
      </c>
      <c r="AI31">
        <f t="shared" si="6"/>
        <v>-871.01193311110387</v>
      </c>
      <c r="AJ31">
        <f t="shared" si="7"/>
        <v>-566.9973548762855</v>
      </c>
      <c r="AK31">
        <f t="shared" si="22"/>
        <v>-427.59334433435384</v>
      </c>
      <c r="AL31">
        <f t="shared" si="8"/>
        <v>-1865.6026323217432</v>
      </c>
      <c r="AN31">
        <f t="shared" si="9"/>
        <v>0</v>
      </c>
      <c r="AO31">
        <f t="shared" si="9"/>
        <v>0</v>
      </c>
      <c r="AP31">
        <f t="shared" si="9"/>
        <v>-4.9802340003969091E-3</v>
      </c>
      <c r="AQ31">
        <f t="shared" si="9"/>
        <v>-57.221352063793752</v>
      </c>
      <c r="AR31">
        <f t="shared" si="9"/>
        <v>-57.226332297794151</v>
      </c>
      <c r="AS31">
        <f t="shared" si="9"/>
        <v>-37.252278423126675</v>
      </c>
      <c r="AT31">
        <f t="shared" si="9"/>
        <v>-28.093299162735551</v>
      </c>
      <c r="AU31">
        <f t="shared" si="9"/>
        <v>-122.57190988365637</v>
      </c>
      <c r="AW31">
        <v>28</v>
      </c>
      <c r="AX31">
        <f>IF(Z31&gt;0, (R31*SUMPRODUCT(K31:$K$98, X31:$X$98)-K31*$AZ$3)/Z31, 0)</f>
        <v>-1827627.8119150307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25</v>
      </c>
      <c r="R32">
        <f t="shared" si="0"/>
        <v>250000</v>
      </c>
      <c r="S32">
        <f t="shared" si="1"/>
        <v>-4170714.5866364483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-5541.4789927573402</v>
      </c>
      <c r="AC32">
        <f t="shared" si="2"/>
        <v>-4994.4195720876578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-451.06076310198495</v>
      </c>
      <c r="AI32">
        <f t="shared" si="6"/>
        <v>-451.0907005351774</v>
      </c>
      <c r="AJ32">
        <f t="shared" si="7"/>
        <v>-547.05942066968237</v>
      </c>
      <c r="AK32">
        <f t="shared" si="22"/>
        <v>-387.90352949301382</v>
      </c>
      <c r="AL32">
        <f t="shared" si="8"/>
        <v>-1386.0536506978735</v>
      </c>
      <c r="AN32">
        <f t="shared" si="9"/>
        <v>0</v>
      </c>
      <c r="AO32">
        <f t="shared" si="9"/>
        <v>0</v>
      </c>
      <c r="AP32">
        <f t="shared" si="9"/>
        <v>-1.7561772475774618E-3</v>
      </c>
      <c r="AQ32">
        <f t="shared" si="9"/>
        <v>-26.459938777733772</v>
      </c>
      <c r="AR32">
        <f t="shared" si="9"/>
        <v>-26.46169495498135</v>
      </c>
      <c r="AS32">
        <f t="shared" si="9"/>
        <v>-32.091372078465319</v>
      </c>
      <c r="AT32">
        <f t="shared" si="9"/>
        <v>-22.755035422425607</v>
      </c>
      <c r="AU32">
        <f t="shared" si="9"/>
        <v>-81.308102455872273</v>
      </c>
      <c r="AW32">
        <v>29</v>
      </c>
      <c r="AX32">
        <f>IF(Z32&gt;0, (R32*SUMPRODUCT(K32:$K$98, X32:$X$98)-K32*$AZ$3)/Z32, 0)</f>
        <v>-4170714.5866364483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250000</v>
      </c>
      <c r="S33">
        <f t="shared" si="1"/>
        <v>-11665281.471575581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-4994.4195720876578</v>
      </c>
      <c r="AC33">
        <f t="shared" si="2"/>
        <v>-4481.3431066390722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-200.34040480085727</v>
      </c>
      <c r="AI33">
        <f t="shared" si="6"/>
        <v>-200.3500088192377</v>
      </c>
      <c r="AJ33">
        <f t="shared" si="7"/>
        <v>-513.07646544858562</v>
      </c>
      <c r="AK33">
        <f t="shared" si="22"/>
        <v>-349.60937004613606</v>
      </c>
      <c r="AL33">
        <f t="shared" si="8"/>
        <v>-1063.0358443139594</v>
      </c>
      <c r="AN33">
        <f t="shared" si="9"/>
        <v>0</v>
      </c>
      <c r="AO33">
        <f t="shared" si="9"/>
        <v>0</v>
      </c>
      <c r="AP33">
        <f t="shared" si="9"/>
        <v>-5.0302404424517179E-4</v>
      </c>
      <c r="AQ33">
        <f t="shared" si="9"/>
        <v>-10.493112013813345</v>
      </c>
      <c r="AR33">
        <f t="shared" si="9"/>
        <v>-10.493615037857591</v>
      </c>
      <c r="AS33">
        <f t="shared" si="9"/>
        <v>-26.873105447475886</v>
      </c>
      <c r="AT33">
        <f t="shared" si="9"/>
        <v>-18.311285157975924</v>
      </c>
      <c r="AU33">
        <f t="shared" si="9"/>
        <v>-55.678005643309397</v>
      </c>
      <c r="AW33">
        <v>30</v>
      </c>
      <c r="AX33">
        <f>IF(Z33&gt;0, (R33*SUMPRODUCT(K33:$K$98, X33:$X$98)-K33*$AZ$3)/Z33, 0)</f>
        <v>-11665281.471575581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250000</v>
      </c>
      <c r="S34">
        <f t="shared" si="1"/>
        <v>-43365771.877410695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-4481.3431066390722</v>
      </c>
      <c r="AC34">
        <f t="shared" si="2"/>
        <v>-4010.107286307958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-71.961853282588578</v>
      </c>
      <c r="AI34">
        <f t="shared" si="6"/>
        <v>-71.964165075456947</v>
      </c>
      <c r="AJ34">
        <f t="shared" si="7"/>
        <v>-471.23582033111416</v>
      </c>
      <c r="AK34">
        <f t="shared" si="22"/>
        <v>-313.69401746473505</v>
      </c>
      <c r="AL34">
        <f t="shared" si="8"/>
        <v>-856.89400287130616</v>
      </c>
      <c r="AN34">
        <f t="shared" si="9"/>
        <v>0</v>
      </c>
      <c r="AO34">
        <f t="shared" si="9"/>
        <v>0</v>
      </c>
      <c r="AP34">
        <f t="shared" si="9"/>
        <v>-1.0811019706633891E-4</v>
      </c>
      <c r="AQ34">
        <f t="shared" si="9"/>
        <v>-3.3652712775751832</v>
      </c>
      <c r="AR34">
        <f t="shared" si="9"/>
        <v>-3.3653793877722493</v>
      </c>
      <c r="AS34">
        <f t="shared" si="9"/>
        <v>-22.037180794905634</v>
      </c>
      <c r="AT34">
        <f t="shared" si="9"/>
        <v>-14.669792657725544</v>
      </c>
      <c r="AU34">
        <f t="shared" ref="AU34:AU69" si="23">AL34*$K34</f>
        <v>-40.072352840403425</v>
      </c>
      <c r="AW34">
        <v>31</v>
      </c>
      <c r="AX34">
        <f>IF(Z34&gt;0, (R34*SUMPRODUCT(K34:$K$98, X34:$X$98)-K34*$AZ$3)/Z34, 0)</f>
        <v>-43365771.877410695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250000</v>
      </c>
      <c r="S35">
        <f t="shared" si="1"/>
        <v>-246781396.83052588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-4010.107286307958</v>
      </c>
      <c r="AC35">
        <f t="shared" si="2"/>
        <v>-3583.3574394204197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-19.256656645332015</v>
      </c>
      <c r="AI35">
        <f t="shared" ref="AI35:AI66" si="25">SUM(AE35:AH35)</f>
        <v>-19.25701965460717</v>
      </c>
      <c r="AJ35">
        <f t="shared" si="7"/>
        <v>-426.7498468875383</v>
      </c>
      <c r="AK35">
        <f t="shared" si="22"/>
        <v>-280.7075100415571</v>
      </c>
      <c r="AL35">
        <f t="shared" si="8"/>
        <v>-726.71437658370257</v>
      </c>
      <c r="AN35">
        <f t="shared" ref="AN35:AT69" si="26">AE35*$K35</f>
        <v>0</v>
      </c>
      <c r="AO35">
        <f t="shared" si="26"/>
        <v>0</v>
      </c>
      <c r="AP35">
        <f t="shared" si="26"/>
        <v>-1.5157146155662381E-5</v>
      </c>
      <c r="AQ35">
        <f t="shared" si="26"/>
        <v>-0.80404545894047896</v>
      </c>
      <c r="AR35">
        <f t="shared" si="26"/>
        <v>-0.80406061608663459</v>
      </c>
      <c r="AS35">
        <f t="shared" si="26"/>
        <v>-17.818579975389795</v>
      </c>
      <c r="AT35">
        <f t="shared" si="26"/>
        <v>-11.72070535900192</v>
      </c>
      <c r="AU35">
        <f t="shared" si="23"/>
        <v>-30.343345950478351</v>
      </c>
      <c r="AW35">
        <v>32</v>
      </c>
      <c r="AX35">
        <f>IF(Z35&gt;0, (R35*SUMPRODUCT(K35:$K$98, X35:$X$98)-K35*$AZ$3)/Z35, 0)</f>
        <v>-246781396.83052588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250000</v>
      </c>
      <c r="S36">
        <f t="shared" si="1"/>
        <v>-1424269354.0074711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-3583.3574394204197</v>
      </c>
      <c r="AC36">
        <f t="shared" si="2"/>
        <v>-3200.1301293747956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-3.0320774754990936</v>
      </c>
      <c r="AI36">
        <f t="shared" si="25"/>
        <v>-3.0321336469339486</v>
      </c>
      <c r="AJ36">
        <f t="shared" si="7"/>
        <v>-383.22731004562411</v>
      </c>
      <c r="AK36">
        <f t="shared" si="22"/>
        <v>-250.8350207594294</v>
      </c>
      <c r="AL36">
        <f t="shared" si="8"/>
        <v>-637.09446445198751</v>
      </c>
      <c r="AN36">
        <f t="shared" si="26"/>
        <v>0</v>
      </c>
      <c r="AO36">
        <f t="shared" si="26"/>
        <v>0</v>
      </c>
      <c r="AP36">
        <f t="shared" si="26"/>
        <v>-2.094099011218229E-6</v>
      </c>
      <c r="AQ36">
        <f t="shared" si="26"/>
        <v>-0.11303735537090481</v>
      </c>
      <c r="AR36">
        <f t="shared" si="26"/>
        <v>-0.11303944946991604</v>
      </c>
      <c r="AS36">
        <f t="shared" si="26"/>
        <v>-14.286904600395355</v>
      </c>
      <c r="AT36">
        <f t="shared" si="26"/>
        <v>-9.3512542506469956</v>
      </c>
      <c r="AU36">
        <f t="shared" si="23"/>
        <v>-23.751198300512268</v>
      </c>
      <c r="AW36">
        <v>33</v>
      </c>
      <c r="AX36">
        <f>IF(Z36&gt;0, (R36*SUMPRODUCT(K36:$K$98, X36:$X$98)-K36*$AZ$3)/Z36, 0)</f>
        <v>-1424269354.0074711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250000</v>
      </c>
      <c r="S37">
        <f t="shared" si="1"/>
        <v>-8351795844.2225647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-3200.1301293747956</v>
      </c>
      <c r="AC37">
        <f t="shared" si="2"/>
        <v>-2857.3580278868035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-0.47056595881409991</v>
      </c>
      <c r="AI37">
        <f t="shared" si="25"/>
        <v>-0.47057451193872479</v>
      </c>
      <c r="AJ37">
        <f t="shared" si="7"/>
        <v>-342.77210148799213</v>
      </c>
      <c r="AK37">
        <f t="shared" si="22"/>
        <v>-224.0091090562357</v>
      </c>
      <c r="AL37">
        <f t="shared" si="8"/>
        <v>-567.25178505616657</v>
      </c>
      <c r="AN37">
        <f t="shared" si="26"/>
        <v>0</v>
      </c>
      <c r="AO37">
        <f t="shared" si="26"/>
        <v>0</v>
      </c>
      <c r="AP37">
        <f t="shared" si="26"/>
        <v>-2.8470065831996046E-7</v>
      </c>
      <c r="AQ37">
        <f t="shared" si="26"/>
        <v>-1.5663332890961529E-2</v>
      </c>
      <c r="AR37">
        <f t="shared" si="26"/>
        <v>-1.5663617591619848E-2</v>
      </c>
      <c r="AS37">
        <f t="shared" si="26"/>
        <v>-11.409566354675285</v>
      </c>
      <c r="AT37">
        <f t="shared" si="26"/>
        <v>-7.4564026148386784</v>
      </c>
      <c r="AU37">
        <f t="shared" si="23"/>
        <v>-18.881632587105582</v>
      </c>
      <c r="AW37">
        <v>34</v>
      </c>
      <c r="AX37">
        <f>IF(Z37&gt;0, (R37*SUMPRODUCT(K37:$K$98, X37:$X$98)-K37*$AZ$3)/Z37, 0)</f>
        <v>-8351795844.2225647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250000</v>
      </c>
      <c r="S38">
        <f t="shared" si="1"/>
        <v>-49864105981.6017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-2857.3580278868035</v>
      </c>
      <c r="AC38">
        <f t="shared" si="2"/>
        <v>-2551.2262458238356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-7.1885038433801424E-2</v>
      </c>
      <c r="AI38">
        <f t="shared" si="25"/>
        <v>-7.1886317523336671E-2</v>
      </c>
      <c r="AJ38">
        <f t="shared" si="7"/>
        <v>-306.13178206296789</v>
      </c>
      <c r="AK38">
        <f t="shared" si="22"/>
        <v>-200.01506195207625</v>
      </c>
      <c r="AL38">
        <f t="shared" si="8"/>
        <v>-506.21873033256747</v>
      </c>
      <c r="AN38">
        <f t="shared" si="26"/>
        <v>0</v>
      </c>
      <c r="AO38">
        <f t="shared" si="26"/>
        <v>0</v>
      </c>
      <c r="AP38">
        <f t="shared" si="26"/>
        <v>-3.8014264701358583E-8</v>
      </c>
      <c r="AQ38">
        <f t="shared" si="26"/>
        <v>-2.1364078149217788E-3</v>
      </c>
      <c r="AR38">
        <f t="shared" si="26"/>
        <v>-2.1364458291864802E-3</v>
      </c>
      <c r="AS38">
        <f t="shared" si="26"/>
        <v>-9.0981704377544617</v>
      </c>
      <c r="AT38">
        <f t="shared" si="26"/>
        <v>-5.9444044375101859</v>
      </c>
      <c r="AU38">
        <f t="shared" si="23"/>
        <v>-15.044711321093835</v>
      </c>
      <c r="AW38">
        <v>35</v>
      </c>
      <c r="AX38">
        <f>IF(Z38&gt;0, (R38*SUMPRODUCT(K38:$K$98, X38:$X$98)-K38*$AZ$3)/Z38, 0)</f>
        <v>-49864105981.6017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250000</v>
      </c>
      <c r="S39">
        <f t="shared" si="1"/>
        <v>-303825763848.11121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-2551.2262458238356</v>
      </c>
      <c r="AC39">
        <f t="shared" si="2"/>
        <v>-2277.8824488424902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-1.0788653541214454E-2</v>
      </c>
      <c r="AI39">
        <f t="shared" si="25"/>
        <v>-1.0788840974500228E-2</v>
      </c>
      <c r="AJ39">
        <f t="shared" si="7"/>
        <v>-273.34379698134535</v>
      </c>
      <c r="AK39">
        <f t="shared" si="22"/>
        <v>-178.5858372076685</v>
      </c>
      <c r="AL39">
        <f t="shared" si="8"/>
        <v>-451.94042302998832</v>
      </c>
      <c r="AN39">
        <f t="shared" si="26"/>
        <v>0</v>
      </c>
      <c r="AO39">
        <f t="shared" si="26"/>
        <v>0</v>
      </c>
      <c r="AP39">
        <f t="shared" si="26"/>
        <v>-4.9736399707240389E-9</v>
      </c>
      <c r="AQ39">
        <f t="shared" si="26"/>
        <v>-2.8628254720655411E-4</v>
      </c>
      <c r="AR39">
        <f t="shared" si="26"/>
        <v>-2.8628752084652485E-4</v>
      </c>
      <c r="AS39">
        <f t="shared" si="26"/>
        <v>-7.2533201816138702</v>
      </c>
      <c r="AT39">
        <f t="shared" si="26"/>
        <v>-4.7388683097030118</v>
      </c>
      <c r="AU39">
        <f t="shared" si="23"/>
        <v>-11.992474778837728</v>
      </c>
      <c r="AW39">
        <v>36</v>
      </c>
      <c r="AX39">
        <f>IF(Z39&gt;0, (R39*SUMPRODUCT(K39:$K$98, X39:$X$98)-K39*$AZ$3)/Z39, 0)</f>
        <v>-303825763848.11121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250000</v>
      </c>
      <c r="S40">
        <f t="shared" si="1"/>
        <v>-1889785102504.6982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-2277.8824488424902</v>
      </c>
      <c r="AC40">
        <f t="shared" si="2"/>
        <v>-2033.8238660275731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-1.5865346160829441E-3</v>
      </c>
      <c r="AI40">
        <f t="shared" si="25"/>
        <v>-1.5865615215742528E-3</v>
      </c>
      <c r="AJ40">
        <f t="shared" si="7"/>
        <v>-244.05858281491714</v>
      </c>
      <c r="AK40">
        <f t="shared" si="22"/>
        <v>-159.45177141897435</v>
      </c>
      <c r="AL40">
        <f t="shared" si="8"/>
        <v>-403.51194079541307</v>
      </c>
      <c r="AN40">
        <f t="shared" si="26"/>
        <v>0</v>
      </c>
      <c r="AO40">
        <f t="shared" si="26"/>
        <v>0</v>
      </c>
      <c r="AP40">
        <f t="shared" si="26"/>
        <v>-6.3745646527953799E-10</v>
      </c>
      <c r="AQ40">
        <f t="shared" si="26"/>
        <v>-3.7588860088426031E-5</v>
      </c>
      <c r="AR40">
        <f t="shared" si="26"/>
        <v>-3.7589497544891309E-5</v>
      </c>
      <c r="AS40">
        <f t="shared" si="26"/>
        <v>-5.782340851445908</v>
      </c>
      <c r="AT40">
        <f t="shared" si="26"/>
        <v>-3.7777999080268221</v>
      </c>
      <c r="AU40">
        <f t="shared" si="23"/>
        <v>-9.5601783489702754</v>
      </c>
      <c r="AW40">
        <v>37</v>
      </c>
      <c r="AX40">
        <f>IF(Z40&gt;0, (R40*SUMPRODUCT(K40:$K$98, X40:$X$98)-K40*$AZ$3)/Z40, 0)</f>
        <v>-1889785102504.6982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250000</v>
      </c>
      <c r="S41">
        <f t="shared" si="1"/>
        <v>-12024845463135.268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-2033.8238660275731</v>
      </c>
      <c r="AC41">
        <f t="shared" si="2"/>
        <v>-1815.9141990651258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-2.286109848244041E-4</v>
      </c>
      <c r="AI41">
        <f t="shared" si="25"/>
        <v>-2.2861476016231724E-4</v>
      </c>
      <c r="AJ41">
        <f t="shared" si="7"/>
        <v>-217.90966696244732</v>
      </c>
      <c r="AK41">
        <f t="shared" si="22"/>
        <v>-142.36767062193013</v>
      </c>
      <c r="AL41">
        <f t="shared" si="8"/>
        <v>-360.2775661991376</v>
      </c>
      <c r="AN41">
        <f t="shared" si="26"/>
        <v>0</v>
      </c>
      <c r="AO41">
        <f t="shared" si="26"/>
        <v>0</v>
      </c>
      <c r="AP41">
        <f t="shared" si="26"/>
        <v>-7.9863329150680524E-11</v>
      </c>
      <c r="AQ41">
        <f t="shared" si="26"/>
        <v>-4.8360265355176813E-6</v>
      </c>
      <c r="AR41">
        <f t="shared" si="26"/>
        <v>-4.8361063988468321E-6</v>
      </c>
      <c r="AS41">
        <f t="shared" si="26"/>
        <v>-4.6096513366829326</v>
      </c>
      <c r="AT41">
        <f t="shared" si="26"/>
        <v>-3.0116393289514356</v>
      </c>
      <c r="AU41">
        <f t="shared" si="23"/>
        <v>-7.6212955017407662</v>
      </c>
      <c r="AW41">
        <v>38</v>
      </c>
      <c r="AX41">
        <f>IF(Z41&gt;0, (R41*SUMPRODUCT(K41:$K$98, X41:$X$98)-K41*$AZ$3)/Z41, 0)</f>
        <v>-12024845463135.268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250000</v>
      </c>
      <c r="S42">
        <f t="shared" si="1"/>
        <v>-78405253608985.781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-1815.9141990651258</v>
      </c>
      <c r="AC42">
        <f t="shared" si="2"/>
        <v>-1621.351967694628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-3.2206064320757199E-5</v>
      </c>
      <c r="AI42">
        <f t="shared" si="25"/>
        <v>-3.2206581298859135E-5</v>
      </c>
      <c r="AJ42">
        <f t="shared" si="7"/>
        <v>-194.56223137049778</v>
      </c>
      <c r="AK42">
        <f t="shared" si="22"/>
        <v>-127.11399393455882</v>
      </c>
      <c r="AL42">
        <f t="shared" si="8"/>
        <v>-321.67625751163791</v>
      </c>
      <c r="AN42">
        <f t="shared" si="26"/>
        <v>0</v>
      </c>
      <c r="AO42">
        <f t="shared" si="26"/>
        <v>0</v>
      </c>
      <c r="AP42">
        <f t="shared" si="26"/>
        <v>-9.7644032298505921E-12</v>
      </c>
      <c r="AQ42">
        <f t="shared" si="26"/>
        <v>-6.0829075215840223E-7</v>
      </c>
      <c r="AR42">
        <f t="shared" si="26"/>
        <v>-6.0830051656163211E-7</v>
      </c>
      <c r="AS42">
        <f t="shared" si="26"/>
        <v>-3.6747863657994038</v>
      </c>
      <c r="AT42">
        <f t="shared" si="26"/>
        <v>-2.4008604780210985</v>
      </c>
      <c r="AU42">
        <f t="shared" si="23"/>
        <v>-6.0756474521210189</v>
      </c>
      <c r="AW42">
        <v>39</v>
      </c>
      <c r="AX42">
        <f>IF(Z42&gt;0, (R42*SUMPRODUCT(K42:$K$98, X42:$X$98)-K42*$AZ$3)/Z42, 0)</f>
        <v>-78405253608985.781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25</v>
      </c>
      <c r="R43">
        <f t="shared" si="0"/>
        <v>250000</v>
      </c>
      <c r="S43">
        <f t="shared" si="1"/>
        <v>-524614344164862.75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-1621.351967694628</v>
      </c>
      <c r="AC43">
        <f t="shared" si="2"/>
        <v>-1447.6356859756645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-4.4282261255128556E-6</v>
      </c>
      <c r="AI43">
        <f t="shared" si="25"/>
        <v>-4.4282951112212181E-6</v>
      </c>
      <c r="AJ43">
        <f t="shared" si="7"/>
        <v>-173.7162817189635</v>
      </c>
      <c r="AK43">
        <f t="shared" si="22"/>
        <v>-113.49463773862396</v>
      </c>
      <c r="AL43">
        <f t="shared" si="8"/>
        <v>-287.21092388588261</v>
      </c>
      <c r="AN43">
        <f t="shared" si="26"/>
        <v>0</v>
      </c>
      <c r="AO43">
        <f t="shared" si="26"/>
        <v>0</v>
      </c>
      <c r="AP43">
        <f t="shared" si="26"/>
        <v>-1.1633614361005383E-12</v>
      </c>
      <c r="AQ43">
        <f t="shared" si="26"/>
        <v>-7.4676735617138232E-8</v>
      </c>
      <c r="AR43">
        <f t="shared" si="26"/>
        <v>-7.4677898978574334E-8</v>
      </c>
      <c r="AS43">
        <f t="shared" si="26"/>
        <v>-2.9295172546810537</v>
      </c>
      <c r="AT43">
        <f t="shared" si="26"/>
        <v>-1.9139512789420889</v>
      </c>
      <c r="AU43">
        <f t="shared" si="23"/>
        <v>-4.8434686083010421</v>
      </c>
      <c r="AW43">
        <v>40</v>
      </c>
      <c r="AX43">
        <f>IF(Z43&gt;0, (R43*SUMPRODUCT(K43:$K$98, X43:$X$98)-K43*$AZ$3)/Z43, 0)</f>
        <v>-524614344164862.75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250000</v>
      </c>
      <c r="S44">
        <f t="shared" si="1"/>
        <v>-3611735429427553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-1447.6356859756645</v>
      </c>
      <c r="AC44">
        <f t="shared" si="2"/>
        <v>-1292.5318625438645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-5.9349100556224173E-7</v>
      </c>
      <c r="AI44">
        <f t="shared" si="25"/>
        <v>-5.9349995231296443E-7</v>
      </c>
      <c r="AJ44">
        <f t="shared" si="7"/>
        <v>-155.10382343180004</v>
      </c>
      <c r="AK44">
        <f t="shared" si="22"/>
        <v>-101.33449801829653</v>
      </c>
      <c r="AL44">
        <f t="shared" si="8"/>
        <v>-256.43832204359649</v>
      </c>
      <c r="AN44">
        <f t="shared" si="26"/>
        <v>0</v>
      </c>
      <c r="AO44">
        <f t="shared" si="26"/>
        <v>0</v>
      </c>
      <c r="AP44">
        <f t="shared" si="26"/>
        <v>-1.34710934754927E-13</v>
      </c>
      <c r="AQ44">
        <f t="shared" si="26"/>
        <v>-8.9361747751251297E-9</v>
      </c>
      <c r="AR44">
        <f t="shared" si="26"/>
        <v>-8.9363094860598849E-9</v>
      </c>
      <c r="AS44">
        <f t="shared" si="26"/>
        <v>-2.3353932266650919</v>
      </c>
      <c r="AT44">
        <f t="shared" si="26"/>
        <v>-1.525790242066442</v>
      </c>
      <c r="AU44">
        <f t="shared" si="23"/>
        <v>-3.8611834776678426</v>
      </c>
      <c r="AW44">
        <v>41</v>
      </c>
      <c r="AX44">
        <f>IF(Z44&gt;0, (R44*SUMPRODUCT(K44:$K$98, X44:$X$98)-K44*$AZ$3)/Z44, 0)</f>
        <v>-3611735429427553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250000</v>
      </c>
      <c r="S45">
        <f t="shared" si="1"/>
        <v>-2.5627331925625216E+16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-1292.5318625438645</v>
      </c>
      <c r="AC45">
        <f t="shared" si="2"/>
        <v>-1154.0463058505893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-7.7314868302370988E-8</v>
      </c>
      <c r="AI45">
        <f t="shared" si="25"/>
        <v>-7.7315994098756266E-8</v>
      </c>
      <c r="AJ45">
        <f t="shared" si="7"/>
        <v>-138.48555669327516</v>
      </c>
      <c r="AK45">
        <f t="shared" si="22"/>
        <v>-90.477230378070516</v>
      </c>
      <c r="AL45">
        <f t="shared" si="8"/>
        <v>-228.96278714866168</v>
      </c>
      <c r="AN45">
        <f t="shared" si="26"/>
        <v>0</v>
      </c>
      <c r="AO45">
        <f t="shared" si="26"/>
        <v>0</v>
      </c>
      <c r="AP45">
        <f t="shared" si="26"/>
        <v>-1.5134892474282532E-14</v>
      </c>
      <c r="AQ45">
        <f t="shared" si="26"/>
        <v>-1.0393995163944757E-9</v>
      </c>
      <c r="AR45">
        <f t="shared" si="26"/>
        <v>-1.03941465128695E-9</v>
      </c>
      <c r="AS45">
        <f t="shared" si="26"/>
        <v>-1.8617611827477658</v>
      </c>
      <c r="AT45">
        <f t="shared" si="26"/>
        <v>-1.2163506394641834</v>
      </c>
      <c r="AU45">
        <f t="shared" si="23"/>
        <v>-3.0781118232513638</v>
      </c>
      <c r="AW45">
        <v>42</v>
      </c>
      <c r="AX45">
        <f>IF(Z45&gt;0, (R45*SUMPRODUCT(K45:$K$98, X45:$X$98)-K45*$AZ$3)/Z45, 0)</f>
        <v>-2.5627331925625216E+16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250000</v>
      </c>
      <c r="S46">
        <f t="shared" si="1"/>
        <v>-1.8794202086595046E+17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-1154.0463058505893</v>
      </c>
      <c r="AC46">
        <f t="shared" si="2"/>
        <v>-1030.3984873675115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-9.7747507569262006E-9</v>
      </c>
      <c r="AI46">
        <f t="shared" si="25"/>
        <v>-9.7748878202719358E-9</v>
      </c>
      <c r="AJ46">
        <f t="shared" si="7"/>
        <v>-123.6478184830778</v>
      </c>
      <c r="AK46">
        <f t="shared" si="22"/>
        <v>-80.783241409541262</v>
      </c>
      <c r="AL46">
        <f t="shared" si="8"/>
        <v>-204.43105990239394</v>
      </c>
      <c r="AN46">
        <f t="shared" si="26"/>
        <v>0</v>
      </c>
      <c r="AO46">
        <f t="shared" si="26"/>
        <v>0</v>
      </c>
      <c r="AP46">
        <f t="shared" si="26"/>
        <v>-1.6452155138122354E-15</v>
      </c>
      <c r="AQ46">
        <f t="shared" si="26"/>
        <v>-1.1732948369705359E-10</v>
      </c>
      <c r="AR46">
        <f t="shared" si="26"/>
        <v>-1.1733112891256739E-10</v>
      </c>
      <c r="AS46">
        <f t="shared" si="26"/>
        <v>-1.4841846164319594</v>
      </c>
      <c r="AT46">
        <f t="shared" si="26"/>
        <v>-0.96966728274271408</v>
      </c>
      <c r="AU46">
        <f t="shared" si="23"/>
        <v>-2.4538518992920046</v>
      </c>
      <c r="AW46">
        <v>43</v>
      </c>
      <c r="AX46">
        <f>IF(Z46&gt;0, (R46*SUMPRODUCT(K46:$K$98, X46:$X$98)-K46*$AZ$3)/Z46, 0)</f>
        <v>-1.8794202086595046E+17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250000</v>
      </c>
      <c r="S47">
        <f t="shared" si="1"/>
        <v>-1.4290630689301806E+18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-1030.3984873675115</v>
      </c>
      <c r="AC47">
        <f t="shared" si="2"/>
        <v>-919.99864943538125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-1.1959827478559163E-9</v>
      </c>
      <c r="AI47">
        <f t="shared" si="25"/>
        <v>-1.1959988422934089E-9</v>
      </c>
      <c r="AJ47">
        <f t="shared" si="7"/>
        <v>-110.39983793213025</v>
      </c>
      <c r="AK47">
        <f t="shared" si="22"/>
        <v>-72.127894115725809</v>
      </c>
      <c r="AL47">
        <f t="shared" si="8"/>
        <v>-182.52773204905208</v>
      </c>
      <c r="AN47">
        <f t="shared" si="26"/>
        <v>0</v>
      </c>
      <c r="AO47">
        <f t="shared" si="26"/>
        <v>0</v>
      </c>
      <c r="AP47">
        <f t="shared" si="26"/>
        <v>-1.7248814320913838E-16</v>
      </c>
      <c r="AQ47">
        <f t="shared" si="26"/>
        <v>-1.281764855607034E-11</v>
      </c>
      <c r="AR47">
        <f t="shared" si="26"/>
        <v>-1.281782104421355E-11</v>
      </c>
      <c r="AS47">
        <f t="shared" si="26"/>
        <v>-1.1831828893836571</v>
      </c>
      <c r="AT47">
        <f t="shared" si="26"/>
        <v>-0.77301282106471136</v>
      </c>
      <c r="AU47">
        <f t="shared" si="23"/>
        <v>-1.9561957104611865</v>
      </c>
      <c r="AW47">
        <v>44</v>
      </c>
      <c r="AX47">
        <f>IF(Z47&gt;0, (R47*SUMPRODUCT(K47:$K$98, X47:$X$98)-K47*$AZ$3)/Z47, 0)</f>
        <v>-1.4290630689301806E+18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250000</v>
      </c>
      <c r="S48">
        <f t="shared" si="1"/>
        <v>-1.1289688696089328E+19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-919.99864943538125</v>
      </c>
      <c r="AC48">
        <f t="shared" si="2"/>
        <v>-821.42736556731597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-1.4114516112022795E-10</v>
      </c>
      <c r="AI48">
        <f t="shared" si="25"/>
        <v>-1.4114698009723359E-10</v>
      </c>
      <c r="AJ48">
        <f t="shared" si="7"/>
        <v>-98.571283868065279</v>
      </c>
      <c r="AK48">
        <f t="shared" si="22"/>
        <v>-64.399905460476688</v>
      </c>
      <c r="AL48">
        <f t="shared" si="8"/>
        <v>-162.97118932868312</v>
      </c>
      <c r="AN48">
        <f t="shared" si="26"/>
        <v>0</v>
      </c>
      <c r="AO48">
        <f t="shared" si="26"/>
        <v>0</v>
      </c>
      <c r="AP48">
        <f t="shared" si="26"/>
        <v>-1.7405745573678229E-17</v>
      </c>
      <c r="AQ48">
        <f t="shared" si="26"/>
        <v>-1.3506145244154228E-12</v>
      </c>
      <c r="AR48">
        <f t="shared" si="26"/>
        <v>-1.3506319301609963E-12</v>
      </c>
      <c r="AS48">
        <f t="shared" si="26"/>
        <v>-0.94322615544065647</v>
      </c>
      <c r="AT48">
        <f t="shared" si="26"/>
        <v>-0.61624108822129942</v>
      </c>
      <c r="AU48">
        <f t="shared" si="23"/>
        <v>-1.5594672436633066</v>
      </c>
      <c r="AW48">
        <v>45</v>
      </c>
      <c r="AX48">
        <f>IF(Z48&gt;0, (R48*SUMPRODUCT(K48:$K$98, X48:$X$98)-K48*$AZ$3)/Z48, 0)</f>
        <v>-1.1289688696089328E+19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250000</v>
      </c>
      <c r="S49">
        <f t="shared" si="1"/>
        <v>-9.2975764691634192E+19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-821.42736556731597</v>
      </c>
      <c r="AC49">
        <f t="shared" si="2"/>
        <v>-733.41729068510472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-1.603580658938451E-11</v>
      </c>
      <c r="AI49">
        <f t="shared" si="25"/>
        <v>-1.6036003795961168E-11</v>
      </c>
      <c r="AJ49">
        <f t="shared" si="7"/>
        <v>-88.010074882211256</v>
      </c>
      <c r="AK49">
        <f t="shared" si="22"/>
        <v>-57.499915589712124</v>
      </c>
      <c r="AL49">
        <f t="shared" si="8"/>
        <v>-145.5099904719394</v>
      </c>
      <c r="AN49">
        <f t="shared" si="26"/>
        <v>0</v>
      </c>
      <c r="AO49">
        <f t="shared" si="26"/>
        <v>0</v>
      </c>
      <c r="AP49">
        <f t="shared" si="26"/>
        <v>-1.6848792952417494E-18</v>
      </c>
      <c r="AQ49">
        <f t="shared" si="26"/>
        <v>-1.3700556524348829E-13</v>
      </c>
      <c r="AR49">
        <f t="shared" si="26"/>
        <v>-1.3700725012278353E-13</v>
      </c>
      <c r="AS49">
        <f t="shared" si="26"/>
        <v>-0.75193411626336482</v>
      </c>
      <c r="AT49">
        <f t="shared" si="26"/>
        <v>-0.49126362262540496</v>
      </c>
      <c r="AU49">
        <f t="shared" si="23"/>
        <v>-1.2431977388889066</v>
      </c>
      <c r="AW49">
        <v>46</v>
      </c>
      <c r="AX49">
        <f>IF(Z49&gt;0, (R49*SUMPRODUCT(K49:$K$98, X49:$X$98)-K49*$AZ$3)/Z49, 0)</f>
        <v>-9.2975764691634192E+19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250000</v>
      </c>
      <c r="S50">
        <f t="shared" si="1"/>
        <v>-7.9988622745568569E+20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-733.41729068510472</v>
      </c>
      <c r="AC50">
        <f t="shared" si="2"/>
        <v>-654.8368666831293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-1.74767948142817E-12</v>
      </c>
      <c r="AI50">
        <f t="shared" si="25"/>
        <v>-1.7476999479909199E-12</v>
      </c>
      <c r="AJ50">
        <f t="shared" si="7"/>
        <v>-78.580424001975416</v>
      </c>
      <c r="AK50">
        <f t="shared" si="22"/>
        <v>-51.339210347957334</v>
      </c>
      <c r="AL50">
        <f t="shared" si="8"/>
        <v>-129.91963434993448</v>
      </c>
      <c r="AN50">
        <f t="shared" si="26"/>
        <v>0</v>
      </c>
      <c r="AO50">
        <f t="shared" si="26"/>
        <v>0</v>
      </c>
      <c r="AP50">
        <f t="shared" si="26"/>
        <v>-1.5612566023754447E-19</v>
      </c>
      <c r="AQ50">
        <f t="shared" si="26"/>
        <v>-1.333187288235073E-14</v>
      </c>
      <c r="AR50">
        <f t="shared" si="26"/>
        <v>-1.3332029008010968E-14</v>
      </c>
      <c r="AS50">
        <f t="shared" si="26"/>
        <v>-0.59943727380689982</v>
      </c>
      <c r="AT50">
        <f t="shared" si="26"/>
        <v>-0.39163235222050835</v>
      </c>
      <c r="AU50">
        <f t="shared" si="23"/>
        <v>-0.99106962602742132</v>
      </c>
      <c r="AW50">
        <v>47</v>
      </c>
      <c r="AX50">
        <f>IF(Z50&gt;0, (R50*SUMPRODUCT(K50:$K$98, X50:$X$98)-K50*$AZ$3)/Z50, 0)</f>
        <v>-7.9988622745568569E+20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250000</v>
      </c>
      <c r="S51">
        <f t="shared" si="1"/>
        <v>-7.1976683758622721E+21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-654.8368666831293</v>
      </c>
      <c r="AC51">
        <f t="shared" si="2"/>
        <v>-584.67577382422246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-1.823111526616127E-13</v>
      </c>
      <c r="AI51">
        <f t="shared" si="25"/>
        <v>-1.8231318344346902E-13</v>
      </c>
      <c r="AJ51">
        <f t="shared" si="7"/>
        <v>-70.161092858906841</v>
      </c>
      <c r="AK51">
        <f t="shared" si="22"/>
        <v>-45.838580667819052</v>
      </c>
      <c r="AL51">
        <f t="shared" si="8"/>
        <v>-115.99967352672607</v>
      </c>
      <c r="AN51">
        <f t="shared" si="26"/>
        <v>0</v>
      </c>
      <c r="AO51">
        <f t="shared" si="26"/>
        <v>0</v>
      </c>
      <c r="AP51">
        <f t="shared" si="26"/>
        <v>-1.3831670309179802E-20</v>
      </c>
      <c r="AQ51">
        <f t="shared" si="26"/>
        <v>-1.241722615079354E-15</v>
      </c>
      <c r="AR51">
        <f t="shared" si="26"/>
        <v>-1.2417364467496631E-15</v>
      </c>
      <c r="AS51">
        <f t="shared" si="26"/>
        <v>-0.47786772465473659</v>
      </c>
      <c r="AT51">
        <f t="shared" si="26"/>
        <v>-0.31220691344109402</v>
      </c>
      <c r="AU51">
        <f t="shared" si="23"/>
        <v>-0.79007463809583178</v>
      </c>
      <c r="AW51">
        <v>48</v>
      </c>
      <c r="AX51">
        <f>IF(Z51&gt;0, (R51*SUMPRODUCT(K51:$K$98, X51:$X$98)-K51*$AZ$3)/Z51, 0)</f>
        <v>-7.1976683758622721E+21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250000</v>
      </c>
      <c r="S52">
        <f t="shared" si="1"/>
        <v>-6.7963903714453076E+22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-584.67577382422246</v>
      </c>
      <c r="AC52">
        <f t="shared" si="2"/>
        <v>-522.03194091448438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-1.8184485976526688E-14</v>
      </c>
      <c r="AI52">
        <f t="shared" si="25"/>
        <v>-1.8184678001966805E-14</v>
      </c>
      <c r="AJ52">
        <f t="shared" si="7"/>
        <v>-62.64383290973808</v>
      </c>
      <c r="AK52">
        <f t="shared" si="22"/>
        <v>-40.927304167695574</v>
      </c>
      <c r="AL52">
        <f t="shared" si="8"/>
        <v>-103.57113707743368</v>
      </c>
      <c r="AN52">
        <f t="shared" si="26"/>
        <v>0</v>
      </c>
      <c r="AO52">
        <f t="shared" si="26"/>
        <v>0</v>
      </c>
      <c r="AP52">
        <f t="shared" si="26"/>
        <v>-1.1677559813421568E-21</v>
      </c>
      <c r="AQ52">
        <f t="shared" si="26"/>
        <v>-1.1058452595522132E-16</v>
      </c>
      <c r="AR52">
        <f t="shared" si="26"/>
        <v>-1.1058569371120266E-16</v>
      </c>
      <c r="AS52">
        <f t="shared" si="26"/>
        <v>-0.38095322437399176</v>
      </c>
      <c r="AT52">
        <f t="shared" si="26"/>
        <v>-0.24888943992434145</v>
      </c>
      <c r="AU52">
        <f t="shared" si="23"/>
        <v>-0.62984266429833335</v>
      </c>
      <c r="AW52">
        <v>49</v>
      </c>
      <c r="AX52">
        <f>IF(Z52&gt;0, (R52*SUMPRODUCT(K52:$K$98, X52:$X$98)-K52*$AZ$3)/Z52, 0)</f>
        <v>-6.7963903714453076E+22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250000</v>
      </c>
      <c r="S53">
        <f t="shared" si="1"/>
        <v>-6.7568118433659955E+23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-522.03194091448438</v>
      </c>
      <c r="AC53">
        <f t="shared" si="2"/>
        <v>-466.09994724507533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-1.7285962826801821E-15</v>
      </c>
      <c r="AI53">
        <f t="shared" si="25"/>
        <v>-1.7286135282376304E-15</v>
      </c>
      <c r="AJ53">
        <f t="shared" si="7"/>
        <v>-55.931993669409053</v>
      </c>
      <c r="AK53">
        <f t="shared" si="22"/>
        <v>-36.542235864013911</v>
      </c>
      <c r="AL53">
        <f t="shared" si="8"/>
        <v>-92.474229533422971</v>
      </c>
      <c r="AN53">
        <f t="shared" si="26"/>
        <v>0</v>
      </c>
      <c r="AO53">
        <f t="shared" si="26"/>
        <v>0</v>
      </c>
      <c r="AP53">
        <f t="shared" si="26"/>
        <v>-9.3638089834495583E-23</v>
      </c>
      <c r="AQ53">
        <f t="shared" si="26"/>
        <v>-9.3857478653044661E-18</v>
      </c>
      <c r="AR53">
        <f t="shared" si="26"/>
        <v>-9.3858415033943009E-18</v>
      </c>
      <c r="AS53">
        <f t="shared" si="26"/>
        <v>-0.30369357810426667</v>
      </c>
      <c r="AT53">
        <f t="shared" si="26"/>
        <v>-0.19841313769478755</v>
      </c>
      <c r="AU53">
        <f t="shared" si="23"/>
        <v>-0.5021067157990543</v>
      </c>
      <c r="AW53">
        <v>50</v>
      </c>
      <c r="AX53">
        <f>IF(Z53&gt;0, (R53*SUMPRODUCT(K53:$K$98, X53:$X$98)-K53*$AZ$3)/Z53, 0)</f>
        <v>-6.7568118433659955E+23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250000</v>
      </c>
      <c r="S54">
        <f t="shared" si="1"/>
        <v>-7.0967387603433198E+24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-466.09994724507533</v>
      </c>
      <c r="AC54">
        <f t="shared" si="2"/>
        <v>-416.16066718310293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-1.5607074021896819E-16</v>
      </c>
      <c r="AI54">
        <f t="shared" si="25"/>
        <v>-1.5607220624681999E-16</v>
      </c>
      <c r="AJ54">
        <f t="shared" si="7"/>
        <v>-49.939280061972397</v>
      </c>
      <c r="AK54">
        <f t="shared" si="22"/>
        <v>-32.626996307155274</v>
      </c>
      <c r="AL54">
        <f t="shared" si="8"/>
        <v>-82.566276369127678</v>
      </c>
      <c r="AN54">
        <f t="shared" si="26"/>
        <v>0</v>
      </c>
      <c r="AO54">
        <f t="shared" si="26"/>
        <v>0</v>
      </c>
      <c r="AP54">
        <f t="shared" si="26"/>
        <v>-7.1072158779571273E-24</v>
      </c>
      <c r="AQ54">
        <f t="shared" si="26"/>
        <v>-7.5662167100748784E-19</v>
      </c>
      <c r="AR54">
        <f t="shared" si="26"/>
        <v>-7.5662877822336579E-19</v>
      </c>
      <c r="AS54">
        <f t="shared" si="26"/>
        <v>-0.24210266111628415</v>
      </c>
      <c r="AT54">
        <f t="shared" si="26"/>
        <v>-0.1581737385959722</v>
      </c>
      <c r="AU54">
        <f t="shared" si="23"/>
        <v>-0.40027639971225637</v>
      </c>
      <c r="AW54">
        <v>51</v>
      </c>
      <c r="AX54">
        <f>IF(Z54&gt;0, (R54*SUMPRODUCT(K54:$K$98, X54:$X$98)-K54*$AZ$3)/Z54, 0)</f>
        <v>-7.0967387603433198E+24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250000</v>
      </c>
      <c r="S55">
        <f t="shared" si="1"/>
        <v>-7.9018378946611602E+25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-416.16066718310293</v>
      </c>
      <c r="AC55">
        <f t="shared" si="2"/>
        <v>-371.57202427062759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-1.3338088390864975E-17</v>
      </c>
      <c r="AI55">
        <f t="shared" si="25"/>
        <v>-1.3338205949599166E-17</v>
      </c>
      <c r="AJ55">
        <f t="shared" si="7"/>
        <v>-44.588642912475336</v>
      </c>
      <c r="AK55">
        <f t="shared" si="22"/>
        <v>-29.131246702817208</v>
      </c>
      <c r="AL55">
        <f t="shared" si="8"/>
        <v>-73.719889615292544</v>
      </c>
      <c r="AN55">
        <f t="shared" si="26"/>
        <v>0</v>
      </c>
      <c r="AO55">
        <f t="shared" si="26"/>
        <v>0</v>
      </c>
      <c r="AP55">
        <f t="shared" si="26"/>
        <v>-5.0885513849651478E-25</v>
      </c>
      <c r="AQ55">
        <f t="shared" si="26"/>
        <v>-5.7734160393405886E-20</v>
      </c>
      <c r="AR55">
        <f t="shared" si="26"/>
        <v>-5.7734669248544382E-20</v>
      </c>
      <c r="AS55">
        <f t="shared" si="26"/>
        <v>-0.19300275918071111</v>
      </c>
      <c r="AT55">
        <f t="shared" si="26"/>
        <v>-0.12609513599806454</v>
      </c>
      <c r="AU55">
        <f t="shared" si="23"/>
        <v>-0.31909789517877568</v>
      </c>
      <c r="AW55">
        <v>52</v>
      </c>
      <c r="AX55">
        <f>IF(Z55&gt;0, (R55*SUMPRODUCT(K55:$K$98, X55:$X$98)-K55*$AZ$3)/Z55, 0)</f>
        <v>-7.9018378946611602E+25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250000</v>
      </c>
      <c r="S56">
        <f t="shared" si="1"/>
        <v>-9.3641742019862869E+26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-371.57202427062759</v>
      </c>
      <c r="AC56">
        <f t="shared" si="2"/>
        <v>-331.76073595591748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-1.0752596604460928E-18</v>
      </c>
      <c r="AI56">
        <f t="shared" si="25"/>
        <v>-1.075268517626897E-18</v>
      </c>
      <c r="AJ56">
        <f t="shared" si="7"/>
        <v>-39.811288314710112</v>
      </c>
      <c r="AK56">
        <f t="shared" si="22"/>
        <v>-26.010041698943933</v>
      </c>
      <c r="AL56">
        <f t="shared" si="8"/>
        <v>-65.821330013654048</v>
      </c>
      <c r="AN56">
        <f t="shared" si="26"/>
        <v>0</v>
      </c>
      <c r="AO56">
        <f t="shared" si="26"/>
        <v>0</v>
      </c>
      <c r="AP56">
        <f t="shared" si="26"/>
        <v>-3.4230776487984511E-26</v>
      </c>
      <c r="AQ56">
        <f t="shared" si="26"/>
        <v>-4.1556081914732756E-21</v>
      </c>
      <c r="AR56">
        <f t="shared" si="26"/>
        <v>-4.1556424222497633E-21</v>
      </c>
      <c r="AS56">
        <f t="shared" si="26"/>
        <v>-0.15386061796931685</v>
      </c>
      <c r="AT56">
        <f t="shared" si="26"/>
        <v>-0.10052227040662032</v>
      </c>
      <c r="AU56">
        <f t="shared" si="23"/>
        <v>-0.2543828883759372</v>
      </c>
      <c r="AW56">
        <v>53</v>
      </c>
      <c r="AX56">
        <f>IF(Z56&gt;0, (R56*SUMPRODUCT(K56:$K$98, X56:$X$98)-K56*$AZ$3)/Z56, 0)</f>
        <v>-9.3641742019862869E+26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250000</v>
      </c>
      <c r="S57">
        <f t="shared" si="1"/>
        <v>-1.1865761481597345E+28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-331.76073595591748</v>
      </c>
      <c r="AC57">
        <f t="shared" si="2"/>
        <v>-296.21494281778342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-8.1445130557518317E-20</v>
      </c>
      <c r="AI57">
        <f t="shared" si="25"/>
        <v>-8.1445754653458714E-20</v>
      </c>
      <c r="AJ57">
        <f t="shared" si="7"/>
        <v>-35.545793138134059</v>
      </c>
      <c r="AK57">
        <f t="shared" si="22"/>
        <v>-23.223251516914225</v>
      </c>
      <c r="AL57">
        <f t="shared" si="8"/>
        <v>-58.769044655048283</v>
      </c>
      <c r="AN57">
        <f t="shared" si="26"/>
        <v>0</v>
      </c>
      <c r="AO57">
        <f t="shared" si="26"/>
        <v>0</v>
      </c>
      <c r="AP57">
        <f t="shared" si="26"/>
        <v>-2.1535480963369664E-27</v>
      </c>
      <c r="AQ57">
        <f t="shared" si="26"/>
        <v>-2.8104013263577913E-22</v>
      </c>
      <c r="AR57">
        <f t="shared" si="26"/>
        <v>-2.8104228618387544E-22</v>
      </c>
      <c r="AS57">
        <f t="shared" si="26"/>
        <v>-0.122656742641356</v>
      </c>
      <c r="AT57">
        <f t="shared" si="26"/>
        <v>-8.0135738525685826E-2</v>
      </c>
      <c r="AU57">
        <f t="shared" si="23"/>
        <v>-0.20279248116704182</v>
      </c>
      <c r="AW57">
        <v>54</v>
      </c>
      <c r="AX57">
        <f>IF(Z57&gt;0, (R57*SUMPRODUCT(K57:$K$98, X57:$X$98)-K57*$AZ$3)/Z57, 0)</f>
        <v>-1.1865761481597345E+28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25</v>
      </c>
      <c r="R58">
        <f t="shared" si="0"/>
        <v>250000</v>
      </c>
      <c r="S58">
        <f t="shared" si="1"/>
        <v>-1.6156225326741364E+29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-296.21494281778342</v>
      </c>
      <c r="AC58">
        <f t="shared" si="2"/>
        <v>-264.47762751587805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-5.7692994712304365E-21</v>
      </c>
      <c r="AI58">
        <f t="shared" si="25"/>
        <v>-5.7693403962643114E-21</v>
      </c>
      <c r="AJ58">
        <f t="shared" si="7"/>
        <v>-31.737315301905369</v>
      </c>
      <c r="AK58">
        <f t="shared" si="22"/>
        <v>-20.735045997244843</v>
      </c>
      <c r="AL58">
        <f t="shared" si="8"/>
        <v>-52.472361299150208</v>
      </c>
      <c r="AN58">
        <f t="shared" si="26"/>
        <v>0</v>
      </c>
      <c r="AO58">
        <f t="shared" si="26"/>
        <v>0</v>
      </c>
      <c r="AP58">
        <f t="shared" si="26"/>
        <v>-1.2608814133113541E-28</v>
      </c>
      <c r="AQ58">
        <f t="shared" si="26"/>
        <v>-1.7774945509667186E-23</v>
      </c>
      <c r="AR58">
        <f t="shared" si="26"/>
        <v>-1.7775071597808518E-23</v>
      </c>
      <c r="AS58">
        <f t="shared" si="26"/>
        <v>-9.7781204274040051E-2</v>
      </c>
      <c r="AT58">
        <f t="shared" si="26"/>
        <v>-6.3883720125706173E-2</v>
      </c>
      <c r="AU58">
        <f t="shared" si="23"/>
        <v>-0.1616649243997462</v>
      </c>
      <c r="AW58">
        <v>55</v>
      </c>
      <c r="AX58">
        <f>IF(Z58&gt;0, (R58*SUMPRODUCT(K58:$K$98, X58:$X$98)-K58*$AZ$3)/Z58, 0)</f>
        <v>-1.6156225326741364E+29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250000</v>
      </c>
      <c r="S59">
        <f t="shared" si="1"/>
        <v>-2.3761097879171618E+30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-264.47762751587805</v>
      </c>
      <c r="AC59">
        <f t="shared" si="2"/>
        <v>-236.14073885346249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-3.8031252517835398E-22</v>
      </c>
      <c r="AI59">
        <f t="shared" si="25"/>
        <v>-3.8031500970937243E-22</v>
      </c>
      <c r="AJ59">
        <f t="shared" si="7"/>
        <v>-28.336888662415561</v>
      </c>
      <c r="AK59">
        <f t="shared" si="22"/>
        <v>-18.513433926111464</v>
      </c>
      <c r="AL59">
        <f t="shared" si="8"/>
        <v>-46.850322588527021</v>
      </c>
      <c r="AN59">
        <f t="shared" si="26"/>
        <v>0</v>
      </c>
      <c r="AO59">
        <f t="shared" si="26"/>
        <v>0</v>
      </c>
      <c r="AP59">
        <f t="shared" si="26"/>
        <v>-6.8345762913975631E-30</v>
      </c>
      <c r="AQ59">
        <f t="shared" si="26"/>
        <v>-1.0461833434951676E-24</v>
      </c>
      <c r="AR59">
        <f t="shared" si="26"/>
        <v>-1.0461901780714589E-24</v>
      </c>
      <c r="AS59">
        <f t="shared" si="26"/>
        <v>-7.7950577386830533E-2</v>
      </c>
      <c r="AT59">
        <f t="shared" si="26"/>
        <v>-5.092771055939585E-2</v>
      </c>
      <c r="AU59">
        <f t="shared" si="23"/>
        <v>-0.12887828794622636</v>
      </c>
      <c r="AW59">
        <v>56</v>
      </c>
      <c r="AX59">
        <f>IF(Z59&gt;0, (R59*SUMPRODUCT(K59:$K$98, X59:$X$98)-K59*$AZ$3)/Z59, 0)</f>
        <v>-2.3761097879171618E+30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250000</v>
      </c>
      <c r="S60">
        <f t="shared" si="1"/>
        <v>-3.8530886415487569E+31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-236.14073885346249</v>
      </c>
      <c r="AC60">
        <f t="shared" si="2"/>
        <v>-210.83994540487723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-2.3228863993146699E-23</v>
      </c>
      <c r="AI60">
        <f t="shared" si="25"/>
        <v>-2.3229000792455656E-23</v>
      </c>
      <c r="AJ60">
        <f t="shared" si="7"/>
        <v>-25.300793448585267</v>
      </c>
      <c r="AK60">
        <f t="shared" si="22"/>
        <v>-16.529851719742375</v>
      </c>
      <c r="AL60">
        <f t="shared" si="8"/>
        <v>-41.830645168327642</v>
      </c>
      <c r="AN60">
        <f t="shared" si="26"/>
        <v>0</v>
      </c>
      <c r="AO60">
        <f t="shared" si="26"/>
        <v>0</v>
      </c>
      <c r="AP60">
        <f t="shared" si="26"/>
        <v>-3.3599518477992042E-31</v>
      </c>
      <c r="AQ60">
        <f t="shared" si="26"/>
        <v>-5.7052820727947105E-26</v>
      </c>
      <c r="AR60">
        <f t="shared" si="26"/>
        <v>-5.7053156723131882E-26</v>
      </c>
      <c r="AS60">
        <f t="shared" si="26"/>
        <v>-6.2141723044348181E-2</v>
      </c>
      <c r="AT60">
        <f t="shared" si="26"/>
        <v>-4.059925905564081E-2</v>
      </c>
      <c r="AU60">
        <f t="shared" si="23"/>
        <v>-0.10274098209998898</v>
      </c>
      <c r="AW60">
        <v>57</v>
      </c>
      <c r="AX60">
        <f>IF(Z60&gt;0, (R60*SUMPRODUCT(K60:$K$98, X60:$X$98)-K60*$AZ$3)/Z60, 0)</f>
        <v>-3.8530886415487569E+31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250000</v>
      </c>
      <c r="S61">
        <f t="shared" si="1"/>
        <v>-6.9581414312842732E+32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-210.83994540487723</v>
      </c>
      <c r="AC61">
        <f t="shared" si="2"/>
        <v>-188.2499512543547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-1.2866765803128595E-24</v>
      </c>
      <c r="AI61">
        <f t="shared" si="25"/>
        <v>-1.2866833439706952E-24</v>
      </c>
      <c r="AJ61">
        <f t="shared" si="7"/>
        <v>-22.589994150522529</v>
      </c>
      <c r="AK61">
        <f t="shared" si="22"/>
        <v>-14.758796178341408</v>
      </c>
      <c r="AL61">
        <f t="shared" si="8"/>
        <v>-37.348790328863934</v>
      </c>
      <c r="AN61">
        <f t="shared" si="26"/>
        <v>0</v>
      </c>
      <c r="AO61">
        <f t="shared" si="26"/>
        <v>0</v>
      </c>
      <c r="AP61">
        <f t="shared" si="26"/>
        <v>-1.4832445332999547E-32</v>
      </c>
      <c r="AQ61">
        <f t="shared" si="26"/>
        <v>-2.8216329835639438E-27</v>
      </c>
      <c r="AR61">
        <f t="shared" si="26"/>
        <v>-2.8216478160092767E-27</v>
      </c>
      <c r="AS61">
        <f t="shared" si="26"/>
        <v>-4.9539001151425455E-2</v>
      </c>
      <c r="AT61">
        <f t="shared" si="26"/>
        <v>-3.2365480752264683E-2</v>
      </c>
      <c r="AU61">
        <f t="shared" si="23"/>
        <v>-8.1904481903690138E-2</v>
      </c>
      <c r="AW61">
        <v>58</v>
      </c>
      <c r="AX61">
        <f>IF(Z61&gt;0, (R61*SUMPRODUCT(K61:$K$98, X61:$X$98)-K61*$AZ$3)/Z61, 0)</f>
        <v>-6.9581414312842732E+32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25</v>
      </c>
      <c r="R62">
        <f t="shared" si="0"/>
        <v>250000</v>
      </c>
      <c r="S62">
        <f t="shared" si="1"/>
        <v>-1.4164150787520786E+34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-188.2499512543547</v>
      </c>
      <c r="AC62">
        <f t="shared" si="2"/>
        <v>-168.08031361995953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-6.3993562540126509E-26</v>
      </c>
      <c r="AI62">
        <f t="shared" si="25"/>
        <v>-6.3993859205129839E-26</v>
      </c>
      <c r="AJ62">
        <f t="shared" si="7"/>
        <v>-20.169637634395173</v>
      </c>
      <c r="AK62">
        <f t="shared" si="22"/>
        <v>-13.17749658780483</v>
      </c>
      <c r="AL62">
        <f t="shared" si="8"/>
        <v>-33.347134222200005</v>
      </c>
      <c r="AN62">
        <f t="shared" si="26"/>
        <v>0</v>
      </c>
      <c r="AO62">
        <f t="shared" si="26"/>
        <v>0</v>
      </c>
      <c r="AP62">
        <f t="shared" si="26"/>
        <v>-5.8087063440329435E-34</v>
      </c>
      <c r="AQ62">
        <f t="shared" si="26"/>
        <v>-1.2529951579587373E-28</v>
      </c>
      <c r="AR62">
        <f t="shared" si="26"/>
        <v>-1.2530009666650815E-28</v>
      </c>
      <c r="AS62">
        <f t="shared" si="26"/>
        <v>-3.9492188417909434E-2</v>
      </c>
      <c r="AT62">
        <f t="shared" si="26"/>
        <v>-2.5801563099700799E-2</v>
      </c>
      <c r="AU62">
        <f t="shared" si="23"/>
        <v>-6.5293751517610243E-2</v>
      </c>
      <c r="AW62">
        <v>59</v>
      </c>
      <c r="AX62">
        <f>IF(Z62&gt;0, (R62*SUMPRODUCT(K62:$K$98, X62:$X$98)-K62*$AZ$3)/Z62, 0)</f>
        <v>-1.4164150787520786E+34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250000</v>
      </c>
      <c r="S63">
        <f t="shared" si="1"/>
        <v>-3.2997633682783859E+35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-168.08031361995953</v>
      </c>
      <c r="AC63">
        <f t="shared" si="2"/>
        <v>-150.07170858924957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-2.8232846916532987E-27</v>
      </c>
      <c r="AI63">
        <f t="shared" si="25"/>
        <v>-2.8232960615374269E-27</v>
      </c>
      <c r="AJ63">
        <f t="shared" si="7"/>
        <v>-18.008605030709958</v>
      </c>
      <c r="AK63">
        <f t="shared" si="22"/>
        <v>-11.765621953397169</v>
      </c>
      <c r="AL63">
        <f t="shared" si="8"/>
        <v>-29.774226984107127</v>
      </c>
      <c r="AN63">
        <f t="shared" si="26"/>
        <v>0</v>
      </c>
      <c r="AO63">
        <f t="shared" si="26"/>
        <v>0</v>
      </c>
      <c r="AP63">
        <f t="shared" si="26"/>
        <v>-1.9877012950195864E-35</v>
      </c>
      <c r="AQ63">
        <f t="shared" si="26"/>
        <v>-4.9357113710271607E-30</v>
      </c>
      <c r="AR63">
        <f t="shared" si="26"/>
        <v>-4.9357312480401116E-30</v>
      </c>
      <c r="AS63">
        <f t="shared" si="26"/>
        <v>-3.1482930817848691E-2</v>
      </c>
      <c r="AT63">
        <f t="shared" si="26"/>
        <v>-2.0568848134327803E-2</v>
      </c>
      <c r="AU63">
        <f t="shared" si="23"/>
        <v>-5.205177895217649E-2</v>
      </c>
      <c r="AW63">
        <v>60</v>
      </c>
      <c r="AX63">
        <f>IF(Z63&gt;0, (R63*SUMPRODUCT(K63:$K$98, X63:$X$98)-K63*$AZ$3)/Z63, 0)</f>
        <v>-3.2997633682783859E+35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250000</v>
      </c>
      <c r="S64">
        <f t="shared" si="1"/>
        <v>-8.9711271685459188E+36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-150.07170858924957</v>
      </c>
      <c r="AC64">
        <f t="shared" si="2"/>
        <v>-133.99259695468712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-1.0882785728283294E-28</v>
      </c>
      <c r="AI64">
        <f t="shared" si="25"/>
        <v>-1.0882823068239142E-28</v>
      </c>
      <c r="AJ64">
        <f t="shared" si="7"/>
        <v>-16.079111634562452</v>
      </c>
      <c r="AK64">
        <f t="shared" si="22"/>
        <v>-10.50501960124747</v>
      </c>
      <c r="AL64">
        <f t="shared" si="8"/>
        <v>-26.58413123580992</v>
      </c>
      <c r="AN64">
        <f t="shared" si="26"/>
        <v>0</v>
      </c>
      <c r="AO64">
        <f t="shared" si="26"/>
        <v>0</v>
      </c>
      <c r="AP64">
        <f t="shared" si="26"/>
        <v>-5.8284202623548598E-37</v>
      </c>
      <c r="AQ64">
        <f t="shared" si="26"/>
        <v>-1.6987017635098357E-31</v>
      </c>
      <c r="AR64">
        <f t="shared" si="26"/>
        <v>-1.6987075919300981E-31</v>
      </c>
      <c r="AS64">
        <f t="shared" si="26"/>
        <v>-2.5097999695351297E-2</v>
      </c>
      <c r="AT64">
        <f t="shared" si="26"/>
        <v>-1.6397359800962852E-2</v>
      </c>
      <c r="AU64">
        <f t="shared" si="23"/>
        <v>-4.1495359496314145E-2</v>
      </c>
      <c r="AW64">
        <v>61</v>
      </c>
      <c r="AX64">
        <f>IF(Z64&gt;0, (R64*SUMPRODUCT(K64:$K$98, X64:$X$98)-K64*$AZ$3)/Z64, 0)</f>
        <v>-8.9711271685459188E+36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250000</v>
      </c>
      <c r="S65">
        <f t="shared" si="1"/>
        <v>-2.9249988321513297E+38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-133.99259695468712</v>
      </c>
      <c r="AC65">
        <f t="shared" si="2"/>
        <v>-119.63624728097062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-3.5944023853925077E-30</v>
      </c>
      <c r="AI65">
        <f t="shared" si="25"/>
        <v>-3.5944126107168705E-30</v>
      </c>
      <c r="AJ65">
        <f t="shared" si="7"/>
        <v>-14.356349673716494</v>
      </c>
      <c r="AK65">
        <f t="shared" si="22"/>
        <v>-9.3794817868280997</v>
      </c>
      <c r="AL65">
        <f t="shared" si="8"/>
        <v>-23.735831460544595</v>
      </c>
      <c r="AN65">
        <f t="shared" si="26"/>
        <v>0</v>
      </c>
      <c r="AO65">
        <f t="shared" si="26"/>
        <v>0</v>
      </c>
      <c r="AP65">
        <f t="shared" si="26"/>
        <v>-1.4250697780902767E-38</v>
      </c>
      <c r="AQ65">
        <f t="shared" si="26"/>
        <v>-5.0094002183796424E-33</v>
      </c>
      <c r="AR65">
        <f t="shared" si="26"/>
        <v>-5.0094144690774227E-33</v>
      </c>
      <c r="AS65">
        <f t="shared" si="26"/>
        <v>-2.0007971695911456E-2</v>
      </c>
      <c r="AT65">
        <f t="shared" si="26"/>
        <v>-1.3071874841328804E-2</v>
      </c>
      <c r="AU65">
        <f t="shared" si="23"/>
        <v>-3.3079846537240262E-2</v>
      </c>
      <c r="AW65">
        <v>62</v>
      </c>
      <c r="AX65">
        <f>IF(Z65&gt;0, (R65*SUMPRODUCT(K65:$K$98, X65:$X$98)-K65*$AZ$3)/Z65, 0)</f>
        <v>-2.9249988321513297E+38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250000</v>
      </c>
      <c r="S66">
        <f t="shared" si="1"/>
        <v>-1.1909973380638323E+40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-119.63624728097062</v>
      </c>
      <c r="AC66">
        <f t="shared" si="2"/>
        <v>-106.81807792943805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-9.8988513111059707E-32</v>
      </c>
      <c r="AI66">
        <f t="shared" si="25"/>
        <v>-9.8988737330868012E-32</v>
      </c>
      <c r="AJ66">
        <f t="shared" si="7"/>
        <v>-12.818169351532575</v>
      </c>
      <c r="AK66">
        <f t="shared" si="22"/>
        <v>-8.3745373096679447</v>
      </c>
      <c r="AL66">
        <f t="shared" si="8"/>
        <v>-21.192706661200518</v>
      </c>
      <c r="AN66">
        <f t="shared" si="26"/>
        <v>0</v>
      </c>
      <c r="AO66">
        <f t="shared" si="26"/>
        <v>0</v>
      </c>
      <c r="AP66">
        <f t="shared" si="26"/>
        <v>-2.7900693023595974E-40</v>
      </c>
      <c r="AQ66">
        <f t="shared" si="26"/>
        <v>-1.2317592001097734E-34</v>
      </c>
      <c r="AR66">
        <f t="shared" si="26"/>
        <v>-1.2317619901790759E-34</v>
      </c>
      <c r="AS66">
        <f t="shared" si="26"/>
        <v>-1.5950232538194706E-2</v>
      </c>
      <c r="AT66">
        <f t="shared" si="26"/>
        <v>-1.0420818591620536E-2</v>
      </c>
      <c r="AU66">
        <f t="shared" si="23"/>
        <v>-2.6371051129815241E-2</v>
      </c>
      <c r="AW66">
        <v>63</v>
      </c>
      <c r="AX66">
        <f>IF(Z66&gt;0, (R66*SUMPRODUCT(K66:$K$98, X66:$X$98)-K66*$AZ$3)/Z66, 0)</f>
        <v>-1.1909973380638323E+40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7">$C$6</f>
        <v>250000</v>
      </c>
      <c r="S67">
        <f t="shared" ref="S67:S69" si="28">AX67</f>
        <v>-6.456063076520356E+41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-106.81807792943805</v>
      </c>
      <c r="AC67">
        <f t="shared" ref="AC67:AC69" si="29">S67*Z67</f>
        <v>-95.37328386556969</v>
      </c>
      <c r="AE67">
        <f t="shared" ref="AE67:AE69" si="30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1">-X67*R67</f>
        <v>-2.1828444292614695E-33</v>
      </c>
      <c r="AI67">
        <f t="shared" ref="AI67:AI69" si="32">SUM(AE67:AH67)</f>
        <v>-2.182848122428758E-33</v>
      </c>
      <c r="AJ67">
        <f t="shared" ref="AJ67:AJ69" si="33">AB67-AC67</f>
        <v>-11.444794063868358</v>
      </c>
      <c r="AK67">
        <f t="shared" si="22"/>
        <v>-7.4772654550606639</v>
      </c>
      <c r="AL67">
        <f t="shared" ref="AL67:AL69" si="34">SUM(AI67:AK67)</f>
        <v>-18.922059518929021</v>
      </c>
      <c r="AN67">
        <f t="shared" si="26"/>
        <v>0</v>
      </c>
      <c r="AO67">
        <f t="shared" si="26"/>
        <v>0</v>
      </c>
      <c r="AP67">
        <f t="shared" si="26"/>
        <v>-4.103193248428691E-42</v>
      </c>
      <c r="AQ67">
        <f t="shared" si="26"/>
        <v>-2.4251900401371434E-36</v>
      </c>
      <c r="AR67">
        <f t="shared" si="26"/>
        <v>-2.4251941433303918E-36</v>
      </c>
      <c r="AS67">
        <f t="shared" si="26"/>
        <v>-1.2715427724963878E-2</v>
      </c>
      <c r="AT67">
        <f t="shared" si="26"/>
        <v>-8.3074127803097371E-3</v>
      </c>
      <c r="AU67">
        <f t="shared" si="23"/>
        <v>-2.1022840505273616E-2</v>
      </c>
      <c r="AW67">
        <v>64</v>
      </c>
      <c r="AX67">
        <f>IF(Z67&gt;0, (R67*SUMPRODUCT(K67:$K$98, X67:$X$98)-K67*$AZ$3)/Z67, 0)</f>
        <v>-6.456063076520356E+41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25</v>
      </c>
      <c r="R68">
        <f t="shared" si="27"/>
        <v>250000</v>
      </c>
      <c r="S68">
        <f t="shared" si="28"/>
        <v>-5.2334166259770512E+43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-95.37328386556969</v>
      </c>
      <c r="AC68">
        <f t="shared" si="29"/>
        <v>-85.154717737115774</v>
      </c>
      <c r="AE68">
        <f t="shared" si="30"/>
        <v>0</v>
      </c>
      <c r="AF68">
        <f t="shared" si="24"/>
        <v>0</v>
      </c>
      <c r="AG68">
        <f t="shared" si="24"/>
        <v>-4.0678357860156909E-41</v>
      </c>
      <c r="AH68">
        <f t="shared" si="31"/>
        <v>-3.6155572577080378E-35</v>
      </c>
      <c r="AI68">
        <f t="shared" si="32"/>
        <v>-3.6155613255438239E-35</v>
      </c>
      <c r="AJ68">
        <f t="shared" si="33"/>
        <v>-10.218566128453915</v>
      </c>
      <c r="AK68">
        <f t="shared" si="22"/>
        <v>-6.6761298705898788</v>
      </c>
      <c r="AL68">
        <f t="shared" si="34"/>
        <v>-16.894695999043794</v>
      </c>
      <c r="AN68">
        <f t="shared" si="26"/>
        <v>0</v>
      </c>
      <c r="AO68">
        <f t="shared" si="26"/>
        <v>0</v>
      </c>
      <c r="AP68">
        <f t="shared" si="26"/>
        <v>-4.0352308130427296E-44</v>
      </c>
      <c r="AQ68">
        <f t="shared" si="26"/>
        <v>-3.5865774382485045E-38</v>
      </c>
      <c r="AR68">
        <f t="shared" si="26"/>
        <v>-3.5865814734793174E-38</v>
      </c>
      <c r="AS68">
        <f t="shared" si="26"/>
        <v>-1.0136661132783727E-2</v>
      </c>
      <c r="AT68">
        <f t="shared" si="26"/>
        <v>-6.6226186067520221E-3</v>
      </c>
      <c r="AU68">
        <f t="shared" si="23"/>
        <v>-1.6759279739535747E-2</v>
      </c>
      <c r="AW68">
        <v>65</v>
      </c>
      <c r="AX68">
        <f>IF(Z68&gt;0, (R68*SUMPRODUCT(K68:$K$98, X68:$X$98)-K68*$AZ$3)/Z68, 0)</f>
        <v>-5.2334166259770512E+43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-85.154717737115774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-4.0678357860156905E-37</v>
      </c>
      <c r="AI69">
        <f t="shared" si="32"/>
        <v>-4.0678357860156905E-37</v>
      </c>
      <c r="AJ69">
        <f t="shared" si="33"/>
        <v>-85.154717737115774</v>
      </c>
      <c r="AK69">
        <f t="shared" si="22"/>
        <v>-5.9608302415981047</v>
      </c>
      <c r="AL69">
        <f t="shared" si="34"/>
        <v>-91.115547978713877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-3.6028846545024369E-40</v>
      </c>
      <c r="AR69">
        <f t="shared" si="26"/>
        <v>-3.6028846545024369E-40</v>
      </c>
      <c r="AS69">
        <f t="shared" si="26"/>
        <v>-7.5421585809402558E-2</v>
      </c>
      <c r="AT69">
        <f t="shared" si="26"/>
        <v>-5.279511006658179E-3</v>
      </c>
      <c r="AU69">
        <f t="shared" si="23"/>
        <v>-8.0701096816060733E-2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96649.940648859789</v>
      </c>
      <c r="AO71" s="8">
        <f t="shared" si="47"/>
        <v>-9664.9940648859792</v>
      </c>
      <c r="AP71" s="8">
        <f t="shared" si="47"/>
        <v>-342.61427661316583</v>
      </c>
      <c r="AQ71" s="8">
        <f t="shared" si="47"/>
        <v>-85842.774356173279</v>
      </c>
      <c r="AR71" s="8">
        <f t="shared" si="47"/>
        <v>799.55795118736808</v>
      </c>
      <c r="AS71" s="8">
        <f t="shared" si="47"/>
        <v>-163.6364461868977</v>
      </c>
      <c r="AT71" s="8">
        <f t="shared" si="47"/>
        <v>-635.92150500046625</v>
      </c>
      <c r="AU71" s="8">
        <f t="shared" si="47"/>
        <v>4.3897246948532143E-12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16893.156581656145</v>
      </c>
      <c r="K3">
        <v>1</v>
      </c>
      <c r="L3" s="2">
        <v>0</v>
      </c>
      <c r="O3">
        <f>$C$3</f>
        <v>16893.156581656145</v>
      </c>
      <c r="P3">
        <f>O3*C5</f>
        <v>1689.3156581656146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16893.156581656145</v>
      </c>
      <c r="AF3">
        <f t="shared" ref="AF3:AG34" si="4">-$Z3*P3</f>
        <v>-1689.3156581656146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15003.84092349053</v>
      </c>
      <c r="AJ3">
        <f t="shared" ref="AJ3:AJ66" si="7">AB3-AC3</f>
        <v>0</v>
      </c>
      <c r="AL3">
        <f t="shared" ref="AL3:AL66" si="8">SUM(AI3:AK3)</f>
        <v>15003.84092349053</v>
      </c>
      <c r="AN3">
        <f t="shared" ref="AN3:AU34" si="9">AE3*$K3</f>
        <v>16893.156581656145</v>
      </c>
      <c r="AO3">
        <f t="shared" si="9"/>
        <v>-1689.3156581656146</v>
      </c>
      <c r="AP3">
        <f t="shared" si="9"/>
        <v>-200</v>
      </c>
      <c r="AQ3">
        <f t="shared" si="9"/>
        <v>0</v>
      </c>
      <c r="AR3">
        <f t="shared" si="9"/>
        <v>15003.84092349053</v>
      </c>
      <c r="AS3">
        <f t="shared" si="9"/>
        <v>0</v>
      </c>
      <c r="AT3">
        <f t="shared" si="9"/>
        <v>0</v>
      </c>
      <c r="AU3">
        <f t="shared" si="9"/>
        <v>15003.84092349053</v>
      </c>
      <c r="AW3">
        <v>0</v>
      </c>
      <c r="AX3">
        <f>IF(Z3&gt;0, (R3*SUMPRODUCT(K3:$K$98, X3:$X$98)-K3*$AZ$3)/Z3, 0)</f>
        <v>0</v>
      </c>
      <c r="AZ3">
        <f>C6*SUMPRODUCT(X4:X98, K4:K98)/1</f>
        <v>13297.502474315128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902.02531592798778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891.95860425716819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-891.95860425716819</v>
      </c>
      <c r="AK4">
        <f>G4*SUM(AB4, AE4:AF4)</f>
        <v>0</v>
      </c>
      <c r="AL4">
        <f t="shared" si="8"/>
        <v>-1472.0191042571682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-541.15169325496788</v>
      </c>
      <c r="AR4">
        <f t="shared" si="9"/>
        <v>-541.15169325496788</v>
      </c>
      <c r="AS4">
        <f t="shared" si="9"/>
        <v>-832.12856073996466</v>
      </c>
      <c r="AT4">
        <f t="shared" si="9"/>
        <v>0</v>
      </c>
      <c r="AU4">
        <f t="shared" si="9"/>
        <v>-1373.2802539949325</v>
      </c>
      <c r="AW4">
        <v>1</v>
      </c>
      <c r="AX4">
        <f>IF(Z4&gt;0, (R4*SUMPRODUCT(K4:$K$98, X4:$X$98)-K4*$AZ$3)/Z4, 0)</f>
        <v>902.02531592798778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500000</v>
      </c>
      <c r="S5">
        <f t="shared" si="1"/>
        <v>1417.0183092560592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891.95860425716819</v>
      </c>
      <c r="AC5">
        <f t="shared" si="2"/>
        <v>1385.5498002554286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-579.51653296710288</v>
      </c>
      <c r="AI5">
        <f t="shared" si="6"/>
        <v>-603.96134414570452</v>
      </c>
      <c r="AJ5">
        <f t="shared" si="7"/>
        <v>-493.59119599826045</v>
      </c>
      <c r="AK5">
        <f>G5*SUM(AB5, AE5:AF5)</f>
        <v>36.570302774543897</v>
      </c>
      <c r="AL5">
        <f t="shared" si="8"/>
        <v>-1060.982237369421</v>
      </c>
      <c r="AN5">
        <f t="shared" si="9"/>
        <v>0</v>
      </c>
      <c r="AO5">
        <f t="shared" si="9"/>
        <v>0</v>
      </c>
      <c r="AP5">
        <f t="shared" si="9"/>
        <v>-20.902954029308866</v>
      </c>
      <c r="AQ5">
        <f t="shared" si="9"/>
        <v>-495.54923371385036</v>
      </c>
      <c r="AR5">
        <f t="shared" si="9"/>
        <v>-516.45218774315924</v>
      </c>
      <c r="AS5">
        <f t="shared" si="9"/>
        <v>-422.07378915059513</v>
      </c>
      <c r="AT5">
        <f t="shared" si="9"/>
        <v>31.271559111217744</v>
      </c>
      <c r="AU5">
        <f t="shared" si="9"/>
        <v>-907.25441778253651</v>
      </c>
      <c r="AW5">
        <v>2</v>
      </c>
      <c r="AX5">
        <f>IF(Z5&gt;0, (R5*SUMPRODUCT(K5:$K$98, X5:$X$98)-K5*$AZ$3)/Z5, 0)</f>
        <v>1417.0183092560592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500000</v>
      </c>
      <c r="S6">
        <f t="shared" si="1"/>
        <v>2071.641868053187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1385.5498002554286</v>
      </c>
      <c r="AC6">
        <f t="shared" si="2"/>
        <v>2002.9747716992845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-580.37115148347812</v>
      </c>
      <c r="AI6">
        <f t="shared" si="6"/>
        <v>-604.54249599271952</v>
      </c>
      <c r="AJ6">
        <f t="shared" si="7"/>
        <v>-617.42497144385584</v>
      </c>
      <c r="AK6">
        <f>G6*SUM(AB6, AE6:AF6)</f>
        <v>81.054663314942573</v>
      </c>
      <c r="AL6">
        <f t="shared" si="8"/>
        <v>-1140.9128041216327</v>
      </c>
      <c r="AN6">
        <f t="shared" si="9"/>
        <v>0</v>
      </c>
      <c r="AO6">
        <f t="shared" si="9"/>
        <v>0</v>
      </c>
      <c r="AP6">
        <f t="shared" si="9"/>
        <v>-18.646017580309259</v>
      </c>
      <c r="AQ6">
        <f t="shared" si="9"/>
        <v>-447.70412707194771</v>
      </c>
      <c r="AR6">
        <f t="shared" si="9"/>
        <v>-466.35014465225692</v>
      </c>
      <c r="AS6">
        <f t="shared" si="9"/>
        <v>-476.28781541972091</v>
      </c>
      <c r="AT6">
        <f t="shared" si="9"/>
        <v>62.526380216815518</v>
      </c>
      <c r="AU6">
        <f t="shared" si="9"/>
        <v>-880.11157985516229</v>
      </c>
      <c r="AW6">
        <v>3</v>
      </c>
      <c r="AX6">
        <f>IF(Z6&gt;0, (R6*SUMPRODUCT(K6:$K$98, X6:$X$98)-K6*$AZ$3)/Z6, 0)</f>
        <v>2071.641868053187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500000</v>
      </c>
      <c r="S7">
        <f t="shared" si="1"/>
        <v>2594.2543674417243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2002.9747716992845</v>
      </c>
      <c r="AC7">
        <f t="shared" si="2"/>
        <v>2480.1643153275618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-581.60847444691694</v>
      </c>
      <c r="AI7">
        <f t="shared" si="6"/>
        <v>-605.50902508734362</v>
      </c>
      <c r="AJ7">
        <f t="shared" si="7"/>
        <v>-477.18954362827731</v>
      </c>
      <c r="AK7">
        <f>G7*SUM(AB7, AE7:AF7)</f>
        <v>98.346061290434861</v>
      </c>
      <c r="AL7">
        <f t="shared" si="8"/>
        <v>-984.3525074251861</v>
      </c>
      <c r="AN7">
        <f t="shared" si="9"/>
        <v>0</v>
      </c>
      <c r="AO7">
        <f t="shared" si="9"/>
        <v>0</v>
      </c>
      <c r="AP7">
        <f t="shared" si="9"/>
        <v>-16.774747042112079</v>
      </c>
      <c r="AQ7">
        <f t="shared" si="9"/>
        <v>-408.20545029173269</v>
      </c>
      <c r="AR7">
        <f t="shared" si="9"/>
        <v>-424.98019733384479</v>
      </c>
      <c r="AS7">
        <f t="shared" si="9"/>
        <v>-334.91838769461714</v>
      </c>
      <c r="AT7">
        <f t="shared" si="9"/>
        <v>69.024782129690848</v>
      </c>
      <c r="AU7">
        <f t="shared" si="9"/>
        <v>-690.87380289877115</v>
      </c>
      <c r="AW7">
        <v>4</v>
      </c>
      <c r="AX7">
        <f>IF(Z7&gt;0, (R7*SUMPRODUCT(K7:$K$98, X7:$X$98)-K7*$AZ$3)/Z7, 0)</f>
        <v>2594.2543674417243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25</v>
      </c>
      <c r="R8">
        <f t="shared" si="0"/>
        <v>500000</v>
      </c>
      <c r="S8">
        <f t="shared" si="1"/>
        <v>2848.9689274583761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2480.1643153275618</v>
      </c>
      <c r="AC8">
        <f t="shared" si="2"/>
        <v>2693.1089914081858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-584.64714357890011</v>
      </c>
      <c r="AI8">
        <f t="shared" si="6"/>
        <v>-608.2794563557436</v>
      </c>
      <c r="AJ8">
        <f t="shared" si="7"/>
        <v>-212.94467608062405</v>
      </c>
      <c r="AK8">
        <f t="shared" ref="AK8:AK71" si="22">G8*SUM(AB8:AB8, AE8:AF8)</f>
        <v>52.827499916477066</v>
      </c>
      <c r="AL8">
        <f t="shared" si="8"/>
        <v>-768.39663251989055</v>
      </c>
      <c r="AN8">
        <f t="shared" si="9"/>
        <v>0</v>
      </c>
      <c r="AO8">
        <f t="shared" si="9"/>
        <v>0</v>
      </c>
      <c r="AP8">
        <f t="shared" si="9"/>
        <v>-15.48257506184491</v>
      </c>
      <c r="AQ8">
        <f t="shared" si="9"/>
        <v>-383.02824487085917</v>
      </c>
      <c r="AR8">
        <f t="shared" si="9"/>
        <v>-398.51081993270412</v>
      </c>
      <c r="AS8">
        <f t="shared" si="9"/>
        <v>-139.50949120261586</v>
      </c>
      <c r="AT8">
        <f t="shared" si="9"/>
        <v>34.609635565923135</v>
      </c>
      <c r="AU8">
        <f t="shared" si="9"/>
        <v>-503.4106755693968</v>
      </c>
      <c r="AW8">
        <v>5</v>
      </c>
      <c r="AX8">
        <f>IF(Z8&gt;0, (R8*SUMPRODUCT(K8:$K$98, X8:$X$98)-K8*$AZ$3)/Z8, 0)</f>
        <v>2848.9689274583761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25</v>
      </c>
      <c r="R9">
        <f t="shared" si="0"/>
        <v>500000</v>
      </c>
      <c r="S9">
        <f t="shared" si="1"/>
        <v>2965.0411294779592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2693.1089914081858</v>
      </c>
      <c r="AC9">
        <f t="shared" si="2"/>
        <v>2771.287933299629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-592.72865380358894</v>
      </c>
      <c r="AI9">
        <f t="shared" si="6"/>
        <v>-616.09500701997376</v>
      </c>
      <c r="AJ9">
        <f t="shared" si="7"/>
        <v>-78.178941891443174</v>
      </c>
      <c r="AK9">
        <f t="shared" si="22"/>
        <v>15.889343049308296</v>
      </c>
      <c r="AL9">
        <f t="shared" si="8"/>
        <v>-678.38460586210863</v>
      </c>
      <c r="AN9">
        <f t="shared" si="9"/>
        <v>0</v>
      </c>
      <c r="AO9">
        <f t="shared" si="9"/>
        <v>0</v>
      </c>
      <c r="AP9">
        <f t="shared" si="9"/>
        <v>-14.497900531503079</v>
      </c>
      <c r="AQ9">
        <f t="shared" si="9"/>
        <v>-367.76475068391846</v>
      </c>
      <c r="AR9">
        <f t="shared" si="9"/>
        <v>-382.2626512154215</v>
      </c>
      <c r="AS9">
        <f t="shared" si="9"/>
        <v>-48.506949830986997</v>
      </c>
      <c r="AT9">
        <f t="shared" si="9"/>
        <v>9.858710638606107</v>
      </c>
      <c r="AU9">
        <f t="shared" si="9"/>
        <v>-420.91089040780241</v>
      </c>
      <c r="AW9">
        <v>6</v>
      </c>
      <c r="AX9">
        <f>IF(Z9&gt;0, (R9*SUMPRODUCT(K9:$K$98, X9:$X$98)-K9*$AZ$3)/Z9, 0)</f>
        <v>2965.0411294779592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500000</v>
      </c>
      <c r="S10">
        <f t="shared" si="1"/>
        <v>3059.1581357810969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2771.287933299629</v>
      </c>
      <c r="AC10">
        <f t="shared" si="2"/>
        <v>2826.9708159873398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-603.33886778375904</v>
      </c>
      <c r="AI10">
        <f t="shared" si="6"/>
        <v>-626.44139052459082</v>
      </c>
      <c r="AJ10">
        <f t="shared" si="7"/>
        <v>-55.682882687710844</v>
      </c>
      <c r="AK10">
        <f t="shared" si="22"/>
        <v>11.36228052652848</v>
      </c>
      <c r="AL10">
        <f t="shared" si="8"/>
        <v>-670.76199268577318</v>
      </c>
      <c r="AN10">
        <f t="shared" si="9"/>
        <v>0</v>
      </c>
      <c r="AO10">
        <f t="shared" si="9"/>
        <v>0</v>
      </c>
      <c r="AP10">
        <f t="shared" si="9"/>
        <v>-13.598523980352962</v>
      </c>
      <c r="AQ10">
        <f t="shared" si="9"/>
        <v>-355.1351579165696</v>
      </c>
      <c r="AR10">
        <f t="shared" si="9"/>
        <v>-368.73368189692252</v>
      </c>
      <c r="AS10">
        <f t="shared" si="9"/>
        <v>-32.775858464396983</v>
      </c>
      <c r="AT10">
        <f t="shared" si="9"/>
        <v>6.6880247644301942</v>
      </c>
      <c r="AU10">
        <f t="shared" si="9"/>
        <v>-394.8215155968893</v>
      </c>
      <c r="AW10">
        <v>7</v>
      </c>
      <c r="AX10">
        <f>IF(Z10&gt;0, (R10*SUMPRODUCT(K10:$K$98, X10:$X$98)-K10*$AZ$3)/Z10, 0)</f>
        <v>3059.1581357810969</v>
      </c>
    </row>
    <row r="11" spans="1:52" x14ac:dyDescent="0.25">
      <c r="A11" t="s">
        <v>33</v>
      </c>
      <c r="C11" s="12">
        <f>AU100</f>
        <v>-3.6856267617382289E-12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500000</v>
      </c>
      <c r="S11">
        <f t="shared" si="1"/>
        <v>3132.0606376277046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2826.9708159873398</v>
      </c>
      <c r="AC11">
        <f t="shared" si="2"/>
        <v>2861.5558362371357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-613.15019455077311</v>
      </c>
      <c r="AI11">
        <f t="shared" si="6"/>
        <v>-635.99103455446902</v>
      </c>
      <c r="AJ11">
        <f t="shared" si="7"/>
        <v>-34.585020249795889</v>
      </c>
      <c r="AK11">
        <f t="shared" si="22"/>
        <v>6.7847299583696152</v>
      </c>
      <c r="AL11">
        <f t="shared" si="8"/>
        <v>-663.79132484589525</v>
      </c>
      <c r="AN11">
        <f t="shared" si="9"/>
        <v>0</v>
      </c>
      <c r="AO11">
        <f t="shared" si="9"/>
        <v>0</v>
      </c>
      <c r="AP11">
        <f t="shared" si="9"/>
        <v>-12.775079083292498</v>
      </c>
      <c r="AQ11">
        <f t="shared" si="9"/>
        <v>-342.9401993996197</v>
      </c>
      <c r="AR11">
        <f t="shared" si="9"/>
        <v>-355.71527848291214</v>
      </c>
      <c r="AS11">
        <f t="shared" si="9"/>
        <v>-19.3437005257653</v>
      </c>
      <c r="AT11">
        <f t="shared" si="9"/>
        <v>3.7947580633168623</v>
      </c>
      <c r="AU11">
        <f t="shared" si="9"/>
        <v>-371.26422094536053</v>
      </c>
      <c r="AW11">
        <v>8</v>
      </c>
      <c r="AX11">
        <f>IF(Z11&gt;0, (R11*SUMPRODUCT(K11:$K$98, X11:$X$98)-K11*$AZ$3)/Z11, 0)</f>
        <v>3132.0606376277046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500000</v>
      </c>
      <c r="S12">
        <f t="shared" si="1"/>
        <v>3197.6557412769853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2861.5558362371357</v>
      </c>
      <c r="AC12">
        <f t="shared" si="2"/>
        <v>2888.2596902142523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-627.20626878389089</v>
      </c>
      <c r="AI12">
        <f t="shared" si="6"/>
        <v>-649.78734007411072</v>
      </c>
      <c r="AJ12">
        <f t="shared" si="7"/>
        <v>-26.703853977116523</v>
      </c>
      <c r="AK12">
        <f t="shared" si="22"/>
        <v>6.5815784233454124</v>
      </c>
      <c r="AL12">
        <f t="shared" si="8"/>
        <v>-669.90961562788186</v>
      </c>
      <c r="AN12">
        <f t="shared" si="9"/>
        <v>0</v>
      </c>
      <c r="AO12">
        <f t="shared" si="9"/>
        <v>0</v>
      </c>
      <c r="AP12">
        <f t="shared" si="9"/>
        <v>-12.002079443413253</v>
      </c>
      <c r="AQ12">
        <f t="shared" si="9"/>
        <v>-333.36679950217643</v>
      </c>
      <c r="AR12">
        <f t="shared" si="9"/>
        <v>-345.3688789455897</v>
      </c>
      <c r="AS12">
        <f t="shared" si="9"/>
        <v>-14.193382269576965</v>
      </c>
      <c r="AT12">
        <f t="shared" si="9"/>
        <v>3.4981788988133169</v>
      </c>
      <c r="AU12">
        <f t="shared" si="9"/>
        <v>-356.06408231635339</v>
      </c>
      <c r="AW12">
        <v>9</v>
      </c>
      <c r="AX12">
        <f>IF(Z12&gt;0, (R12*SUMPRODUCT(K12:$K$98, X12:$X$98)-K12*$AZ$3)/Z12, 0)</f>
        <v>3197.6557412769853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25</v>
      </c>
      <c r="R13">
        <f t="shared" si="0"/>
        <v>500000</v>
      </c>
      <c r="S13">
        <f t="shared" si="1"/>
        <v>3252.5057632845947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2888.2596902142523</v>
      </c>
      <c r="AC13">
        <f t="shared" si="2"/>
        <v>2904.2500429921765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-641.73778769671833</v>
      </c>
      <c r="AI13">
        <f t="shared" si="6"/>
        <v>-664.06096138465114</v>
      </c>
      <c r="AJ13">
        <f t="shared" si="7"/>
        <v>-15.990352777924272</v>
      </c>
      <c r="AK13">
        <f t="shared" si="22"/>
        <v>5.7765193804285042</v>
      </c>
      <c r="AL13">
        <f t="shared" si="8"/>
        <v>-674.27479478214696</v>
      </c>
      <c r="AN13">
        <f t="shared" si="9"/>
        <v>0</v>
      </c>
      <c r="AO13">
        <f t="shared" si="9"/>
        <v>0</v>
      </c>
      <c r="AP13">
        <f t="shared" si="9"/>
        <v>-11.27852103247613</v>
      </c>
      <c r="AQ13">
        <f t="shared" si="9"/>
        <v>-324.23047175342714</v>
      </c>
      <c r="AR13">
        <f t="shared" si="9"/>
        <v>-335.50899278590327</v>
      </c>
      <c r="AS13">
        <f t="shared" si="9"/>
        <v>-8.0789377282864692</v>
      </c>
      <c r="AT13">
        <f t="shared" si="9"/>
        <v>2.9185184972998375</v>
      </c>
      <c r="AU13">
        <f t="shared" si="9"/>
        <v>-340.66941201688991</v>
      </c>
      <c r="AW13">
        <v>10</v>
      </c>
      <c r="AX13">
        <f>IF(Z13&gt;0, (R13*SUMPRODUCT(K13:$K$98, X13:$X$98)-K13*$AZ$3)/Z13, 0)</f>
        <v>3252.5057632845947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25</v>
      </c>
      <c r="R14">
        <f t="shared" si="0"/>
        <v>500000</v>
      </c>
      <c r="S14">
        <f t="shared" si="1"/>
        <v>3738.4477134928266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2904.2500429921765</v>
      </c>
      <c r="AC14">
        <f t="shared" si="2"/>
        <v>3299.8488685191769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-659.39529829837147</v>
      </c>
      <c r="AI14">
        <f t="shared" si="6"/>
        <v>-681.46227048450999</v>
      </c>
      <c r="AJ14">
        <f t="shared" si="7"/>
        <v>-395.59882552700037</v>
      </c>
      <c r="AK14">
        <f t="shared" si="22"/>
        <v>203.29750300945238</v>
      </c>
      <c r="AL14">
        <f t="shared" si="8"/>
        <v>-873.76359300205809</v>
      </c>
      <c r="AN14">
        <f t="shared" si="9"/>
        <v>0</v>
      </c>
      <c r="AO14">
        <f t="shared" si="9"/>
        <v>0</v>
      </c>
      <c r="AP14">
        <f t="shared" si="9"/>
        <v>-9.9545341393597067</v>
      </c>
      <c r="AQ14">
        <f t="shared" si="9"/>
        <v>-297.45689408026732</v>
      </c>
      <c r="AR14">
        <f t="shared" si="9"/>
        <v>-307.411428219627</v>
      </c>
      <c r="AS14">
        <f t="shared" si="9"/>
        <v>-178.45683499219717</v>
      </c>
      <c r="AT14">
        <f t="shared" si="9"/>
        <v>91.708636648637835</v>
      </c>
      <c r="AU14">
        <f t="shared" si="9"/>
        <v>-394.15962656318641</v>
      </c>
      <c r="AW14">
        <v>11</v>
      </c>
      <c r="AX14">
        <f>IF(Z14&gt;0, (R14*SUMPRODUCT(K14:$K$98, X14:$X$98)-K14*$AZ$3)/Z14, 0)</f>
        <v>3738.4477134928266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25</v>
      </c>
      <c r="R15">
        <f t="shared" si="0"/>
        <v>500000</v>
      </c>
      <c r="S15">
        <f t="shared" si="1"/>
        <v>4177.8545484818351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3299.8488685191769</v>
      </c>
      <c r="AC15">
        <f t="shared" si="2"/>
        <v>3645.0967041535755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-685.7898588302703</v>
      </c>
      <c r="AI15">
        <f t="shared" si="6"/>
        <v>-707.60187180160597</v>
      </c>
      <c r="AJ15">
        <f t="shared" si="7"/>
        <v>-345.2478356343986</v>
      </c>
      <c r="AK15">
        <f t="shared" si="22"/>
        <v>230.98942079634242</v>
      </c>
      <c r="AL15">
        <f t="shared" si="8"/>
        <v>-821.86028663966215</v>
      </c>
      <c r="AN15">
        <f t="shared" si="9"/>
        <v>0</v>
      </c>
      <c r="AO15">
        <f t="shared" si="9"/>
        <v>0</v>
      </c>
      <c r="AP15">
        <f t="shared" si="9"/>
        <v>-8.7852862648161061</v>
      </c>
      <c r="AQ15">
        <f t="shared" si="9"/>
        <v>-276.21752450126218</v>
      </c>
      <c r="AR15">
        <f t="shared" si="9"/>
        <v>-285.00281076607826</v>
      </c>
      <c r="AS15">
        <f t="shared" si="9"/>
        <v>-139.05644895509346</v>
      </c>
      <c r="AT15">
        <f t="shared" si="9"/>
        <v>93.036263480438961</v>
      </c>
      <c r="AU15">
        <f t="shared" si="9"/>
        <v>-331.02299624073277</v>
      </c>
      <c r="AW15">
        <v>12</v>
      </c>
      <c r="AX15">
        <f>IF(Z15&gt;0, (R15*SUMPRODUCT(K15:$K$98, X15:$X$98)-K15*$AZ$3)/Z15, 0)</f>
        <v>4177.8545484818351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500000</v>
      </c>
      <c r="S16">
        <f t="shared" si="1"/>
        <v>4572.2142806576194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3645.0967041535755</v>
      </c>
      <c r="AC16">
        <f t="shared" si="2"/>
        <v>3942.7226883261237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-716.66814915372709</v>
      </c>
      <c r="AI16">
        <f t="shared" si="6"/>
        <v>-738.22620858789173</v>
      </c>
      <c r="AJ16">
        <f t="shared" si="7"/>
        <v>-297.62598417254821</v>
      </c>
      <c r="AK16">
        <f t="shared" si="22"/>
        <v>255.1567692907503</v>
      </c>
      <c r="AL16">
        <f t="shared" si="8"/>
        <v>-780.69542346968967</v>
      </c>
      <c r="AN16">
        <f t="shared" si="9"/>
        <v>0</v>
      </c>
      <c r="AO16">
        <f t="shared" si="9"/>
        <v>0</v>
      </c>
      <c r="AP16">
        <f t="shared" si="9"/>
        <v>-7.7526791777846453</v>
      </c>
      <c r="AQ16">
        <f t="shared" si="9"/>
        <v>-257.72719730609958</v>
      </c>
      <c r="AR16">
        <f t="shared" si="9"/>
        <v>-265.47987648388425</v>
      </c>
      <c r="AS16">
        <f t="shared" si="9"/>
        <v>-107.03184010178009</v>
      </c>
      <c r="AT16">
        <f t="shared" si="9"/>
        <v>91.759120452942398</v>
      </c>
      <c r="AU16">
        <f t="shared" si="9"/>
        <v>-280.75259613272192</v>
      </c>
      <c r="AW16">
        <v>13</v>
      </c>
      <c r="AX16">
        <f>IF(Z16&gt;0, (R16*SUMPRODUCT(K16:$K$98, X16:$X$98)-K16*$AZ$3)/Z16, 0)</f>
        <v>4572.2142806576194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25</v>
      </c>
      <c r="R17">
        <f t="shared" si="0"/>
        <v>500000</v>
      </c>
      <c r="S17">
        <f t="shared" si="1"/>
        <v>4925.2941377078969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3942.7226883261237</v>
      </c>
      <c r="AC17">
        <f t="shared" si="2"/>
        <v>4197.3557666216375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-747.53605874818584</v>
      </c>
      <c r="AI17">
        <f t="shared" si="6"/>
        <v>-768.84116078507134</v>
      </c>
      <c r="AJ17">
        <f t="shared" si="7"/>
        <v>-254.63307829551377</v>
      </c>
      <c r="AK17">
        <f t="shared" si="22"/>
        <v>275.99058818282867</v>
      </c>
      <c r="AL17">
        <f t="shared" si="8"/>
        <v>-747.48365089775643</v>
      </c>
      <c r="AN17">
        <f t="shared" si="9"/>
        <v>0</v>
      </c>
      <c r="AO17">
        <f t="shared" si="9"/>
        <v>0</v>
      </c>
      <c r="AP17">
        <f t="shared" si="9"/>
        <v>-6.8408133860875129</v>
      </c>
      <c r="AQ17">
        <f t="shared" si="9"/>
        <v>-240.02488551400708</v>
      </c>
      <c r="AR17">
        <f t="shared" si="9"/>
        <v>-246.86569890009457</v>
      </c>
      <c r="AS17">
        <f t="shared" si="9"/>
        <v>-81.759635205166902</v>
      </c>
      <c r="AT17">
        <f t="shared" si="9"/>
        <v>88.617276125059817</v>
      </c>
      <c r="AU17">
        <f t="shared" si="9"/>
        <v>-240.00805798020164</v>
      </c>
      <c r="AW17">
        <v>14</v>
      </c>
      <c r="AX17">
        <f>IF(Z17&gt;0, (R17*SUMPRODUCT(K17:$K$98, X17:$X$98)-K17*$AZ$3)/Z17, 0)</f>
        <v>4925.2941377078969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500000</v>
      </c>
      <c r="S18">
        <f t="shared" si="1"/>
        <v>5242.4606947109269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4197.3557666216375</v>
      </c>
      <c r="AC18">
        <f t="shared" si="2"/>
        <v>4414.7954128947895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-779.64572157044131</v>
      </c>
      <c r="AI18">
        <f t="shared" si="6"/>
        <v>-800.69879030087952</v>
      </c>
      <c r="AJ18">
        <f t="shared" si="7"/>
        <v>-217.43964627315199</v>
      </c>
      <c r="AK18">
        <f t="shared" si="22"/>
        <v>293.81490366351466</v>
      </c>
      <c r="AL18">
        <f t="shared" si="8"/>
        <v>-724.32353291051686</v>
      </c>
      <c r="AN18">
        <f t="shared" si="9"/>
        <v>0</v>
      </c>
      <c r="AO18">
        <f t="shared" si="9"/>
        <v>0</v>
      </c>
      <c r="AP18">
        <f t="shared" si="9"/>
        <v>-6.0356147379652656</v>
      </c>
      <c r="AQ18">
        <f t="shared" si="9"/>
        <v>-223.51331617033031</v>
      </c>
      <c r="AR18">
        <f t="shared" si="9"/>
        <v>-229.5489309082956</v>
      </c>
      <c r="AS18">
        <f t="shared" si="9"/>
        <v>-62.336847443373955</v>
      </c>
      <c r="AT18">
        <f t="shared" si="9"/>
        <v>84.23254516912634</v>
      </c>
      <c r="AU18">
        <f t="shared" si="9"/>
        <v>-207.6532331825432</v>
      </c>
      <c r="AW18">
        <v>15</v>
      </c>
      <c r="AX18">
        <f>IF(Z18&gt;0, (R18*SUMPRODUCT(K18:$K$98, X18:$X$98)-K18*$AZ$3)/Z18, 0)</f>
        <v>5242.4606947109269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25</v>
      </c>
      <c r="R19">
        <f t="shared" si="0"/>
        <v>500000</v>
      </c>
      <c r="S19">
        <f t="shared" si="1"/>
        <v>5528.0778477199101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4414.7954128947895</v>
      </c>
      <c r="AC19">
        <f t="shared" si="2"/>
        <v>4599.7325715344186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-817.13233557312185</v>
      </c>
      <c r="AI19">
        <f t="shared" si="6"/>
        <v>-837.93401699947697</v>
      </c>
      <c r="AJ19">
        <f t="shared" si="7"/>
        <v>-184.93715863962916</v>
      </c>
      <c r="AK19">
        <f t="shared" si="22"/>
        <v>309.03567890263531</v>
      </c>
      <c r="AL19">
        <f t="shared" si="8"/>
        <v>-713.83549673647076</v>
      </c>
      <c r="AN19">
        <f t="shared" si="9"/>
        <v>0</v>
      </c>
      <c r="AO19">
        <f t="shared" si="9"/>
        <v>0</v>
      </c>
      <c r="AP19">
        <f t="shared" si="9"/>
        <v>-5.3245942686428531</v>
      </c>
      <c r="AQ19">
        <f t="shared" si="9"/>
        <v>-209.16088760031349</v>
      </c>
      <c r="AR19">
        <f t="shared" si="9"/>
        <v>-214.48548186895633</v>
      </c>
      <c r="AS19">
        <f t="shared" si="9"/>
        <v>-47.33825669034897</v>
      </c>
      <c r="AT19">
        <f t="shared" si="9"/>
        <v>79.103682580502237</v>
      </c>
      <c r="AU19">
        <f t="shared" si="9"/>
        <v>-182.72005597880303</v>
      </c>
      <c r="AW19">
        <v>16</v>
      </c>
      <c r="AX19">
        <f>IF(Z19&gt;0, (R19*SUMPRODUCT(K19:$K$98, X19:$X$98)-K19*$AZ$3)/Z19, 0)</f>
        <v>5528.0778477199101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500000</v>
      </c>
      <c r="S20">
        <f t="shared" si="1"/>
        <v>5784.7033193455891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4599.7325715344186</v>
      </c>
      <c r="AC20">
        <f t="shared" si="2"/>
        <v>4755.2596078715706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-853.11148608599137</v>
      </c>
      <c r="AI20">
        <f t="shared" si="6"/>
        <v>-873.66249512377863</v>
      </c>
      <c r="AJ20">
        <f t="shared" si="7"/>
        <v>-155.52703633715191</v>
      </c>
      <c r="AK20">
        <f t="shared" si="22"/>
        <v>321.98128000740934</v>
      </c>
      <c r="AL20">
        <f t="shared" si="8"/>
        <v>-707.20825145352114</v>
      </c>
      <c r="AN20">
        <f t="shared" si="9"/>
        <v>0</v>
      </c>
      <c r="AO20">
        <f t="shared" si="9"/>
        <v>0</v>
      </c>
      <c r="AP20">
        <f t="shared" si="9"/>
        <v>-4.6968123245243287</v>
      </c>
      <c r="AQ20">
        <f t="shared" si="9"/>
        <v>-194.97361587815118</v>
      </c>
      <c r="AR20">
        <f t="shared" si="9"/>
        <v>-199.67042820267551</v>
      </c>
      <c r="AS20">
        <f t="shared" si="9"/>
        <v>-35.544790025732432</v>
      </c>
      <c r="AT20">
        <f t="shared" si="9"/>
        <v>73.586929061452381</v>
      </c>
      <c r="AU20">
        <f t="shared" si="9"/>
        <v>-161.62828916695554</v>
      </c>
      <c r="AW20">
        <v>17</v>
      </c>
      <c r="AX20">
        <f>IF(Z20&gt;0, (R20*SUMPRODUCT(K20:$K$98, X20:$X$98)-K20*$AZ$3)/Z20, 0)</f>
        <v>5784.7033193455891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500000</v>
      </c>
      <c r="S21">
        <f t="shared" si="1"/>
        <v>6016.8903966931748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4755.2596078715706</v>
      </c>
      <c r="AC21">
        <f t="shared" si="2"/>
        <v>4885.9002097947287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-894.58830055614533</v>
      </c>
      <c r="AI21">
        <f t="shared" si="6"/>
        <v>-914.88907008852698</v>
      </c>
      <c r="AJ21">
        <f t="shared" si="7"/>
        <v>-130.6406019231581</v>
      </c>
      <c r="AK21">
        <f t="shared" si="22"/>
        <v>332.86817255100999</v>
      </c>
      <c r="AL21">
        <f t="shared" si="8"/>
        <v>-712.66149946067503</v>
      </c>
      <c r="AN21">
        <f t="shared" si="9"/>
        <v>0</v>
      </c>
      <c r="AO21">
        <f t="shared" si="9"/>
        <v>0</v>
      </c>
      <c r="AP21">
        <f t="shared" si="9"/>
        <v>-4.142519246765243</v>
      </c>
      <c r="AQ21">
        <f t="shared" si="9"/>
        <v>-182.54723039309769</v>
      </c>
      <c r="AR21">
        <f t="shared" si="9"/>
        <v>-186.68974963986295</v>
      </c>
      <c r="AS21">
        <f t="shared" si="9"/>
        <v>-26.658162244167389</v>
      </c>
      <c r="AT21">
        <f t="shared" si="9"/>
        <v>67.924164610047896</v>
      </c>
      <c r="AU21">
        <f t="shared" si="9"/>
        <v>-145.42374727398243</v>
      </c>
      <c r="AW21">
        <v>18</v>
      </c>
      <c r="AX21">
        <f>IF(Z21&gt;0, (R21*SUMPRODUCT(K21:$K$98, X21:$X$98)-K21*$AZ$3)/Z21, 0)</f>
        <v>6016.8903966931748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25</v>
      </c>
      <c r="R22">
        <f t="shared" si="0"/>
        <v>500000</v>
      </c>
      <c r="S22">
        <f t="shared" si="1"/>
        <v>6226.7783748887796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4885.9002097947287</v>
      </c>
      <c r="AC22">
        <f t="shared" si="2"/>
        <v>4994.0799595813696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-938.87973370295958</v>
      </c>
      <c r="AI22">
        <f t="shared" si="6"/>
        <v>-958.93055155333218</v>
      </c>
      <c r="AJ22">
        <f t="shared" si="7"/>
        <v>-108.17974978664097</v>
      </c>
      <c r="AK22">
        <f t="shared" si="22"/>
        <v>342.01301468563105</v>
      </c>
      <c r="AL22">
        <f t="shared" si="8"/>
        <v>-725.09728665434204</v>
      </c>
      <c r="AN22">
        <f t="shared" si="9"/>
        <v>0</v>
      </c>
      <c r="AO22">
        <f t="shared" si="9"/>
        <v>0</v>
      </c>
      <c r="AP22">
        <f t="shared" si="9"/>
        <v>-3.6531382083668826</v>
      </c>
      <c r="AQ22">
        <f t="shared" si="9"/>
        <v>-171.0582308336048</v>
      </c>
      <c r="AR22">
        <f t="shared" si="9"/>
        <v>-174.71136904197166</v>
      </c>
      <c r="AS22">
        <f t="shared" si="9"/>
        <v>-19.7096986400384</v>
      </c>
      <c r="AT22">
        <f t="shared" si="9"/>
        <v>62.312710684946083</v>
      </c>
      <c r="AU22">
        <f t="shared" si="9"/>
        <v>-132.10835699706396</v>
      </c>
      <c r="AW22">
        <v>19</v>
      </c>
      <c r="AX22">
        <f>IF(Z22&gt;0, (R22*SUMPRODUCT(K22:$K$98, X22:$X$98)-K22*$AZ$3)/Z22, 0)</f>
        <v>6226.7783748887796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500000</v>
      </c>
      <c r="S23">
        <f t="shared" si="1"/>
        <v>6417.1065240700891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4994.0799595813696</v>
      </c>
      <c r="AC23">
        <f t="shared" si="2"/>
        <v>5082.5993896225336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-986.63457871793116</v>
      </c>
      <c r="AI23">
        <f t="shared" si="6"/>
        <v>-1006.4355566608642</v>
      </c>
      <c r="AJ23">
        <f t="shared" si="7"/>
        <v>-88.519430041164014</v>
      </c>
      <c r="AK23">
        <f t="shared" si="22"/>
        <v>349.58559717069591</v>
      </c>
      <c r="AL23">
        <f t="shared" si="8"/>
        <v>-745.36938953133233</v>
      </c>
      <c r="AN23">
        <f t="shared" si="9"/>
        <v>0</v>
      </c>
      <c r="AO23">
        <f t="shared" si="9"/>
        <v>0</v>
      </c>
      <c r="AP23">
        <f t="shared" si="9"/>
        <v>-3.2210882879369023</v>
      </c>
      <c r="AQ23">
        <f t="shared" si="9"/>
        <v>-160.49899631932738</v>
      </c>
      <c r="AR23">
        <f t="shared" si="9"/>
        <v>-163.72008460726431</v>
      </c>
      <c r="AS23">
        <f t="shared" si="9"/>
        <v>-14.399738244353038</v>
      </c>
      <c r="AT23">
        <f t="shared" si="9"/>
        <v>56.868204990847111</v>
      </c>
      <c r="AU23">
        <f t="shared" si="9"/>
        <v>-121.25161786077022</v>
      </c>
      <c r="AW23">
        <v>20</v>
      </c>
      <c r="AX23">
        <f>IF(Z23&gt;0, (R23*SUMPRODUCT(K23:$K$98, X23:$X$98)-K23*$AZ$3)/Z23, 0)</f>
        <v>6417.1065240700891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500000</v>
      </c>
      <c r="S24">
        <f t="shared" si="1"/>
        <v>6590.2359671559852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5082.5993896225336</v>
      </c>
      <c r="AC24">
        <f t="shared" si="2"/>
        <v>5153.8661619413906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-1036.4782302272397</v>
      </c>
      <c r="AI24">
        <f t="shared" si="6"/>
        <v>-1056.029374479232</v>
      </c>
      <c r="AJ24">
        <f t="shared" si="7"/>
        <v>-71.266772318856965</v>
      </c>
      <c r="AK24">
        <f t="shared" si="22"/>
        <v>355.7819572735774</v>
      </c>
      <c r="AL24">
        <f t="shared" si="8"/>
        <v>-771.51418952451161</v>
      </c>
      <c r="AN24">
        <f t="shared" si="9"/>
        <v>0</v>
      </c>
      <c r="AO24">
        <f t="shared" si="9"/>
        <v>0</v>
      </c>
      <c r="AP24">
        <f t="shared" si="9"/>
        <v>-2.839684860666797</v>
      </c>
      <c r="AQ24">
        <f t="shared" si="9"/>
        <v>-150.54216269142816</v>
      </c>
      <c r="AR24">
        <f t="shared" si="9"/>
        <v>-153.38184755209494</v>
      </c>
      <c r="AS24">
        <f t="shared" si="9"/>
        <v>-10.351065483127572</v>
      </c>
      <c r="AT24">
        <f t="shared" si="9"/>
        <v>51.675166667814125</v>
      </c>
      <c r="AU24">
        <f t="shared" si="9"/>
        <v>-112.0577463674084</v>
      </c>
      <c r="AW24">
        <v>21</v>
      </c>
      <c r="AX24">
        <f>IF(Z24&gt;0, (R24*SUMPRODUCT(K24:$K$98, X24:$X$98)-K24*$AZ$3)/Z24, 0)</f>
        <v>6590.2359671559852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500000</v>
      </c>
      <c r="S25">
        <f t="shared" si="1"/>
        <v>6748.7419737344962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5153.8661619413906</v>
      </c>
      <c r="AC25">
        <f t="shared" si="2"/>
        <v>5210.257721248342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-1095.6961748109345</v>
      </c>
      <c r="AI25">
        <f t="shared" si="6"/>
        <v>-1114.9970228116663</v>
      </c>
      <c r="AJ25">
        <f t="shared" si="7"/>
        <v>-56.391559306951422</v>
      </c>
      <c r="AK25">
        <f t="shared" si="22"/>
        <v>360.77063133589735</v>
      </c>
      <c r="AL25">
        <f t="shared" si="8"/>
        <v>-810.6179507827203</v>
      </c>
      <c r="AN25">
        <f t="shared" si="9"/>
        <v>0</v>
      </c>
      <c r="AO25">
        <f t="shared" si="9"/>
        <v>0</v>
      </c>
      <c r="AP25">
        <f t="shared" si="9"/>
        <v>-2.5029739746436417</v>
      </c>
      <c r="AQ25">
        <f t="shared" si="9"/>
        <v>-142.0921510580452</v>
      </c>
      <c r="AR25">
        <f t="shared" si="9"/>
        <v>-144.59512503268883</v>
      </c>
      <c r="AS25">
        <f t="shared" si="9"/>
        <v>-7.3129742967521878</v>
      </c>
      <c r="AT25">
        <f t="shared" si="9"/>
        <v>46.785483260386648</v>
      </c>
      <c r="AU25">
        <f t="shared" si="9"/>
        <v>-105.12261606905436</v>
      </c>
      <c r="AW25">
        <v>22</v>
      </c>
      <c r="AX25">
        <f>IF(Z25&gt;0, (R25*SUMPRODUCT(K25:$K$98, X25:$X$98)-K25*$AZ$3)/Z25, 0)</f>
        <v>6748.7419737344962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500000</v>
      </c>
      <c r="S26">
        <f t="shared" si="1"/>
        <v>6893.7266551914881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5210.257721248342</v>
      </c>
      <c r="AC26">
        <f t="shared" si="2"/>
        <v>5252.9278219745629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-1163.4551174841158</v>
      </c>
      <c r="AI26">
        <f t="shared" si="6"/>
        <v>-1182.5047842489662</v>
      </c>
      <c r="AJ26">
        <f t="shared" si="7"/>
        <v>-42.67010072622088</v>
      </c>
      <c r="AK26">
        <f t="shared" si="22"/>
        <v>364.71804048738397</v>
      </c>
      <c r="AL26">
        <f t="shared" si="8"/>
        <v>-860.4568444878031</v>
      </c>
      <c r="AN26">
        <f t="shared" si="9"/>
        <v>0</v>
      </c>
      <c r="AO26">
        <f t="shared" si="9"/>
        <v>0</v>
      </c>
      <c r="AP26">
        <f t="shared" si="9"/>
        <v>-2.2057145279800259</v>
      </c>
      <c r="AQ26">
        <f t="shared" si="9"/>
        <v>-134.71363499242744</v>
      </c>
      <c r="AR26">
        <f t="shared" si="9"/>
        <v>-136.91934952040745</v>
      </c>
      <c r="AS26">
        <f t="shared" si="9"/>
        <v>-4.9406670596390327</v>
      </c>
      <c r="AT26">
        <f t="shared" si="9"/>
        <v>42.229813804606522</v>
      </c>
      <c r="AU26">
        <f t="shared" si="9"/>
        <v>-99.630202775439983</v>
      </c>
      <c r="AW26">
        <v>23</v>
      </c>
      <c r="AX26">
        <f>IF(Z26&gt;0, (R26*SUMPRODUCT(K26:$K$98, X26:$X$98)-K26*$AZ$3)/Z26, 0)</f>
        <v>6893.7266551914881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500000</v>
      </c>
      <c r="S27">
        <f t="shared" si="1"/>
        <v>7036.8638668451322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5252.9278219745629</v>
      </c>
      <c r="AC27">
        <f t="shared" si="2"/>
        <v>5283.1804832180896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-1790.2876825606334</v>
      </c>
      <c r="AI27">
        <f t="shared" si="6"/>
        <v>-1809.057338273707</v>
      </c>
      <c r="AJ27">
        <f t="shared" si="7"/>
        <v>-30.252661243526745</v>
      </c>
      <c r="AK27">
        <f t="shared" si="22"/>
        <v>367.70494753821941</v>
      </c>
      <c r="AL27">
        <f t="shared" si="8"/>
        <v>-1471.6050519790144</v>
      </c>
      <c r="AN27">
        <f t="shared" si="9"/>
        <v>0</v>
      </c>
      <c r="AO27">
        <f t="shared" si="9"/>
        <v>0</v>
      </c>
      <c r="AP27">
        <f t="shared" si="9"/>
        <v>-1.9404399376189709</v>
      </c>
      <c r="AQ27">
        <f t="shared" si="9"/>
        <v>-185.0830815531811</v>
      </c>
      <c r="AR27">
        <f t="shared" si="9"/>
        <v>-187.02352149080005</v>
      </c>
      <c r="AS27">
        <f t="shared" si="9"/>
        <v>-3.1275731954586501</v>
      </c>
      <c r="AT27">
        <f t="shared" si="9"/>
        <v>38.013982588197543</v>
      </c>
      <c r="AU27">
        <f t="shared" si="9"/>
        <v>-152.13711209806118</v>
      </c>
      <c r="AW27">
        <v>24</v>
      </c>
      <c r="AX27">
        <f>IF(Z27&gt;0, (R27*SUMPRODUCT(K27:$K$98, X27:$X$98)-K27*$AZ$3)/Z27, 0)</f>
        <v>7036.8638668451322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500000</v>
      </c>
      <c r="S28">
        <f t="shared" si="1"/>
        <v>7104.0932800686733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5283.1804832180896</v>
      </c>
      <c r="AC28">
        <f t="shared" si="2"/>
        <v>5245.3887375898667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-2458.4495052984048</v>
      </c>
      <c r="AI28">
        <f t="shared" si="6"/>
        <v>-2476.9085419790831</v>
      </c>
      <c r="AJ28">
        <f t="shared" si="7"/>
        <v>37.791745628222998</v>
      </c>
      <c r="AK28">
        <f t="shared" si="22"/>
        <v>369.82263382526634</v>
      </c>
      <c r="AL28">
        <f t="shared" si="8"/>
        <v>-2069.2941625255939</v>
      </c>
      <c r="AN28">
        <f t="shared" si="9"/>
        <v>0</v>
      </c>
      <c r="AO28">
        <f t="shared" si="9"/>
        <v>0</v>
      </c>
      <c r="AP28">
        <f t="shared" si="9"/>
        <v>-1.703863925974388</v>
      </c>
      <c r="AQ28">
        <f t="shared" si="9"/>
        <v>-226.92752056190429</v>
      </c>
      <c r="AR28">
        <f t="shared" si="9"/>
        <v>-228.63138448787868</v>
      </c>
      <c r="AS28">
        <f t="shared" si="9"/>
        <v>3.4883722910053763</v>
      </c>
      <c r="AT28">
        <f t="shared" si="9"/>
        <v>34.136529207035402</v>
      </c>
      <c r="AU28">
        <f t="shared" si="9"/>
        <v>-191.00648298983793</v>
      </c>
      <c r="AW28">
        <v>25</v>
      </c>
      <c r="AX28">
        <f>IF(Z28&gt;0, (R28*SUMPRODUCT(K28:$K$98, X28:$X$98)-K28*$AZ$3)/Z28, 0)</f>
        <v>7104.0932800686733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500000</v>
      </c>
      <c r="S29">
        <f t="shared" si="1"/>
        <v>7106.5852643579437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5245.3887375898667</v>
      </c>
      <c r="AC29">
        <f t="shared" si="2"/>
        <v>5149.9713383895314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-3150.9575613917568</v>
      </c>
      <c r="AI29">
        <f t="shared" si="6"/>
        <v>-3169.0744598275587</v>
      </c>
      <c r="AJ29">
        <f t="shared" si="7"/>
        <v>95.41739920033524</v>
      </c>
      <c r="AK29">
        <f t="shared" si="22"/>
        <v>367.17721163129067</v>
      </c>
      <c r="AL29">
        <f t="shared" si="8"/>
        <v>-2706.479848995933</v>
      </c>
      <c r="AN29">
        <f t="shared" si="9"/>
        <v>0</v>
      </c>
      <c r="AO29">
        <f t="shared" si="9"/>
        <v>0</v>
      </c>
      <c r="AP29">
        <f t="shared" si="9"/>
        <v>-1.4931096500950471</v>
      </c>
      <c r="AQ29">
        <f t="shared" si="9"/>
        <v>-259.68711800341788</v>
      </c>
      <c r="AR29">
        <f t="shared" si="9"/>
        <v>-261.18022765351293</v>
      </c>
      <c r="AS29">
        <f t="shared" si="9"/>
        <v>7.8638537406299163</v>
      </c>
      <c r="AT29">
        <f t="shared" si="9"/>
        <v>30.261020666665196</v>
      </c>
      <c r="AU29">
        <f t="shared" si="9"/>
        <v>-223.05535324621783</v>
      </c>
      <c r="AW29">
        <v>26</v>
      </c>
      <c r="AX29">
        <f>IF(Z29&gt;0, (R29*SUMPRODUCT(K29:$K$98, X29:$X$98)-K29*$AZ$3)/Z29, 0)</f>
        <v>7106.5852643579437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500000</v>
      </c>
      <c r="S30">
        <f t="shared" si="1"/>
        <v>7057.204722086215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5149.9713383895314</v>
      </c>
      <c r="AC30">
        <f t="shared" si="2"/>
        <v>5007.7039716018026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-3920.8591594762174</v>
      </c>
      <c r="AI30">
        <f t="shared" si="6"/>
        <v>-3938.5988459696873</v>
      </c>
      <c r="AJ30">
        <f t="shared" si="7"/>
        <v>142.26736678772886</v>
      </c>
      <c r="AK30">
        <f t="shared" si="22"/>
        <v>360.49799368726724</v>
      </c>
      <c r="AL30">
        <f t="shared" si="8"/>
        <v>-3435.8334854946911</v>
      </c>
      <c r="AN30">
        <f t="shared" si="9"/>
        <v>0</v>
      </c>
      <c r="AO30">
        <f t="shared" si="9"/>
        <v>0</v>
      </c>
      <c r="AP30">
        <f t="shared" si="9"/>
        <v>-1.3053764411343016</v>
      </c>
      <c r="AQ30">
        <f t="shared" si="9"/>
        <v>-288.51677720854468</v>
      </c>
      <c r="AR30">
        <f t="shared" si="9"/>
        <v>-289.82215364967902</v>
      </c>
      <c r="AS30">
        <f t="shared" si="9"/>
        <v>10.468757100937243</v>
      </c>
      <c r="AT30">
        <f t="shared" si="9"/>
        <v>26.52727759359027</v>
      </c>
      <c r="AU30">
        <f t="shared" si="9"/>
        <v>-252.82611895515149</v>
      </c>
      <c r="AW30">
        <v>27</v>
      </c>
      <c r="AX30">
        <f>IF(Z30&gt;0, (R30*SUMPRODUCT(K30:$K$98, X30:$X$98)-K30*$AZ$3)/Z30, 0)</f>
        <v>7057.204722086215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500000</v>
      </c>
      <c r="S31">
        <f t="shared" si="1"/>
        <v>6961.4104297788244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5007.7039716018026</v>
      </c>
      <c r="AC31">
        <f t="shared" si="2"/>
        <v>4824.0262579786931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-4762.3962360369378</v>
      </c>
      <c r="AI31">
        <f t="shared" si="6"/>
        <v>-4779.7204058536709</v>
      </c>
      <c r="AJ31">
        <f t="shared" si="7"/>
        <v>183.67771362310941</v>
      </c>
      <c r="AK31">
        <f t="shared" si="22"/>
        <v>350.5392780121262</v>
      </c>
      <c r="AL31">
        <f t="shared" si="8"/>
        <v>-4245.503414218435</v>
      </c>
      <c r="AN31">
        <f t="shared" si="9"/>
        <v>0</v>
      </c>
      <c r="AO31">
        <f t="shared" si="9"/>
        <v>0</v>
      </c>
      <c r="AP31">
        <f t="shared" si="9"/>
        <v>-1.1382148292442973</v>
      </c>
      <c r="AQ31">
        <f t="shared" si="9"/>
        <v>-312.89407088117372</v>
      </c>
      <c r="AR31">
        <f t="shared" si="9"/>
        <v>-314.03228571041802</v>
      </c>
      <c r="AS31">
        <f t="shared" si="9"/>
        <v>12.067804671689096</v>
      </c>
      <c r="AT31">
        <f t="shared" si="9"/>
        <v>23.030771961182733</v>
      </c>
      <c r="AU31">
        <f t="shared" si="9"/>
        <v>-278.93370907754615</v>
      </c>
      <c r="AW31">
        <v>28</v>
      </c>
      <c r="AX31">
        <f>IF(Z31&gt;0, (R31*SUMPRODUCT(K31:$K$98, X31:$X$98)-K31*$AZ$3)/Z31, 0)</f>
        <v>6961.4104297788244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500000</v>
      </c>
      <c r="S32">
        <f t="shared" si="1"/>
        <v>6824.4736613113246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4824.0262579786931</v>
      </c>
      <c r="AC32">
        <f t="shared" si="2"/>
        <v>4604.7384938702298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-5649.0652938404237</v>
      </c>
      <c r="AI32">
        <f t="shared" si="6"/>
        <v>-5665.9337686942981</v>
      </c>
      <c r="AJ32">
        <f t="shared" si="7"/>
        <v>219.28776410846331</v>
      </c>
      <c r="AK32">
        <f t="shared" si="22"/>
        <v>337.68183805850856</v>
      </c>
      <c r="AL32">
        <f t="shared" si="8"/>
        <v>-5108.9641665273266</v>
      </c>
      <c r="AN32">
        <f t="shared" si="9"/>
        <v>0</v>
      </c>
      <c r="AO32">
        <f t="shared" si="9"/>
        <v>0</v>
      </c>
      <c r="AP32">
        <f t="shared" si="9"/>
        <v>-0.98953145212129934</v>
      </c>
      <c r="AQ32">
        <f t="shared" si="9"/>
        <v>-331.38311742855399</v>
      </c>
      <c r="AR32">
        <f t="shared" si="9"/>
        <v>-332.37264888067534</v>
      </c>
      <c r="AS32">
        <f t="shared" si="9"/>
        <v>12.863767562296598</v>
      </c>
      <c r="AT32">
        <f t="shared" si="9"/>
        <v>19.808951459075441</v>
      </c>
      <c r="AU32">
        <f t="shared" si="9"/>
        <v>-299.69992985930332</v>
      </c>
      <c r="AW32">
        <v>29</v>
      </c>
      <c r="AX32">
        <f>IF(Z32&gt;0, (R32*SUMPRODUCT(K32:$K$98, X32:$X$98)-K32*$AZ$3)/Z32, 0)</f>
        <v>6824.4736613113246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25</v>
      </c>
      <c r="R33">
        <f t="shared" si="0"/>
        <v>500000</v>
      </c>
      <c r="S33">
        <f t="shared" si="1"/>
        <v>6654.0105814322096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4604.7384938702298</v>
      </c>
      <c r="AC33">
        <f t="shared" si="2"/>
        <v>4356.9324360601659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-6604.3452747887623</v>
      </c>
      <c r="AI33">
        <f t="shared" si="6"/>
        <v>-6620.7148476303582</v>
      </c>
      <c r="AJ33">
        <f t="shared" si="7"/>
        <v>247.80605781006398</v>
      </c>
      <c r="AK33">
        <f t="shared" si="22"/>
        <v>322.33169457091611</v>
      </c>
      <c r="AL33">
        <f t="shared" si="8"/>
        <v>-6050.5770952493785</v>
      </c>
      <c r="AN33">
        <f t="shared" si="9"/>
        <v>0</v>
      </c>
      <c r="AO33">
        <f t="shared" si="9"/>
        <v>0</v>
      </c>
      <c r="AP33">
        <f t="shared" si="9"/>
        <v>-0.85737952669049977</v>
      </c>
      <c r="AQ33">
        <f t="shared" si="9"/>
        <v>-345.91192333440279</v>
      </c>
      <c r="AR33">
        <f t="shared" si="9"/>
        <v>-346.76930286109331</v>
      </c>
      <c r="AS33">
        <f t="shared" si="9"/>
        <v>12.97919271395712</v>
      </c>
      <c r="AT33">
        <f t="shared" si="9"/>
        <v>16.88257833010239</v>
      </c>
      <c r="AU33">
        <f t="shared" si="9"/>
        <v>-316.90753181703383</v>
      </c>
      <c r="AW33">
        <v>30</v>
      </c>
      <c r="AX33">
        <f>IF(Z33&gt;0, (R33*SUMPRODUCT(K33:$K$98, X33:$X$98)-K33*$AZ$3)/Z33, 0)</f>
        <v>6654.0105814322096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500000</v>
      </c>
      <c r="S34">
        <f t="shared" si="1"/>
        <v>6454.5164164349299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4356.9324360601659</v>
      </c>
      <c r="AC34">
        <f t="shared" si="2"/>
        <v>4085.6428873851305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-7622.6552894175275</v>
      </c>
      <c r="AI34">
        <f t="shared" si="6"/>
        <v>-7638.4800337662364</v>
      </c>
      <c r="AJ34">
        <f t="shared" si="7"/>
        <v>271.28954867503535</v>
      </c>
      <c r="AK34">
        <f t="shared" si="22"/>
        <v>304.98527052421161</v>
      </c>
      <c r="AL34">
        <f t="shared" si="8"/>
        <v>-7062.2052145669895</v>
      </c>
      <c r="AN34">
        <f t="shared" si="9"/>
        <v>0</v>
      </c>
      <c r="AO34">
        <f t="shared" si="9"/>
        <v>0</v>
      </c>
      <c r="AP34">
        <f t="shared" si="9"/>
        <v>-0.74003871777112495</v>
      </c>
      <c r="AQ34">
        <f t="shared" si="9"/>
        <v>-356.47084857026624</v>
      </c>
      <c r="AR34">
        <f t="shared" si="9"/>
        <v>-357.21088728803738</v>
      </c>
      <c r="AS34">
        <f t="shared" si="9"/>
        <v>12.686762283307198</v>
      </c>
      <c r="AT34">
        <f t="shared" si="9"/>
        <v>14.262531107254812</v>
      </c>
      <c r="AU34">
        <f t="shared" ref="AU34:AU97" si="23">AL34*$K34</f>
        <v>-330.26159389747539</v>
      </c>
      <c r="AW34">
        <v>31</v>
      </c>
      <c r="AX34">
        <f>IF(Z34&gt;0, (R34*SUMPRODUCT(K34:$K$98, X34:$X$98)-K34*$AZ$3)/Z34, 0)</f>
        <v>6454.5164164349299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25</v>
      </c>
      <c r="R35">
        <f t="shared" si="0"/>
        <v>500000</v>
      </c>
      <c r="S35">
        <f t="shared" si="1"/>
        <v>6227.9833877179763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4085.6428873851305</v>
      </c>
      <c r="AC35">
        <f t="shared" si="2"/>
        <v>3795.7991590464412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-8592.5196864620248</v>
      </c>
      <c r="AI35">
        <f t="shared" ref="AI35:AI66" si="25">SUM(AE35:AH35)</f>
        <v>-8607.7565573829233</v>
      </c>
      <c r="AJ35">
        <f t="shared" si="7"/>
        <v>289.84372833868929</v>
      </c>
      <c r="AK35">
        <f t="shared" si="22"/>
        <v>285.99500211695914</v>
      </c>
      <c r="AL35">
        <f t="shared" si="8"/>
        <v>-8031.9178269272761</v>
      </c>
      <c r="AN35">
        <f t="shared" ref="AN35:AT66" si="26">AE35*$K35</f>
        <v>0</v>
      </c>
      <c r="AO35">
        <f t="shared" si="26"/>
        <v>0</v>
      </c>
      <c r="AP35">
        <f t="shared" si="26"/>
        <v>-0.63620269593271928</v>
      </c>
      <c r="AQ35">
        <f t="shared" si="26"/>
        <v>-358.77341337086199</v>
      </c>
      <c r="AR35">
        <f t="shared" si="26"/>
        <v>-359.40961606679468</v>
      </c>
      <c r="AS35">
        <f t="shared" si="26"/>
        <v>12.102180449356132</v>
      </c>
      <c r="AT35">
        <f t="shared" si="26"/>
        <v>11.941480131627955</v>
      </c>
      <c r="AU35">
        <f t="shared" si="23"/>
        <v>-335.36595548581067</v>
      </c>
      <c r="AW35">
        <v>32</v>
      </c>
      <c r="AX35">
        <f>IF(Z35&gt;0, (R35*SUMPRODUCT(K35:$K$98, X35:$X$98)-K35*$AZ$3)/Z35, 0)</f>
        <v>6227.9833877179763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500000</v>
      </c>
      <c r="S36">
        <f t="shared" si="1"/>
        <v>5983.9844030051645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3795.7991590464412</v>
      </c>
      <c r="AC36">
        <f t="shared" si="2"/>
        <v>3496.5142458823443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-9534.014872624819</v>
      </c>
      <c r="AI36">
        <f t="shared" si="25"/>
        <v>-9548.6226740928778</v>
      </c>
      <c r="AJ36">
        <f t="shared" si="7"/>
        <v>299.28491316409691</v>
      </c>
      <c r="AK36">
        <f t="shared" si="22"/>
        <v>265.70594113325092</v>
      </c>
      <c r="AL36">
        <f t="shared" si="8"/>
        <v>-8983.6318197955316</v>
      </c>
      <c r="AN36">
        <f t="shared" si="26"/>
        <v>0</v>
      </c>
      <c r="AO36">
        <f t="shared" si="26"/>
        <v>0</v>
      </c>
      <c r="AP36">
        <f t="shared" si="26"/>
        <v>-0.54458609948967929</v>
      </c>
      <c r="AQ36">
        <f t="shared" si="26"/>
        <v>-355.43281330269741</v>
      </c>
      <c r="AR36">
        <f t="shared" si="26"/>
        <v>-355.97739940218713</v>
      </c>
      <c r="AS36">
        <f t="shared" si="26"/>
        <v>11.157490321355255</v>
      </c>
      <c r="AT36">
        <f t="shared" si="26"/>
        <v>9.905649553725917</v>
      </c>
      <c r="AU36">
        <f t="shared" si="23"/>
        <v>-334.91425952710603</v>
      </c>
      <c r="AW36">
        <v>33</v>
      </c>
      <c r="AX36">
        <f>IF(Z36&gt;0, (R36*SUMPRODUCT(K36:$K$98, X36:$X$98)-K36*$AZ$3)/Z36, 0)</f>
        <v>5983.9844030051645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500000</v>
      </c>
      <c r="S37">
        <f t="shared" si="1"/>
        <v>5729.24440320128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3496.5142458823443</v>
      </c>
      <c r="AC37">
        <f t="shared" si="2"/>
        <v>3194.1961649071154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-10472.04071642185</v>
      </c>
      <c r="AI37">
        <f t="shared" si="25"/>
        <v>-10485.978837839408</v>
      </c>
      <c r="AJ37">
        <f t="shared" si="7"/>
        <v>302.3180809752289</v>
      </c>
      <c r="AK37">
        <f t="shared" si="22"/>
        <v>244.75599721176411</v>
      </c>
      <c r="AL37">
        <f t="shared" si="8"/>
        <v>-9938.904759652416</v>
      </c>
      <c r="AN37">
        <f t="shared" si="26"/>
        <v>0</v>
      </c>
      <c r="AO37">
        <f t="shared" si="26"/>
        <v>0</v>
      </c>
      <c r="AP37">
        <f t="shared" si="26"/>
        <v>-0.46394651280774513</v>
      </c>
      <c r="AQ37">
        <f t="shared" si="26"/>
        <v>-348.57400268050122</v>
      </c>
      <c r="AR37">
        <f t="shared" si="26"/>
        <v>-349.03794919330898</v>
      </c>
      <c r="AS37">
        <f t="shared" si="26"/>
        <v>10.063007433018305</v>
      </c>
      <c r="AT37">
        <f t="shared" si="26"/>
        <v>8.1469868135991508</v>
      </c>
      <c r="AU37">
        <f t="shared" si="23"/>
        <v>-330.82795494669153</v>
      </c>
      <c r="AW37">
        <v>34</v>
      </c>
      <c r="AX37">
        <f>IF(Z37&gt;0, (R37*SUMPRODUCT(K37:$K$98, X37:$X$98)-K37*$AZ$3)/Z37, 0)</f>
        <v>5729.24440320128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500000</v>
      </c>
      <c r="S38">
        <f t="shared" si="1"/>
        <v>5469.6605823041982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3194.1961649071154</v>
      </c>
      <c r="AC38">
        <f t="shared" si="2"/>
        <v>2893.0460303761411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-11511.773241188614</v>
      </c>
      <c r="AI38">
        <f t="shared" si="25"/>
        <v>-11524.996392729936</v>
      </c>
      <c r="AJ38">
        <f t="shared" si="7"/>
        <v>301.15013453097436</v>
      </c>
      <c r="AK38">
        <f t="shared" si="22"/>
        <v>223.59373154349811</v>
      </c>
      <c r="AL38">
        <f t="shared" si="8"/>
        <v>-11000.252526655464</v>
      </c>
      <c r="AN38">
        <f t="shared" si="26"/>
        <v>0</v>
      </c>
      <c r="AO38">
        <f t="shared" si="26"/>
        <v>0</v>
      </c>
      <c r="AP38">
        <f t="shared" si="26"/>
        <v>-0.39298920757746342</v>
      </c>
      <c r="AQ38">
        <f t="shared" si="26"/>
        <v>-342.12741415908289</v>
      </c>
      <c r="AR38">
        <f t="shared" si="26"/>
        <v>-342.52040336666033</v>
      </c>
      <c r="AS38">
        <f t="shared" si="26"/>
        <v>8.9501169491507433</v>
      </c>
      <c r="AT38">
        <f t="shared" si="26"/>
        <v>6.6451574047213118</v>
      </c>
      <c r="AU38">
        <f t="shared" si="23"/>
        <v>-326.92512901278832</v>
      </c>
      <c r="AW38">
        <v>35</v>
      </c>
      <c r="AX38">
        <f>IF(Z38&gt;0, (R38*SUMPRODUCT(K38:$K$98, X38:$X$98)-K38*$AZ$3)/Z38, 0)</f>
        <v>5469.6605823041982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500000</v>
      </c>
      <c r="S39">
        <f t="shared" si="1"/>
        <v>5199.8437305120269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2893.0460303761411</v>
      </c>
      <c r="AC39">
        <f t="shared" si="2"/>
        <v>2593.2613556362776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-12458.853382233516</v>
      </c>
      <c r="AI39">
        <f t="shared" si="25"/>
        <v>-12471.321359590313</v>
      </c>
      <c r="AJ39">
        <f t="shared" si="7"/>
        <v>299.78467473986348</v>
      </c>
      <c r="AK39">
        <f t="shared" si="22"/>
        <v>202.51322212632991</v>
      </c>
      <c r="AL39">
        <f t="shared" si="8"/>
        <v>-11969.023462724119</v>
      </c>
      <c r="AN39">
        <f t="shared" si="26"/>
        <v>0</v>
      </c>
      <c r="AO39">
        <f t="shared" si="26"/>
        <v>0</v>
      </c>
      <c r="AP39">
        <f t="shared" si="26"/>
        <v>-0.33084428029706642</v>
      </c>
      <c r="AQ39">
        <f t="shared" si="26"/>
        <v>-330.60217087454106</v>
      </c>
      <c r="AR39">
        <f t="shared" si="26"/>
        <v>-330.93301515483807</v>
      </c>
      <c r="AS39">
        <f t="shared" si="26"/>
        <v>7.9549426599118993</v>
      </c>
      <c r="AT39">
        <f t="shared" si="26"/>
        <v>5.373793944893535</v>
      </c>
      <c r="AU39">
        <f t="shared" si="23"/>
        <v>-317.60427855003263</v>
      </c>
      <c r="AW39">
        <v>36</v>
      </c>
      <c r="AX39">
        <f>IF(Z39&gt;0, (R39*SUMPRODUCT(K39:$K$98, X39:$X$98)-K39*$AZ$3)/Z39, 0)</f>
        <v>5199.8437305120269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500000</v>
      </c>
      <c r="S40">
        <f t="shared" si="1"/>
        <v>4922.3693476543931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2593.2613556362776</v>
      </c>
      <c r="AC40">
        <f t="shared" si="2"/>
        <v>2300.4652021003262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-13191.36940303839</v>
      </c>
      <c r="AI40">
        <f t="shared" si="25"/>
        <v>-13203.053132151468</v>
      </c>
      <c r="AJ40">
        <f t="shared" si="7"/>
        <v>292.79615353595136</v>
      </c>
      <c r="AK40">
        <f t="shared" si="22"/>
        <v>181.52829489453944</v>
      </c>
      <c r="AL40">
        <f t="shared" si="8"/>
        <v>-12728.728683720978</v>
      </c>
      <c r="AN40">
        <f t="shared" si="26"/>
        <v>0</v>
      </c>
      <c r="AO40">
        <f t="shared" si="26"/>
        <v>0</v>
      </c>
      <c r="AP40">
        <f t="shared" si="26"/>
        <v>-0.27681593234116125</v>
      </c>
      <c r="AQ40">
        <f t="shared" si="26"/>
        <v>-312.53559414276975</v>
      </c>
      <c r="AR40">
        <f t="shared" si="26"/>
        <v>-312.81241007511096</v>
      </c>
      <c r="AS40">
        <f t="shared" si="26"/>
        <v>6.9370523265764001</v>
      </c>
      <c r="AT40">
        <f t="shared" si="26"/>
        <v>4.3008463916961617</v>
      </c>
      <c r="AU40">
        <f t="shared" si="23"/>
        <v>-301.5745113568384</v>
      </c>
      <c r="AW40">
        <v>37</v>
      </c>
      <c r="AX40">
        <f>IF(Z40&gt;0, (R40*SUMPRODUCT(K40:$K$98, X40:$X$98)-K40*$AZ$3)/Z40, 0)</f>
        <v>4922.3693476543931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500000</v>
      </c>
      <c r="S41">
        <f t="shared" si="1"/>
        <v>4647.8192956087323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2300.4652021003262</v>
      </c>
      <c r="AC41">
        <f t="shared" si="2"/>
        <v>2021.684980581296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-13850.359839806162</v>
      </c>
      <c r="AI41">
        <f t="shared" si="25"/>
        <v>-13861.234213636119</v>
      </c>
      <c r="AJ41">
        <f t="shared" si="7"/>
        <v>278.78022151903019</v>
      </c>
      <c r="AK41">
        <f t="shared" si="22"/>
        <v>161.03256414702284</v>
      </c>
      <c r="AL41">
        <f t="shared" si="8"/>
        <v>-13421.421427970066</v>
      </c>
      <c r="AN41">
        <f t="shared" si="26"/>
        <v>0</v>
      </c>
      <c r="AO41">
        <f t="shared" si="26"/>
        <v>0</v>
      </c>
      <c r="AP41">
        <f t="shared" si="26"/>
        <v>-0.23003601703216461</v>
      </c>
      <c r="AQ41">
        <f t="shared" si="26"/>
        <v>-292.98989181652337</v>
      </c>
      <c r="AR41">
        <f t="shared" si="26"/>
        <v>-293.21992783355557</v>
      </c>
      <c r="AS41">
        <f t="shared" si="26"/>
        <v>5.8973043219207941</v>
      </c>
      <c r="AT41">
        <f t="shared" si="26"/>
        <v>3.4064756507462617</v>
      </c>
      <c r="AU41">
        <f t="shared" si="23"/>
        <v>-283.91614786088849</v>
      </c>
      <c r="AW41">
        <v>38</v>
      </c>
      <c r="AX41">
        <f>IF(Z41&gt;0, (R41*SUMPRODUCT(K41:$K$98, X41:$X$98)-K41*$AZ$3)/Z41, 0)</f>
        <v>4647.8192956087323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500000</v>
      </c>
      <c r="S42">
        <f t="shared" si="1"/>
        <v>4376.3409210032405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2021.684980581296</v>
      </c>
      <c r="AC42">
        <f t="shared" si="2"/>
        <v>1758.833814321684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-14364.612854418756</v>
      </c>
      <c r="AI42">
        <f t="shared" si="25"/>
        <v>-14374.660253867691</v>
      </c>
      <c r="AJ42">
        <f t="shared" si="7"/>
        <v>262.851166259612</v>
      </c>
      <c r="AK42">
        <f t="shared" si="22"/>
        <v>141.51794864069075</v>
      </c>
      <c r="AL42">
        <f t="shared" si="8"/>
        <v>-13970.291138967388</v>
      </c>
      <c r="AN42">
        <f t="shared" si="26"/>
        <v>0</v>
      </c>
      <c r="AO42">
        <f t="shared" si="26"/>
        <v>0</v>
      </c>
      <c r="AP42">
        <f t="shared" si="26"/>
        <v>-0.18976985536509153</v>
      </c>
      <c r="AQ42">
        <f t="shared" si="26"/>
        <v>-271.3110509453644</v>
      </c>
      <c r="AR42">
        <f t="shared" si="26"/>
        <v>-271.50082080072946</v>
      </c>
      <c r="AS42">
        <f t="shared" si="26"/>
        <v>4.9645908931108238</v>
      </c>
      <c r="AT42">
        <f t="shared" si="26"/>
        <v>2.6729145966176842</v>
      </c>
      <c r="AU42">
        <f t="shared" si="23"/>
        <v>-263.86331531100097</v>
      </c>
      <c r="AW42">
        <v>39</v>
      </c>
      <c r="AX42">
        <f>IF(Z42&gt;0, (R42*SUMPRODUCT(K42:$K$98, X42:$X$98)-K42*$AZ$3)/Z42, 0)</f>
        <v>4376.3409210032405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500000</v>
      </c>
      <c r="S43">
        <f t="shared" si="1"/>
        <v>4111.9454388346285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1758.833814321684</v>
      </c>
      <c r="AC43">
        <f t="shared" si="2"/>
        <v>1514.43233976642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-14788.164404921317</v>
      </c>
      <c r="AI43">
        <f t="shared" si="25"/>
        <v>-14797.371922155517</v>
      </c>
      <c r="AJ43">
        <f t="shared" si="7"/>
        <v>244.40147455526403</v>
      </c>
      <c r="AK43">
        <f t="shared" si="22"/>
        <v>123.1183670025179</v>
      </c>
      <c r="AL43">
        <f t="shared" si="8"/>
        <v>-14429.852080597733</v>
      </c>
      <c r="AN43">
        <f t="shared" si="26"/>
        <v>0</v>
      </c>
      <c r="AO43">
        <f t="shared" si="26"/>
        <v>0</v>
      </c>
      <c r="AP43">
        <f t="shared" si="26"/>
        <v>-0.15527376215661856</v>
      </c>
      <c r="AQ43">
        <f t="shared" si="26"/>
        <v>-249.38469992906815</v>
      </c>
      <c r="AR43">
        <f t="shared" si="26"/>
        <v>-249.53997369122476</v>
      </c>
      <c r="AS43">
        <f t="shared" si="26"/>
        <v>4.1215384631444119</v>
      </c>
      <c r="AT43">
        <f t="shared" si="26"/>
        <v>2.0762439590177912</v>
      </c>
      <c r="AU43">
        <f t="shared" si="23"/>
        <v>-243.34219126906251</v>
      </c>
      <c r="AW43">
        <v>40</v>
      </c>
      <c r="AX43">
        <f>IF(Z43&gt;0, (R43*SUMPRODUCT(K43:$K$98, X43:$X$98)-K43*$AZ$3)/Z43, 0)</f>
        <v>4111.9454388346285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500000</v>
      </c>
      <c r="S44">
        <f t="shared" si="1"/>
        <v>3855.9345047631705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1514.43233976642</v>
      </c>
      <c r="AC44">
        <f t="shared" si="2"/>
        <v>1289.0740473285118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-15154.284315080642</v>
      </c>
      <c r="AI44">
        <f t="shared" si="25"/>
        <v>-15162.642042926745</v>
      </c>
      <c r="AJ44">
        <f t="shared" si="7"/>
        <v>225.35829243790818</v>
      </c>
      <c r="AK44">
        <f t="shared" si="22"/>
        <v>106.01026378364941</v>
      </c>
      <c r="AL44">
        <f t="shared" si="8"/>
        <v>-14831.273486705188</v>
      </c>
      <c r="AN44">
        <f t="shared" si="26"/>
        <v>0</v>
      </c>
      <c r="AO44">
        <f t="shared" si="26"/>
        <v>0</v>
      </c>
      <c r="AP44">
        <f t="shared" si="26"/>
        <v>-0.12584203645169442</v>
      </c>
      <c r="AQ44">
        <f t="shared" si="26"/>
        <v>-228.17756623490376</v>
      </c>
      <c r="AR44">
        <f t="shared" si="26"/>
        <v>-228.30340827135544</v>
      </c>
      <c r="AS44">
        <f t="shared" si="26"/>
        <v>3.3932124823713239</v>
      </c>
      <c r="AT44">
        <f t="shared" si="26"/>
        <v>1.5961930951765015</v>
      </c>
      <c r="AU44">
        <f t="shared" si="23"/>
        <v>-223.31400269380759</v>
      </c>
      <c r="AW44">
        <v>41</v>
      </c>
      <c r="AX44">
        <f>IF(Z44&gt;0, (R44*SUMPRODUCT(K44:$K$98, X44:$X$98)-K44*$AZ$3)/Z44, 0)</f>
        <v>3855.9345047631705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500000</v>
      </c>
      <c r="S45">
        <f t="shared" si="1"/>
        <v>3603.6928009008548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1289.0740473285118</v>
      </c>
      <c r="AC45">
        <f t="shared" si="2"/>
        <v>1082.3486306392863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-15310.855950391955</v>
      </c>
      <c r="AI45">
        <f t="shared" si="25"/>
        <v>-15318.364558162079</v>
      </c>
      <c r="AJ45">
        <f t="shared" si="7"/>
        <v>206.72541668922554</v>
      </c>
      <c r="AK45">
        <f t="shared" si="22"/>
        <v>90.235183312995829</v>
      </c>
      <c r="AL45">
        <f t="shared" si="8"/>
        <v>-15021.403958159857</v>
      </c>
      <c r="AN45">
        <f t="shared" si="26"/>
        <v>0</v>
      </c>
      <c r="AO45">
        <f t="shared" si="26"/>
        <v>0</v>
      </c>
      <c r="AP45">
        <f t="shared" si="26"/>
        <v>-0.10094362774492108</v>
      </c>
      <c r="AQ45">
        <f t="shared" si="26"/>
        <v>-205.83487522974735</v>
      </c>
      <c r="AR45">
        <f t="shared" si="26"/>
        <v>-205.93581885749228</v>
      </c>
      <c r="AS45">
        <f t="shared" si="26"/>
        <v>2.7791588196579542</v>
      </c>
      <c r="AT45">
        <f t="shared" si="26"/>
        <v>1.2130966262593827</v>
      </c>
      <c r="AU45">
        <f t="shared" si="23"/>
        <v>-201.94356341157493</v>
      </c>
      <c r="AW45">
        <v>42</v>
      </c>
      <c r="AX45">
        <f>IF(Z45&gt;0, (R45*SUMPRODUCT(K45:$K$98, X45:$X$98)-K45*$AZ$3)/Z45, 0)</f>
        <v>3603.6928009008548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25</v>
      </c>
      <c r="R46">
        <f t="shared" si="0"/>
        <v>500000</v>
      </c>
      <c r="S46">
        <f t="shared" si="1"/>
        <v>3356.2954082949955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1082.3486306392863</v>
      </c>
      <c r="AC46">
        <f t="shared" si="2"/>
        <v>895.66746036103723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-15239.470330242588</v>
      </c>
      <c r="AI46">
        <f t="shared" si="25"/>
        <v>-15246.141878418497</v>
      </c>
      <c r="AJ46">
        <f t="shared" si="7"/>
        <v>186.68117027824906</v>
      </c>
      <c r="AK46">
        <f t="shared" si="22"/>
        <v>75.764404144750046</v>
      </c>
      <c r="AL46">
        <f t="shared" si="8"/>
        <v>-14983.696303995499</v>
      </c>
      <c r="AN46">
        <f t="shared" si="26"/>
        <v>0</v>
      </c>
      <c r="AO46">
        <f t="shared" si="26"/>
        <v>0</v>
      </c>
      <c r="AP46">
        <f t="shared" si="26"/>
        <v>-8.0080742967783267E-2</v>
      </c>
      <c r="AQ46">
        <f t="shared" si="26"/>
        <v>-182.92427399204624</v>
      </c>
      <c r="AR46">
        <f t="shared" si="26"/>
        <v>-183.004354735014</v>
      </c>
      <c r="AS46">
        <f t="shared" si="26"/>
        <v>2.240794253417512</v>
      </c>
      <c r="AT46">
        <f t="shared" si="26"/>
        <v>0.90942456150296958</v>
      </c>
      <c r="AU46">
        <f t="shared" si="23"/>
        <v>-179.85413592009354</v>
      </c>
      <c r="AW46">
        <v>43</v>
      </c>
      <c r="AX46">
        <f>IF(Z46&gt;0, (R46*SUMPRODUCT(K46:$K$98, X46:$X$98)-K46*$AZ$3)/Z46, 0)</f>
        <v>3356.2954082949955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25</v>
      </c>
      <c r="R47">
        <f t="shared" si="0"/>
        <v>500000</v>
      </c>
      <c r="S47">
        <f t="shared" si="1"/>
        <v>3117.1066430510341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895.66746036103723</v>
      </c>
      <c r="AC47">
        <f t="shared" si="2"/>
        <v>729.84470864711489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-15025.794232748252</v>
      </c>
      <c r="AI47">
        <f t="shared" si="25"/>
        <v>-15031.647775730766</v>
      </c>
      <c r="AJ47">
        <f t="shared" si="7"/>
        <v>165.82275171392234</v>
      </c>
      <c r="AK47">
        <f t="shared" si="22"/>
        <v>62.696722225272609</v>
      </c>
      <c r="AL47">
        <f t="shared" si="8"/>
        <v>-14803.12830179157</v>
      </c>
      <c r="AN47">
        <f t="shared" si="26"/>
        <v>0</v>
      </c>
      <c r="AO47">
        <f t="shared" si="26"/>
        <v>0</v>
      </c>
      <c r="AP47">
        <f t="shared" si="26"/>
        <v>-6.2733895528357494E-2</v>
      </c>
      <c r="AQ47">
        <f t="shared" si="26"/>
        <v>-161.03522404187575</v>
      </c>
      <c r="AR47">
        <f t="shared" si="26"/>
        <v>-161.09795793740412</v>
      </c>
      <c r="AS47">
        <f t="shared" si="26"/>
        <v>1.7771642257214464</v>
      </c>
      <c r="AT47">
        <f t="shared" si="26"/>
        <v>0.67193657478905688</v>
      </c>
      <c r="AU47">
        <f t="shared" si="23"/>
        <v>-158.64885713689361</v>
      </c>
      <c r="AW47">
        <v>44</v>
      </c>
      <c r="AX47">
        <f>IF(Z47&gt;0, (R47*SUMPRODUCT(K47:$K$98, X47:$X$98)-K47*$AZ$3)/Z47, 0)</f>
        <v>3117.1066430510341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25</v>
      </c>
      <c r="R48">
        <f t="shared" si="0"/>
        <v>500000</v>
      </c>
      <c r="S48">
        <f t="shared" si="1"/>
        <v>2884.4187157499491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729.84470864711489</v>
      </c>
      <c r="AC48">
        <f t="shared" si="2"/>
        <v>584.07870092499252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-14652.940006406967</v>
      </c>
      <c r="AI48">
        <f t="shared" si="25"/>
        <v>-14658.002366959336</v>
      </c>
      <c r="AJ48">
        <f t="shared" si="7"/>
        <v>145.76600772212237</v>
      </c>
      <c r="AK48">
        <f t="shared" si="22"/>
        <v>51.089129605298048</v>
      </c>
      <c r="AL48">
        <f t="shared" si="8"/>
        <v>-14461.147229631915</v>
      </c>
      <c r="AN48">
        <f t="shared" si="26"/>
        <v>0</v>
      </c>
      <c r="AO48">
        <f t="shared" si="26"/>
        <v>0</v>
      </c>
      <c r="AP48">
        <f t="shared" si="26"/>
        <v>-4.8441601792016169E-2</v>
      </c>
      <c r="AQ48">
        <f t="shared" si="26"/>
        <v>-140.21361725028231</v>
      </c>
      <c r="AR48">
        <f t="shared" si="26"/>
        <v>-140.26205885207432</v>
      </c>
      <c r="AS48">
        <f t="shared" si="26"/>
        <v>1.3948312902335451</v>
      </c>
      <c r="AT48">
        <f t="shared" si="26"/>
        <v>0.48887060623978185</v>
      </c>
      <c r="AU48">
        <f t="shared" si="23"/>
        <v>-138.37835695560099</v>
      </c>
      <c r="AW48">
        <v>45</v>
      </c>
      <c r="AX48">
        <f>IF(Z48&gt;0, (R48*SUMPRODUCT(K48:$K$98, X48:$X$98)-K48*$AZ$3)/Z48, 0)</f>
        <v>2884.4187157499491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500000</v>
      </c>
      <c r="S49">
        <f t="shared" si="1"/>
        <v>2656.5434439744154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584.07870092499252</v>
      </c>
      <c r="AC49">
        <f t="shared" si="2"/>
        <v>457.49831253163279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-14126.922110227386</v>
      </c>
      <c r="AI49">
        <f t="shared" si="25"/>
        <v>-14131.227501068719</v>
      </c>
      <c r="AJ49">
        <f t="shared" si="7"/>
        <v>126.58038839335973</v>
      </c>
      <c r="AK49">
        <f t="shared" si="22"/>
        <v>40.885509064749478</v>
      </c>
      <c r="AL49">
        <f t="shared" si="8"/>
        <v>-13963.761603610608</v>
      </c>
      <c r="AN49">
        <f t="shared" si="26"/>
        <v>0</v>
      </c>
      <c r="AO49">
        <f t="shared" si="26"/>
        <v>0</v>
      </c>
      <c r="AP49">
        <f t="shared" si="26"/>
        <v>-3.6784087069337307E-2</v>
      </c>
      <c r="AQ49">
        <f t="shared" si="26"/>
        <v>-120.69657600782543</v>
      </c>
      <c r="AR49">
        <f t="shared" si="26"/>
        <v>-120.73336009489476</v>
      </c>
      <c r="AS49">
        <f t="shared" si="26"/>
        <v>1.081468372913206</v>
      </c>
      <c r="AT49">
        <f t="shared" si="26"/>
        <v>0.34931465707449433</v>
      </c>
      <c r="AU49">
        <f t="shared" si="23"/>
        <v>-119.30257706490706</v>
      </c>
      <c r="AW49">
        <v>46</v>
      </c>
      <c r="AX49">
        <f>IF(Z49&gt;0, (R49*SUMPRODUCT(K49:$K$98, X49:$X$98)-K49*$AZ$3)/Z49, 0)</f>
        <v>2656.5434439744154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500000</v>
      </c>
      <c r="S50">
        <f t="shared" si="1"/>
        <v>2430.0177956806128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457.49831253163279</v>
      </c>
      <c r="AC50">
        <f t="shared" si="2"/>
        <v>348.9742622889168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-13441.860745725931</v>
      </c>
      <c r="AI50">
        <f t="shared" si="25"/>
        <v>-13445.450989621564</v>
      </c>
      <c r="AJ50">
        <f t="shared" si="7"/>
        <v>108.52405024271599</v>
      </c>
      <c r="AK50">
        <f t="shared" si="22"/>
        <v>32.024881877214298</v>
      </c>
      <c r="AL50">
        <f t="shared" si="8"/>
        <v>-13304.902057501633</v>
      </c>
      <c r="AN50">
        <f t="shared" si="26"/>
        <v>0</v>
      </c>
      <c r="AO50">
        <f t="shared" si="26"/>
        <v>0</v>
      </c>
      <c r="AP50">
        <f t="shared" si="26"/>
        <v>-2.7387559184540212E-2</v>
      </c>
      <c r="AQ50">
        <f t="shared" si="26"/>
        <v>-102.53892699926608</v>
      </c>
      <c r="AR50">
        <f t="shared" si="26"/>
        <v>-102.56631455845061</v>
      </c>
      <c r="AS50">
        <f t="shared" si="26"/>
        <v>0.82785708586073969</v>
      </c>
      <c r="AT50">
        <f t="shared" si="26"/>
        <v>0.24429631336658025</v>
      </c>
      <c r="AU50">
        <f t="shared" si="23"/>
        <v>-101.49416115922328</v>
      </c>
      <c r="AW50">
        <v>47</v>
      </c>
      <c r="AX50">
        <f>IF(Z50&gt;0, (R50*SUMPRODUCT(K50:$K$98, X50:$X$98)-K50*$AZ$3)/Z50, 0)</f>
        <v>2430.0177956806128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500000</v>
      </c>
      <c r="S51">
        <f t="shared" si="1"/>
        <v>2198.9711476364446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348.9742622889168</v>
      </c>
      <c r="AC51">
        <f t="shared" si="2"/>
        <v>257.30366186564135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-12581.363488346136</v>
      </c>
      <c r="AI51">
        <f t="shared" si="25"/>
        <v>-12584.288761628397</v>
      </c>
      <c r="AJ51">
        <f t="shared" si="7"/>
        <v>91.670600423275459</v>
      </c>
      <c r="AK51">
        <f t="shared" si="22"/>
        <v>24.428198360224179</v>
      </c>
      <c r="AL51">
        <f t="shared" si="8"/>
        <v>-12468.189962844897</v>
      </c>
      <c r="AN51">
        <f t="shared" si="26"/>
        <v>0</v>
      </c>
      <c r="AO51">
        <f t="shared" si="26"/>
        <v>0</v>
      </c>
      <c r="AP51">
        <f t="shared" si="26"/>
        <v>-1.9924058055907509E-2</v>
      </c>
      <c r="AQ51">
        <f t="shared" si="26"/>
        <v>-85.691760179971382</v>
      </c>
      <c r="AR51">
        <f t="shared" si="26"/>
        <v>-85.711684238027303</v>
      </c>
      <c r="AS51">
        <f t="shared" si="26"/>
        <v>0.62436914045934822</v>
      </c>
      <c r="AT51">
        <f t="shared" si="26"/>
        <v>0.16638064049672183</v>
      </c>
      <c r="AU51">
        <f t="shared" si="23"/>
        <v>-84.920934457071226</v>
      </c>
      <c r="AW51">
        <v>48</v>
      </c>
      <c r="AX51">
        <f>IF(Z51&gt;0, (R51*SUMPRODUCT(K51:$K$98, X51:$X$98)-K51*$AZ$3)/Z51, 0)</f>
        <v>2198.9711476364446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500000</v>
      </c>
      <c r="S52">
        <f t="shared" si="1"/>
        <v>1956.4739882457184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257.30366186564135</v>
      </c>
      <c r="AC52">
        <f t="shared" si="2"/>
        <v>181.31576469994729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-11583.029099367142</v>
      </c>
      <c r="AI52">
        <f t="shared" si="25"/>
        <v>-11585.345968461612</v>
      </c>
      <c r="AJ52">
        <f t="shared" si="7"/>
        <v>75.987897165694051</v>
      </c>
      <c r="AK52">
        <f t="shared" si="22"/>
        <v>18.011256330594897</v>
      </c>
      <c r="AL52">
        <f t="shared" si="8"/>
        <v>-11491.346814965322</v>
      </c>
      <c r="AN52">
        <f t="shared" si="26"/>
        <v>0</v>
      </c>
      <c r="AO52">
        <f t="shared" si="26"/>
        <v>0</v>
      </c>
      <c r="AP52">
        <f t="shared" si="26"/>
        <v>-1.4089475547610494E-2</v>
      </c>
      <c r="AQ52">
        <f t="shared" si="26"/>
        <v>-70.439372536154991</v>
      </c>
      <c r="AR52">
        <f t="shared" si="26"/>
        <v>-70.453462011702612</v>
      </c>
      <c r="AS52">
        <f t="shared" si="26"/>
        <v>0.46210190363639886</v>
      </c>
      <c r="AT52">
        <f t="shared" si="26"/>
        <v>0.10953107202193521</v>
      </c>
      <c r="AU52">
        <f t="shared" si="23"/>
        <v>-69.881829036044266</v>
      </c>
      <c r="AW52">
        <v>49</v>
      </c>
      <c r="AX52">
        <f>IF(Z52&gt;0, (R52*SUMPRODUCT(K52:$K$98, X52:$X$98)-K52*$AZ$3)/Z52, 0)</f>
        <v>1956.4739882457184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500000</v>
      </c>
      <c r="S53">
        <f t="shared" si="1"/>
        <v>1684.4571627832288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181.31576469994729</v>
      </c>
      <c r="AC53">
        <f t="shared" si="2"/>
        <v>119.54055556939714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-10390.601840110039</v>
      </c>
      <c r="AI53">
        <f t="shared" si="25"/>
        <v>-10392.376010421558</v>
      </c>
      <c r="AJ53">
        <f t="shared" si="7"/>
        <v>61.775209130550152</v>
      </c>
      <c r="AK53">
        <f t="shared" si="22"/>
        <v>12.692103528996311</v>
      </c>
      <c r="AL53">
        <f t="shared" si="8"/>
        <v>-10317.908697762012</v>
      </c>
      <c r="AN53">
        <f t="shared" si="26"/>
        <v>0</v>
      </c>
      <c r="AO53">
        <f t="shared" si="26"/>
        <v>0</v>
      </c>
      <c r="AP53">
        <f t="shared" si="26"/>
        <v>-9.6332008699011665E-3</v>
      </c>
      <c r="AQ53">
        <f t="shared" si="26"/>
        <v>-56.417782461519309</v>
      </c>
      <c r="AR53">
        <f t="shared" si="26"/>
        <v>-56.427415662389215</v>
      </c>
      <c r="AS53">
        <f t="shared" si="26"/>
        <v>0.33542044665675791</v>
      </c>
      <c r="AT53">
        <f t="shared" si="26"/>
        <v>6.8914231042310078E-2</v>
      </c>
      <c r="AU53">
        <f t="shared" si="23"/>
        <v>-56.023080984690147</v>
      </c>
      <c r="AW53">
        <v>50</v>
      </c>
      <c r="AX53">
        <f>IF(Z53&gt;0, (R53*SUMPRODUCT(K53:$K$98, X53:$X$98)-K53*$AZ$3)/Z53, 0)</f>
        <v>1684.4571627832288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500000</v>
      </c>
      <c r="S54">
        <f t="shared" si="1"/>
        <v>1357.3437517097038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119.54055556939714</v>
      </c>
      <c r="AC54">
        <f t="shared" si="2"/>
        <v>70.858633291453529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-9026.6237109445447</v>
      </c>
      <c r="AI54">
        <f t="shared" si="25"/>
        <v>-9027.9288083674001</v>
      </c>
      <c r="AJ54">
        <f t="shared" si="7"/>
        <v>48.681922277943613</v>
      </c>
      <c r="AK54">
        <f t="shared" si="22"/>
        <v>8.3678388898578007</v>
      </c>
      <c r="AL54">
        <f t="shared" si="8"/>
        <v>-8970.8790471995999</v>
      </c>
      <c r="AN54">
        <f t="shared" si="26"/>
        <v>0</v>
      </c>
      <c r="AO54">
        <f t="shared" si="26"/>
        <v>0</v>
      </c>
      <c r="AP54">
        <f t="shared" si="26"/>
        <v>-6.3270347249178537E-3</v>
      </c>
      <c r="AQ54">
        <f t="shared" si="26"/>
        <v>-43.760535165967092</v>
      </c>
      <c r="AR54">
        <f t="shared" si="26"/>
        <v>-43.766862200692003</v>
      </c>
      <c r="AS54">
        <f t="shared" si="26"/>
        <v>0.23600706532253454</v>
      </c>
      <c r="AT54">
        <f t="shared" si="26"/>
        <v>4.0566785514586624E-2</v>
      </c>
      <c r="AU54">
        <f t="shared" si="23"/>
        <v>-43.490288349854893</v>
      </c>
      <c r="AW54">
        <v>51</v>
      </c>
      <c r="AX54">
        <f>IF(Z54&gt;0, (R54*SUMPRODUCT(K54:$K$98, X54:$X$98)-K54*$AZ$3)/Z54, 0)</f>
        <v>1357.3437517097038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500000</v>
      </c>
      <c r="S55">
        <f t="shared" si="1"/>
        <v>929.5219299176706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70.858633291453529</v>
      </c>
      <c r="AC55">
        <f t="shared" si="2"/>
        <v>34.005116146536167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-7549.2055327695643</v>
      </c>
      <c r="AI55">
        <f t="shared" si="25"/>
        <v>-7550.1201189415533</v>
      </c>
      <c r="AJ55">
        <f t="shared" si="7"/>
        <v>36.853517144917362</v>
      </c>
      <c r="AK55">
        <f t="shared" si="22"/>
        <v>4.9601043304017471</v>
      </c>
      <c r="AL55">
        <f t="shared" si="8"/>
        <v>-7508.3064974662338</v>
      </c>
      <c r="AN55">
        <f t="shared" si="26"/>
        <v>0</v>
      </c>
      <c r="AO55">
        <f t="shared" si="26"/>
        <v>0</v>
      </c>
      <c r="AP55">
        <f t="shared" si="26"/>
        <v>-3.9588030308285119E-3</v>
      </c>
      <c r="AQ55">
        <f t="shared" si="26"/>
        <v>-32.676874698941802</v>
      </c>
      <c r="AR55">
        <f t="shared" si="26"/>
        <v>-32.680833501972636</v>
      </c>
      <c r="AS55">
        <f t="shared" si="26"/>
        <v>0.15952112533329904</v>
      </c>
      <c r="AT55">
        <f t="shared" si="26"/>
        <v>2.1469902626793928E-2</v>
      </c>
      <c r="AU55">
        <f t="shared" si="23"/>
        <v>-32.499842474012539</v>
      </c>
      <c r="AW55">
        <v>52</v>
      </c>
      <c r="AX55">
        <f>IF(Z55&gt;0, (R55*SUMPRODUCT(K55:$K$98, X55:$X$98)-K55*$AZ$3)/Z55, 0)</f>
        <v>929.5219299176706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500000</v>
      </c>
      <c r="S56">
        <f t="shared" si="1"/>
        <v>309.56331005658967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34.005116146536167</v>
      </c>
      <c r="AC56">
        <f t="shared" si="2"/>
        <v>7.4952218235316082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-6002.6851308931946</v>
      </c>
      <c r="AI56">
        <f t="shared" si="25"/>
        <v>-6003.2904369469188</v>
      </c>
      <c r="AJ56">
        <f t="shared" si="7"/>
        <v>26.509894323004559</v>
      </c>
      <c r="AK56">
        <f t="shared" si="22"/>
        <v>2.3803581302575321</v>
      </c>
      <c r="AL56">
        <f t="shared" si="8"/>
        <v>-5974.4001844936574</v>
      </c>
      <c r="AN56">
        <f t="shared" si="26"/>
        <v>0</v>
      </c>
      <c r="AO56">
        <f t="shared" si="26"/>
        <v>0</v>
      </c>
      <c r="AP56">
        <f t="shared" si="26"/>
        <v>-2.3393556809923385E-3</v>
      </c>
      <c r="AQ56">
        <f t="shared" si="26"/>
        <v>-23.198868532300136</v>
      </c>
      <c r="AR56">
        <f t="shared" si="26"/>
        <v>-23.201207887981127</v>
      </c>
      <c r="AS56">
        <f t="shared" si="26"/>
        <v>0.10245407510039446</v>
      </c>
      <c r="AT56">
        <f t="shared" si="26"/>
        <v>9.1994855834491053E-3</v>
      </c>
      <c r="AU56">
        <f t="shared" si="23"/>
        <v>-23.089554327297286</v>
      </c>
      <c r="AW56">
        <v>53</v>
      </c>
      <c r="AX56">
        <f>IF(Z56&gt;0, (R56*SUMPRODUCT(K56:$K$98, X56:$X$98)-K56*$AZ$3)/Z56, 0)</f>
        <v>309.56331005658967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500000</v>
      </c>
      <c r="S57">
        <f t="shared" si="1"/>
        <v>-680.9579018048712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7.4952218235316082</v>
      </c>
      <c r="AC57">
        <f t="shared" si="2"/>
        <v>-10.197414230253116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-4497.5087220215655</v>
      </c>
      <c r="AI57">
        <f t="shared" si="25"/>
        <v>-4497.883099578652</v>
      </c>
      <c r="AJ57">
        <f t="shared" si="7"/>
        <v>17.692636053784724</v>
      </c>
      <c r="AK57">
        <f t="shared" si="22"/>
        <v>0.52466552764721264</v>
      </c>
      <c r="AL57">
        <f t="shared" si="8"/>
        <v>-4479.6657979972206</v>
      </c>
      <c r="AN57">
        <f t="shared" si="26"/>
        <v>0</v>
      </c>
      <c r="AO57">
        <f t="shared" si="26"/>
        <v>0</v>
      </c>
      <c r="AP57">
        <f t="shared" si="26"/>
        <v>-1.2918527796464234E-3</v>
      </c>
      <c r="AQ57">
        <f t="shared" si="26"/>
        <v>-15.519410910328935</v>
      </c>
      <c r="AR57">
        <f t="shared" si="26"/>
        <v>-15.520702763108583</v>
      </c>
      <c r="AS57">
        <f t="shared" si="26"/>
        <v>6.1051418902455461E-2</v>
      </c>
      <c r="AT57">
        <f t="shared" si="26"/>
        <v>1.8104467200191893E-3</v>
      </c>
      <c r="AU57">
        <f t="shared" si="23"/>
        <v>-15.457840897486109</v>
      </c>
      <c r="AW57">
        <v>54</v>
      </c>
      <c r="AX57">
        <f>IF(Z57&gt;0, (R57*SUMPRODUCT(K57:$K$98, X57:$X$98)-K57*$AZ$3)/Z57, 0)</f>
        <v>-680.9579018048712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500000</v>
      </c>
      <c r="S58">
        <f t="shared" si="1"/>
        <v>-2431.8016386734234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-10.197414230253116</v>
      </c>
      <c r="AC58">
        <f t="shared" si="2"/>
        <v>-20.800546141907581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-3135.898731422069</v>
      </c>
      <c r="AI58">
        <f t="shared" si="25"/>
        <v>-3136.1125702670133</v>
      </c>
      <c r="AJ58">
        <f t="shared" si="7"/>
        <v>10.603131911654465</v>
      </c>
      <c r="AK58">
        <f t="shared" si="22"/>
        <v>-0.71381899611771826</v>
      </c>
      <c r="AL58">
        <f t="shared" si="8"/>
        <v>-3126.2232573514766</v>
      </c>
      <c r="AN58">
        <f t="shared" si="26"/>
        <v>0</v>
      </c>
      <c r="AO58">
        <f t="shared" si="26"/>
        <v>0</v>
      </c>
      <c r="AP58">
        <f t="shared" si="26"/>
        <v>-6.5882761601994844E-4</v>
      </c>
      <c r="AQ58">
        <f t="shared" si="26"/>
        <v>-9.6615593197788705</v>
      </c>
      <c r="AR58">
        <f t="shared" si="26"/>
        <v>-9.6622181473948903</v>
      </c>
      <c r="AS58">
        <f t="shared" si="26"/>
        <v>3.2667760254309661E-2</v>
      </c>
      <c r="AT58">
        <f t="shared" si="26"/>
        <v>-2.1992433956720477E-3</v>
      </c>
      <c r="AU58">
        <f t="shared" si="23"/>
        <v>-9.6317496305362535</v>
      </c>
      <c r="AW58">
        <v>55</v>
      </c>
      <c r="AX58">
        <f>IF(Z58&gt;0, (R58*SUMPRODUCT(K58:$K$98, X58:$X$98)-K58*$AZ$3)/Z58, 0)</f>
        <v>-2431.8016386734234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500000</v>
      </c>
      <c r="S59">
        <f t="shared" si="1"/>
        <v>-5871.0411588390034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-20.800546141907581</v>
      </c>
      <c r="AC59">
        <f t="shared" si="2"/>
        <v>-26.072570641441384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-2013.5707156494332</v>
      </c>
      <c r="AI59">
        <f t="shared" si="25"/>
        <v>-2013.6817375701455</v>
      </c>
      <c r="AJ59">
        <f t="shared" si="7"/>
        <v>5.2720244995338028</v>
      </c>
      <c r="AK59">
        <f t="shared" si="22"/>
        <v>-1.4560382299335308</v>
      </c>
      <c r="AL59">
        <f t="shared" si="8"/>
        <v>-2009.8657513005453</v>
      </c>
      <c r="AN59">
        <f t="shared" si="26"/>
        <v>0</v>
      </c>
      <c r="AO59">
        <f t="shared" si="26"/>
        <v>0</v>
      </c>
      <c r="AP59">
        <f t="shared" si="26"/>
        <v>-3.0540483555653293E-4</v>
      </c>
      <c r="AQ59">
        <f t="shared" si="26"/>
        <v>-5.5390343577934287</v>
      </c>
      <c r="AR59">
        <f t="shared" si="26"/>
        <v>-5.5393397626289849</v>
      </c>
      <c r="AS59">
        <f t="shared" si="26"/>
        <v>1.4502557377841086E-2</v>
      </c>
      <c r="AT59">
        <f t="shared" si="26"/>
        <v>-4.0053451906015385E-3</v>
      </c>
      <c r="AU59">
        <f t="shared" si="23"/>
        <v>-5.5288425504417456</v>
      </c>
      <c r="AW59">
        <v>56</v>
      </c>
      <c r="AX59">
        <f>IF(Z59&gt;0, (R59*SUMPRODUCT(K59:$K$98, X59:$X$98)-K59*$AZ$3)/Z59, 0)</f>
        <v>-5871.0411588390034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500000</v>
      </c>
      <c r="S60">
        <f t="shared" si="1"/>
        <v>-13535.880159191785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-26.072570641441384</v>
      </c>
      <c r="AC60">
        <f t="shared" si="2"/>
        <v>-27.692377481158864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-1175.3091387995792</v>
      </c>
      <c r="AI60">
        <f t="shared" si="25"/>
        <v>-1175.3602850441446</v>
      </c>
      <c r="AJ60">
        <f t="shared" si="7"/>
        <v>1.6198068397174801</v>
      </c>
      <c r="AK60">
        <f t="shared" si="22"/>
        <v>-1.825079944900897</v>
      </c>
      <c r="AL60">
        <f t="shared" si="8"/>
        <v>-1175.5655581493279</v>
      </c>
      <c r="AN60">
        <f t="shared" si="26"/>
        <v>0</v>
      </c>
      <c r="AO60">
        <f t="shared" si="26"/>
        <v>0</v>
      </c>
      <c r="AP60">
        <f t="shared" si="26"/>
        <v>-1.256211893510687E-4</v>
      </c>
      <c r="AQ60">
        <f t="shared" si="26"/>
        <v>-2.8866974129959044</v>
      </c>
      <c r="AR60">
        <f t="shared" si="26"/>
        <v>-2.8868230341852557</v>
      </c>
      <c r="AS60">
        <f t="shared" si="26"/>
        <v>3.9784360211316989E-3</v>
      </c>
      <c r="AT60">
        <f t="shared" si="26"/>
        <v>-4.4826108991521552E-3</v>
      </c>
      <c r="AU60">
        <f t="shared" si="23"/>
        <v>-2.887327209063276</v>
      </c>
      <c r="AW60">
        <v>57</v>
      </c>
      <c r="AX60">
        <f>IF(Z60&gt;0, (R60*SUMPRODUCT(K60:$K$98, X60:$X$98)-K60*$AZ$3)/Z60, 0)</f>
        <v>-13535.880159191785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25</v>
      </c>
      <c r="R61">
        <f t="shared" si="0"/>
        <v>500000</v>
      </c>
      <c r="S61">
        <f t="shared" si="1"/>
        <v>-33514.637211814093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-27.692377481158864</v>
      </c>
      <c r="AC61">
        <f t="shared" si="2"/>
        <v>-27.079764610158389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-608.69657119640544</v>
      </c>
      <c r="AI61">
        <f t="shared" si="25"/>
        <v>-608.71677114996533</v>
      </c>
      <c r="AJ61">
        <f t="shared" si="7"/>
        <v>-0.61261287100047568</v>
      </c>
      <c r="AK61">
        <f t="shared" si="22"/>
        <v>-1.9384664236811207</v>
      </c>
      <c r="AL61">
        <f t="shared" si="8"/>
        <v>-611.26785044464691</v>
      </c>
      <c r="AN61">
        <f t="shared" si="26"/>
        <v>0</v>
      </c>
      <c r="AO61">
        <f t="shared" si="26"/>
        <v>0</v>
      </c>
      <c r="AP61">
        <f t="shared" si="26"/>
        <v>-4.4297732703801629E-5</v>
      </c>
      <c r="AQ61">
        <f t="shared" si="26"/>
        <v>-1.334848514808932</v>
      </c>
      <c r="AR61">
        <f t="shared" si="26"/>
        <v>-1.3348928125416357</v>
      </c>
      <c r="AS61">
        <f t="shared" si="26"/>
        <v>-1.3434368118757851E-3</v>
      </c>
      <c r="AT61">
        <f t="shared" si="26"/>
        <v>-4.2509834112780132E-3</v>
      </c>
      <c r="AU61">
        <f t="shared" si="23"/>
        <v>-1.3404872327647896</v>
      </c>
      <c r="AW61">
        <v>58</v>
      </c>
      <c r="AX61">
        <f>IF(Z61&gt;0, (R61*SUMPRODUCT(K61:$K$98, X61:$X$98)-K61*$AZ$3)/Z61, 0)</f>
        <v>-33514.637211814093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500000</v>
      </c>
      <c r="S62">
        <f t="shared" si="1"/>
        <v>-97567.230526196785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-27.079764610158389</v>
      </c>
      <c r="AC62">
        <f t="shared" si="2"/>
        <v>-25.290228942827685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-270.3549664478565</v>
      </c>
      <c r="AI62">
        <f t="shared" si="25"/>
        <v>-270.36144665355835</v>
      </c>
      <c r="AJ62">
        <f t="shared" si="7"/>
        <v>-1.7895356673307035</v>
      </c>
      <c r="AK62">
        <f t="shared" si="22"/>
        <v>-1.8955835227110873</v>
      </c>
      <c r="AL62">
        <f t="shared" si="8"/>
        <v>-274.04656584360015</v>
      </c>
      <c r="AN62">
        <f t="shared" si="26"/>
        <v>0</v>
      </c>
      <c r="AO62">
        <f t="shared" si="26"/>
        <v>0</v>
      </c>
      <c r="AP62">
        <f t="shared" si="26"/>
        <v>-1.268825495051578E-5</v>
      </c>
      <c r="AQ62">
        <f t="shared" si="26"/>
        <v>-0.52935553271760605</v>
      </c>
      <c r="AR62">
        <f t="shared" si="26"/>
        <v>-0.52936822097255654</v>
      </c>
      <c r="AS62">
        <f t="shared" si="26"/>
        <v>-3.5039142019227805E-3</v>
      </c>
      <c r="AT62">
        <f t="shared" si="26"/>
        <v>-3.7115561021845607E-3</v>
      </c>
      <c r="AU62">
        <f t="shared" si="23"/>
        <v>-0.53658369127666394</v>
      </c>
      <c r="AW62">
        <v>59</v>
      </c>
      <c r="AX62">
        <f>IF(Z62&gt;0, (R62*SUMPRODUCT(K62:$K$98, X62:$X$98)-K62*$AZ$3)/Z62, 0)</f>
        <v>-97567.230526196785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500000</v>
      </c>
      <c r="S63">
        <f t="shared" si="1"/>
        <v>-369103.68662896805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-25.290228942827685</v>
      </c>
      <c r="AC63">
        <f t="shared" si="2"/>
        <v>-23.029955741492053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-97.110937002841453</v>
      </c>
      <c r="AI63">
        <f t="shared" si="25"/>
        <v>-97.112496859636153</v>
      </c>
      <c r="AJ63">
        <f t="shared" si="7"/>
        <v>-2.2602732013356324</v>
      </c>
      <c r="AK63">
        <f t="shared" si="22"/>
        <v>-1.770316025997938</v>
      </c>
      <c r="AL63">
        <f t="shared" si="8"/>
        <v>-101.14308608696973</v>
      </c>
      <c r="AN63">
        <f t="shared" si="26"/>
        <v>0</v>
      </c>
      <c r="AO63">
        <f t="shared" si="26"/>
        <v>0</v>
      </c>
      <c r="AP63">
        <f t="shared" si="26"/>
        <v>-2.7269665512442896E-6</v>
      </c>
      <c r="AQ63">
        <f t="shared" si="26"/>
        <v>-0.16977089042173243</v>
      </c>
      <c r="AR63">
        <f t="shared" si="26"/>
        <v>-0.16977361738828367</v>
      </c>
      <c r="AS63">
        <f t="shared" si="26"/>
        <v>-3.9514456953072359E-3</v>
      </c>
      <c r="AT63">
        <f t="shared" si="26"/>
        <v>-3.0948947393303265E-3</v>
      </c>
      <c r="AU63">
        <f t="shared" si="23"/>
        <v>-0.17681995782292126</v>
      </c>
      <c r="AW63">
        <v>60</v>
      </c>
      <c r="AX63">
        <f>IF(Z63&gt;0, (R63*SUMPRODUCT(K63:$K$98, X63:$X$98)-K63*$AZ$3)/Z63, 0)</f>
        <v>-369103.68662896805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500000</v>
      </c>
      <c r="S64">
        <f t="shared" si="1"/>
        <v>-2113709.6324741403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-23.029955741492053</v>
      </c>
      <c r="AC64">
        <f t="shared" si="2"/>
        <v>-20.708986690794823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-25.986434271317556</v>
      </c>
      <c r="AI64">
        <f t="shared" si="25"/>
        <v>-25.986679207830743</v>
      </c>
      <c r="AJ64">
        <f t="shared" si="7"/>
        <v>-2.3209690506972294</v>
      </c>
      <c r="AK64">
        <f t="shared" si="22"/>
        <v>-1.6120969019044438</v>
      </c>
      <c r="AL64">
        <f t="shared" si="8"/>
        <v>-29.919745160432416</v>
      </c>
      <c r="AN64">
        <f t="shared" si="26"/>
        <v>0</v>
      </c>
      <c r="AO64">
        <f t="shared" si="26"/>
        <v>0</v>
      </c>
      <c r="AP64">
        <f t="shared" si="26"/>
        <v>-3.8232314527601302E-7</v>
      </c>
      <c r="AQ64">
        <f t="shared" si="26"/>
        <v>-4.0562410053976997E-2</v>
      </c>
      <c r="AR64">
        <f t="shared" si="26"/>
        <v>-4.0562792377122271E-2</v>
      </c>
      <c r="AS64">
        <f t="shared" si="26"/>
        <v>-3.6228170965680348E-3</v>
      </c>
      <c r="AT64">
        <f t="shared" si="26"/>
        <v>-2.5163335184453751E-3</v>
      </c>
      <c r="AU64">
        <f t="shared" si="23"/>
        <v>-4.6701942992135682E-2</v>
      </c>
      <c r="AW64">
        <v>61</v>
      </c>
      <c r="AX64">
        <f>IF(Z64&gt;0, (R64*SUMPRODUCT(K64:$K$98, X64:$X$98)-K64*$AZ$3)/Z64, 0)</f>
        <v>-2113709.6324741403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500000</v>
      </c>
      <c r="S65">
        <f t="shared" si="1"/>
        <v>-12219760.738741392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-20.708986690794823</v>
      </c>
      <c r="AC65">
        <f t="shared" si="2"/>
        <v>-18.525674153421154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-4.0917218120363463</v>
      </c>
      <c r="AI65">
        <f t="shared" si="25"/>
        <v>-4.0917597130938006</v>
      </c>
      <c r="AJ65">
        <f t="shared" si="7"/>
        <v>-2.1833125373736699</v>
      </c>
      <c r="AK65">
        <f t="shared" si="22"/>
        <v>-1.4496290683556379</v>
      </c>
      <c r="AL65">
        <f t="shared" si="8"/>
        <v>-7.724701318823108</v>
      </c>
      <c r="AN65">
        <f t="shared" si="26"/>
        <v>0</v>
      </c>
      <c r="AO65">
        <f t="shared" si="26"/>
        <v>0</v>
      </c>
      <c r="AP65">
        <f t="shared" si="26"/>
        <v>-5.28214554551384E-8</v>
      </c>
      <c r="AQ65">
        <f t="shared" si="26"/>
        <v>-5.7024979234553191E-3</v>
      </c>
      <c r="AR65">
        <f t="shared" si="26"/>
        <v>-5.7025507449107744E-3</v>
      </c>
      <c r="AS65">
        <f t="shared" si="26"/>
        <v>-3.0428107732062798E-3</v>
      </c>
      <c r="AT65">
        <f t="shared" si="26"/>
        <v>-2.020300287219297E-3</v>
      </c>
      <c r="AU65">
        <f t="shared" si="23"/>
        <v>-1.0765661805336351E-2</v>
      </c>
      <c r="AW65">
        <v>62</v>
      </c>
      <c r="AX65">
        <f>IF(Z65&gt;0, (R65*SUMPRODUCT(K65:$K$98, X65:$X$98)-K65*$AZ$3)/Z65, 0)</f>
        <v>-12219760.738741392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500000</v>
      </c>
      <c r="S66">
        <f t="shared" si="1"/>
        <v>-71674799.661438897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-18.525674153421154</v>
      </c>
      <c r="AC66">
        <f t="shared" si="2"/>
        <v>-16.545774019712781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-0.63501840346758209</v>
      </c>
      <c r="AI66">
        <f t="shared" si="25"/>
        <v>-0.63502417459428839</v>
      </c>
      <c r="AJ66">
        <f t="shared" si="7"/>
        <v>-1.979900133708373</v>
      </c>
      <c r="AK66">
        <f t="shared" si="22"/>
        <v>-1.2967971907394809</v>
      </c>
      <c r="AL66">
        <f t="shared" si="8"/>
        <v>-3.9117214990421423</v>
      </c>
      <c r="AN66">
        <f t="shared" si="26"/>
        <v>0</v>
      </c>
      <c r="AO66">
        <f t="shared" si="26"/>
        <v>0</v>
      </c>
      <c r="AP66">
        <f t="shared" si="26"/>
        <v>-7.1812760814723481E-9</v>
      </c>
      <c r="AQ66">
        <f t="shared" si="26"/>
        <v>-7.9018235159532106E-4</v>
      </c>
      <c r="AR66">
        <f t="shared" si="26"/>
        <v>-7.9018953287140255E-4</v>
      </c>
      <c r="AS66">
        <f t="shared" si="26"/>
        <v>-2.4636800052322268E-3</v>
      </c>
      <c r="AT66">
        <f t="shared" si="26"/>
        <v>-1.6136638688346938E-3</v>
      </c>
      <c r="AU66">
        <f t="shared" si="23"/>
        <v>-4.8675334069383236E-3</v>
      </c>
      <c r="AW66">
        <v>63</v>
      </c>
      <c r="AX66">
        <f>IF(Z66&gt;0, (R66*SUMPRODUCT(K66:$K$98, X66:$X$98)-K66*$AZ$3)/Z66, 0)</f>
        <v>-71674799.661438897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7">$C$6</f>
        <v>500000</v>
      </c>
      <c r="S67">
        <f t="shared" ref="S67:S98" si="28">AX67</f>
        <v>-427949642.33662981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-16.545774019712781</v>
      </c>
      <c r="AC67">
        <f t="shared" ref="AC67:AC98" si="29">S67*Z67</f>
        <v>-14.773704709535963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-9.7007277055227881E-2</v>
      </c>
      <c r="AI67">
        <f t="shared" ref="AI67:AI98" si="33">SUM(AE67:AH67)</f>
        <v>-9.7008140106814328E-2</v>
      </c>
      <c r="AJ67">
        <f t="shared" ref="AJ67:AJ98" si="34">AB67-AC67</f>
        <v>-1.7720693101768177</v>
      </c>
      <c r="AK67">
        <f t="shared" si="22"/>
        <v>-1.1582041813798947</v>
      </c>
      <c r="AL67">
        <f t="shared" ref="AL67:AL98" si="35">SUM(AI67:AK67)</f>
        <v>-3.0272816316635267</v>
      </c>
      <c r="AN67">
        <f t="shared" ref="AN67:AU98" si="36">AE67*$K67</f>
        <v>0</v>
      </c>
      <c r="AO67">
        <f t="shared" si="36"/>
        <v>0</v>
      </c>
      <c r="AP67">
        <f t="shared" si="36"/>
        <v>-9.588700337595439E-10</v>
      </c>
      <c r="AQ67">
        <f t="shared" si="36"/>
        <v>-1.0777730147940956E-4</v>
      </c>
      <c r="AR67">
        <f t="shared" si="36"/>
        <v>-1.0777826034944331E-4</v>
      </c>
      <c r="AS67">
        <f t="shared" si="36"/>
        <v>-1.9688094963906987E-3</v>
      </c>
      <c r="AT67">
        <f t="shared" si="36"/>
        <v>-1.2867913111325338E-3</v>
      </c>
      <c r="AU67">
        <f t="shared" si="23"/>
        <v>-3.3633790678726759E-3</v>
      </c>
      <c r="AW67">
        <v>64</v>
      </c>
      <c r="AX67">
        <f>IF(Z67&gt;0, (R67*SUMPRODUCT(K67:$K$98, X67:$X$98)-K67*$AZ$3)/Z67, 0)</f>
        <v>-427949642.33662981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25</v>
      </c>
      <c r="R68">
        <f t="shared" si="27"/>
        <v>500000</v>
      </c>
      <c r="S68">
        <f t="shared" si="28"/>
        <v>-2607546019.9996672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-14.773704709535963</v>
      </c>
      <c r="AC68">
        <f t="shared" si="29"/>
        <v>-13.190902225651353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-1.4559050477370807E-2</v>
      </c>
      <c r="AI68">
        <f t="shared" si="33"/>
        <v>-1.4559176945917521E-2</v>
      </c>
      <c r="AJ68">
        <f t="shared" si="34"/>
        <v>-1.5828024838846098</v>
      </c>
      <c r="AK68">
        <f t="shared" si="22"/>
        <v>-1.0341593296675176</v>
      </c>
      <c r="AL68">
        <f t="shared" si="35"/>
        <v>-2.6315209904980446</v>
      </c>
      <c r="AN68">
        <f t="shared" si="36"/>
        <v>0</v>
      </c>
      <c r="AO68">
        <f t="shared" si="36"/>
        <v>0</v>
      </c>
      <c r="AP68">
        <f t="shared" si="36"/>
        <v>-1.2545486185520084E-10</v>
      </c>
      <c r="AQ68">
        <f t="shared" si="36"/>
        <v>-1.4442355145430772E-5</v>
      </c>
      <c r="AR68">
        <f t="shared" si="36"/>
        <v>-1.4442480600292627E-5</v>
      </c>
      <c r="AS68">
        <f t="shared" si="36"/>
        <v>-1.5701158281484055E-3</v>
      </c>
      <c r="AT68">
        <f t="shared" si="36"/>
        <v>-1.0258702199867722E-3</v>
      </c>
      <c r="AU68">
        <f t="shared" si="23"/>
        <v>-2.61042852873547E-3</v>
      </c>
      <c r="AW68">
        <v>65</v>
      </c>
      <c r="AX68">
        <f>IF(Z68&gt;0, (R68*SUMPRODUCT(K68:$K$98, X68:$X$98)-K68*$AZ$3)/Z68, 0)</f>
        <v>-2607546019.9996672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7"/>
        <v>500000</v>
      </c>
      <c r="S69">
        <f t="shared" si="28"/>
        <v>-16218855997.778028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-13.190902225651353</v>
      </c>
      <c r="AC69">
        <f t="shared" si="29"/>
        <v>-11.777603934804636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-2.1409935420956686E-3</v>
      </c>
      <c r="AI69">
        <f t="shared" si="33"/>
        <v>-2.1410116962798115E-3</v>
      </c>
      <c r="AJ69">
        <f t="shared" si="34"/>
        <v>-1.4132982908467167</v>
      </c>
      <c r="AK69">
        <f t="shared" si="22"/>
        <v>-0.9233631557955948</v>
      </c>
      <c r="AL69">
        <f t="shared" si="35"/>
        <v>-2.3388024583385914</v>
      </c>
      <c r="AN69">
        <f t="shared" si="36"/>
        <v>0</v>
      </c>
      <c r="AO69">
        <f t="shared" si="36"/>
        <v>0</v>
      </c>
      <c r="AP69">
        <f t="shared" si="36"/>
        <v>-1.6079172047249559E-11</v>
      </c>
      <c r="AQ69">
        <f t="shared" si="36"/>
        <v>-1.8962792954237381E-6</v>
      </c>
      <c r="AR69">
        <f t="shared" si="36"/>
        <v>-1.8962953745957853E-6</v>
      </c>
      <c r="AS69">
        <f t="shared" si="36"/>
        <v>-1.2517591643770737E-3</v>
      </c>
      <c r="AT69">
        <f t="shared" si="36"/>
        <v>-8.1782331430034266E-4</v>
      </c>
      <c r="AU69">
        <f t="shared" si="23"/>
        <v>-2.071478774052012E-3</v>
      </c>
      <c r="AW69">
        <v>66</v>
      </c>
      <c r="AX69">
        <f>IF(Z69&gt;0, (R69*SUMPRODUCT(K69:$K$98, X69:$X$98)-K69*$AZ$3)/Z69, 0)</f>
        <v>-16218855997.778028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25</v>
      </c>
      <c r="R70">
        <f t="shared" si="27"/>
        <v>500000</v>
      </c>
      <c r="S70">
        <f t="shared" si="28"/>
        <v>-103201821206.8667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-11.777603934804636</v>
      </c>
      <c r="AC70">
        <f t="shared" si="29"/>
        <v>-10.515719462153697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-3.0850549190638741E-4</v>
      </c>
      <c r="AI70">
        <f t="shared" si="33"/>
        <v>-3.0850803927409351E-4</v>
      </c>
      <c r="AJ70">
        <f t="shared" si="34"/>
        <v>-1.2618844726509391</v>
      </c>
      <c r="AK70">
        <f t="shared" si="22"/>
        <v>-0.82443227543632458</v>
      </c>
      <c r="AL70">
        <f t="shared" si="35"/>
        <v>-2.0866252561265379</v>
      </c>
      <c r="AN70">
        <f t="shared" si="36"/>
        <v>0</v>
      </c>
      <c r="AO70">
        <f t="shared" si="36"/>
        <v>0</v>
      </c>
      <c r="AP70">
        <f t="shared" si="36"/>
        <v>-2.0144688768930951E-12</v>
      </c>
      <c r="AQ70">
        <f t="shared" si="36"/>
        <v>-2.4396741401172852E-7</v>
      </c>
      <c r="AR70">
        <f t="shared" si="36"/>
        <v>-2.4396942848060541E-7</v>
      </c>
      <c r="AS70">
        <f t="shared" si="36"/>
        <v>-9.9790343981176087E-4</v>
      </c>
      <c r="AT70">
        <f t="shared" si="36"/>
        <v>-6.5196443999459587E-4</v>
      </c>
      <c r="AU70">
        <f t="shared" si="23"/>
        <v>-1.6501118492348375E-3</v>
      </c>
      <c r="AW70">
        <v>67</v>
      </c>
      <c r="AX70">
        <f>IF(Z70&gt;0, (R70*SUMPRODUCT(K70:$K$98, X70:$X$98)-K70*$AZ$3)/Z70, 0)</f>
        <v>-103201821206.8667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25</v>
      </c>
      <c r="R71">
        <f t="shared" si="27"/>
        <v>500000</v>
      </c>
      <c r="S71">
        <f t="shared" si="28"/>
        <v>-672903876624.41064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-10.515719462153697</v>
      </c>
      <c r="AC71">
        <f t="shared" si="29"/>
        <v>-9.3890354481476876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-4.3461374890955447E-5</v>
      </c>
      <c r="AI71">
        <f t="shared" si="33"/>
        <v>-4.3461723716239948E-5</v>
      </c>
      <c r="AJ71">
        <f t="shared" si="34"/>
        <v>-1.1266840140060097</v>
      </c>
      <c r="AK71">
        <f t="shared" si="22"/>
        <v>-0.73610036235075893</v>
      </c>
      <c r="AL71">
        <f t="shared" si="35"/>
        <v>-1.8628278380804848</v>
      </c>
      <c r="AN71">
        <f t="shared" si="36"/>
        <v>0</v>
      </c>
      <c r="AO71">
        <f t="shared" si="36"/>
        <v>0</v>
      </c>
      <c r="AP71">
        <f t="shared" si="36"/>
        <v>-2.4629685009569629E-13</v>
      </c>
      <c r="AQ71">
        <f t="shared" si="36"/>
        <v>-3.068699492887472E-8</v>
      </c>
      <c r="AR71">
        <f t="shared" si="36"/>
        <v>-3.0687241225724814E-8</v>
      </c>
      <c r="AS71">
        <f t="shared" si="36"/>
        <v>-7.9552353580608387E-4</v>
      </c>
      <c r="AT71">
        <f t="shared" si="36"/>
        <v>-5.1974214214979694E-4</v>
      </c>
      <c r="AU71">
        <f t="shared" si="23"/>
        <v>-1.3152963651971066E-3</v>
      </c>
      <c r="AW71">
        <v>68</v>
      </c>
      <c r="AX71">
        <f>IF(Z71&gt;0, (R71*SUMPRODUCT(K71:$K$98, X71:$X$98)-K71*$AZ$3)/Z71, 0)</f>
        <v>-672903876624.41064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25</v>
      </c>
      <c r="R72">
        <f t="shared" si="27"/>
        <v>500000</v>
      </c>
      <c r="S72">
        <f t="shared" si="28"/>
        <v>-4502440980372.2051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-9.3890354481476876</v>
      </c>
      <c r="AC72">
        <f t="shared" si="29"/>
        <v>-8.3830673913584128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-5.9757936836385304E-6</v>
      </c>
      <c r="AI72">
        <f t="shared" si="33"/>
        <v>-5.9758402309860023E-6</v>
      </c>
      <c r="AJ72">
        <f t="shared" si="34"/>
        <v>-1.0059680567892748</v>
      </c>
      <c r="AK72">
        <f t="shared" ref="AK72:AK98" si="49">G72*SUM(AB72:AB72, AE72:AF72)</f>
        <v>-0.65723248137033818</v>
      </c>
      <c r="AL72">
        <f t="shared" si="35"/>
        <v>-1.6632065139998438</v>
      </c>
      <c r="AN72">
        <f t="shared" si="36"/>
        <v>0</v>
      </c>
      <c r="AO72">
        <f t="shared" si="36"/>
        <v>0</v>
      </c>
      <c r="AP72">
        <f t="shared" si="36"/>
        <v>-2.9344574418886694E-14</v>
      </c>
      <c r="AQ72">
        <f t="shared" si="36"/>
        <v>-3.7672849686711826E-9</v>
      </c>
      <c r="AR72">
        <f t="shared" si="36"/>
        <v>-3.7673143132456018E-9</v>
      </c>
      <c r="AS72">
        <f t="shared" si="36"/>
        <v>-6.3418661017059853E-4</v>
      </c>
      <c r="AT72">
        <f t="shared" si="36"/>
        <v>-4.1433526307443842E-4</v>
      </c>
      <c r="AU72">
        <f t="shared" si="23"/>
        <v>-1.0485256405593499E-3</v>
      </c>
      <c r="AW72">
        <v>69</v>
      </c>
      <c r="AX72">
        <f>IF(Z72&gt;0, (R72*SUMPRODUCT(K72:$K$98, X72:$X$98)-K72*$AZ$3)/Z72, 0)</f>
        <v>-4502440980372.2051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25</v>
      </c>
      <c r="R73">
        <f t="shared" si="27"/>
        <v>500000</v>
      </c>
      <c r="S73">
        <f t="shared" si="28"/>
        <v>-30997295051029.793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-8.3830673913584128</v>
      </c>
      <c r="AC73">
        <f t="shared" si="29"/>
        <v>-7.48488160273617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-8.0090304826616705E-7</v>
      </c>
      <c r="AI73">
        <f t="shared" si="33"/>
        <v>-8.0090908498775069E-7</v>
      </c>
      <c r="AJ73">
        <f t="shared" si="34"/>
        <v>-0.89818578862224285</v>
      </c>
      <c r="AK73">
        <f t="shared" si="49"/>
        <v>-0.58681471739508895</v>
      </c>
      <c r="AL73">
        <f t="shared" si="35"/>
        <v>-1.4850013069264167</v>
      </c>
      <c r="AN73">
        <f t="shared" si="36"/>
        <v>0</v>
      </c>
      <c r="AO73">
        <f t="shared" si="36"/>
        <v>0</v>
      </c>
      <c r="AP73">
        <f t="shared" si="36"/>
        <v>-3.3979423137867545E-15</v>
      </c>
      <c r="AQ73">
        <f t="shared" si="36"/>
        <v>-4.5081130862958321E-10</v>
      </c>
      <c r="AR73">
        <f t="shared" si="36"/>
        <v>-4.5081470657189699E-10</v>
      </c>
      <c r="AS73">
        <f t="shared" si="36"/>
        <v>-5.0556969615468553E-4</v>
      </c>
      <c r="AT73">
        <f t="shared" si="36"/>
        <v>-3.3030553603794328E-4</v>
      </c>
      <c r="AU73">
        <f t="shared" si="23"/>
        <v>-8.358756830073354E-4</v>
      </c>
      <c r="AW73">
        <v>70</v>
      </c>
      <c r="AX73">
        <f>IF(Z73&gt;0, (R73*SUMPRODUCT(K73:$K$98, X73:$X$98)-K73*$AZ$3)/Z73, 0)</f>
        <v>-30997295051029.793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25</v>
      </c>
      <c r="R74">
        <f t="shared" si="27"/>
        <v>500000</v>
      </c>
      <c r="S74">
        <f t="shared" si="28"/>
        <v>-219943565810099.59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-7.48488160273617</v>
      </c>
      <c r="AC74">
        <f t="shared" si="29"/>
        <v>-6.6829300028391883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-1.0433471294313017E-7</v>
      </c>
      <c r="AI74">
        <f t="shared" si="33"/>
        <v>-1.043354725618508E-7</v>
      </c>
      <c r="AJ74">
        <f t="shared" si="34"/>
        <v>-0.80195159989698173</v>
      </c>
      <c r="AK74">
        <f t="shared" si="49"/>
        <v>-0.52394171219153196</v>
      </c>
      <c r="AL74">
        <f t="shared" si="35"/>
        <v>-1.3258934164239862</v>
      </c>
      <c r="AN74">
        <f t="shared" si="36"/>
        <v>0</v>
      </c>
      <c r="AO74">
        <f t="shared" si="36"/>
        <v>0</v>
      </c>
      <c r="AP74">
        <f t="shared" si="36"/>
        <v>-3.817618194583598E-16</v>
      </c>
      <c r="AQ74">
        <f t="shared" si="36"/>
        <v>-5.2435529515277215E-11</v>
      </c>
      <c r="AR74">
        <f t="shared" si="36"/>
        <v>-5.2435911277096671E-11</v>
      </c>
      <c r="AS74">
        <f t="shared" si="36"/>
        <v>-4.0303706791375001E-4</v>
      </c>
      <c r="AT74">
        <f t="shared" si="36"/>
        <v>-2.6331755116706723E-4</v>
      </c>
      <c r="AU74">
        <f t="shared" si="23"/>
        <v>-6.6635467151672848E-4</v>
      </c>
      <c r="AW74">
        <v>71</v>
      </c>
      <c r="AX74">
        <f>IF(Z74&gt;0, (R74*SUMPRODUCT(K74:$K$98, X74:$X$98)-K74*$AZ$3)/Z74, 0)</f>
        <v>-219943565810099.59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25</v>
      </c>
      <c r="R75">
        <f t="shared" si="27"/>
        <v>500000</v>
      </c>
      <c r="S75">
        <f t="shared" si="28"/>
        <v>-1612990316551947.8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-6.6829300028391883</v>
      </c>
      <c r="AC75">
        <f t="shared" si="29"/>
        <v>-5.966901788295381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-1.319081098768766E-8</v>
      </c>
      <c r="AI75">
        <f t="shared" si="33"/>
        <v>-1.3190903469671697E-8</v>
      </c>
      <c r="AJ75">
        <f t="shared" si="34"/>
        <v>-0.71602821454380727</v>
      </c>
      <c r="AK75">
        <f t="shared" si="49"/>
        <v>-0.46780510019874322</v>
      </c>
      <c r="AL75">
        <f t="shared" si="35"/>
        <v>-1.1838333279334541</v>
      </c>
      <c r="AN75">
        <f t="shared" si="36"/>
        <v>0</v>
      </c>
      <c r="AO75">
        <f t="shared" si="36"/>
        <v>0</v>
      </c>
      <c r="AP75">
        <f t="shared" si="36"/>
        <v>-4.1498839124316461E-17</v>
      </c>
      <c r="AQ75">
        <f t="shared" si="36"/>
        <v>-5.9190268115096732E-12</v>
      </c>
      <c r="AR75">
        <f t="shared" si="36"/>
        <v>-5.9190683103487976E-12</v>
      </c>
      <c r="AS75">
        <f t="shared" si="36"/>
        <v>-3.2129868312404255E-4</v>
      </c>
      <c r="AT75">
        <f t="shared" si="36"/>
        <v>-2.0991513965455777E-4</v>
      </c>
      <c r="AU75">
        <f t="shared" si="23"/>
        <v>-5.3121382869766864E-4</v>
      </c>
      <c r="AW75">
        <v>72</v>
      </c>
      <c r="AX75">
        <f>IF(Z75&gt;0, (R75*SUMPRODUCT(K75:$K$98, X75:$X$98)-K75*$AZ$3)/Z75, 0)</f>
        <v>-1612990316551947.8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25</v>
      </c>
      <c r="R76">
        <f t="shared" si="27"/>
        <v>500000</v>
      </c>
      <c r="S76">
        <f t="shared" si="28"/>
        <v>-1.2264765917210558E+16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-5.966901788295381</v>
      </c>
      <c r="AC76">
        <f t="shared" si="29"/>
        <v>-5.3275908824117977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-1.6139523926299735E-9</v>
      </c>
      <c r="AI76">
        <f t="shared" si="33"/>
        <v>-1.6139632521745388E-9</v>
      </c>
      <c r="AJ76">
        <f t="shared" si="34"/>
        <v>-0.6393109058835833</v>
      </c>
      <c r="AK76">
        <f t="shared" si="49"/>
        <v>-0.41768312518067668</v>
      </c>
      <c r="AL76">
        <f t="shared" si="35"/>
        <v>-1.0569940326782232</v>
      </c>
      <c r="AN76">
        <f t="shared" si="36"/>
        <v>0</v>
      </c>
      <c r="AO76">
        <f t="shared" si="36"/>
        <v>0</v>
      </c>
      <c r="AP76">
        <f t="shared" si="36"/>
        <v>-4.3508328518624854E-18</v>
      </c>
      <c r="AQ76">
        <f t="shared" si="36"/>
        <v>-6.4662353462477335E-13</v>
      </c>
      <c r="AR76">
        <f t="shared" si="36"/>
        <v>-6.4662788545762527E-13</v>
      </c>
      <c r="AS76">
        <f t="shared" si="36"/>
        <v>-2.5613734306807778E-4</v>
      </c>
      <c r="AT76">
        <f t="shared" si="36"/>
        <v>-1.673430641391739E-4</v>
      </c>
      <c r="AU76">
        <f t="shared" si="23"/>
        <v>-4.2348040785387958E-4</v>
      </c>
      <c r="AW76">
        <v>73</v>
      </c>
      <c r="AX76">
        <f>IF(Z76&gt;0, (R76*SUMPRODUCT(K76:$K$98, X76:$X$98)-K76*$AZ$3)/Z76, 0)</f>
        <v>-1.2264765917210558E+16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25</v>
      </c>
      <c r="R77">
        <f t="shared" si="27"/>
        <v>500000</v>
      </c>
      <c r="S77">
        <f t="shared" si="28"/>
        <v>-9.6892427035698112E+16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-5.3275908824117977</v>
      </c>
      <c r="AC77">
        <f t="shared" si="29"/>
        <v>-4.7567775735825313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-1.9047228808820495E-10</v>
      </c>
      <c r="AI77">
        <f t="shared" si="33"/>
        <v>-1.9047351542292014E-10</v>
      </c>
      <c r="AJ77">
        <f t="shared" si="34"/>
        <v>-0.5708133088292664</v>
      </c>
      <c r="AK77">
        <f t="shared" si="49"/>
        <v>-0.37293136176882585</v>
      </c>
      <c r="AL77">
        <f t="shared" si="35"/>
        <v>-0.94374467078856572</v>
      </c>
      <c r="AN77">
        <f t="shared" si="36"/>
        <v>0</v>
      </c>
      <c r="AO77">
        <f t="shared" si="36"/>
        <v>0</v>
      </c>
      <c r="AP77">
        <f t="shared" si="36"/>
        <v>-4.3904171176159519E-19</v>
      </c>
      <c r="AQ77">
        <f t="shared" si="36"/>
        <v>-6.8135675110194178E-14</v>
      </c>
      <c r="AR77">
        <f t="shared" si="36"/>
        <v>-6.813611415190594E-14</v>
      </c>
      <c r="AS77">
        <f t="shared" si="36"/>
        <v>-2.0419112170771614E-4</v>
      </c>
      <c r="AT77">
        <f t="shared" si="36"/>
        <v>-1.3340486618250755E-4</v>
      </c>
      <c r="AU77">
        <f t="shared" si="23"/>
        <v>-3.3759598795835981E-4</v>
      </c>
      <c r="AW77">
        <v>74</v>
      </c>
      <c r="AX77">
        <f>IF(Z77&gt;0, (R77*SUMPRODUCT(K77:$K$98, X77:$X$98)-K77*$AZ$3)/Z77, 0)</f>
        <v>-9.6892427035698112E+16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25</v>
      </c>
      <c r="R78">
        <f t="shared" si="27"/>
        <v>500000</v>
      </c>
      <c r="S78">
        <f t="shared" si="28"/>
        <v>-7.9795357861311501E+17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-4.7567775735825313</v>
      </c>
      <c r="AC78">
        <f t="shared" si="29"/>
        <v>-4.247122833555891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-2.1639968017169584E-11</v>
      </c>
      <c r="AI78">
        <f t="shared" si="33"/>
        <v>-2.1640101080136759E-11</v>
      </c>
      <c r="AJ78">
        <f t="shared" si="34"/>
        <v>-0.50965474002664024</v>
      </c>
      <c r="AK78">
        <f t="shared" si="49"/>
        <v>-0.33297443015077721</v>
      </c>
      <c r="AL78">
        <f t="shared" si="35"/>
        <v>-0.84262917019905759</v>
      </c>
      <c r="AN78">
        <f t="shared" si="36"/>
        <v>0</v>
      </c>
      <c r="AO78">
        <f t="shared" si="36"/>
        <v>0</v>
      </c>
      <c r="AP78">
        <f t="shared" si="36"/>
        <v>-4.2499316490829632E-20</v>
      </c>
      <c r="AQ78">
        <f t="shared" si="36"/>
        <v>-6.911643931683036E-15</v>
      </c>
      <c r="AR78">
        <f t="shared" si="36"/>
        <v>-6.9116864309995262E-15</v>
      </c>
      <c r="AS78">
        <f t="shared" si="36"/>
        <v>-1.627799120758293E-4</v>
      </c>
      <c r="AT78">
        <f t="shared" si="36"/>
        <v>-1.0634954255622091E-4</v>
      </c>
      <c r="AU78">
        <f t="shared" si="23"/>
        <v>-2.691294546389619E-4</v>
      </c>
      <c r="AW78">
        <v>75</v>
      </c>
      <c r="AX78">
        <f>IF(Z78&gt;0, (R78*SUMPRODUCT(K78:$K$98, X78:$X$98)-K78*$AZ$3)/Z78, 0)</f>
        <v>-7.9795357861311501E+17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25</v>
      </c>
      <c r="R79">
        <f t="shared" si="27"/>
        <v>500000</v>
      </c>
      <c r="S79">
        <f t="shared" si="28"/>
        <v>-6.8649295845914173E+18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-4.247122833555891</v>
      </c>
      <c r="AC79">
        <f t="shared" si="29"/>
        <v>-3.7920739585320518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-2.3584549908082143E-12</v>
      </c>
      <c r="AI79">
        <f t="shared" si="33"/>
        <v>-2.3584688003961782E-12</v>
      </c>
      <c r="AJ79">
        <f t="shared" si="34"/>
        <v>-0.45504887502383928</v>
      </c>
      <c r="AK79">
        <f t="shared" si="49"/>
        <v>-0.29729859834891242</v>
      </c>
      <c r="AL79">
        <f t="shared" si="35"/>
        <v>-0.7523474733751101</v>
      </c>
      <c r="AN79">
        <f t="shared" si="36"/>
        <v>0</v>
      </c>
      <c r="AO79">
        <f t="shared" si="36"/>
        <v>0</v>
      </c>
      <c r="AP79">
        <f t="shared" si="36"/>
        <v>-3.9381063471511776E-21</v>
      </c>
      <c r="AQ79">
        <f t="shared" si="36"/>
        <v>-6.7256507530557178E-16</v>
      </c>
      <c r="AR79">
        <f t="shared" si="36"/>
        <v>-6.7256901341191895E-16</v>
      </c>
      <c r="AS79">
        <f t="shared" si="36"/>
        <v>-1.2976714929515976E-4</v>
      </c>
      <c r="AT79">
        <f t="shared" si="36"/>
        <v>-8.4781204206172209E-5</v>
      </c>
      <c r="AU79">
        <f t="shared" si="23"/>
        <v>-2.145483535020045E-4</v>
      </c>
      <c r="AW79">
        <v>76</v>
      </c>
      <c r="AX79">
        <f>IF(Z79&gt;0, (R79*SUMPRODUCT(K79:$K$98, X79:$X$98)-K79*$AZ$3)/Z79, 0)</f>
        <v>-6.8649295845914173E+18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25</v>
      </c>
      <c r="R80">
        <f t="shared" si="27"/>
        <v>500000</v>
      </c>
      <c r="S80">
        <f t="shared" si="28"/>
        <v>-6.1773143326526898E+19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-3.7920739585320518</v>
      </c>
      <c r="AC80">
        <f t="shared" si="29"/>
        <v>-3.3857803201179033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-2.4602488754025603E-13</v>
      </c>
      <c r="AI80">
        <f t="shared" si="33"/>
        <v>-2.4602625778796314E-13</v>
      </c>
      <c r="AJ80">
        <f t="shared" si="34"/>
        <v>-0.40629363841414845</v>
      </c>
      <c r="AK80">
        <f t="shared" si="49"/>
        <v>-0.26544517709724363</v>
      </c>
      <c r="AL80">
        <f t="shared" si="35"/>
        <v>-0.67173881551163817</v>
      </c>
      <c r="AN80">
        <f t="shared" si="36"/>
        <v>0</v>
      </c>
      <c r="AO80">
        <f t="shared" si="36"/>
        <v>0</v>
      </c>
      <c r="AP80">
        <f t="shared" si="36"/>
        <v>-3.4888940455660344E-22</v>
      </c>
      <c r="AQ80">
        <f t="shared" si="36"/>
        <v>-6.2642306260290515E-17</v>
      </c>
      <c r="AR80">
        <f t="shared" si="36"/>
        <v>-6.264265514969508E-17</v>
      </c>
      <c r="AS80">
        <f t="shared" si="36"/>
        <v>-1.0344957692535214E-4</v>
      </c>
      <c r="AT80">
        <f t="shared" si="36"/>
        <v>-6.7587056924563386E-5</v>
      </c>
      <c r="AU80">
        <f t="shared" si="23"/>
        <v>-1.7103663384997818E-4</v>
      </c>
      <c r="AW80">
        <v>77</v>
      </c>
      <c r="AX80">
        <f>IF(Z80&gt;0, (R80*SUMPRODUCT(K80:$K$98, X80:$X$98)-K80*$AZ$3)/Z80, 0)</f>
        <v>-6.1773143326526898E+19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25</v>
      </c>
      <c r="R81">
        <f t="shared" si="27"/>
        <v>500000</v>
      </c>
      <c r="S81">
        <f t="shared" si="28"/>
        <v>-5.8329221991701263E+20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-3.3857803201179033</v>
      </c>
      <c r="AC81">
        <f t="shared" si="29"/>
        <v>-3.0230181429624134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-2.4539563554053212E-14</v>
      </c>
      <c r="AI81">
        <f t="shared" si="33"/>
        <v>-2.4539693121105529E-14</v>
      </c>
      <c r="AJ81">
        <f t="shared" si="34"/>
        <v>-0.36276217715548986</v>
      </c>
      <c r="AK81">
        <f t="shared" si="49"/>
        <v>-0.23700462240825326</v>
      </c>
      <c r="AL81">
        <f t="shared" si="35"/>
        <v>-0.59976679956376766</v>
      </c>
      <c r="AN81">
        <f t="shared" si="36"/>
        <v>0</v>
      </c>
      <c r="AO81">
        <f t="shared" si="36"/>
        <v>0</v>
      </c>
      <c r="AP81">
        <f t="shared" si="36"/>
        <v>-2.9455422222396546E-23</v>
      </c>
      <c r="AQ81">
        <f t="shared" si="36"/>
        <v>-5.5787578146777374E-18</v>
      </c>
      <c r="AR81">
        <f t="shared" si="36"/>
        <v>-5.5787872700999598E-18</v>
      </c>
      <c r="AS81">
        <f t="shared" si="36"/>
        <v>-8.2469369360134071E-5</v>
      </c>
      <c r="AT81">
        <f t="shared" si="36"/>
        <v>-5.3879987981954234E-5</v>
      </c>
      <c r="AU81">
        <f t="shared" si="23"/>
        <v>-1.363493573420939E-4</v>
      </c>
      <c r="AW81">
        <v>78</v>
      </c>
      <c r="AX81">
        <f>IF(Z81&gt;0, (R81*SUMPRODUCT(K81:$K$98, X81:$X$98)-K81*$AZ$3)/Z81, 0)</f>
        <v>-5.8329221991701263E+20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25</v>
      </c>
      <c r="R82">
        <f t="shared" si="27"/>
        <v>500000</v>
      </c>
      <c r="S82">
        <f t="shared" si="28"/>
        <v>-5.7989543923745838E+21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-3.0230181429624134</v>
      </c>
      <c r="AC82">
        <f t="shared" si="29"/>
        <v>-2.6991233419307261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-2.3327026341512604E-15</v>
      </c>
      <c r="AI82">
        <f t="shared" si="33"/>
        <v>-2.3327142704013464E-15</v>
      </c>
      <c r="AJ82">
        <f t="shared" si="34"/>
        <v>-0.32389480103168733</v>
      </c>
      <c r="AK82">
        <f t="shared" si="49"/>
        <v>-0.21161127000736896</v>
      </c>
      <c r="AL82">
        <f t="shared" si="35"/>
        <v>-0.53550607103905867</v>
      </c>
      <c r="AN82">
        <f t="shared" si="36"/>
        <v>0</v>
      </c>
      <c r="AO82">
        <f t="shared" si="36"/>
        <v>0</v>
      </c>
      <c r="AP82">
        <f t="shared" si="36"/>
        <v>-2.3619227957228676E-24</v>
      </c>
      <c r="AQ82">
        <f t="shared" si="36"/>
        <v>-4.7349132980291017E-19</v>
      </c>
      <c r="AR82">
        <f t="shared" si="36"/>
        <v>-4.7349369172570583E-19</v>
      </c>
      <c r="AS82">
        <f t="shared" si="36"/>
        <v>-6.5744076339392584E-5</v>
      </c>
      <c r="AT82">
        <f t="shared" si="36"/>
        <v>-4.2952796541736465E-5</v>
      </c>
      <c r="AU82">
        <f t="shared" si="23"/>
        <v>-1.0869687288112954E-4</v>
      </c>
      <c r="AW82">
        <v>79</v>
      </c>
      <c r="AX82">
        <f>IF(Z82&gt;0, (R82*SUMPRODUCT(K82:$K$98, X82:$X$98)-K82*$AZ$3)/Z82, 0)</f>
        <v>-5.7989543923745838E+21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25</v>
      </c>
      <c r="R83">
        <f t="shared" si="27"/>
        <v>500000</v>
      </c>
      <c r="S83">
        <f t="shared" si="28"/>
        <v>-6.09069267575262E+22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-2.6991233419307261</v>
      </c>
      <c r="AC83">
        <f t="shared" si="29"/>
        <v>-2.4099315552952909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-2.1061402854473376E-16</v>
      </c>
      <c r="AI83">
        <f t="shared" si="33"/>
        <v>-2.1061501773089189E-16</v>
      </c>
      <c r="AJ83">
        <f t="shared" si="34"/>
        <v>-0.28919178663543521</v>
      </c>
      <c r="AK83">
        <f t="shared" si="49"/>
        <v>-0.18893863393515084</v>
      </c>
      <c r="AL83">
        <f t="shared" si="35"/>
        <v>-0.4781304205705863</v>
      </c>
      <c r="AN83">
        <f t="shared" si="36"/>
        <v>0</v>
      </c>
      <c r="AO83">
        <f t="shared" si="36"/>
        <v>0</v>
      </c>
      <c r="AP83">
        <f t="shared" si="36"/>
        <v>-1.7927208068789937E-25</v>
      </c>
      <c r="AQ83">
        <f t="shared" si="36"/>
        <v>-3.816997923919985E-20</v>
      </c>
      <c r="AR83">
        <f t="shared" si="36"/>
        <v>-3.8170158511280537E-20</v>
      </c>
      <c r="AS83">
        <f t="shared" si="36"/>
        <v>-5.2410775143010679E-5</v>
      </c>
      <c r="AT83">
        <f t="shared" si="36"/>
        <v>-3.424170642676695E-5</v>
      </c>
      <c r="AU83">
        <f t="shared" si="23"/>
        <v>-8.6652481569777677E-5</v>
      </c>
      <c r="AW83">
        <v>80</v>
      </c>
      <c r="AX83">
        <f>IF(Z83&gt;0, (R83*SUMPRODUCT(K83:$K$98, X83:$X$98)-K83*$AZ$3)/Z83, 0)</f>
        <v>-6.09069267575262E+22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25</v>
      </c>
      <c r="R84">
        <f t="shared" si="27"/>
        <v>500000</v>
      </c>
      <c r="S84">
        <f t="shared" si="28"/>
        <v>-6.7816595502902472E+23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-2.4099315552952909</v>
      </c>
      <c r="AC84">
        <f t="shared" si="29"/>
        <v>-2.1517246029422239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-1.7999456689604411E-17</v>
      </c>
      <c r="AI84">
        <f t="shared" si="33"/>
        <v>-1.7999536011066472E-17</v>
      </c>
      <c r="AJ84">
        <f t="shared" si="34"/>
        <v>-0.25820695235306701</v>
      </c>
      <c r="AK84">
        <f t="shared" si="49"/>
        <v>-0.16869520887067038</v>
      </c>
      <c r="AL84">
        <f t="shared" si="35"/>
        <v>-0.42690216122373736</v>
      </c>
      <c r="AN84">
        <f t="shared" si="36"/>
        <v>0</v>
      </c>
      <c r="AO84">
        <f t="shared" si="36"/>
        <v>0</v>
      </c>
      <c r="AP84">
        <f t="shared" si="36"/>
        <v>-1.2835338199016453E-26</v>
      </c>
      <c r="AQ84">
        <f t="shared" si="36"/>
        <v>-2.9125675196093203E-21</v>
      </c>
      <c r="AR84">
        <f t="shared" si="36"/>
        <v>-2.912580354947519E-21</v>
      </c>
      <c r="AS84">
        <f t="shared" si="36"/>
        <v>-4.1781549061711297E-5</v>
      </c>
      <c r="AT84">
        <f t="shared" si="36"/>
        <v>-2.7297278720318038E-5</v>
      </c>
      <c r="AU84">
        <f t="shared" si="23"/>
        <v>-6.9078827782029329E-5</v>
      </c>
      <c r="AW84">
        <v>81</v>
      </c>
      <c r="AX84">
        <f>IF(Z84&gt;0, (R84*SUMPRODUCT(K84:$K$98, X84:$X$98)-K84*$AZ$3)/Z84, 0)</f>
        <v>-6.7816595502902472E+23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25</v>
      </c>
      <c r="R85">
        <f t="shared" si="27"/>
        <v>500000</v>
      </c>
      <c r="S85">
        <f t="shared" si="28"/>
        <v>-8.0366925080035453E+24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-2.1517246029422239</v>
      </c>
      <c r="AC85">
        <f t="shared" si="29"/>
        <v>-1.9211826811984143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-1.4510392434896043E-18</v>
      </c>
      <c r="AI85">
        <f t="shared" si="33"/>
        <v>-1.4510452197748711E-18</v>
      </c>
      <c r="AJ85">
        <f t="shared" si="34"/>
        <v>-0.23054192174380961</v>
      </c>
      <c r="AK85">
        <f t="shared" si="49"/>
        <v>-0.15062072220595568</v>
      </c>
      <c r="AL85">
        <f t="shared" si="35"/>
        <v>-0.38116264394976529</v>
      </c>
      <c r="AN85">
        <f t="shared" si="36"/>
        <v>0</v>
      </c>
      <c r="AO85">
        <f t="shared" si="36"/>
        <v>0</v>
      </c>
      <c r="AP85">
        <f t="shared" si="36"/>
        <v>-8.6343550413263895E-28</v>
      </c>
      <c r="AQ85">
        <f t="shared" si="36"/>
        <v>-2.0964173307853093E-22</v>
      </c>
      <c r="AR85">
        <f t="shared" si="36"/>
        <v>-2.0964259651403507E-22</v>
      </c>
      <c r="AS85">
        <f t="shared" si="36"/>
        <v>-3.3307995106593797E-5</v>
      </c>
      <c r="AT85">
        <f t="shared" si="36"/>
        <v>-2.1761223469641291E-5</v>
      </c>
      <c r="AU85">
        <f t="shared" si="23"/>
        <v>-5.5069218576235085E-5</v>
      </c>
      <c r="AW85">
        <v>82</v>
      </c>
      <c r="AX85">
        <f>IF(Z85&gt;0, (R85*SUMPRODUCT(K85:$K$98, X85:$X$98)-K85*$AZ$3)/Z85, 0)</f>
        <v>-8.0366925080035453E+24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25</v>
      </c>
      <c r="R86">
        <f t="shared" si="27"/>
        <v>500000</v>
      </c>
      <c r="S86">
        <f t="shared" si="28"/>
        <v>-1.0183650404611515E+26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-1.9211826811984143</v>
      </c>
      <c r="AC86">
        <f t="shared" si="29"/>
        <v>-1.7153416796414414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-1.0990841094239889E-19</v>
      </c>
      <c r="AI86">
        <f t="shared" si="33"/>
        <v>-1.0990883204426598E-19</v>
      </c>
      <c r="AJ86">
        <f t="shared" si="34"/>
        <v>-0.20584100155697294</v>
      </c>
      <c r="AK86">
        <f t="shared" si="49"/>
        <v>-0.13448278768388902</v>
      </c>
      <c r="AL86">
        <f t="shared" si="35"/>
        <v>-0.34032378924086193</v>
      </c>
      <c r="AN86">
        <f t="shared" si="36"/>
        <v>0</v>
      </c>
      <c r="AO86">
        <f t="shared" si="36"/>
        <v>0</v>
      </c>
      <c r="AP86">
        <f t="shared" si="36"/>
        <v>-5.432099639595639E-29</v>
      </c>
      <c r="AQ86">
        <f t="shared" si="36"/>
        <v>-1.4177886305854313E-23</v>
      </c>
      <c r="AR86">
        <f t="shared" si="36"/>
        <v>-1.4177940626850708E-23</v>
      </c>
      <c r="AS86">
        <f t="shared" si="36"/>
        <v>-2.6552929772475929E-5</v>
      </c>
      <c r="AT86">
        <f t="shared" si="36"/>
        <v>-1.7347914118017611E-5</v>
      </c>
      <c r="AU86">
        <f t="shared" si="23"/>
        <v>-4.3900843890493539E-5</v>
      </c>
      <c r="AW86">
        <v>83</v>
      </c>
      <c r="AX86">
        <f>IF(Z86&gt;0, (R86*SUMPRODUCT(K86:$K$98, X86:$X$98)-K86*$AZ$3)/Z86, 0)</f>
        <v>-1.0183650404611515E+26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25</v>
      </c>
      <c r="R87">
        <f t="shared" si="27"/>
        <v>500000</v>
      </c>
      <c r="S87">
        <f t="shared" si="28"/>
        <v>-1.3865890599674832E+27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-1.7153416796414414</v>
      </c>
      <c r="AC87">
        <f t="shared" si="29"/>
        <v>-1.5315550711084296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-7.7855426443935617E-21</v>
      </c>
      <c r="AI87">
        <f t="shared" si="33"/>
        <v>-7.7855702581097536E-21</v>
      </c>
      <c r="AJ87">
        <f t="shared" si="34"/>
        <v>-0.18378660853301176</v>
      </c>
      <c r="AK87">
        <f t="shared" si="49"/>
        <v>-0.12007391757490091</v>
      </c>
      <c r="AL87">
        <f t="shared" si="35"/>
        <v>-0.3038605261079127</v>
      </c>
      <c r="AN87">
        <f t="shared" si="36"/>
        <v>0</v>
      </c>
      <c r="AO87">
        <f t="shared" si="36"/>
        <v>0</v>
      </c>
      <c r="AP87">
        <f t="shared" si="36"/>
        <v>-3.1804413760117617E-30</v>
      </c>
      <c r="AQ87">
        <f t="shared" si="36"/>
        <v>-8.9670878733685086E-25</v>
      </c>
      <c r="AR87">
        <f t="shared" si="36"/>
        <v>-8.9671196777822678E-25</v>
      </c>
      <c r="AS87">
        <f t="shared" si="36"/>
        <v>-2.1167833045660044E-5</v>
      </c>
      <c r="AT87">
        <f t="shared" si="36"/>
        <v>-1.3829650923164549E-5</v>
      </c>
      <c r="AU87">
        <f t="shared" si="23"/>
        <v>-3.4997483968824594E-5</v>
      </c>
      <c r="AW87">
        <v>84</v>
      </c>
      <c r="AX87">
        <f>IF(Z87&gt;0, (R87*SUMPRODUCT(K87:$K$98, X87:$X$98)-K87*$AZ$3)/Z87, 0)</f>
        <v>-1.3865890599674832E+27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25</v>
      </c>
      <c r="R88">
        <f t="shared" si="27"/>
        <v>500000</v>
      </c>
      <c r="S88">
        <f t="shared" si="28"/>
        <v>-2.0392683133443971E+28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-1.5315550711084296</v>
      </c>
      <c r="AC88">
        <f t="shared" si="29"/>
        <v>-1.3674598849182407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-5.132233814067531E-22</v>
      </c>
      <c r="AI88">
        <f t="shared" si="33"/>
        <v>-5.1322505781671348E-22</v>
      </c>
      <c r="AJ88">
        <f t="shared" si="34"/>
        <v>-0.16409518619018892</v>
      </c>
      <c r="AK88">
        <f t="shared" si="49"/>
        <v>-0.10720885497759008</v>
      </c>
      <c r="AL88">
        <f t="shared" si="35"/>
        <v>-0.27130404116777901</v>
      </c>
      <c r="AN88">
        <f t="shared" si="36"/>
        <v>0</v>
      </c>
      <c r="AO88">
        <f t="shared" si="36"/>
        <v>0</v>
      </c>
      <c r="AP88">
        <f t="shared" si="36"/>
        <v>-1.7239503251605369E-31</v>
      </c>
      <c r="AQ88">
        <f t="shared" si="36"/>
        <v>-5.2777759389886856E-26</v>
      </c>
      <c r="AR88">
        <f t="shared" si="36"/>
        <v>-5.2777931784919375E-26</v>
      </c>
      <c r="AS88">
        <f t="shared" si="36"/>
        <v>-1.6874866905022341E-5</v>
      </c>
      <c r="AT88">
        <f t="shared" si="36"/>
        <v>-1.1024913044614595E-5</v>
      </c>
      <c r="AU88">
        <f t="shared" si="23"/>
        <v>-2.7899779949636934E-5</v>
      </c>
      <c r="AW88">
        <v>85</v>
      </c>
      <c r="AX88">
        <f>IF(Z88&gt;0, (R88*SUMPRODUCT(K88:$K$98, X88:$X$98)-K88*$AZ$3)/Z88, 0)</f>
        <v>-2.0392683133443971E+28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25</v>
      </c>
      <c r="R89">
        <f t="shared" si="27"/>
        <v>500000</v>
      </c>
      <c r="S89">
        <f t="shared" si="28"/>
        <v>-3.3068680644193864E+29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-1.3674598849182407</v>
      </c>
      <c r="AC89">
        <f t="shared" si="29"/>
        <v>-1.2209463258198578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-3.1346840652196519E-23</v>
      </c>
      <c r="AI89">
        <f t="shared" si="33"/>
        <v>-3.1346932956024644E-23</v>
      </c>
      <c r="AJ89">
        <f t="shared" si="34"/>
        <v>-0.14651355909838282</v>
      </c>
      <c r="AK89">
        <f t="shared" si="49"/>
        <v>-9.5722191944276849E-2</v>
      </c>
      <c r="AL89">
        <f t="shared" si="35"/>
        <v>-0.24223575104265965</v>
      </c>
      <c r="AN89">
        <f t="shared" si="36"/>
        <v>0</v>
      </c>
      <c r="AO89">
        <f t="shared" si="36"/>
        <v>0</v>
      </c>
      <c r="AP89">
        <f t="shared" si="36"/>
        <v>-8.4751268163146613E-33</v>
      </c>
      <c r="AQ89">
        <f t="shared" si="36"/>
        <v>-2.8781953599396559E-27</v>
      </c>
      <c r="AR89">
        <f t="shared" si="36"/>
        <v>-2.8782038350664722E-27</v>
      </c>
      <c r="AS89">
        <f t="shared" si="36"/>
        <v>-1.3452540581172132E-5</v>
      </c>
      <c r="AT89">
        <f t="shared" si="36"/>
        <v>-8.7889931796991333E-6</v>
      </c>
      <c r="AU89">
        <f t="shared" si="23"/>
        <v>-2.2241533760871266E-5</v>
      </c>
      <c r="AW89">
        <v>86</v>
      </c>
      <c r="AX89">
        <f>IF(Z89&gt;0, (R89*SUMPRODUCT(K89:$K$98, X89:$X$98)-K89*$AZ$3)/Z89, 0)</f>
        <v>-3.3068680644193864E+29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25</v>
      </c>
      <c r="R90">
        <f t="shared" si="27"/>
        <v>500000</v>
      </c>
      <c r="S90">
        <f t="shared" si="28"/>
        <v>-5.9717431461889798E+30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-1.2209463258198578</v>
      </c>
      <c r="AC90">
        <f t="shared" si="29"/>
        <v>-1.0901306480534443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-1.7363417232060965E-24</v>
      </c>
      <c r="AI90">
        <f t="shared" si="33"/>
        <v>-1.7363462869097812E-24</v>
      </c>
      <c r="AJ90">
        <f t="shared" si="34"/>
        <v>-0.13081567776641356</v>
      </c>
      <c r="AK90">
        <f t="shared" si="49"/>
        <v>-8.5466242807390055E-2</v>
      </c>
      <c r="AL90">
        <f t="shared" si="35"/>
        <v>-0.21628192057380363</v>
      </c>
      <c r="AN90">
        <f t="shared" si="36"/>
        <v>0</v>
      </c>
      <c r="AO90">
        <f t="shared" si="36"/>
        <v>0</v>
      </c>
      <c r="AP90">
        <f t="shared" si="36"/>
        <v>-3.7413290692116461E-34</v>
      </c>
      <c r="AQ90">
        <f t="shared" si="36"/>
        <v>-1.4234547664999662E-28</v>
      </c>
      <c r="AR90">
        <f t="shared" si="36"/>
        <v>-1.4234585078290351E-28</v>
      </c>
      <c r="AS90">
        <f t="shared" si="36"/>
        <v>-1.0724282988817095E-5</v>
      </c>
      <c r="AT90">
        <f t="shared" si="36"/>
        <v>-7.006531552693824E-6</v>
      </c>
      <c r="AU90">
        <f t="shared" si="23"/>
        <v>-1.7730814541510922E-5</v>
      </c>
      <c r="AW90">
        <v>87</v>
      </c>
      <c r="AX90">
        <f>IF(Z90&gt;0, (R90*SUMPRODUCT(K90:$K$98, X90:$X$98)-K90*$AZ$3)/Z90, 0)</f>
        <v>-5.9717431461889798E+30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25</v>
      </c>
      <c r="R91">
        <f t="shared" si="27"/>
        <v>500000</v>
      </c>
      <c r="S91">
        <f t="shared" si="28"/>
        <v>-1.2156216027266441E+32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-1.0901306480534443</v>
      </c>
      <c r="AC91">
        <f t="shared" si="29"/>
        <v>-0.9733309357620038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-8.6357904041435385E-26</v>
      </c>
      <c r="AI91">
        <f t="shared" si="33"/>
        <v>-8.6358104212881335E-26</v>
      </c>
      <c r="AJ91">
        <f t="shared" si="34"/>
        <v>-0.11679971229144048</v>
      </c>
      <c r="AK91">
        <f t="shared" si="49"/>
        <v>-7.6309145363741102E-2</v>
      </c>
      <c r="AL91">
        <f t="shared" si="35"/>
        <v>-0.1931088576551816</v>
      </c>
      <c r="AN91">
        <f t="shared" si="36"/>
        <v>0</v>
      </c>
      <c r="AO91">
        <f t="shared" si="36"/>
        <v>0</v>
      </c>
      <c r="AP91">
        <f t="shared" si="36"/>
        <v>-1.4651853697444008E-35</v>
      </c>
      <c r="AQ91">
        <f t="shared" si="36"/>
        <v>-6.3210982448359932E-30</v>
      </c>
      <c r="AR91">
        <f t="shared" si="36"/>
        <v>-6.321112896689691E-30</v>
      </c>
      <c r="AS91">
        <f t="shared" si="36"/>
        <v>-8.5493327398095322E-6</v>
      </c>
      <c r="AT91">
        <f t="shared" si="36"/>
        <v>-5.58556405667556E-6</v>
      </c>
      <c r="AU91">
        <f t="shared" si="23"/>
        <v>-1.4134896796485092E-5</v>
      </c>
      <c r="AW91">
        <v>88</v>
      </c>
      <c r="AX91">
        <f>IF(Z91&gt;0, (R91*SUMPRODUCT(K91:$K$98, X91:$X$98)-K91*$AZ$3)/Z91, 0)</f>
        <v>-1.2156216027266441E+32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25</v>
      </c>
      <c r="R92">
        <f t="shared" si="27"/>
        <v>500000</v>
      </c>
      <c r="S92">
        <f t="shared" si="28"/>
        <v>-2.8319831485409862E+33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-0.9733309357620038</v>
      </c>
      <c r="AC92">
        <f t="shared" si="29"/>
        <v>-0.86904547835893187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-3.8099605461185028E-27</v>
      </c>
      <c r="AI92">
        <f t="shared" si="33"/>
        <v>-3.8099682178226829E-27</v>
      </c>
      <c r="AJ92">
        <f t="shared" si="34"/>
        <v>-0.10428545740307194</v>
      </c>
      <c r="AK92">
        <f t="shared" si="49"/>
        <v>-6.8133165503340268E-2</v>
      </c>
      <c r="AL92">
        <f t="shared" si="35"/>
        <v>-0.17241862290641219</v>
      </c>
      <c r="AN92">
        <f t="shared" si="36"/>
        <v>0</v>
      </c>
      <c r="AO92">
        <f t="shared" si="36"/>
        <v>0</v>
      </c>
      <c r="AP92">
        <f t="shared" si="36"/>
        <v>-5.0137684441156858E-37</v>
      </c>
      <c r="AQ92">
        <f t="shared" si="36"/>
        <v>-2.4899630526301083E-31</v>
      </c>
      <c r="AR92">
        <f t="shared" si="36"/>
        <v>-2.4899680663985525E-31</v>
      </c>
      <c r="AS92">
        <f t="shared" si="36"/>
        <v>-6.8154757173226536E-6</v>
      </c>
      <c r="AT92">
        <f t="shared" si="36"/>
        <v>-4.4527774686507965E-6</v>
      </c>
      <c r="AU92">
        <f t="shared" si="23"/>
        <v>-1.1268253185973449E-5</v>
      </c>
      <c r="AW92">
        <v>89</v>
      </c>
      <c r="AX92">
        <f>IF(Z92&gt;0, (R92*SUMPRODUCT(K92:$K$98, X92:$X$98)-K92*$AZ$3)/Z92, 0)</f>
        <v>-2.8319831485409862E+33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25</v>
      </c>
      <c r="R93">
        <f t="shared" si="27"/>
        <v>500000</v>
      </c>
      <c r="S93">
        <f t="shared" si="28"/>
        <v>-7.6993645086725323E+34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-0.86904547835893187</v>
      </c>
      <c r="AC93">
        <f t="shared" si="29"/>
        <v>-0.77593346282047482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-1.4686079791811712E-28</v>
      </c>
      <c r="AI93">
        <f t="shared" si="33"/>
        <v>-1.4686104986535962E-28</v>
      </c>
      <c r="AJ93">
        <f t="shared" si="34"/>
        <v>-9.3112015538457049E-2</v>
      </c>
      <c r="AK93">
        <f t="shared" si="49"/>
        <v>-6.0833183485125238E-2</v>
      </c>
      <c r="AL93">
        <f t="shared" si="35"/>
        <v>-0.15394519902358228</v>
      </c>
      <c r="AN93">
        <f t="shared" si="36"/>
        <v>0</v>
      </c>
      <c r="AO93">
        <f t="shared" si="36"/>
        <v>0</v>
      </c>
      <c r="AP93">
        <f t="shared" si="36"/>
        <v>-1.4701579992758022E-38</v>
      </c>
      <c r="AQ93">
        <f t="shared" si="36"/>
        <v>-8.569594756706497E-33</v>
      </c>
      <c r="AR93">
        <f t="shared" si="36"/>
        <v>-8.5696094582864892E-33</v>
      </c>
      <c r="AS93">
        <f t="shared" si="36"/>
        <v>-5.4332555144472659E-6</v>
      </c>
      <c r="AT93">
        <f t="shared" si="36"/>
        <v>-3.5497269361055449E-6</v>
      </c>
      <c r="AU93">
        <f t="shared" si="23"/>
        <v>-8.9829824505528108E-6</v>
      </c>
      <c r="AW93">
        <v>90</v>
      </c>
      <c r="AX93">
        <f>IF(Z93&gt;0, (R93*SUMPRODUCT(K93:$K$98, X93:$X$98)-K93*$AZ$3)/Z93, 0)</f>
        <v>-7.6993645086725323E+34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25</v>
      </c>
      <c r="R94">
        <f t="shared" si="27"/>
        <v>500000</v>
      </c>
      <c r="S94">
        <f t="shared" si="28"/>
        <v>-2.5103458877648197E+36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-0.77593346282047482</v>
      </c>
      <c r="AC94">
        <f t="shared" si="29"/>
        <v>-0.69279773466113814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-4.8505669002158641E-30</v>
      </c>
      <c r="AI94">
        <f t="shared" si="33"/>
        <v>-4.8505737996409396E-30</v>
      </c>
      <c r="AJ94">
        <f t="shared" si="34"/>
        <v>-8.3135728159336675E-2</v>
      </c>
      <c r="AK94">
        <f t="shared" si="49"/>
        <v>-5.4315342397433242E-2</v>
      </c>
      <c r="AL94">
        <f t="shared" si="35"/>
        <v>-0.13745107055676992</v>
      </c>
      <c r="AN94">
        <f t="shared" si="36"/>
        <v>0</v>
      </c>
      <c r="AO94">
        <f t="shared" si="36"/>
        <v>0</v>
      </c>
      <c r="AP94">
        <f t="shared" si="36"/>
        <v>-3.594589338928595E-40</v>
      </c>
      <c r="AQ94">
        <f t="shared" si="36"/>
        <v>-2.5271375333697212E-34</v>
      </c>
      <c r="AR94">
        <f t="shared" si="36"/>
        <v>-2.5271411279590601E-34</v>
      </c>
      <c r="AS94">
        <f t="shared" si="36"/>
        <v>-4.3313580312876817E-6</v>
      </c>
      <c r="AT94">
        <f t="shared" si="36"/>
        <v>-2.8298205804412823E-6</v>
      </c>
      <c r="AU94">
        <f t="shared" si="23"/>
        <v>-7.1611786117289639E-6</v>
      </c>
      <c r="AW94">
        <v>91</v>
      </c>
      <c r="AX94">
        <f>IF(Z94&gt;0, (R94*SUMPRODUCT(K94:$K$98, X94:$X$98)-K94*$AZ$3)/Z94, 0)</f>
        <v>-2.5103458877648197E+36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25</v>
      </c>
      <c r="R95">
        <f t="shared" si="27"/>
        <v>500000</v>
      </c>
      <c r="S95">
        <f t="shared" si="28"/>
        <v>-1.0221594747606707E+38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-0.69279773466113814</v>
      </c>
      <c r="AC95">
        <f t="shared" si="29"/>
        <v>-0.61856940594744481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-1.3358281953890347E-31</v>
      </c>
      <c r="AI95">
        <f t="shared" si="33"/>
        <v>-1.3358297082875139E-31</v>
      </c>
      <c r="AJ95">
        <f t="shared" si="34"/>
        <v>-7.4228328713693337E-2</v>
      </c>
      <c r="AK95">
        <f t="shared" si="49"/>
        <v>-4.8495841426279676E-2</v>
      </c>
      <c r="AL95">
        <f t="shared" si="35"/>
        <v>-0.12272417013997301</v>
      </c>
      <c r="AN95">
        <f t="shared" si="36"/>
        <v>0</v>
      </c>
      <c r="AO95">
        <f t="shared" si="36"/>
        <v>0</v>
      </c>
      <c r="AP95">
        <f t="shared" si="36"/>
        <v>-7.0376577507480122E-42</v>
      </c>
      <c r="AQ95">
        <f t="shared" si="36"/>
        <v>-6.2139672834480903E-36</v>
      </c>
      <c r="AR95">
        <f t="shared" si="36"/>
        <v>-6.2139743211058414E-36</v>
      </c>
      <c r="AS95">
        <f t="shared" si="36"/>
        <v>-3.4529321040239748E-6</v>
      </c>
      <c r="AT95">
        <f t="shared" si="36"/>
        <v>-2.2559156412956651E-6</v>
      </c>
      <c r="AU95">
        <f t="shared" si="23"/>
        <v>-5.7088477453196399E-6</v>
      </c>
      <c r="AW95">
        <v>92</v>
      </c>
      <c r="AX95">
        <f>IF(Z95&gt;0, (R95*SUMPRODUCT(K95:$K$98, X95:$X$98)-K95*$AZ$3)/Z95, 0)</f>
        <v>-1.0221594747606707E+38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25</v>
      </c>
      <c r="R96">
        <f t="shared" si="27"/>
        <v>500000</v>
      </c>
      <c r="S96">
        <f t="shared" si="28"/>
        <v>-5.5408402961217217E+39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-0.61856940594744481</v>
      </c>
      <c r="AC96">
        <f t="shared" si="29"/>
        <v>-0.55229411245307558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-2.9457005091933035E-33</v>
      </c>
      <c r="AI96">
        <f t="shared" si="33"/>
        <v>-2.9457030011172849E-33</v>
      </c>
      <c r="AJ96">
        <f t="shared" si="34"/>
        <v>-6.6275293494369225E-2</v>
      </c>
      <c r="AK96">
        <f t="shared" si="49"/>
        <v>-4.3299858416321141E-2</v>
      </c>
      <c r="AL96">
        <f t="shared" si="35"/>
        <v>-0.10957515191069037</v>
      </c>
      <c r="AN96">
        <f t="shared" si="36"/>
        <v>0</v>
      </c>
      <c r="AO96">
        <f t="shared" si="36"/>
        <v>0</v>
      </c>
      <c r="AP96">
        <f t="shared" si="36"/>
        <v>-1.0349875446892889E-43</v>
      </c>
      <c r="AQ96">
        <f t="shared" si="36"/>
        <v>-1.2234576014705948E-37</v>
      </c>
      <c r="AR96">
        <f t="shared" si="36"/>
        <v>-1.2234586364581395E-37</v>
      </c>
      <c r="AS96">
        <f t="shared" si="36"/>
        <v>-2.7526563329272829E-6</v>
      </c>
      <c r="AT96">
        <f t="shared" si="36"/>
        <v>-1.7984021375124878E-6</v>
      </c>
      <c r="AU96">
        <f t="shared" si="23"/>
        <v>-4.5510584704397709E-6</v>
      </c>
      <c r="AW96">
        <v>93</v>
      </c>
      <c r="AX96">
        <f>IF(Z96&gt;0, (R96*SUMPRODUCT(K96:$K$98, X96:$X$98)-K96*$AZ$3)/Z96, 0)</f>
        <v>-5.5408402961217217E+39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25</v>
      </c>
      <c r="R97">
        <f t="shared" si="27"/>
        <v>500000</v>
      </c>
      <c r="S97">
        <f t="shared" si="28"/>
        <v>-4.4915183423573269E+41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-0.55229411245307558</v>
      </c>
      <c r="AC97">
        <f t="shared" si="29"/>
        <v>-0.49311974326167463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-4.8791149347512216E-35</v>
      </c>
      <c r="AI97">
        <f t="shared" si="33"/>
        <v>-4.8791176794786482E-35</v>
      </c>
      <c r="AJ97">
        <f t="shared" si="34"/>
        <v>-5.9174369191400955E-2</v>
      </c>
      <c r="AK97">
        <f t="shared" si="49"/>
        <v>-3.8660587871715293E-2</v>
      </c>
      <c r="AL97">
        <f t="shared" si="35"/>
        <v>-9.7834957063116249E-2</v>
      </c>
      <c r="AN97">
        <f t="shared" si="36"/>
        <v>0</v>
      </c>
      <c r="AO97">
        <f t="shared" si="36"/>
        <v>0</v>
      </c>
      <c r="AP97">
        <f t="shared" si="36"/>
        <v>-1.0178447317939517E-45</v>
      </c>
      <c r="AQ97">
        <f t="shared" si="36"/>
        <v>-1.8093532290112565E-39</v>
      </c>
      <c r="AR97">
        <f t="shared" si="36"/>
        <v>-1.8093542468559881E-39</v>
      </c>
      <c r="AS97">
        <f t="shared" si="36"/>
        <v>-2.194400775611668E-6</v>
      </c>
      <c r="AT97">
        <f t="shared" si="36"/>
        <v>-1.4336751733996231E-6</v>
      </c>
      <c r="AU97">
        <f t="shared" si="23"/>
        <v>-3.6280759490112909E-6</v>
      </c>
      <c r="AW97">
        <v>94</v>
      </c>
      <c r="AX97">
        <f>IF(Z97&gt;0, (R97*SUMPRODUCT(K97:$K$98, X97:$X$98)-K97*$AZ$3)/Z97, 0)</f>
        <v>-4.4915183423573269E+41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-0.49311974326167463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-5.4894548532876059E-37</v>
      </c>
      <c r="AI98">
        <f t="shared" si="33"/>
        <v>-5.4894548532876059E-37</v>
      </c>
      <c r="AJ98">
        <f t="shared" si="34"/>
        <v>-0.49311974326167463</v>
      </c>
      <c r="AK98">
        <f t="shared" si="49"/>
        <v>-3.4518382028317224E-2</v>
      </c>
      <c r="AL98">
        <f t="shared" si="35"/>
        <v>-0.52763812528999188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-1.8175798782034851E-41</v>
      </c>
      <c r="AR98">
        <f t="shared" si="36"/>
        <v>-1.8175798782034851E-41</v>
      </c>
      <c r="AS98">
        <f t="shared" si="36"/>
        <v>-1.6327386723301099E-5</v>
      </c>
      <c r="AT98">
        <f t="shared" si="36"/>
        <v>-1.1429170706310768E-6</v>
      </c>
      <c r="AU98">
        <f t="shared" si="36"/>
        <v>-1.7470303793932177E-5</v>
      </c>
      <c r="AW98">
        <v>95</v>
      </c>
    </row>
    <row r="100" spans="5:50" x14ac:dyDescent="0.25">
      <c r="AN100" s="8">
        <f t="shared" ref="AN100:AU100" si="50">SUM(AN3:AN98)</f>
        <v>16893.156581656145</v>
      </c>
      <c r="AO100" s="8">
        <f t="shared" si="50"/>
        <v>-1689.3156581656146</v>
      </c>
      <c r="AP100" s="8">
        <f t="shared" si="50"/>
        <v>-417.84319737525476</v>
      </c>
      <c r="AQ100" s="8">
        <f t="shared" si="50"/>
        <v>-13297.50247431513</v>
      </c>
      <c r="AR100" s="8">
        <f t="shared" si="50"/>
        <v>1488.4952518001426</v>
      </c>
      <c r="AS100" s="8">
        <f t="shared" si="50"/>
        <v>-2905.7757579393724</v>
      </c>
      <c r="AT100" s="8">
        <f t="shared" si="50"/>
        <v>1417.2805061392266</v>
      </c>
      <c r="AU100" s="8">
        <f t="shared" si="50"/>
        <v>-3.6856267617382289E-12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35602.275055671715</v>
      </c>
      <c r="K3">
        <v>1</v>
      </c>
      <c r="L3" s="2">
        <v>0</v>
      </c>
      <c r="O3">
        <f>$C$3</f>
        <v>35602.275055671715</v>
      </c>
      <c r="P3">
        <f>O3*C5</f>
        <v>3560.2275055671716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35602.275055671715</v>
      </c>
      <c r="AF3">
        <f t="shared" ref="AF3:AG34" si="4">-$Z3*P3</f>
        <v>-3560.2275055671716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31842.047550104544</v>
      </c>
      <c r="AJ3">
        <f t="shared" ref="AJ3:AJ66" si="7">AB3-AC3</f>
        <v>0</v>
      </c>
      <c r="AL3">
        <f t="shared" ref="AL3:AL66" si="8">SUM(AI3:AK3)</f>
        <v>31842.047550104544</v>
      </c>
      <c r="AN3">
        <f t="shared" ref="AN3:AU34" si="9">AE3*$K3</f>
        <v>35602.275055671715</v>
      </c>
      <c r="AO3">
        <f t="shared" si="9"/>
        <v>-3560.2275055671716</v>
      </c>
      <c r="AP3">
        <f t="shared" si="9"/>
        <v>-200</v>
      </c>
      <c r="AQ3">
        <f t="shared" si="9"/>
        <v>0</v>
      </c>
      <c r="AR3">
        <f t="shared" si="9"/>
        <v>31842.047550104544</v>
      </c>
      <c r="AS3">
        <f t="shared" si="9"/>
        <v>0</v>
      </c>
      <c r="AT3">
        <f t="shared" si="9"/>
        <v>0</v>
      </c>
      <c r="AU3">
        <f t="shared" si="9"/>
        <v>31842.047550104544</v>
      </c>
      <c r="AW3">
        <v>0</v>
      </c>
      <c r="AX3">
        <f>IF(Z3&gt;0, (R3*SUMPRODUCT(K3:$K$98, X3:$X$98)-K3*$AZ$3)/Z3, 0)</f>
        <v>0</v>
      </c>
      <c r="AZ3">
        <f>C6*SUMPRODUCT(X4:X89, K4:K89)/1</f>
        <v>27865.207716334178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1890.7125535568273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1869.1187935483067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-1869.1187935483067</v>
      </c>
      <c r="AK4">
        <f>G4*SUM(AB4, AE4:AF4)</f>
        <v>0</v>
      </c>
      <c r="AL4">
        <f t="shared" si="8"/>
        <v>-2579.6007935483067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-662.82489038156541</v>
      </c>
      <c r="AR4">
        <f t="shared" si="9"/>
        <v>-662.82489038156541</v>
      </c>
      <c r="AS4">
        <f t="shared" si="9"/>
        <v>-1743.7436267826351</v>
      </c>
      <c r="AT4">
        <f t="shared" si="9"/>
        <v>0</v>
      </c>
      <c r="AU4">
        <f t="shared" si="9"/>
        <v>-2406.5685171642008</v>
      </c>
      <c r="AW4">
        <v>1</v>
      </c>
      <c r="AX4">
        <f>IF(Z4&gt;0, (R4*SUMPRODUCT(K4:$K$98, X4:$X$98)-K4*$AZ$3)/Z4, 0)</f>
        <v>1890.7125535568273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500000</v>
      </c>
      <c r="S5">
        <f t="shared" si="1"/>
        <v>3453.2395647507606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1869.1187935483067</v>
      </c>
      <c r="AC5">
        <f t="shared" si="2"/>
        <v>3374.6202936099216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-730.03101781973999</v>
      </c>
      <c r="AI5">
        <f t="shared" si="6"/>
        <v>-754.46184740984904</v>
      </c>
      <c r="AJ5">
        <f t="shared" si="7"/>
        <v>-1505.5015000616149</v>
      </c>
      <c r="AK5">
        <f>G5*SUM(AB5, AE5:AF5)</f>
        <v>76.633870535480582</v>
      </c>
      <c r="AL5">
        <f t="shared" si="8"/>
        <v>-2183.3294769359832</v>
      </c>
      <c r="AN5">
        <f t="shared" si="9"/>
        <v>0</v>
      </c>
      <c r="AO5">
        <f t="shared" si="9"/>
        <v>0</v>
      </c>
      <c r="AP5">
        <f t="shared" si="9"/>
        <v>-20.89099826088902</v>
      </c>
      <c r="AQ5">
        <f t="shared" si="9"/>
        <v>-624.25537648716329</v>
      </c>
      <c r="AR5">
        <f t="shared" si="9"/>
        <v>-645.14637474805238</v>
      </c>
      <c r="AS5">
        <f t="shared" si="9"/>
        <v>-1287.3664033204316</v>
      </c>
      <c r="AT5">
        <f t="shared" si="9"/>
        <v>65.530237120154041</v>
      </c>
      <c r="AU5">
        <f t="shared" si="9"/>
        <v>-1866.9825409483296</v>
      </c>
      <c r="AW5">
        <v>2</v>
      </c>
      <c r="AX5">
        <f>IF(Z5&gt;0, (R5*SUMPRODUCT(K5:$K$98, X5:$X$98)-K5*$AZ$3)/Z5, 0)</f>
        <v>3453.2395647507606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25</v>
      </c>
      <c r="R6">
        <f t="shared" si="0"/>
        <v>500000</v>
      </c>
      <c r="S6">
        <f t="shared" si="1"/>
        <v>5261.8324128020713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3374.6202936099216</v>
      </c>
      <c r="AC6">
        <f t="shared" si="2"/>
        <v>5082.6267436984745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-759.25301551934717</v>
      </c>
      <c r="AI6">
        <f t="shared" si="6"/>
        <v>-783.40157416277907</v>
      </c>
      <c r="AJ6">
        <f t="shared" si="7"/>
        <v>-1708.0064500885528</v>
      </c>
      <c r="AK6">
        <f>G6*SUM(AB6, AE6:AF6)</f>
        <v>197.41528717618041</v>
      </c>
      <c r="AL6">
        <f t="shared" si="8"/>
        <v>-2293.9927370751516</v>
      </c>
      <c r="AN6">
        <f t="shared" si="9"/>
        <v>0</v>
      </c>
      <c r="AO6">
        <f t="shared" si="9"/>
        <v>0</v>
      </c>
      <c r="AP6">
        <f t="shared" si="9"/>
        <v>-18.628440334893554</v>
      </c>
      <c r="AQ6">
        <f t="shared" si="9"/>
        <v>-585.69539108028891</v>
      </c>
      <c r="AR6">
        <f t="shared" si="9"/>
        <v>-604.32383141518233</v>
      </c>
      <c r="AS6">
        <f t="shared" si="9"/>
        <v>-1317.5733060052357</v>
      </c>
      <c r="AT6">
        <f t="shared" si="9"/>
        <v>152.28813249926984</v>
      </c>
      <c r="AU6">
        <f t="shared" si="9"/>
        <v>-1769.6090049211484</v>
      </c>
      <c r="AW6">
        <v>3</v>
      </c>
      <c r="AX6">
        <f>IF(Z6&gt;0, (R6*SUMPRODUCT(K6:$K$98, X6:$X$98)-K6*$AZ$3)/Z6, 0)</f>
        <v>5261.8324128020713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500000</v>
      </c>
      <c r="S7">
        <f t="shared" si="1"/>
        <v>6740.4346530557532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5082.6267436984745</v>
      </c>
      <c r="AC7">
        <f t="shared" si="2"/>
        <v>6435.0662993395999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-793.43904895261335</v>
      </c>
      <c r="AI7">
        <f t="shared" si="6"/>
        <v>-817.30645005716337</v>
      </c>
      <c r="AJ7">
        <f t="shared" si="7"/>
        <v>-1352.4395556411255</v>
      </c>
      <c r="AK7">
        <f>G7*SUM(AB7, AE7:AF7)</f>
        <v>249.55697311559507</v>
      </c>
      <c r="AL7">
        <f t="shared" si="8"/>
        <v>-1920.1890325826939</v>
      </c>
      <c r="AN7">
        <f t="shared" si="9"/>
        <v>0</v>
      </c>
      <c r="AO7">
        <f t="shared" si="9"/>
        <v>0</v>
      </c>
      <c r="AP7">
        <f t="shared" si="9"/>
        <v>-16.751480838447534</v>
      </c>
      <c r="AQ7">
        <f t="shared" si="9"/>
        <v>-556.88002924088505</v>
      </c>
      <c r="AR7">
        <f t="shared" si="9"/>
        <v>-573.63151007933266</v>
      </c>
      <c r="AS7">
        <f t="shared" si="9"/>
        <v>-949.21793965920608</v>
      </c>
      <c r="AT7">
        <f t="shared" si="9"/>
        <v>175.15308160007044</v>
      </c>
      <c r="AU7">
        <f t="shared" si="9"/>
        <v>-1347.6963681384684</v>
      </c>
      <c r="AW7">
        <v>4</v>
      </c>
      <c r="AX7">
        <f>IF(Z7&gt;0, (R7*SUMPRODUCT(K7:$K$98, X7:$X$98)-K7*$AZ$3)/Z7, 0)</f>
        <v>6740.4346530557532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25</v>
      </c>
      <c r="R8">
        <f t="shared" si="0"/>
        <v>500000</v>
      </c>
      <c r="S8">
        <f t="shared" si="1"/>
        <v>7609.8216392830245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6435.0662993395999</v>
      </c>
      <c r="AC8">
        <f t="shared" si="2"/>
        <v>7179.8199661875369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-827.61358965280147</v>
      </c>
      <c r="AI8">
        <f t="shared" si="6"/>
        <v>-851.20093606682337</v>
      </c>
      <c r="AJ8">
        <f t="shared" si="7"/>
        <v>-744.75366684793698</v>
      </c>
      <c r="AK8">
        <f t="shared" ref="AK8:AK71" si="22">G8*SUM(AB8:AB8, AE8:AF8)</f>
        <v>137.06691217593348</v>
      </c>
      <c r="AL8">
        <f t="shared" si="8"/>
        <v>-1458.8876907388269</v>
      </c>
      <c r="AN8">
        <f t="shared" si="9"/>
        <v>0</v>
      </c>
      <c r="AO8">
        <f t="shared" si="9"/>
        <v>0</v>
      </c>
      <c r="AP8">
        <f t="shared" si="9"/>
        <v>-15.453115605454926</v>
      </c>
      <c r="AQ8">
        <f t="shared" si="9"/>
        <v>-542.20632762435434</v>
      </c>
      <c r="AR8">
        <f t="shared" si="9"/>
        <v>-557.6594432298092</v>
      </c>
      <c r="AS8">
        <f t="shared" si="9"/>
        <v>-487.9211213240194</v>
      </c>
      <c r="AT8">
        <f t="shared" si="9"/>
        <v>89.798606522278988</v>
      </c>
      <c r="AU8">
        <f t="shared" si="9"/>
        <v>-955.78195803154961</v>
      </c>
      <c r="AW8">
        <v>5</v>
      </c>
      <c r="AX8">
        <f>IF(Z8&gt;0, (R8*SUMPRODUCT(K8:$K$98, X8:$X$98)-K8*$AZ$3)/Z8, 0)</f>
        <v>7609.8216392830245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500000</v>
      </c>
      <c r="S9">
        <f t="shared" si="1"/>
        <v>8155.9772390794014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7179.8199661875369</v>
      </c>
      <c r="AC9">
        <f t="shared" si="2"/>
        <v>7604.0834011536572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-863.16290262556845</v>
      </c>
      <c r="AI9">
        <f t="shared" si="6"/>
        <v>-886.4712174303188</v>
      </c>
      <c r="AJ9">
        <f t="shared" si="7"/>
        <v>-424.26343496612026</v>
      </c>
      <c r="AK9">
        <f t="shared" si="22"/>
        <v>42.36093780050647</v>
      </c>
      <c r="AL9">
        <f t="shared" si="8"/>
        <v>-1268.3737145959326</v>
      </c>
      <c r="AN9">
        <f t="shared" si="9"/>
        <v>0</v>
      </c>
      <c r="AO9">
        <f t="shared" si="9"/>
        <v>0</v>
      </c>
      <c r="AP9">
        <f t="shared" si="9"/>
        <v>-14.461889986293425</v>
      </c>
      <c r="AQ9">
        <f t="shared" si="9"/>
        <v>-535.5585353376373</v>
      </c>
      <c r="AR9">
        <f t="shared" si="9"/>
        <v>-550.02042532393068</v>
      </c>
      <c r="AS9">
        <f t="shared" si="9"/>
        <v>-263.23872717029315</v>
      </c>
      <c r="AT9">
        <f t="shared" si="9"/>
        <v>26.283291062393229</v>
      </c>
      <c r="AU9">
        <f t="shared" si="9"/>
        <v>-786.97586143183059</v>
      </c>
      <c r="AW9">
        <v>6</v>
      </c>
      <c r="AX9">
        <f>IF(Z9&gt;0, (R9*SUMPRODUCT(K9:$K$98, X9:$X$98)-K9*$AZ$3)/Z9, 0)</f>
        <v>8155.9772390794014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25</v>
      </c>
      <c r="R10">
        <f t="shared" si="0"/>
        <v>500000</v>
      </c>
      <c r="S10">
        <f t="shared" si="1"/>
        <v>8636.4190298201356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7604.0834011536572</v>
      </c>
      <c r="AC10">
        <f t="shared" si="2"/>
        <v>7955.868657154424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-904.66515635047995</v>
      </c>
      <c r="AI10">
        <f t="shared" si="6"/>
        <v>-927.69515474936532</v>
      </c>
      <c r="AJ10">
        <f t="shared" si="7"/>
        <v>-351.78525600076682</v>
      </c>
      <c r="AK10">
        <f t="shared" si="22"/>
        <v>31.176741944729997</v>
      </c>
      <c r="AL10">
        <f t="shared" si="8"/>
        <v>-1248.3036688054021</v>
      </c>
      <c r="AN10">
        <f t="shared" si="9"/>
        <v>0</v>
      </c>
      <c r="AO10">
        <f t="shared" si="9"/>
        <v>0</v>
      </c>
      <c r="AP10">
        <f t="shared" si="9"/>
        <v>-13.55583496261311</v>
      </c>
      <c r="AQ10">
        <f t="shared" si="9"/>
        <v>-532.50075590570816</v>
      </c>
      <c r="AR10">
        <f t="shared" si="9"/>
        <v>-546.05659086832134</v>
      </c>
      <c r="AS10">
        <f t="shared" si="9"/>
        <v>-207.06657421469066</v>
      </c>
      <c r="AT10">
        <f t="shared" si="9"/>
        <v>18.351141895658699</v>
      </c>
      <c r="AU10">
        <f t="shared" si="9"/>
        <v>-734.77202318735328</v>
      </c>
      <c r="AW10">
        <v>7</v>
      </c>
      <c r="AX10">
        <f>IF(Z10&gt;0, (R10*SUMPRODUCT(K10:$K$98, X10:$X$98)-K10*$AZ$3)/Z10, 0)</f>
        <v>8636.4190298201356</v>
      </c>
    </row>
    <row r="11" spans="1:52" x14ac:dyDescent="0.25">
      <c r="A11" t="s">
        <v>33</v>
      </c>
      <c r="C11" s="12">
        <f>AU91</f>
        <v>1.7367721844019357E-12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500000</v>
      </c>
      <c r="S11">
        <f t="shared" si="1"/>
        <v>9053.9991997081288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7955.868657154424</v>
      </c>
      <c r="AC11">
        <f t="shared" si="2"/>
        <v>8240.0350714055603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-944.49846413562989</v>
      </c>
      <c r="AI11">
        <f t="shared" si="6"/>
        <v>-967.25093762731956</v>
      </c>
      <c r="AJ11">
        <f t="shared" si="7"/>
        <v>-284.1664142511363</v>
      </c>
      <c r="AK11">
        <f t="shared" si="22"/>
        <v>19.094084777170615</v>
      </c>
      <c r="AL11">
        <f t="shared" si="8"/>
        <v>-1232.3232671012854</v>
      </c>
      <c r="AN11">
        <f t="shared" si="9"/>
        <v>0</v>
      </c>
      <c r="AO11">
        <f t="shared" si="9"/>
        <v>0</v>
      </c>
      <c r="AP11">
        <f t="shared" si="9"/>
        <v>-12.725654929933333</v>
      </c>
      <c r="AQ11">
        <f t="shared" si="9"/>
        <v>-528.26614833029419</v>
      </c>
      <c r="AR11">
        <f t="shared" si="9"/>
        <v>-540.99180326022747</v>
      </c>
      <c r="AS11">
        <f t="shared" si="9"/>
        <v>-158.93672974752664</v>
      </c>
      <c r="AT11">
        <f t="shared" si="9"/>
        <v>10.679486525538243</v>
      </c>
      <c r="AU11">
        <f t="shared" si="9"/>
        <v>-689.24904648221604</v>
      </c>
      <c r="AW11">
        <v>8</v>
      </c>
      <c r="AX11">
        <f>IF(Z11&gt;0, (R11*SUMPRODUCT(K11:$K$98, X11:$X$98)-K11*$AZ$3)/Z11, 0)</f>
        <v>9053.9991997081288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500000</v>
      </c>
      <c r="S12">
        <f t="shared" si="1"/>
        <v>9439.6046593396659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8240.0350714055603</v>
      </c>
      <c r="AC12">
        <f t="shared" si="2"/>
        <v>8486.3661339685077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-990.41835643954153</v>
      </c>
      <c r="AI12">
        <f t="shared" si="6"/>
        <v>-1012.8937842784924</v>
      </c>
      <c r="AJ12">
        <f t="shared" si="7"/>
        <v>-246.33106256294741</v>
      </c>
      <c r="AK12">
        <f t="shared" si="22"/>
        <v>18.952080664232788</v>
      </c>
      <c r="AL12">
        <f t="shared" si="8"/>
        <v>-1240.2727661772069</v>
      </c>
      <c r="AN12">
        <f t="shared" si="9"/>
        <v>0</v>
      </c>
      <c r="AO12">
        <f t="shared" si="9"/>
        <v>0</v>
      </c>
      <c r="AP12">
        <f t="shared" si="9"/>
        <v>-11.945928825999633</v>
      </c>
      <c r="AQ12">
        <f t="shared" si="9"/>
        <v>-526.41788529097028</v>
      </c>
      <c r="AR12">
        <f t="shared" si="9"/>
        <v>-538.36381411696993</v>
      </c>
      <c r="AS12">
        <f t="shared" si="9"/>
        <v>-130.92757842456263</v>
      </c>
      <c r="AT12">
        <f t="shared" si="9"/>
        <v>10.073232346979752</v>
      </c>
      <c r="AU12">
        <f t="shared" si="9"/>
        <v>-659.21816019455275</v>
      </c>
      <c r="AW12">
        <v>9</v>
      </c>
      <c r="AX12">
        <f>IF(Z12&gt;0, (R12*SUMPRODUCT(K12:$K$98, X12:$X$98)-K12*$AZ$3)/Z12, 0)</f>
        <v>9439.6046593396659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25</v>
      </c>
      <c r="R13">
        <f t="shared" si="0"/>
        <v>500000</v>
      </c>
      <c r="S13">
        <f t="shared" si="1"/>
        <v>9788.899219684723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8486.3661339685077</v>
      </c>
      <c r="AC13">
        <f t="shared" si="2"/>
        <v>8692.0338139387932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-1039.4543749011607</v>
      </c>
      <c r="AI13">
        <f t="shared" si="6"/>
        <v>-1061.6530757429769</v>
      </c>
      <c r="AJ13">
        <f t="shared" si="7"/>
        <v>-205.66767997028546</v>
      </c>
      <c r="AK13">
        <f t="shared" si="22"/>
        <v>16.972732267937015</v>
      </c>
      <c r="AL13">
        <f t="shared" si="8"/>
        <v>-1250.3480234453252</v>
      </c>
      <c r="AN13">
        <f t="shared" si="9"/>
        <v>0</v>
      </c>
      <c r="AO13">
        <f t="shared" si="9"/>
        <v>0</v>
      </c>
      <c r="AP13">
        <f t="shared" si="9"/>
        <v>-11.215632590513405</v>
      </c>
      <c r="AQ13">
        <f t="shared" si="9"/>
        <v>-525.17210113181318</v>
      </c>
      <c r="AR13">
        <f t="shared" si="9"/>
        <v>-536.38773372232652</v>
      </c>
      <c r="AS13">
        <f t="shared" si="9"/>
        <v>-103.91117708766261</v>
      </c>
      <c r="AT13">
        <f t="shared" si="9"/>
        <v>8.5752734149084535</v>
      </c>
      <c r="AU13">
        <f t="shared" si="9"/>
        <v>-631.72363739508069</v>
      </c>
      <c r="AW13">
        <v>10</v>
      </c>
      <c r="AX13">
        <f>IF(Z13&gt;0, (R13*SUMPRODUCT(K13:$K$98, X13:$X$98)-K13*$AZ$3)/Z13, 0)</f>
        <v>9788.899219684723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500000</v>
      </c>
      <c r="S14">
        <f t="shared" si="1"/>
        <v>11033.706665337897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8692.0338139387932</v>
      </c>
      <c r="AC14">
        <f t="shared" si="2"/>
        <v>9675.2797730980365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-1092.3248127130005</v>
      </c>
      <c r="AI14">
        <f t="shared" si="6"/>
        <v>-1114.2469103057629</v>
      </c>
      <c r="AJ14">
        <f t="shared" si="7"/>
        <v>-983.24595915924328</v>
      </c>
      <c r="AK14">
        <f t="shared" si="22"/>
        <v>608.44236697571557</v>
      </c>
      <c r="AL14">
        <f t="shared" si="8"/>
        <v>-1489.0505024892905</v>
      </c>
      <c r="AN14">
        <f t="shared" si="9"/>
        <v>0</v>
      </c>
      <c r="AO14">
        <f t="shared" si="9"/>
        <v>0</v>
      </c>
      <c r="AP14">
        <f t="shared" si="9"/>
        <v>-9.889180402855974</v>
      </c>
      <c r="AQ14">
        <f t="shared" si="9"/>
        <v>-492.75381088537142</v>
      </c>
      <c r="AR14">
        <f t="shared" si="9"/>
        <v>-502.64299128822739</v>
      </c>
      <c r="AS14">
        <f t="shared" si="9"/>
        <v>-443.54773211643356</v>
      </c>
      <c r="AT14">
        <f t="shared" si="9"/>
        <v>274.47174278386808</v>
      </c>
      <c r="AU14">
        <f t="shared" si="9"/>
        <v>-671.71898062079288</v>
      </c>
      <c r="AW14">
        <v>11</v>
      </c>
      <c r="AX14">
        <f>IF(Z14&gt;0, (R14*SUMPRODUCT(K14:$K$98, X14:$X$98)-K14*$AZ$3)/Z14, 0)</f>
        <v>11033.706665337897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500000</v>
      </c>
      <c r="S15">
        <f t="shared" si="1"/>
        <v>12161.104161735588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9675.2797730980365</v>
      </c>
      <c r="AC15">
        <f t="shared" si="2"/>
        <v>10529.327801758249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-1147.5078140736318</v>
      </c>
      <c r="AI15">
        <f t="shared" si="6"/>
        <v>-1169.1533152997629</v>
      </c>
      <c r="AJ15">
        <f t="shared" si="7"/>
        <v>-854.04802866021237</v>
      </c>
      <c r="AK15">
        <f t="shared" si="22"/>
        <v>677.26958411686257</v>
      </c>
      <c r="AL15">
        <f t="shared" si="8"/>
        <v>-1345.9317598431126</v>
      </c>
      <c r="AN15">
        <f t="shared" si="9"/>
        <v>0</v>
      </c>
      <c r="AO15">
        <f t="shared" si="9"/>
        <v>0</v>
      </c>
      <c r="AP15">
        <f t="shared" si="9"/>
        <v>-8.718219857419502</v>
      </c>
      <c r="AQ15">
        <f t="shared" si="9"/>
        <v>-462.18497352804934</v>
      </c>
      <c r="AR15">
        <f t="shared" si="9"/>
        <v>-470.9031933854688</v>
      </c>
      <c r="AS15">
        <f t="shared" si="9"/>
        <v>-343.98734429243245</v>
      </c>
      <c r="AT15">
        <f t="shared" si="9"/>
        <v>272.78578931430212</v>
      </c>
      <c r="AU15">
        <f t="shared" si="9"/>
        <v>-542.10474836359913</v>
      </c>
      <c r="AW15">
        <v>12</v>
      </c>
      <c r="AX15">
        <f>IF(Z15&gt;0, (R15*SUMPRODUCT(K15:$K$98, X15:$X$98)-K15*$AZ$3)/Z15, 0)</f>
        <v>12161.104161735588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500000</v>
      </c>
      <c r="S16">
        <f t="shared" si="1"/>
        <v>13184.946340090544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10529.327801758249</v>
      </c>
      <c r="AC16">
        <f t="shared" si="2"/>
        <v>11269.64447068162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-1213.0693011955284</v>
      </c>
      <c r="AI16">
        <f t="shared" si="6"/>
        <v>-1234.4376939443384</v>
      </c>
      <c r="AJ16">
        <f t="shared" si="7"/>
        <v>-740.31666892337125</v>
      </c>
      <c r="AK16">
        <f t="shared" si="22"/>
        <v>737.0529461230775</v>
      </c>
      <c r="AL16">
        <f t="shared" si="8"/>
        <v>-1237.7014167446323</v>
      </c>
      <c r="AN16">
        <f t="shared" si="9"/>
        <v>0</v>
      </c>
      <c r="AO16">
        <f t="shared" si="9"/>
        <v>0</v>
      </c>
      <c r="AP16">
        <f t="shared" si="9"/>
        <v>-7.6844715097077465</v>
      </c>
      <c r="AQ16">
        <f t="shared" si="9"/>
        <v>-436.24228522555705</v>
      </c>
      <c r="AR16">
        <f t="shared" si="9"/>
        <v>-443.9267567352648</v>
      </c>
      <c r="AS16">
        <f t="shared" si="9"/>
        <v>-266.23164490554342</v>
      </c>
      <c r="AT16">
        <f t="shared" si="9"/>
        <v>265.05794947747535</v>
      </c>
      <c r="AU16">
        <f t="shared" si="9"/>
        <v>-445.10045216333287</v>
      </c>
      <c r="AW16">
        <v>13</v>
      </c>
      <c r="AX16">
        <f>IF(Z16&gt;0, (R16*SUMPRODUCT(K16:$K$98, X16:$X$98)-K16*$AZ$3)/Z16, 0)</f>
        <v>13184.946340090544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500000</v>
      </c>
      <c r="S17">
        <f t="shared" si="1"/>
        <v>14114.38177002032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11269.64447068162</v>
      </c>
      <c r="AC17">
        <f t="shared" si="2"/>
        <v>11907.064366216257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-1288.0867148982704</v>
      </c>
      <c r="AI17">
        <f t="shared" si="6"/>
        <v>-1309.1770193838474</v>
      </c>
      <c r="AJ17">
        <f t="shared" si="7"/>
        <v>-637.41989553463645</v>
      </c>
      <c r="AK17">
        <f t="shared" si="22"/>
        <v>788.87511294771343</v>
      </c>
      <c r="AL17">
        <f t="shared" si="8"/>
        <v>-1157.7218019707705</v>
      </c>
      <c r="AN17">
        <f t="shared" si="9"/>
        <v>0</v>
      </c>
      <c r="AO17">
        <f t="shared" si="9"/>
        <v>0</v>
      </c>
      <c r="AP17">
        <f t="shared" si="9"/>
        <v>-6.7718444620360794</v>
      </c>
      <c r="AQ17">
        <f t="shared" si="9"/>
        <v>-413.58923446891339</v>
      </c>
      <c r="AR17">
        <f t="shared" si="9"/>
        <v>-420.36107893094942</v>
      </c>
      <c r="AS17">
        <f t="shared" si="9"/>
        <v>-204.6679028517469</v>
      </c>
      <c r="AT17">
        <f t="shared" si="9"/>
        <v>253.29836126862801</v>
      </c>
      <c r="AU17">
        <f t="shared" si="9"/>
        <v>-371.73062051406833</v>
      </c>
      <c r="AW17">
        <v>14</v>
      </c>
      <c r="AX17">
        <f>IF(Z17&gt;0, (R17*SUMPRODUCT(K17:$K$98, X17:$X$98)-K17*$AZ$3)/Z17, 0)</f>
        <v>14114.38177002032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500000</v>
      </c>
      <c r="S18">
        <f t="shared" si="1"/>
        <v>14980.658625499318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11907.064366216257</v>
      </c>
      <c r="AC18">
        <f t="shared" si="2"/>
        <v>12452.102078854656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-1982.0668155545309</v>
      </c>
      <c r="AI18">
        <f t="shared" si="6"/>
        <v>-2002.8471136544745</v>
      </c>
      <c r="AJ18">
        <f t="shared" si="7"/>
        <v>-545.03771263839917</v>
      </c>
      <c r="AK18">
        <f t="shared" si="22"/>
        <v>833.49450563513801</v>
      </c>
      <c r="AL18">
        <f t="shared" si="8"/>
        <v>-1714.3903206577356</v>
      </c>
      <c r="AN18">
        <f t="shared" si="9"/>
        <v>0</v>
      </c>
      <c r="AO18">
        <f t="shared" si="9"/>
        <v>0</v>
      </c>
      <c r="AP18">
        <f t="shared" si="9"/>
        <v>-5.9574152859719733</v>
      </c>
      <c r="AQ18">
        <f t="shared" si="9"/>
        <v>-568.23030584120602</v>
      </c>
      <c r="AR18">
        <f t="shared" si="9"/>
        <v>-574.18772112717807</v>
      </c>
      <c r="AS18">
        <f t="shared" si="9"/>
        <v>-156.25454385141956</v>
      </c>
      <c r="AT18">
        <f t="shared" si="9"/>
        <v>238.95099506093774</v>
      </c>
      <c r="AU18">
        <f t="shared" si="9"/>
        <v>-491.49126991765985</v>
      </c>
      <c r="AW18">
        <v>15</v>
      </c>
      <c r="AX18">
        <f>IF(Z18&gt;0, (R18*SUMPRODUCT(K18:$K$98, X18:$X$98)-K18*$AZ$3)/Z18, 0)</f>
        <v>14980.658625499318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500000</v>
      </c>
      <c r="S19">
        <f t="shared" si="1"/>
        <v>15584.674412290009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12452.102078854656</v>
      </c>
      <c r="AC19">
        <f t="shared" si="2"/>
        <v>12739.788690073556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-2721.8034451306062</v>
      </c>
      <c r="AI19">
        <f t="shared" si="6"/>
        <v>-2742.2398500772938</v>
      </c>
      <c r="AJ19">
        <f t="shared" si="7"/>
        <v>-287.6866112189</v>
      </c>
      <c r="AK19">
        <f t="shared" si="22"/>
        <v>871.64714551982593</v>
      </c>
      <c r="AL19">
        <f t="shared" si="8"/>
        <v>-2158.2793157763681</v>
      </c>
      <c r="AN19">
        <f t="shared" si="9"/>
        <v>0</v>
      </c>
      <c r="AO19">
        <f t="shared" si="9"/>
        <v>0</v>
      </c>
      <c r="AP19">
        <f t="shared" si="9"/>
        <v>-5.2310946610753772</v>
      </c>
      <c r="AQ19">
        <f t="shared" si="9"/>
        <v>-696.69844121125811</v>
      </c>
      <c r="AR19">
        <f t="shared" si="9"/>
        <v>-701.92953587233353</v>
      </c>
      <c r="AS19">
        <f t="shared" si="9"/>
        <v>-73.638974170649263</v>
      </c>
      <c r="AT19">
        <f t="shared" si="9"/>
        <v>223.11501172369381</v>
      </c>
      <c r="AU19">
        <f t="shared" si="9"/>
        <v>-552.453498319289</v>
      </c>
      <c r="AW19">
        <v>16</v>
      </c>
      <c r="AX19">
        <f>IF(Z19&gt;0, (R19*SUMPRODUCT(K19:$K$98, X19:$X$98)-K19*$AZ$3)/Z19, 0)</f>
        <v>15584.674412290009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500000</v>
      </c>
      <c r="S20">
        <f t="shared" si="1"/>
        <v>15963.140467912632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12739.788690073556</v>
      </c>
      <c r="AC20">
        <f t="shared" si="2"/>
        <v>12807.301781951675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-3488.4943243995695</v>
      </c>
      <c r="AI20">
        <f t="shared" si="6"/>
        <v>-3508.5519405805703</v>
      </c>
      <c r="AJ20">
        <f t="shared" si="7"/>
        <v>-67.513091878119667</v>
      </c>
      <c r="AK20">
        <f t="shared" si="22"/>
        <v>891.78520830514901</v>
      </c>
      <c r="AL20">
        <f t="shared" si="8"/>
        <v>-2684.2798241535411</v>
      </c>
      <c r="AN20">
        <f t="shared" si="9"/>
        <v>0</v>
      </c>
      <c r="AO20">
        <f t="shared" si="9"/>
        <v>0</v>
      </c>
      <c r="AP20">
        <f t="shared" si="9"/>
        <v>-4.5840502870824507</v>
      </c>
      <c r="AQ20">
        <f t="shared" si="9"/>
        <v>-797.27487379068464</v>
      </c>
      <c r="AR20">
        <f t="shared" si="9"/>
        <v>-801.85892407776714</v>
      </c>
      <c r="AS20">
        <f t="shared" si="9"/>
        <v>-15.42972033231306</v>
      </c>
      <c r="AT20">
        <f t="shared" si="9"/>
        <v>203.81226778182079</v>
      </c>
      <c r="AU20">
        <f t="shared" si="9"/>
        <v>-613.47637662825935</v>
      </c>
      <c r="AW20">
        <v>17</v>
      </c>
      <c r="AX20">
        <f>IF(Z20&gt;0, (R20*SUMPRODUCT(K20:$K$98, X20:$X$98)-K20*$AZ$3)/Z20, 0)</f>
        <v>15963.140467912632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500000</v>
      </c>
      <c r="S21">
        <f t="shared" si="1"/>
        <v>16156.26382483763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12807.301781951675</v>
      </c>
      <c r="AC21">
        <f t="shared" si="2"/>
        <v>12692.358634133649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-4340.8692938921777</v>
      </c>
      <c r="AI21">
        <f t="shared" si="6"/>
        <v>-4360.5092904466737</v>
      </c>
      <c r="AJ21">
        <f t="shared" si="7"/>
        <v>114.94314781802677</v>
      </c>
      <c r="AK21">
        <f t="shared" si="22"/>
        <v>896.51112473661738</v>
      </c>
      <c r="AL21">
        <f t="shared" si="8"/>
        <v>-3349.0550178920294</v>
      </c>
      <c r="AN21">
        <f t="shared" si="9"/>
        <v>0</v>
      </c>
      <c r="AO21">
        <f t="shared" si="9"/>
        <v>0</v>
      </c>
      <c r="AP21">
        <f t="shared" si="9"/>
        <v>-4.0076837286206315</v>
      </c>
      <c r="AQ21">
        <f t="shared" si="9"/>
        <v>-885.78585993784293</v>
      </c>
      <c r="AR21">
        <f t="shared" si="9"/>
        <v>-889.79354366646351</v>
      </c>
      <c r="AS21">
        <f t="shared" si="9"/>
        <v>23.454982894143416</v>
      </c>
      <c r="AT21">
        <f t="shared" si="9"/>
        <v>182.93959661168097</v>
      </c>
      <c r="AU21">
        <f t="shared" si="9"/>
        <v>-683.39896416063914</v>
      </c>
      <c r="AW21">
        <v>18</v>
      </c>
      <c r="AX21">
        <f>IF(Z21&gt;0, (R21*SUMPRODUCT(K21:$K$98, X21:$X$98)-K21*$AZ$3)/Z21, 0)</f>
        <v>16156.26382483763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500000</v>
      </c>
      <c r="S22">
        <f t="shared" si="1"/>
        <v>16183.286824423632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12692.358634133649</v>
      </c>
      <c r="AC22">
        <f t="shared" si="2"/>
        <v>12415.797529528536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-5272.5534750200259</v>
      </c>
      <c r="AI22">
        <f t="shared" si="6"/>
        <v>-5291.7334439352262</v>
      </c>
      <c r="AJ22">
        <f t="shared" si="7"/>
        <v>276.56110460511263</v>
      </c>
      <c r="AK22">
        <f t="shared" si="22"/>
        <v>888.46510438935547</v>
      </c>
      <c r="AL22">
        <f t="shared" si="8"/>
        <v>-4126.7072349407581</v>
      </c>
      <c r="AN22">
        <f t="shared" si="9"/>
        <v>0</v>
      </c>
      <c r="AO22">
        <f t="shared" si="9"/>
        <v>0</v>
      </c>
      <c r="AP22">
        <f t="shared" si="9"/>
        <v>-3.4944747791474557</v>
      </c>
      <c r="AQ22">
        <f t="shared" si="9"/>
        <v>-960.62747659419165</v>
      </c>
      <c r="AR22">
        <f t="shared" si="9"/>
        <v>-964.12195137333913</v>
      </c>
      <c r="AS22">
        <f t="shared" si="9"/>
        <v>50.387767008831062</v>
      </c>
      <c r="AT22">
        <f t="shared" si="9"/>
        <v>161.87298911525974</v>
      </c>
      <c r="AU22">
        <f t="shared" si="9"/>
        <v>-751.86119524924834</v>
      </c>
      <c r="AW22">
        <v>19</v>
      </c>
      <c r="AX22">
        <f>IF(Z22&gt;0, (R22*SUMPRODUCT(K22:$K$98, X22:$X$98)-K22*$AZ$3)/Z22, 0)</f>
        <v>16183.286824423632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500000</v>
      </c>
      <c r="S23">
        <f t="shared" si="1"/>
        <v>16062.685151512622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12415.797529528536</v>
      </c>
      <c r="AC23">
        <f t="shared" si="2"/>
        <v>11999.120727338566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-6254.2042638684643</v>
      </c>
      <c r="AI23">
        <f t="shared" si="6"/>
        <v>-6272.8797228813191</v>
      </c>
      <c r="AJ23">
        <f t="shared" si="7"/>
        <v>416.67680218996975</v>
      </c>
      <c r="AK23">
        <f t="shared" si="22"/>
        <v>869.10582706699756</v>
      </c>
      <c r="AL23">
        <f t="shared" si="8"/>
        <v>-4987.0970936243521</v>
      </c>
      <c r="AN23">
        <f t="shared" si="9"/>
        <v>0</v>
      </c>
      <c r="AO23">
        <f t="shared" si="9"/>
        <v>0</v>
      </c>
      <c r="AP23">
        <f t="shared" si="9"/>
        <v>-3.0379965308542509</v>
      </c>
      <c r="AQ23">
        <f t="shared" si="9"/>
        <v>-1017.3913714146448</v>
      </c>
      <c r="AR23">
        <f t="shared" si="9"/>
        <v>-1020.4293679454991</v>
      </c>
      <c r="AS23">
        <f t="shared" si="9"/>
        <v>67.782145470654839</v>
      </c>
      <c r="AT23">
        <f t="shared" si="9"/>
        <v>141.38021912914425</v>
      </c>
      <c r="AU23">
        <f t="shared" si="9"/>
        <v>-811.2670033457</v>
      </c>
      <c r="AW23">
        <v>20</v>
      </c>
      <c r="AX23">
        <f>IF(Z23&gt;0, (R23*SUMPRODUCT(K23:$K$98, X23:$X$98)-K23*$AZ$3)/Z23, 0)</f>
        <v>16062.685151512622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25</v>
      </c>
      <c r="R24">
        <f t="shared" si="0"/>
        <v>500000</v>
      </c>
      <c r="S24">
        <f t="shared" si="1"/>
        <v>15818.749237242908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11999.120727338566</v>
      </c>
      <c r="AC24">
        <f t="shared" si="2"/>
        <v>11467.399600927698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-7311.8157127128816</v>
      </c>
      <c r="AI24">
        <f t="shared" si="6"/>
        <v>-7329.9388263499723</v>
      </c>
      <c r="AJ24">
        <f t="shared" si="7"/>
        <v>531.72112641086824</v>
      </c>
      <c r="AK24">
        <f t="shared" si="22"/>
        <v>839.93845091369974</v>
      </c>
      <c r="AL24">
        <f t="shared" si="8"/>
        <v>-5958.2792490254042</v>
      </c>
      <c r="AN24">
        <f t="shared" si="9"/>
        <v>0</v>
      </c>
      <c r="AO24">
        <f t="shared" si="9"/>
        <v>0</v>
      </c>
      <c r="AP24">
        <f t="shared" si="9"/>
        <v>-2.6322720941586648</v>
      </c>
      <c r="AQ24">
        <f t="shared" si="9"/>
        <v>-1061.9967872857642</v>
      </c>
      <c r="AR24">
        <f t="shared" si="9"/>
        <v>-1064.6290593799229</v>
      </c>
      <c r="AS24">
        <f t="shared" si="9"/>
        <v>77.229261536023586</v>
      </c>
      <c r="AT24">
        <f t="shared" si="9"/>
        <v>121.99595441624857</v>
      </c>
      <c r="AU24">
        <f t="shared" si="9"/>
        <v>-865.40384342765083</v>
      </c>
      <c r="AW24">
        <v>21</v>
      </c>
      <c r="AX24">
        <f>IF(Z24&gt;0, (R24*SUMPRODUCT(K24:$K$98, X24:$X$98)-K24*$AZ$3)/Z24, 0)</f>
        <v>15818.749237242908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500000</v>
      </c>
      <c r="S25">
        <f t="shared" si="1"/>
        <v>15466.731148354029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11467.399600927698</v>
      </c>
      <c r="AC25">
        <f t="shared" si="2"/>
        <v>10839.036960966725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-8439.2090962475795</v>
      </c>
      <c r="AI25">
        <f t="shared" si="6"/>
        <v>-8456.7290182934867</v>
      </c>
      <c r="AJ25">
        <f t="shared" si="7"/>
        <v>628.36263996097296</v>
      </c>
      <c r="AK25">
        <f t="shared" si="22"/>
        <v>802.71797206493898</v>
      </c>
      <c r="AL25">
        <f t="shared" si="8"/>
        <v>-7025.6484062675745</v>
      </c>
      <c r="AN25">
        <f t="shared" si="9"/>
        <v>0</v>
      </c>
      <c r="AO25">
        <f t="shared" si="9"/>
        <v>0</v>
      </c>
      <c r="AP25">
        <f t="shared" si="9"/>
        <v>-2.2720198054006984</v>
      </c>
      <c r="AQ25">
        <f t="shared" si="9"/>
        <v>-1094.4141280052895</v>
      </c>
      <c r="AR25">
        <f t="shared" si="9"/>
        <v>-1096.68614781069</v>
      </c>
      <c r="AS25">
        <f t="shared" si="9"/>
        <v>81.487369591276604</v>
      </c>
      <c r="AT25">
        <f t="shared" si="9"/>
        <v>104.09813045422047</v>
      </c>
      <c r="AU25">
        <f t="shared" si="9"/>
        <v>-911.100647765193</v>
      </c>
      <c r="AW25">
        <v>22</v>
      </c>
      <c r="AX25">
        <f>IF(Z25&gt;0, (R25*SUMPRODUCT(K25:$K$98, X25:$X$98)-K25*$AZ$3)/Z25, 0)</f>
        <v>15466.731148354029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25</v>
      </c>
      <c r="R26">
        <f t="shared" si="0"/>
        <v>500000</v>
      </c>
      <c r="S26">
        <f t="shared" si="1"/>
        <v>15015.340944928941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10839.036960966725</v>
      </c>
      <c r="AC26">
        <f t="shared" si="2"/>
        <v>10131.796178787148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-9512.9672724867196</v>
      </c>
      <c r="AI26">
        <f t="shared" si="6"/>
        <v>-9529.836346948543</v>
      </c>
      <c r="AJ26">
        <f t="shared" si="7"/>
        <v>707.24078217957685</v>
      </c>
      <c r="AK26">
        <f t="shared" si="22"/>
        <v>758.73258726767085</v>
      </c>
      <c r="AL26">
        <f t="shared" si="8"/>
        <v>-8063.8629775012951</v>
      </c>
      <c r="AN26">
        <f t="shared" si="9"/>
        <v>0</v>
      </c>
      <c r="AO26">
        <f t="shared" si="9"/>
        <v>0</v>
      </c>
      <c r="AP26">
        <f t="shared" si="9"/>
        <v>-1.953229055044525</v>
      </c>
      <c r="AQ26">
        <f t="shared" si="9"/>
        <v>-1101.4833160147066</v>
      </c>
      <c r="AR26">
        <f t="shared" si="9"/>
        <v>-1103.436545069751</v>
      </c>
      <c r="AS26">
        <f t="shared" si="9"/>
        <v>81.889688008183214</v>
      </c>
      <c r="AT26">
        <f t="shared" si="9"/>
        <v>87.851798734670624</v>
      </c>
      <c r="AU26">
        <f t="shared" si="9"/>
        <v>-933.6950583268972</v>
      </c>
      <c r="AW26">
        <v>23</v>
      </c>
      <c r="AX26">
        <f>IF(Z26&gt;0, (R26*SUMPRODUCT(K26:$K$98, X26:$X$98)-K26*$AZ$3)/Z26, 0)</f>
        <v>15015.340944928941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500000</v>
      </c>
      <c r="S27">
        <f t="shared" si="1"/>
        <v>14493.638931859456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10131.796178787148</v>
      </c>
      <c r="AC27">
        <f t="shared" si="2"/>
        <v>9376.0033501168236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-10555.317272252416</v>
      </c>
      <c r="AI27">
        <f t="shared" si="6"/>
        <v>-10571.48989010601</v>
      </c>
      <c r="AJ27">
        <f t="shared" si="7"/>
        <v>755.79282867032452</v>
      </c>
      <c r="AK27">
        <f t="shared" si="22"/>
        <v>709.22573251510039</v>
      </c>
      <c r="AL27">
        <f t="shared" si="8"/>
        <v>-9106.4713289205847</v>
      </c>
      <c r="AN27">
        <f t="shared" si="9"/>
        <v>0</v>
      </c>
      <c r="AO27">
        <f t="shared" si="9"/>
        <v>0</v>
      </c>
      <c r="AP27">
        <f t="shared" si="9"/>
        <v>-1.6719536073910328</v>
      </c>
      <c r="AQ27">
        <f t="shared" si="9"/>
        <v>-1091.2272181450537</v>
      </c>
      <c r="AR27">
        <f t="shared" si="9"/>
        <v>-1092.8991717524448</v>
      </c>
      <c r="AS27">
        <f t="shared" si="9"/>
        <v>78.13518861171157</v>
      </c>
      <c r="AT27">
        <f t="shared" si="9"/>
        <v>73.321000512587304</v>
      </c>
      <c r="AU27">
        <f t="shared" si="9"/>
        <v>-941.44298262814596</v>
      </c>
      <c r="AW27">
        <v>24</v>
      </c>
      <c r="AX27">
        <f>IF(Z27&gt;0, (R27*SUMPRODUCT(K27:$K$98, X27:$X$98)-K27*$AZ$3)/Z27, 0)</f>
        <v>14493.638931859456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500000</v>
      </c>
      <c r="S28">
        <f t="shared" si="1"/>
        <v>13922.164432997464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9376.0033501168236</v>
      </c>
      <c r="AC28">
        <f t="shared" si="2"/>
        <v>8593.4283528149736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-11593.826286883741</v>
      </c>
      <c r="AI28">
        <f t="shared" si="6"/>
        <v>-11609.257487244455</v>
      </c>
      <c r="AJ28">
        <f t="shared" si="7"/>
        <v>782.57499730185009</v>
      </c>
      <c r="AK28">
        <f t="shared" si="22"/>
        <v>656.32023450817769</v>
      </c>
      <c r="AL28">
        <f t="shared" si="8"/>
        <v>-10170.362255434427</v>
      </c>
      <c r="AN28">
        <f t="shared" si="9"/>
        <v>0</v>
      </c>
      <c r="AO28">
        <f t="shared" si="9"/>
        <v>0</v>
      </c>
      <c r="AP28">
        <f t="shared" si="9"/>
        <v>-1.4243790769766054</v>
      </c>
      <c r="AQ28">
        <f t="shared" si="9"/>
        <v>-1070.1697339879317</v>
      </c>
      <c r="AR28">
        <f t="shared" si="9"/>
        <v>-1071.5941130649085</v>
      </c>
      <c r="AS28">
        <f t="shared" si="9"/>
        <v>72.235693028762171</v>
      </c>
      <c r="AT28">
        <f t="shared" si="9"/>
        <v>60.581729740863828</v>
      </c>
      <c r="AU28">
        <f t="shared" si="9"/>
        <v>-938.77669029528261</v>
      </c>
      <c r="AW28">
        <v>25</v>
      </c>
      <c r="AX28">
        <f>IF(Z28&gt;0, (R28*SUMPRODUCT(K28:$K$98, X28:$X$98)-K28*$AZ$3)/Z28, 0)</f>
        <v>13922.164432997464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500000</v>
      </c>
      <c r="S29">
        <f t="shared" si="1"/>
        <v>13318.019015580707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8593.4283528149736</v>
      </c>
      <c r="AC29">
        <f t="shared" si="2"/>
        <v>7798.8409588656123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-12744.937001919972</v>
      </c>
      <c r="AI29">
        <f t="shared" si="6"/>
        <v>-12759.576643426983</v>
      </c>
      <c r="AJ29">
        <f t="shared" si="7"/>
        <v>794.58739394936129</v>
      </c>
      <c r="AK29">
        <f t="shared" si="22"/>
        <v>601.53998469704823</v>
      </c>
      <c r="AL29">
        <f t="shared" si="8"/>
        <v>-11363.449264780573</v>
      </c>
      <c r="AN29">
        <f t="shared" si="9"/>
        <v>0</v>
      </c>
      <c r="AO29">
        <f t="shared" si="9"/>
        <v>0</v>
      </c>
      <c r="AP29">
        <f t="shared" si="9"/>
        <v>-1.2065304712892977</v>
      </c>
      <c r="AQ29">
        <f t="shared" si="9"/>
        <v>-1050.3778279076055</v>
      </c>
      <c r="AR29">
        <f t="shared" si="9"/>
        <v>-1051.5843583788946</v>
      </c>
      <c r="AS29">
        <f t="shared" si="9"/>
        <v>65.486159783572347</v>
      </c>
      <c r="AT29">
        <f t="shared" si="9"/>
        <v>49.576099311473641</v>
      </c>
      <c r="AU29">
        <f t="shared" si="9"/>
        <v>-936.52209928384866</v>
      </c>
      <c r="AW29">
        <v>26</v>
      </c>
      <c r="AX29">
        <f>IF(Z29&gt;0, (R29*SUMPRODUCT(K29:$K$98, X29:$X$98)-K29*$AZ$3)/Z29, 0)</f>
        <v>13318.019015580707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500000</v>
      </c>
      <c r="S30">
        <f t="shared" si="1"/>
        <v>12667.951100360913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7798.8409588656123</v>
      </c>
      <c r="AC30">
        <f t="shared" si="2"/>
        <v>6994.5187917067306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-13793.470227904578</v>
      </c>
      <c r="AI30">
        <f t="shared" si="6"/>
        <v>-13807.273799485121</v>
      </c>
      <c r="AJ30">
        <f t="shared" si="7"/>
        <v>804.32216715888171</v>
      </c>
      <c r="AK30">
        <f t="shared" si="22"/>
        <v>545.91886712059295</v>
      </c>
      <c r="AL30">
        <f t="shared" si="8"/>
        <v>-12457.032765205648</v>
      </c>
      <c r="AN30">
        <f t="shared" si="9"/>
        <v>0</v>
      </c>
      <c r="AO30">
        <f t="shared" si="9"/>
        <v>0</v>
      </c>
      <c r="AP30">
        <f t="shared" si="9"/>
        <v>-1.0157370679231839</v>
      </c>
      <c r="AQ30">
        <f t="shared" si="9"/>
        <v>-1014.9937589721217</v>
      </c>
      <c r="AR30">
        <f t="shared" si="9"/>
        <v>-1016.0094960400447</v>
      </c>
      <c r="AS30">
        <f t="shared" si="9"/>
        <v>59.186119691448845</v>
      </c>
      <c r="AT30">
        <f t="shared" si="9"/>
        <v>40.171489398771051</v>
      </c>
      <c r="AU30">
        <f t="shared" si="9"/>
        <v>-916.65188694982498</v>
      </c>
      <c r="AW30">
        <v>27</v>
      </c>
      <c r="AX30">
        <f>IF(Z30&gt;0, (R30*SUMPRODUCT(K30:$K$98, X30:$X$98)-K30*$AZ$3)/Z30, 0)</f>
        <v>12667.951100360913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500000</v>
      </c>
      <c r="S31">
        <f t="shared" si="1"/>
        <v>11981.18964589626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6994.5187917067306</v>
      </c>
      <c r="AC31">
        <f t="shared" si="2"/>
        <v>6199.2175869745388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-14604.454803647603</v>
      </c>
      <c r="AI31">
        <f t="shared" si="6"/>
        <v>-14617.39011677216</v>
      </c>
      <c r="AJ31">
        <f t="shared" si="7"/>
        <v>795.30120473219176</v>
      </c>
      <c r="AK31">
        <f t="shared" si="22"/>
        <v>489.61631541947116</v>
      </c>
      <c r="AL31">
        <f t="shared" si="8"/>
        <v>-13332.472596620497</v>
      </c>
      <c r="AN31">
        <f t="shared" si="9"/>
        <v>0</v>
      </c>
      <c r="AO31">
        <f t="shared" si="9"/>
        <v>0</v>
      </c>
      <c r="AP31">
        <f t="shared" si="9"/>
        <v>-0.84986267019084627</v>
      </c>
      <c r="AQ31">
        <f t="shared" si="9"/>
        <v>-959.52690411079197</v>
      </c>
      <c r="AR31">
        <f t="shared" si="9"/>
        <v>-960.37676678098285</v>
      </c>
      <c r="AS31">
        <f t="shared" si="9"/>
        <v>52.252063707415381</v>
      </c>
      <c r="AT31">
        <f t="shared" si="9"/>
        <v>32.168268768187161</v>
      </c>
      <c r="AU31">
        <f t="shared" si="9"/>
        <v>-875.9564343053803</v>
      </c>
      <c r="AW31">
        <v>28</v>
      </c>
      <c r="AX31">
        <f>IF(Z31&gt;0, (R31*SUMPRODUCT(K31:$K$98, X31:$X$98)-K31*$AZ$3)/Z31, 0)</f>
        <v>11981.18964589626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500000</v>
      </c>
      <c r="S32">
        <f t="shared" si="1"/>
        <v>11287.748584196472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6199.2175869745388</v>
      </c>
      <c r="AC32">
        <f t="shared" si="2"/>
        <v>5435.8447491494017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-15334.037590374368</v>
      </c>
      <c r="AI32">
        <f t="shared" si="6"/>
        <v>-15346.076848488161</v>
      </c>
      <c r="AJ32">
        <f t="shared" si="7"/>
        <v>763.37283782513714</v>
      </c>
      <c r="AK32">
        <f t="shared" si="22"/>
        <v>433.94523108821778</v>
      </c>
      <c r="AL32">
        <f t="shared" si="8"/>
        <v>-14148.758779574806</v>
      </c>
      <c r="AN32">
        <f t="shared" si="9"/>
        <v>0</v>
      </c>
      <c r="AO32">
        <f t="shared" si="9"/>
        <v>0</v>
      </c>
      <c r="AP32">
        <f t="shared" si="9"/>
        <v>-0.70624194937623752</v>
      </c>
      <c r="AQ32">
        <f t="shared" si="9"/>
        <v>-899.51893192056855</v>
      </c>
      <c r="AR32">
        <f t="shared" si="9"/>
        <v>-900.2251738699448</v>
      </c>
      <c r="AS32">
        <f t="shared" si="9"/>
        <v>44.780659737568591</v>
      </c>
      <c r="AT32">
        <f t="shared" si="9"/>
        <v>25.455914561310795</v>
      </c>
      <c r="AU32">
        <f t="shared" si="9"/>
        <v>-829.98859957106538</v>
      </c>
      <c r="AW32">
        <v>29</v>
      </c>
      <c r="AX32">
        <f>IF(Z32&gt;0, (R32*SUMPRODUCT(K32:$K$98, X32:$X$98)-K32*$AZ$3)/Z32, 0)</f>
        <v>11287.748584196472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500000</v>
      </c>
      <c r="S33">
        <f t="shared" si="1"/>
        <v>10588.798716000138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5435.8447491494017</v>
      </c>
      <c r="AC33">
        <f t="shared" si="2"/>
        <v>4711.4633764124537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-15903.378397995088</v>
      </c>
      <c r="AI33">
        <f t="shared" si="6"/>
        <v>-15914.502094607842</v>
      </c>
      <c r="AJ33">
        <f t="shared" si="7"/>
        <v>724.38137273694792</v>
      </c>
      <c r="AK33">
        <f t="shared" si="22"/>
        <v>380.50913244045813</v>
      </c>
      <c r="AL33">
        <f t="shared" si="8"/>
        <v>-14809.611589430437</v>
      </c>
      <c r="AN33">
        <f t="shared" si="9"/>
        <v>0</v>
      </c>
      <c r="AO33">
        <f t="shared" si="9"/>
        <v>0</v>
      </c>
      <c r="AP33">
        <f t="shared" si="9"/>
        <v>-0.58261934072327981</v>
      </c>
      <c r="AQ33">
        <f t="shared" si="9"/>
        <v>-832.9619334357451</v>
      </c>
      <c r="AR33">
        <f t="shared" si="9"/>
        <v>-833.54455277646832</v>
      </c>
      <c r="AS33">
        <f t="shared" si="9"/>
        <v>37.940498784577407</v>
      </c>
      <c r="AT33">
        <f t="shared" si="9"/>
        <v>19.929703910429453</v>
      </c>
      <c r="AU33">
        <f t="shared" si="9"/>
        <v>-775.67435008146151</v>
      </c>
      <c r="AW33">
        <v>30</v>
      </c>
      <c r="AX33">
        <f>IF(Z33&gt;0, (R33*SUMPRODUCT(K33:$K$98, X33:$X$98)-K33*$AZ$3)/Z33, 0)</f>
        <v>10588.798716000138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500000</v>
      </c>
      <c r="S34">
        <f t="shared" si="1"/>
        <v>9895.3693028915823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4711.4633764124537</v>
      </c>
      <c r="AC34">
        <f t="shared" si="2"/>
        <v>4034.8742636763686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-16372.301622516779</v>
      </c>
      <c r="AI34">
        <f t="shared" si="6"/>
        <v>-16382.495467082281</v>
      </c>
      <c r="AJ34">
        <f t="shared" si="7"/>
        <v>676.5891127360851</v>
      </c>
      <c r="AK34">
        <f t="shared" si="22"/>
        <v>329.80243634887177</v>
      </c>
      <c r="AL34">
        <f t="shared" si="8"/>
        <v>-15376.103917997325</v>
      </c>
      <c r="AN34">
        <f t="shared" si="9"/>
        <v>0</v>
      </c>
      <c r="AO34">
        <f t="shared" si="9"/>
        <v>0</v>
      </c>
      <c r="AP34">
        <f t="shared" si="9"/>
        <v>-0.47671162927994581</v>
      </c>
      <c r="AQ34">
        <f t="shared" si="9"/>
        <v>-765.64504504477873</v>
      </c>
      <c r="AR34">
        <f t="shared" si="9"/>
        <v>-766.12175667405859</v>
      </c>
      <c r="AS34">
        <f t="shared" si="9"/>
        <v>31.640456769082824</v>
      </c>
      <c r="AT34">
        <f t="shared" si="9"/>
        <v>15.42309731741878</v>
      </c>
      <c r="AU34">
        <f t="shared" ref="AU34:AU89" si="23">AL34*$K34</f>
        <v>-719.05820258755705</v>
      </c>
      <c r="AW34">
        <v>31</v>
      </c>
      <c r="AX34">
        <f>IF(Z34&gt;0, (R34*SUMPRODUCT(K34:$K$98, X34:$X$98)-K34*$AZ$3)/Z34, 0)</f>
        <v>9895.3693028915823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500000</v>
      </c>
      <c r="S35">
        <f t="shared" si="1"/>
        <v>9210.0911634826771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4034.8742636763686</v>
      </c>
      <c r="AC35">
        <f t="shared" si="2"/>
        <v>3408.8478085420015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-16777.641016575883</v>
      </c>
      <c r="AI35">
        <f t="shared" ref="AI35:AI66" si="25">SUM(AE35:AH35)</f>
        <v>-16786.8940406449</v>
      </c>
      <c r="AJ35">
        <f t="shared" si="7"/>
        <v>626.0264551343671</v>
      </c>
      <c r="AK35">
        <f t="shared" si="22"/>
        <v>282.44119845734582</v>
      </c>
      <c r="AL35">
        <f t="shared" si="8"/>
        <v>-15878.426387053187</v>
      </c>
      <c r="AN35">
        <f t="shared" ref="AN35:AT66" si="26">AE35*$K35</f>
        <v>0</v>
      </c>
      <c r="AO35">
        <f t="shared" si="26"/>
        <v>0</v>
      </c>
      <c r="AP35">
        <f t="shared" si="26"/>
        <v>-0.3863522168560819</v>
      </c>
      <c r="AQ35">
        <f t="shared" si="26"/>
        <v>-700.53625193454616</v>
      </c>
      <c r="AR35">
        <f t="shared" si="26"/>
        <v>-700.9226041514022</v>
      </c>
      <c r="AS35">
        <f t="shared" si="26"/>
        <v>26.139206701253137</v>
      </c>
      <c r="AT35">
        <f t="shared" si="26"/>
        <v>11.793094056770521</v>
      </c>
      <c r="AU35">
        <f t="shared" si="23"/>
        <v>-662.99030339337855</v>
      </c>
      <c r="AW35">
        <v>32</v>
      </c>
      <c r="AX35">
        <f>IF(Z35&gt;0, (R35*SUMPRODUCT(K35:$K$98, X35:$X$98)-K35*$AZ$3)/Z35, 0)</f>
        <v>9210.0911634826771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500000</v>
      </c>
      <c r="S36">
        <f t="shared" si="1"/>
        <v>8519.7579019952682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3408.8478085420015</v>
      </c>
      <c r="AC36">
        <f t="shared" si="2"/>
        <v>2832.9710118846069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-16950.984912995806</v>
      </c>
      <c r="AI36">
        <f t="shared" si="25"/>
        <v>-16959.297857578484</v>
      </c>
      <c r="AJ36">
        <f t="shared" si="7"/>
        <v>575.87679665739461</v>
      </c>
      <c r="AK36">
        <f t="shared" si="22"/>
        <v>238.61934659794014</v>
      </c>
      <c r="AL36">
        <f t="shared" si="8"/>
        <v>-16144.80171432315</v>
      </c>
      <c r="AN36">
        <f t="shared" si="26"/>
        <v>0</v>
      </c>
      <c r="AO36">
        <f t="shared" si="26"/>
        <v>0</v>
      </c>
      <c r="AP36">
        <f t="shared" si="26"/>
        <v>-0.30991070596442372</v>
      </c>
      <c r="AQ36">
        <f t="shared" si="26"/>
        <v>-631.94114298868806</v>
      </c>
      <c r="AR36">
        <f t="shared" si="26"/>
        <v>-632.25105369465246</v>
      </c>
      <c r="AS36">
        <f t="shared" si="26"/>
        <v>21.468973217086141</v>
      </c>
      <c r="AT36">
        <f t="shared" si="26"/>
        <v>8.8958478461453581</v>
      </c>
      <c r="AU36">
        <f t="shared" si="23"/>
        <v>-601.88623263142108</v>
      </c>
      <c r="AW36">
        <v>33</v>
      </c>
      <c r="AX36">
        <f>IF(Z36&gt;0, (R36*SUMPRODUCT(K36:$K$98, X36:$X$98)-K36*$AZ$3)/Z36, 0)</f>
        <v>8519.7579019952682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25</v>
      </c>
      <c r="R37">
        <f t="shared" si="0"/>
        <v>500000</v>
      </c>
      <c r="S37">
        <f t="shared" si="1"/>
        <v>7826.5125130541255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2832.9710118846069</v>
      </c>
      <c r="AC37">
        <f t="shared" si="2"/>
        <v>2312.3329539648053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-16871.952325002203</v>
      </c>
      <c r="AI37">
        <f t="shared" si="25"/>
        <v>-16879.338542522804</v>
      </c>
      <c r="AJ37">
        <f t="shared" si="7"/>
        <v>520.63805791980167</v>
      </c>
      <c r="AK37">
        <f t="shared" si="22"/>
        <v>198.30797083192252</v>
      </c>
      <c r="AL37">
        <f t="shared" si="8"/>
        <v>-16160.392513771081</v>
      </c>
      <c r="AN37">
        <f t="shared" si="26"/>
        <v>0</v>
      </c>
      <c r="AO37">
        <f t="shared" si="26"/>
        <v>0</v>
      </c>
      <c r="AP37">
        <f t="shared" si="26"/>
        <v>-0.24585880398527657</v>
      </c>
      <c r="AQ37">
        <f t="shared" si="26"/>
        <v>-561.60247216553068</v>
      </c>
      <c r="AR37">
        <f t="shared" si="26"/>
        <v>-561.84833096951604</v>
      </c>
      <c r="AS37">
        <f t="shared" si="26"/>
        <v>17.330040697064572</v>
      </c>
      <c r="AT37">
        <f t="shared" si="26"/>
        <v>6.600910465133329</v>
      </c>
      <c r="AU37">
        <f t="shared" si="23"/>
        <v>-537.91737980731818</v>
      </c>
      <c r="AW37">
        <v>34</v>
      </c>
      <c r="AX37">
        <f>IF(Z37&gt;0, (R37*SUMPRODUCT(K37:$K$98, X37:$X$98)-K37*$AZ$3)/Z37, 0)</f>
        <v>7826.5125130541255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25</v>
      </c>
      <c r="R38">
        <f t="shared" si="0"/>
        <v>500000</v>
      </c>
      <c r="S38">
        <f t="shared" si="1"/>
        <v>7137.1178282762685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2312.3329539648053</v>
      </c>
      <c r="AC38">
        <f t="shared" si="2"/>
        <v>1850.1082363250664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-16635.38682424706</v>
      </c>
      <c r="AI38">
        <f t="shared" si="25"/>
        <v>-16641.867410251241</v>
      </c>
      <c r="AJ38">
        <f t="shared" si="7"/>
        <v>462.22471763973886</v>
      </c>
      <c r="AK38">
        <f t="shared" si="22"/>
        <v>161.86330677753639</v>
      </c>
      <c r="AL38">
        <f t="shared" si="8"/>
        <v>-16017.779385833965</v>
      </c>
      <c r="AN38">
        <f t="shared" si="26"/>
        <v>0</v>
      </c>
      <c r="AO38">
        <f t="shared" si="26"/>
        <v>0</v>
      </c>
      <c r="AP38">
        <f t="shared" si="26"/>
        <v>-0.19260161622306948</v>
      </c>
      <c r="AQ38">
        <f t="shared" si="26"/>
        <v>-494.40010313546389</v>
      </c>
      <c r="AR38">
        <f t="shared" si="26"/>
        <v>-494.59270475168694</v>
      </c>
      <c r="AS38">
        <f t="shared" si="26"/>
        <v>13.737218766669159</v>
      </c>
      <c r="AT38">
        <f t="shared" si="26"/>
        <v>4.8105425145882217</v>
      </c>
      <c r="AU38">
        <f t="shared" si="23"/>
        <v>-476.04494347042953</v>
      </c>
      <c r="AW38">
        <v>35</v>
      </c>
      <c r="AX38">
        <f>IF(Z38&gt;0, (R38*SUMPRODUCT(K38:$K$98, X38:$X$98)-K38*$AZ$3)/Z38, 0)</f>
        <v>7137.1178282762685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25</v>
      </c>
      <c r="R39">
        <f t="shared" si="0"/>
        <v>500000</v>
      </c>
      <c r="S39">
        <f t="shared" si="1"/>
        <v>6443.0344772868439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1850.1082363250664</v>
      </c>
      <c r="AC39">
        <f t="shared" si="2"/>
        <v>1444.4382711590588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-16222.59172082921</v>
      </c>
      <c r="AI39">
        <f t="shared" si="25"/>
        <v>-16228.19637138731</v>
      </c>
      <c r="AJ39">
        <f t="shared" si="7"/>
        <v>405.66996516600761</v>
      </c>
      <c r="AK39">
        <f t="shared" si="22"/>
        <v>129.50757654275466</v>
      </c>
      <c r="AL39">
        <f t="shared" si="8"/>
        <v>-15693.018829678547</v>
      </c>
      <c r="AN39">
        <f t="shared" si="26"/>
        <v>0</v>
      </c>
      <c r="AO39">
        <f t="shared" si="26"/>
        <v>0</v>
      </c>
      <c r="AP39">
        <f t="shared" si="26"/>
        <v>-0.14872232497277743</v>
      </c>
      <c r="AQ39">
        <f t="shared" si="26"/>
        <v>-430.47493020228643</v>
      </c>
      <c r="AR39">
        <f t="shared" si="26"/>
        <v>-430.62365252725925</v>
      </c>
      <c r="AS39">
        <f t="shared" si="26"/>
        <v>10.764664052771645</v>
      </c>
      <c r="AT39">
        <f t="shared" si="26"/>
        <v>3.4365510722512322</v>
      </c>
      <c r="AU39">
        <f t="shared" si="23"/>
        <v>-416.42243740223637</v>
      </c>
      <c r="AW39">
        <v>36</v>
      </c>
      <c r="AX39">
        <f>IF(Z39&gt;0, (R39*SUMPRODUCT(K39:$K$98, X39:$X$98)-K39*$AZ$3)/Z39, 0)</f>
        <v>6443.0344772868439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500000</v>
      </c>
      <c r="S40">
        <f t="shared" si="1"/>
        <v>5733.5854580607584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1444.4382711590588</v>
      </c>
      <c r="AC40">
        <f t="shared" si="2"/>
        <v>1093.1866784295014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-15640.22575441976</v>
      </c>
      <c r="AI40">
        <f t="shared" si="25"/>
        <v>-15644.992347184558</v>
      </c>
      <c r="AJ40">
        <f t="shared" si="7"/>
        <v>351.25159272955739</v>
      </c>
      <c r="AK40">
        <f t="shared" si="22"/>
        <v>101.11067898113413</v>
      </c>
      <c r="AL40">
        <f t="shared" si="8"/>
        <v>-15192.630075473866</v>
      </c>
      <c r="AN40">
        <f t="shared" si="26"/>
        <v>0</v>
      </c>
      <c r="AO40">
        <f t="shared" si="26"/>
        <v>0</v>
      </c>
      <c r="AP40">
        <f t="shared" si="26"/>
        <v>-0.11293216468028835</v>
      </c>
      <c r="AQ40">
        <f t="shared" si="26"/>
        <v>-370.5549514486903</v>
      </c>
      <c r="AR40">
        <f t="shared" si="26"/>
        <v>-370.66788361337058</v>
      </c>
      <c r="AS40">
        <f t="shared" si="26"/>
        <v>8.3220037187375642</v>
      </c>
      <c r="AT40">
        <f t="shared" si="26"/>
        <v>2.3955576683546576</v>
      </c>
      <c r="AU40">
        <f t="shared" si="23"/>
        <v>-359.95032222627839</v>
      </c>
      <c r="AW40">
        <v>37</v>
      </c>
      <c r="AX40">
        <f>IF(Z40&gt;0, (R40*SUMPRODUCT(K40:$K$98, X40:$X$98)-K40*$AZ$3)/Z40, 0)</f>
        <v>5733.5854580607584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500000</v>
      </c>
      <c r="S41">
        <f t="shared" si="1"/>
        <v>4989.9321365634432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1093.1866784295014</v>
      </c>
      <c r="AC41">
        <f t="shared" si="2"/>
        <v>793.36684972431942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-14881.77927097262</v>
      </c>
      <c r="AI41">
        <f t="shared" si="25"/>
        <v>-14885.75410884622</v>
      </c>
      <c r="AJ41">
        <f t="shared" si="7"/>
        <v>299.81982870518198</v>
      </c>
      <c r="AK41">
        <f t="shared" si="22"/>
        <v>76.523067490065102</v>
      </c>
      <c r="AL41">
        <f t="shared" si="8"/>
        <v>-14509.411212650974</v>
      </c>
      <c r="AN41">
        <f t="shared" si="26"/>
        <v>0</v>
      </c>
      <c r="AO41">
        <f t="shared" si="26"/>
        <v>0</v>
      </c>
      <c r="AP41">
        <f t="shared" si="26"/>
        <v>-8.4083542380418819E-2</v>
      </c>
      <c r="AQ41">
        <f t="shared" si="26"/>
        <v>-314.80849227529313</v>
      </c>
      <c r="AR41">
        <f t="shared" si="26"/>
        <v>-314.8925758176735</v>
      </c>
      <c r="AS41">
        <f t="shared" si="26"/>
        <v>6.3423752301593073</v>
      </c>
      <c r="AT41">
        <f t="shared" si="26"/>
        <v>1.6187655428955605</v>
      </c>
      <c r="AU41">
        <f t="shared" si="23"/>
        <v>-306.93143504461864</v>
      </c>
      <c r="AW41">
        <v>38</v>
      </c>
      <c r="AX41">
        <f>IF(Z41&gt;0, (R41*SUMPRODUCT(K41:$K$98, X41:$X$98)-K41*$AZ$3)/Z41, 0)</f>
        <v>4989.9321365634432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500000</v>
      </c>
      <c r="S42">
        <f t="shared" si="1"/>
        <v>4181.6601268188015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793.36684972431942</v>
      </c>
      <c r="AC42">
        <f t="shared" si="2"/>
        <v>541.71471704144437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-13929.103857215248</v>
      </c>
      <c r="AI42">
        <f t="shared" si="25"/>
        <v>-13932.342491517253</v>
      </c>
      <c r="AJ42">
        <f t="shared" si="7"/>
        <v>251.65213268287505</v>
      </c>
      <c r="AK42">
        <f t="shared" si="22"/>
        <v>55.535679480702363</v>
      </c>
      <c r="AL42">
        <f t="shared" si="8"/>
        <v>-13625.154679353675</v>
      </c>
      <c r="AN42">
        <f t="shared" si="26"/>
        <v>0</v>
      </c>
      <c r="AO42">
        <f t="shared" si="26"/>
        <v>0</v>
      </c>
      <c r="AP42">
        <f t="shared" si="26"/>
        <v>-6.1169575888292096E-2</v>
      </c>
      <c r="AQ42">
        <f t="shared" si="26"/>
        <v>-263.08539217370469</v>
      </c>
      <c r="AR42">
        <f t="shared" si="26"/>
        <v>-263.14656174959299</v>
      </c>
      <c r="AS42">
        <f t="shared" si="26"/>
        <v>4.7530695942028434</v>
      </c>
      <c r="AT42">
        <f t="shared" si="26"/>
        <v>1.0489279257003652</v>
      </c>
      <c r="AU42">
        <f t="shared" si="23"/>
        <v>-257.34456422968975</v>
      </c>
      <c r="AW42">
        <v>39</v>
      </c>
      <c r="AX42">
        <f>IF(Z42&gt;0, (R42*SUMPRODUCT(K42:$K$98, X42:$X$98)-K42*$AZ$3)/Z42, 0)</f>
        <v>4181.6601268188015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500000</v>
      </c>
      <c r="S43">
        <f t="shared" si="1"/>
        <v>3265.2196005149958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541.71471704144437</v>
      </c>
      <c r="AC43">
        <f t="shared" si="2"/>
        <v>335.01893164668428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-12823.825927585547</v>
      </c>
      <c r="AI43">
        <f t="shared" si="25"/>
        <v>-12826.390984248152</v>
      </c>
      <c r="AJ43">
        <f t="shared" si="7"/>
        <v>206.69578539476009</v>
      </c>
      <c r="AK43">
        <f t="shared" si="22"/>
        <v>37.920030192901109</v>
      </c>
      <c r="AL43">
        <f t="shared" si="8"/>
        <v>-12581.77516866049</v>
      </c>
      <c r="AN43">
        <f t="shared" si="26"/>
        <v>0</v>
      </c>
      <c r="AO43">
        <f t="shared" si="26"/>
        <v>0</v>
      </c>
      <c r="AP43">
        <f t="shared" si="26"/>
        <v>-4.3256611746333322E-2</v>
      </c>
      <c r="AQ43">
        <f t="shared" si="26"/>
        <v>-216.25848166992577</v>
      </c>
      <c r="AR43">
        <f t="shared" si="26"/>
        <v>-216.30173828167213</v>
      </c>
      <c r="AS43">
        <f t="shared" si="26"/>
        <v>3.4856771270490601</v>
      </c>
      <c r="AT43">
        <f t="shared" si="26"/>
        <v>0.63947594116621964</v>
      </c>
      <c r="AU43">
        <f t="shared" si="23"/>
        <v>-212.17658521345683</v>
      </c>
      <c r="AW43">
        <v>40</v>
      </c>
      <c r="AX43">
        <f>IF(Z43&gt;0, (R43*SUMPRODUCT(K43:$K$98, X43:$X$98)-K43*$AZ$3)/Z43, 0)</f>
        <v>3265.2196005149958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500000</v>
      </c>
      <c r="S44">
        <f t="shared" si="1"/>
        <v>2152.3564286467085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335.01893164668428</v>
      </c>
      <c r="AC44">
        <f t="shared" si="2"/>
        <v>169.10831317224489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-11503.663518181214</v>
      </c>
      <c r="AI44">
        <f t="shared" si="25"/>
        <v>-11505.627741101283</v>
      </c>
      <c r="AJ44">
        <f t="shared" si="7"/>
        <v>165.91061847443939</v>
      </c>
      <c r="AK44">
        <f t="shared" si="22"/>
        <v>23.4513252152679</v>
      </c>
      <c r="AL44">
        <f t="shared" si="8"/>
        <v>-11316.265797411575</v>
      </c>
      <c r="AN44">
        <f t="shared" si="26"/>
        <v>0</v>
      </c>
      <c r="AO44">
        <f t="shared" si="26"/>
        <v>0</v>
      </c>
      <c r="AP44">
        <f t="shared" si="26"/>
        <v>-2.9575240646514008E-2</v>
      </c>
      <c r="AQ44">
        <f t="shared" si="26"/>
        <v>-173.2102875852552</v>
      </c>
      <c r="AR44">
        <f t="shared" si="26"/>
        <v>-173.2398628259017</v>
      </c>
      <c r="AS44">
        <f t="shared" si="26"/>
        <v>2.4981107882707549</v>
      </c>
      <c r="AT44">
        <f t="shared" si="26"/>
        <v>0.3531058413149869</v>
      </c>
      <c r="AU44">
        <f t="shared" si="23"/>
        <v>-170.38864619631596</v>
      </c>
      <c r="AW44">
        <v>41</v>
      </c>
      <c r="AX44">
        <f>IF(Z44&gt;0, (R44*SUMPRODUCT(K44:$K$98, X44:$X$98)-K44*$AZ$3)/Z44, 0)</f>
        <v>2152.3564286467085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500000</v>
      </c>
      <c r="S45">
        <f t="shared" si="1"/>
        <v>706.82084736732634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169.10831317224489</v>
      </c>
      <c r="AC45">
        <f t="shared" si="2"/>
        <v>40.851474868674075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-9993.5733727280058</v>
      </c>
      <c r="AI45">
        <f t="shared" si="25"/>
        <v>-9995.0182747502386</v>
      </c>
      <c r="AJ45">
        <f t="shared" si="7"/>
        <v>128.25683830357082</v>
      </c>
      <c r="AK45">
        <f t="shared" si="22"/>
        <v>11.837581922057144</v>
      </c>
      <c r="AL45">
        <f t="shared" si="8"/>
        <v>-9854.9238545246117</v>
      </c>
      <c r="AN45">
        <f t="shared" si="26"/>
        <v>0</v>
      </c>
      <c r="AO45">
        <f t="shared" si="26"/>
        <v>0</v>
      </c>
      <c r="AP45">
        <f t="shared" si="26"/>
        <v>-1.9424859617841222E-2</v>
      </c>
      <c r="AQ45">
        <f t="shared" si="26"/>
        <v>-134.3508119297625</v>
      </c>
      <c r="AR45">
        <f t="shared" si="26"/>
        <v>-134.37023678938033</v>
      </c>
      <c r="AS45">
        <f t="shared" si="26"/>
        <v>1.7242491468219678</v>
      </c>
      <c r="AT45">
        <f t="shared" si="26"/>
        <v>0.15914114833574466</v>
      </c>
      <c r="AU45">
        <f t="shared" si="23"/>
        <v>-132.48684649422265</v>
      </c>
      <c r="AW45">
        <v>42</v>
      </c>
      <c r="AX45">
        <f>IF(Z45&gt;0, (R45*SUMPRODUCT(K45:$K$98, X45:$X$98)-K45*$AZ$3)/Z45, 0)</f>
        <v>706.82084736732634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500000</v>
      </c>
      <c r="S46">
        <f t="shared" si="1"/>
        <v>-1317.5123210469462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40.851474868674075</v>
      </c>
      <c r="AC46">
        <f t="shared" si="2"/>
        <v>-53.362328773870388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-8357.8912573993239</v>
      </c>
      <c r="AI46">
        <f t="shared" si="25"/>
        <v>-8358.9038158384628</v>
      </c>
      <c r="AJ46">
        <f t="shared" si="7"/>
        <v>94.213803642544462</v>
      </c>
      <c r="AK46">
        <f t="shared" si="22"/>
        <v>2.8596032408071856</v>
      </c>
      <c r="AL46">
        <f t="shared" si="8"/>
        <v>-8261.8304089551111</v>
      </c>
      <c r="AN46">
        <f t="shared" si="26"/>
        <v>0</v>
      </c>
      <c r="AO46">
        <f t="shared" si="26"/>
        <v>0</v>
      </c>
      <c r="AP46">
        <f t="shared" si="26"/>
        <v>-1.2154065288384615E-2</v>
      </c>
      <c r="AQ46">
        <f t="shared" si="26"/>
        <v>-100.32246247628639</v>
      </c>
      <c r="AR46">
        <f t="shared" si="26"/>
        <v>-100.33461654157476</v>
      </c>
      <c r="AS46">
        <f t="shared" si="26"/>
        <v>1.1308786498400112</v>
      </c>
      <c r="AT46">
        <f t="shared" si="26"/>
        <v>3.4324739337684727E-2</v>
      </c>
      <c r="AU46">
        <f t="shared" si="23"/>
        <v>-99.16941315239707</v>
      </c>
      <c r="AW46">
        <v>43</v>
      </c>
      <c r="AX46">
        <f>IF(Z46&gt;0, (R46*SUMPRODUCT(K46:$K$98, X46:$X$98)-K46*$AZ$3)/Z46, 0)</f>
        <v>-1317.5123210469462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500000</v>
      </c>
      <c r="S47">
        <f t="shared" si="1"/>
        <v>-4396.3513387829407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-53.362328773870388</v>
      </c>
      <c r="AC47">
        <f t="shared" si="2"/>
        <v>-117.84817670799778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-6645.7045524375108</v>
      </c>
      <c r="AI47">
        <f t="shared" si="25"/>
        <v>-6646.3747000646372</v>
      </c>
      <c r="AJ47">
        <f t="shared" si="7"/>
        <v>64.485847934127392</v>
      </c>
      <c r="AK47">
        <f t="shared" si="22"/>
        <v>-3.7353630141709275</v>
      </c>
      <c r="AL47">
        <f t="shared" si="8"/>
        <v>-6585.6242151446804</v>
      </c>
      <c r="AN47">
        <f t="shared" si="26"/>
        <v>0</v>
      </c>
      <c r="AO47">
        <f t="shared" si="26"/>
        <v>0</v>
      </c>
      <c r="AP47">
        <f t="shared" si="26"/>
        <v>-7.1821410305386779E-3</v>
      </c>
      <c r="AQ47">
        <f t="shared" si="26"/>
        <v>-71.223690737454447</v>
      </c>
      <c r="AR47">
        <f t="shared" si="26"/>
        <v>-71.230872878484988</v>
      </c>
      <c r="AS47">
        <f t="shared" si="26"/>
        <v>0.69111108595975945</v>
      </c>
      <c r="AT47">
        <f t="shared" si="26"/>
        <v>-4.0032826920639343E-2</v>
      </c>
      <c r="AU47">
        <f t="shared" si="23"/>
        <v>-70.579794619445863</v>
      </c>
      <c r="AW47">
        <v>44</v>
      </c>
      <c r="AX47">
        <f>IF(Z47&gt;0, (R47*SUMPRODUCT(K47:$K$98, X47:$X$98)-K47*$AZ$3)/Z47, 0)</f>
        <v>-4396.3513387829407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500000</v>
      </c>
      <c r="S48">
        <f t="shared" si="1"/>
        <v>-9474.177139690215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-117.84817670799778</v>
      </c>
      <c r="AC48">
        <f t="shared" si="2"/>
        <v>-157.07489017566752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-4979.2906902179375</v>
      </c>
      <c r="AI48">
        <f t="shared" si="25"/>
        <v>-4979.7051718342818</v>
      </c>
      <c r="AJ48">
        <f t="shared" si="7"/>
        <v>39.22671346766974</v>
      </c>
      <c r="AK48">
        <f t="shared" si="22"/>
        <v>-8.2493723695598451</v>
      </c>
      <c r="AL48">
        <f t="shared" si="8"/>
        <v>-4948.7278307361721</v>
      </c>
      <c r="AN48">
        <f t="shared" si="26"/>
        <v>0</v>
      </c>
      <c r="AO48">
        <f t="shared" si="26"/>
        <v>0</v>
      </c>
      <c r="AP48">
        <f t="shared" si="26"/>
        <v>-3.9661642432151419E-3</v>
      </c>
      <c r="AQ48">
        <f t="shared" si="26"/>
        <v>-47.646708354148792</v>
      </c>
      <c r="AR48">
        <f t="shared" si="26"/>
        <v>-47.650674518392002</v>
      </c>
      <c r="AS48">
        <f t="shared" si="26"/>
        <v>0.37535944225100376</v>
      </c>
      <c r="AT48">
        <f t="shared" si="26"/>
        <v>-7.8938038337341518E-2</v>
      </c>
      <c r="AU48">
        <f t="shared" si="23"/>
        <v>-47.354253114478347</v>
      </c>
      <c r="AW48">
        <v>45</v>
      </c>
      <c r="AX48">
        <f>IF(Z48&gt;0, (R48*SUMPRODUCT(K48:$K$98, X48:$X$98)-K48*$AZ$3)/Z48, 0)</f>
        <v>-9474.177139690215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500000</v>
      </c>
      <c r="S49">
        <f t="shared" si="1"/>
        <v>-18601.486974648902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-157.07489017566752</v>
      </c>
      <c r="AC49">
        <f t="shared" si="2"/>
        <v>-176.15286882465136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-3471.8223629853533</v>
      </c>
      <c r="AI49">
        <f t="shared" si="25"/>
        <v>-3472.0591086673849</v>
      </c>
      <c r="AJ49">
        <f t="shared" si="7"/>
        <v>19.077978648983844</v>
      </c>
      <c r="AK49">
        <f t="shared" si="22"/>
        <v>-10.995242312296728</v>
      </c>
      <c r="AL49">
        <f t="shared" si="8"/>
        <v>-3463.9763723306978</v>
      </c>
      <c r="AN49">
        <f t="shared" si="26"/>
        <v>0</v>
      </c>
      <c r="AO49">
        <f t="shared" si="26"/>
        <v>0</v>
      </c>
      <c r="AP49">
        <f t="shared" si="26"/>
        <v>-2.022690645768608E-3</v>
      </c>
      <c r="AQ49">
        <f t="shared" si="26"/>
        <v>-29.662304955752671</v>
      </c>
      <c r="AR49">
        <f t="shared" si="26"/>
        <v>-29.664327646398441</v>
      </c>
      <c r="AS49">
        <f t="shared" si="26"/>
        <v>0.16299705499301334</v>
      </c>
      <c r="AT49">
        <f t="shared" si="26"/>
        <v>-9.3940356513314102E-2</v>
      </c>
      <c r="AU49">
        <f t="shared" si="23"/>
        <v>-29.595270947918742</v>
      </c>
      <c r="AW49">
        <v>46</v>
      </c>
      <c r="AX49">
        <f>IF(Z49&gt;0, (R49*SUMPRODUCT(K49:$K$98, X49:$X$98)-K49*$AZ$3)/Z49, 0)</f>
        <v>-18601.486974648902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500000</v>
      </c>
      <c r="S50">
        <f t="shared" si="1"/>
        <v>-36673.242205457311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-176.15286882465136</v>
      </c>
      <c r="AC50">
        <f t="shared" si="2"/>
        <v>-180.30737940079246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-2229.2683657147149</v>
      </c>
      <c r="AI50">
        <f t="shared" si="25"/>
        <v>-2229.3912805216405</v>
      </c>
      <c r="AJ50">
        <f t="shared" si="7"/>
        <v>4.1545105761410923</v>
      </c>
      <c r="AK50">
        <f t="shared" si="22"/>
        <v>-12.330700817725596</v>
      </c>
      <c r="AL50">
        <f t="shared" si="8"/>
        <v>-2237.5674707632252</v>
      </c>
      <c r="AN50">
        <f t="shared" si="26"/>
        <v>0</v>
      </c>
      <c r="AO50">
        <f t="shared" si="26"/>
        <v>0</v>
      </c>
      <c r="AP50">
        <f t="shared" si="26"/>
        <v>-9.3763450261015588E-4</v>
      </c>
      <c r="AQ50">
        <f t="shared" si="26"/>
        <v>-17.005591006920483</v>
      </c>
      <c r="AR50">
        <f t="shared" si="26"/>
        <v>-17.006528641423092</v>
      </c>
      <c r="AS50">
        <f t="shared" si="26"/>
        <v>3.1691970683453481E-2</v>
      </c>
      <c r="AT50">
        <f t="shared" si="26"/>
        <v>-9.4062634252522329E-2</v>
      </c>
      <c r="AU50">
        <f t="shared" si="23"/>
        <v>-17.068899304992161</v>
      </c>
      <c r="AW50">
        <v>47</v>
      </c>
      <c r="AX50">
        <f>IF(Z50&gt;0, (R50*SUMPRODUCT(K50:$K$98, X50:$X$98)-K50*$AZ$3)/Z50, 0)</f>
        <v>-36673.242205457311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500000</v>
      </c>
      <c r="S51">
        <f t="shared" si="1"/>
        <v>-77058.609713631406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-180.30737940079246</v>
      </c>
      <c r="AC51">
        <f t="shared" si="2"/>
        <v>-174.53815399734546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-1301.2105622604158</v>
      </c>
      <c r="AI51">
        <f t="shared" si="25"/>
        <v>-1301.2671873911593</v>
      </c>
      <c r="AJ51">
        <f t="shared" si="7"/>
        <v>-5.7692254034469954</v>
      </c>
      <c r="AK51">
        <f t="shared" si="22"/>
        <v>-12.621516558055474</v>
      </c>
      <c r="AL51">
        <f t="shared" si="8"/>
        <v>-1319.6579293526618</v>
      </c>
      <c r="AN51">
        <f t="shared" si="26"/>
        <v>0</v>
      </c>
      <c r="AO51">
        <f t="shared" si="26"/>
        <v>0</v>
      </c>
      <c r="AP51">
        <f t="shared" si="26"/>
        <v>-3.8567418613344846E-4</v>
      </c>
      <c r="AQ51">
        <f t="shared" si="26"/>
        <v>-8.8625548056177124</v>
      </c>
      <c r="AR51">
        <f t="shared" si="26"/>
        <v>-8.8629404798038465</v>
      </c>
      <c r="AS51">
        <f t="shared" si="26"/>
        <v>-3.9294237079654223E-2</v>
      </c>
      <c r="AT51">
        <f t="shared" si="26"/>
        <v>-8.5965243036039349E-2</v>
      </c>
      <c r="AU51">
        <f t="shared" si="23"/>
        <v>-8.988199959919541</v>
      </c>
      <c r="AW51">
        <v>48</v>
      </c>
      <c r="AX51">
        <f>IF(Z51&gt;0, (R51*SUMPRODUCT(K51:$K$98, X51:$X$98)-K51*$AZ$3)/Z51, 0)</f>
        <v>-77058.609713631406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25</v>
      </c>
      <c r="R52">
        <f t="shared" si="0"/>
        <v>500000</v>
      </c>
      <c r="S52">
        <f t="shared" si="1"/>
        <v>-182287.85122536978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-174.53815399734546</v>
      </c>
      <c r="AC52">
        <f t="shared" si="2"/>
        <v>-163.06605129370649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-673.90134348944753</v>
      </c>
      <c r="AI52">
        <f t="shared" si="25"/>
        <v>-673.92370730170899</v>
      </c>
      <c r="AJ52">
        <f t="shared" si="7"/>
        <v>-11.472102703638967</v>
      </c>
      <c r="AK52">
        <f t="shared" si="22"/>
        <v>-12.217670779814183</v>
      </c>
      <c r="AL52">
        <f t="shared" si="8"/>
        <v>-697.6134807851621</v>
      </c>
      <c r="AN52">
        <f t="shared" si="26"/>
        <v>0</v>
      </c>
      <c r="AO52">
        <f t="shared" si="26"/>
        <v>0</v>
      </c>
      <c r="AP52">
        <f t="shared" si="26"/>
        <v>-1.3600008164506679E-4</v>
      </c>
      <c r="AQ52">
        <f t="shared" si="26"/>
        <v>-4.0981670148149849</v>
      </c>
      <c r="AR52">
        <f t="shared" si="26"/>
        <v>-4.0983030148966302</v>
      </c>
      <c r="AS52">
        <f t="shared" si="26"/>
        <v>-6.9764800656402323E-2</v>
      </c>
      <c r="AT52">
        <f t="shared" si="26"/>
        <v>-7.4298791464699601E-2</v>
      </c>
      <c r="AU52">
        <f t="shared" si="23"/>
        <v>-4.2423666070177317</v>
      </c>
      <c r="AW52">
        <v>49</v>
      </c>
      <c r="AX52">
        <f>IF(Z52&gt;0, (R52*SUMPRODUCT(K52:$K$98, X52:$X$98)-K52*$AZ$3)/Z52, 0)</f>
        <v>-182287.85122536978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500000</v>
      </c>
      <c r="S53">
        <f t="shared" si="1"/>
        <v>-519237.60065280285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-163.06605129370649</v>
      </c>
      <c r="AC53">
        <f t="shared" si="2"/>
        <v>-149.00827410382803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-299.31592147817076</v>
      </c>
      <c r="AI53">
        <f t="shared" si="25"/>
        <v>-299.32309585623568</v>
      </c>
      <c r="AJ53">
        <f t="shared" si="7"/>
        <v>-14.057777189878465</v>
      </c>
      <c r="AK53">
        <f t="shared" si="22"/>
        <v>-11.414623590559456</v>
      </c>
      <c r="AL53">
        <f t="shared" si="8"/>
        <v>-324.79549663667365</v>
      </c>
      <c r="AN53">
        <f t="shared" si="26"/>
        <v>0</v>
      </c>
      <c r="AO53">
        <f t="shared" si="26"/>
        <v>0</v>
      </c>
      <c r="AP53">
        <f t="shared" si="26"/>
        <v>-3.8954673385698527E-5</v>
      </c>
      <c r="AQ53">
        <f t="shared" si="26"/>
        <v>-1.6251936899398889</v>
      </c>
      <c r="AR53">
        <f t="shared" si="26"/>
        <v>-1.6252326446132748</v>
      </c>
      <c r="AS53">
        <f t="shared" si="26"/>
        <v>-7.6329420335354919E-2</v>
      </c>
      <c r="AT53">
        <f t="shared" si="26"/>
        <v>-6.1977906623885214E-2</v>
      </c>
      <c r="AU53">
        <f t="shared" si="23"/>
        <v>-1.7635399715725151</v>
      </c>
      <c r="AW53">
        <v>50</v>
      </c>
      <c r="AX53">
        <f>IF(Z53&gt;0, (R53*SUMPRODUCT(K53:$K$98, X53:$X$98)-K53*$AZ$3)/Z53, 0)</f>
        <v>-519237.60065280285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500000</v>
      </c>
      <c r="S54">
        <f t="shared" si="1"/>
        <v>-1945954.8563891654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-149.00827410382803</v>
      </c>
      <c r="AC54">
        <f t="shared" si="2"/>
        <v>-134.42280332529162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-107.51365131744384</v>
      </c>
      <c r="AI54">
        <f t="shared" si="25"/>
        <v>-107.51537826916223</v>
      </c>
      <c r="AJ54">
        <f t="shared" si="7"/>
        <v>-14.585470778536404</v>
      </c>
      <c r="AK54">
        <f t="shared" si="22"/>
        <v>-10.430579187267963</v>
      </c>
      <c r="AL54">
        <f t="shared" si="8"/>
        <v>-132.5314282349666</v>
      </c>
      <c r="AN54">
        <f t="shared" si="26"/>
        <v>0</v>
      </c>
      <c r="AO54">
        <f t="shared" si="26"/>
        <v>0</v>
      </c>
      <c r="AP54">
        <f t="shared" si="26"/>
        <v>-8.3721592726293554E-6</v>
      </c>
      <c r="AQ54">
        <f t="shared" si="26"/>
        <v>-0.5212197904731547</v>
      </c>
      <c r="AR54">
        <f t="shared" si="26"/>
        <v>-0.52122816263242733</v>
      </c>
      <c r="AS54">
        <f t="shared" si="26"/>
        <v>-7.0709495305807918E-2</v>
      </c>
      <c r="AT54">
        <f t="shared" si="26"/>
        <v>-5.0566827857509253E-2</v>
      </c>
      <c r="AU54">
        <f t="shared" si="23"/>
        <v>-0.64250448579574448</v>
      </c>
      <c r="AW54">
        <v>51</v>
      </c>
      <c r="AX54">
        <f>IF(Z54&gt;0, (R54*SUMPRODUCT(K54:$K$98, X54:$X$98)-K54*$AZ$3)/Z54, 0)</f>
        <v>-1945954.8563891654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500000</v>
      </c>
      <c r="S55">
        <f t="shared" si="1"/>
        <v>-11106333.189696321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-134.42280332529162</v>
      </c>
      <c r="AC55">
        <f t="shared" si="2"/>
        <v>-120.47021555462523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-28.77015215236116</v>
      </c>
      <c r="AI55">
        <f t="shared" si="25"/>
        <v>-28.770423326954738</v>
      </c>
      <c r="AJ55">
        <f t="shared" si="7"/>
        <v>-13.952587770666398</v>
      </c>
      <c r="AK55">
        <f t="shared" si="22"/>
        <v>-9.409596232770415</v>
      </c>
      <c r="AL55">
        <f t="shared" si="8"/>
        <v>-52.132607330391551</v>
      </c>
      <c r="AN55">
        <f t="shared" si="26"/>
        <v>0</v>
      </c>
      <c r="AO55">
        <f t="shared" si="26"/>
        <v>0</v>
      </c>
      <c r="AP55">
        <f t="shared" si="26"/>
        <v>-1.1737842051648424E-6</v>
      </c>
      <c r="AQ55">
        <f t="shared" si="26"/>
        <v>-0.1245321316092578</v>
      </c>
      <c r="AR55">
        <f t="shared" si="26"/>
        <v>-0.12453330539346295</v>
      </c>
      <c r="AS55">
        <f t="shared" si="26"/>
        <v>-6.0394032236765517E-2</v>
      </c>
      <c r="AT55">
        <f t="shared" si="26"/>
        <v>-4.0729609987591689E-2</v>
      </c>
      <c r="AU55">
        <f t="shared" si="23"/>
        <v>-0.22565694761782015</v>
      </c>
      <c r="AW55">
        <v>52</v>
      </c>
      <c r="AX55">
        <f>IF(Z55&gt;0, (R55*SUMPRODUCT(K55:$K$98, X55:$X$98)-K55*$AZ$3)/Z55, 0)</f>
        <v>-11106333.189696321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500000</v>
      </c>
      <c r="S56">
        <f t="shared" si="1"/>
        <v>-64149726.019436188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-120.47021555462523</v>
      </c>
      <c r="AC56">
        <f t="shared" si="2"/>
        <v>-107.67170522093132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-4.5300350893986643</v>
      </c>
      <c r="AI56">
        <f t="shared" si="25"/>
        <v>-4.5300770504918368</v>
      </c>
      <c r="AJ56">
        <f t="shared" si="7"/>
        <v>-12.798510333693912</v>
      </c>
      <c r="AK56">
        <f t="shared" si="22"/>
        <v>-8.4329150888237674</v>
      </c>
      <c r="AL56">
        <f t="shared" si="8"/>
        <v>-25.761502473009514</v>
      </c>
      <c r="AN56">
        <f t="shared" si="26"/>
        <v>0</v>
      </c>
      <c r="AO56">
        <f t="shared" si="26"/>
        <v>0</v>
      </c>
      <c r="AP56">
        <f t="shared" si="26"/>
        <v>-1.6216907313392957E-7</v>
      </c>
      <c r="AQ56">
        <f t="shared" si="26"/>
        <v>-1.7507446450057019E-2</v>
      </c>
      <c r="AR56">
        <f t="shared" si="26"/>
        <v>-1.7507608619130151E-2</v>
      </c>
      <c r="AS56">
        <f t="shared" si="26"/>
        <v>-4.9463023991143391E-2</v>
      </c>
      <c r="AT56">
        <f t="shared" si="26"/>
        <v>-3.2591096188409024E-2</v>
      </c>
      <c r="AU56">
        <f t="shared" si="23"/>
        <v>-9.9561728798682553E-2</v>
      </c>
      <c r="AW56">
        <v>53</v>
      </c>
      <c r="AX56">
        <f>IF(Z56&gt;0, (R56*SUMPRODUCT(K56:$K$98, X56:$X$98)-K56*$AZ$3)/Z56, 0)</f>
        <v>-64149726.019436188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500000</v>
      </c>
      <c r="S57">
        <f t="shared" si="1"/>
        <v>-376215559.12418675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-107.67170522093132</v>
      </c>
      <c r="AC57">
        <f t="shared" si="2"/>
        <v>-96.150781894789247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-0.70304282213419211</v>
      </c>
      <c r="AI57">
        <f t="shared" si="25"/>
        <v>-0.70304921147532662</v>
      </c>
      <c r="AJ57">
        <f t="shared" si="7"/>
        <v>-11.520923326142068</v>
      </c>
      <c r="AK57">
        <f t="shared" si="22"/>
        <v>-7.5370193654651931</v>
      </c>
      <c r="AL57">
        <f t="shared" si="8"/>
        <v>-19.760991903082587</v>
      </c>
      <c r="AN57">
        <f t="shared" si="26"/>
        <v>0</v>
      </c>
      <c r="AO57">
        <f t="shared" si="26"/>
        <v>0</v>
      </c>
      <c r="AP57">
        <f t="shared" si="26"/>
        <v>-2.2047497101633533E-8</v>
      </c>
      <c r="AQ57">
        <f t="shared" si="26"/>
        <v>-2.4259676008707267E-3</v>
      </c>
      <c r="AR57">
        <f t="shared" si="26"/>
        <v>-2.4259896483678281E-3</v>
      </c>
      <c r="AS57">
        <f t="shared" si="26"/>
        <v>-3.9754885252212525E-2</v>
      </c>
      <c r="AT57">
        <f t="shared" si="26"/>
        <v>-2.6007754025918733E-2</v>
      </c>
      <c r="AU57">
        <f t="shared" si="23"/>
        <v>-6.8188628926499087E-2</v>
      </c>
      <c r="AW57">
        <v>54</v>
      </c>
      <c r="AX57">
        <f>IF(Z57&gt;0, (R57*SUMPRODUCT(K57:$K$98, X57:$X$98)-K57*$AZ$3)/Z57, 0)</f>
        <v>-376215559.12418675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500000</v>
      </c>
      <c r="S58">
        <f t="shared" si="1"/>
        <v>-2246225404.4128995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-96.150781894789247</v>
      </c>
      <c r="AC58">
        <f t="shared" si="2"/>
        <v>-85.851037529718582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-0.10739888711263554</v>
      </c>
      <c r="AI58">
        <f t="shared" si="25"/>
        <v>-0.10739984261600311</v>
      </c>
      <c r="AJ58">
        <f t="shared" si="7"/>
        <v>-10.299744365070666</v>
      </c>
      <c r="AK58">
        <f t="shared" si="22"/>
        <v>-6.7305547326352482</v>
      </c>
      <c r="AL58">
        <f t="shared" si="8"/>
        <v>-17.137698940321918</v>
      </c>
      <c r="AN58">
        <f t="shared" si="26"/>
        <v>0</v>
      </c>
      <c r="AO58">
        <f t="shared" si="26"/>
        <v>0</v>
      </c>
      <c r="AP58">
        <f t="shared" si="26"/>
        <v>-2.9438617942428973E-9</v>
      </c>
      <c r="AQ58">
        <f t="shared" si="26"/>
        <v>-3.3089101644759197E-4</v>
      </c>
      <c r="AR58">
        <f t="shared" si="26"/>
        <v>-3.3089396030938623E-4</v>
      </c>
      <c r="AS58">
        <f t="shared" si="26"/>
        <v>-3.1733037219783503E-2</v>
      </c>
      <c r="AT58">
        <f t="shared" si="26"/>
        <v>-2.0736528623449869E-2</v>
      </c>
      <c r="AU58">
        <f t="shared" si="23"/>
        <v>-5.2800459803542761E-2</v>
      </c>
      <c r="AW58">
        <v>55</v>
      </c>
      <c r="AX58">
        <f>IF(Z58&gt;0, (R58*SUMPRODUCT(K58:$K$98, X58:$X$98)-K58*$AZ$3)/Z58, 0)</f>
        <v>-2246225404.4128995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500000</v>
      </c>
      <c r="S59">
        <f t="shared" si="1"/>
        <v>-13686461566.253527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-85.851037529718582</v>
      </c>
      <c r="AC59">
        <f t="shared" si="2"/>
        <v>-76.65300205227831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-1.6118644561027223E-2</v>
      </c>
      <c r="AI59">
        <f t="shared" si="25"/>
        <v>-1.6118784577133068E-2</v>
      </c>
      <c r="AJ59">
        <f t="shared" si="7"/>
        <v>-9.1980354774402713</v>
      </c>
      <c r="AK59">
        <f t="shared" si="22"/>
        <v>-6.0095726270803009</v>
      </c>
      <c r="AL59">
        <f t="shared" si="8"/>
        <v>-15.223726889097705</v>
      </c>
      <c r="AN59">
        <f t="shared" si="26"/>
        <v>0</v>
      </c>
      <c r="AO59">
        <f t="shared" si="26"/>
        <v>0</v>
      </c>
      <c r="AP59">
        <f t="shared" si="26"/>
        <v>-3.851635380339368E-10</v>
      </c>
      <c r="AQ59">
        <f t="shared" si="26"/>
        <v>-4.4340000244686764E-5</v>
      </c>
      <c r="AR59">
        <f t="shared" si="26"/>
        <v>-4.4340385408224797E-5</v>
      </c>
      <c r="AS59">
        <f t="shared" si="26"/>
        <v>-2.5302431217228104E-2</v>
      </c>
      <c r="AT59">
        <f t="shared" si="26"/>
        <v>-1.6531442873272337E-2</v>
      </c>
      <c r="AU59">
        <f t="shared" si="23"/>
        <v>-4.1878214475908664E-2</v>
      </c>
      <c r="AW59">
        <v>56</v>
      </c>
      <c r="AX59">
        <f>IF(Z59&gt;0, (R59*SUMPRODUCT(K59:$K$98, X59:$X$98)-K59*$AZ$3)/Z59, 0)</f>
        <v>-13686461566.253527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500000</v>
      </c>
      <c r="S60">
        <f t="shared" si="1"/>
        <v>-85129326576.410675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-76.65300205227831</v>
      </c>
      <c r="AC60">
        <f t="shared" si="2"/>
        <v>-68.440219277585044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-2.3703409756105761E-3</v>
      </c>
      <c r="AI60">
        <f t="shared" si="25"/>
        <v>-2.3703610745065824E-3</v>
      </c>
      <c r="AJ60">
        <f t="shared" si="7"/>
        <v>-8.2127827746932667</v>
      </c>
      <c r="AK60">
        <f t="shared" si="22"/>
        <v>-5.3657101436594825</v>
      </c>
      <c r="AL60">
        <f t="shared" si="8"/>
        <v>-13.580863279427255</v>
      </c>
      <c r="AN60">
        <f t="shared" si="26"/>
        <v>0</v>
      </c>
      <c r="AO60">
        <f t="shared" si="26"/>
        <v>0</v>
      </c>
      <c r="AP60">
        <f t="shared" si="26"/>
        <v>-4.9365251396339395E-11</v>
      </c>
      <c r="AQ60">
        <f t="shared" si="26"/>
        <v>-5.821836090887451E-6</v>
      </c>
      <c r="AR60">
        <f t="shared" si="26"/>
        <v>-5.8218854561388472E-6</v>
      </c>
      <c r="AS60">
        <f t="shared" si="26"/>
        <v>-2.0171559980737271E-2</v>
      </c>
      <c r="AT60">
        <f t="shared" si="26"/>
        <v>-1.317881490005926E-2</v>
      </c>
      <c r="AU60">
        <f t="shared" si="23"/>
        <v>-3.335619676625267E-2</v>
      </c>
      <c r="AW60">
        <v>57</v>
      </c>
      <c r="AX60">
        <f>IF(Z60&gt;0, (R60*SUMPRODUCT(K60:$K$98, X60:$X$98)-K60*$AZ$3)/Z60, 0)</f>
        <v>-85129326576.410675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500000</v>
      </c>
      <c r="S61">
        <f t="shared" si="1"/>
        <v>-541684375678.88562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-68.440219277585044</v>
      </c>
      <c r="AC61">
        <f t="shared" si="2"/>
        <v>-61.10734374701623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-3.4155320615812077E-4</v>
      </c>
      <c r="AI61">
        <f t="shared" si="25"/>
        <v>-3.4155602640485901E-4</v>
      </c>
      <c r="AJ61">
        <f t="shared" si="7"/>
        <v>-7.3328755305688134</v>
      </c>
      <c r="AK61">
        <f t="shared" si="22"/>
        <v>-4.7908153494309538</v>
      </c>
      <c r="AL61">
        <f t="shared" si="8"/>
        <v>-12.124032436026173</v>
      </c>
      <c r="AN61">
        <f t="shared" si="26"/>
        <v>0</v>
      </c>
      <c r="AO61">
        <f t="shared" si="26"/>
        <v>0</v>
      </c>
      <c r="AP61">
        <f t="shared" si="26"/>
        <v>-6.184694227147085E-12</v>
      </c>
      <c r="AQ61">
        <f t="shared" si="26"/>
        <v>-7.4901323835662967E-7</v>
      </c>
      <c r="AR61">
        <f t="shared" si="26"/>
        <v>-7.490194230508568E-7</v>
      </c>
      <c r="AS61">
        <f t="shared" si="26"/>
        <v>-1.6080718168034823E-2</v>
      </c>
      <c r="AT61">
        <f t="shared" si="26"/>
        <v>-1.0506076519113974E-2</v>
      </c>
      <c r="AU61">
        <f t="shared" si="23"/>
        <v>-2.6587543706571851E-2</v>
      </c>
      <c r="AW61">
        <v>58</v>
      </c>
      <c r="AX61">
        <f>IF(Z61&gt;0, (R61*SUMPRODUCT(K61:$K$98, X61:$X$98)-K61*$AZ$3)/Z61, 0)</f>
        <v>-541684375678.88562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500000</v>
      </c>
      <c r="S62">
        <f t="shared" si="1"/>
        <v>-3531929069841.1421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-61.10734374701623</v>
      </c>
      <c r="AC62">
        <f t="shared" si="2"/>
        <v>-54.560129002810797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-4.8117042735013093E-5</v>
      </c>
      <c r="AI62">
        <f t="shared" si="25"/>
        <v>-4.8117428927147218E-5</v>
      </c>
      <c r="AJ62">
        <f t="shared" si="7"/>
        <v>-6.5472147442054336</v>
      </c>
      <c r="AK62">
        <f t="shared" si="22"/>
        <v>-4.2775140622911367</v>
      </c>
      <c r="AL62">
        <f t="shared" si="8"/>
        <v>-10.824776923925498</v>
      </c>
      <c r="AN62">
        <f t="shared" si="26"/>
        <v>0</v>
      </c>
      <c r="AO62">
        <f t="shared" si="26"/>
        <v>0</v>
      </c>
      <c r="AP62">
        <f t="shared" si="26"/>
        <v>-7.5616492487126315E-13</v>
      </c>
      <c r="AQ62">
        <f t="shared" si="26"/>
        <v>-9.4213260161067843E-8</v>
      </c>
      <c r="AR62">
        <f t="shared" si="26"/>
        <v>-9.4214016325992717E-8</v>
      </c>
      <c r="AS62">
        <f t="shared" si="26"/>
        <v>-1.2819458781438305E-2</v>
      </c>
      <c r="AT62">
        <f t="shared" si="26"/>
        <v>-8.3753805779924438E-3</v>
      </c>
      <c r="AU62">
        <f t="shared" si="23"/>
        <v>-2.1194933573447074E-2</v>
      </c>
      <c r="AW62">
        <v>59</v>
      </c>
      <c r="AX62">
        <f>IF(Z62&gt;0, (R62*SUMPRODUCT(K62:$K$98, X62:$X$98)-K62*$AZ$3)/Z62, 0)</f>
        <v>-3531929069841.1421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25</v>
      </c>
      <c r="R63">
        <f t="shared" si="0"/>
        <v>500000</v>
      </c>
      <c r="S63">
        <f t="shared" si="1"/>
        <v>-23632353315437.395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-54.560129002810797</v>
      </c>
      <c r="AC63">
        <f t="shared" si="2"/>
        <v>-48.714400978078828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-6.6159324405334194E-6</v>
      </c>
      <c r="AI63">
        <f t="shared" si="25"/>
        <v>-6.6159839741241796E-6</v>
      </c>
      <c r="AJ63">
        <f t="shared" si="7"/>
        <v>-5.8457280247319687</v>
      </c>
      <c r="AK63">
        <f t="shared" si="22"/>
        <v>-3.8192090301967561</v>
      </c>
      <c r="AL63">
        <f t="shared" si="8"/>
        <v>-9.6649436709126988</v>
      </c>
      <c r="AN63">
        <f t="shared" si="26"/>
        <v>0</v>
      </c>
      <c r="AO63">
        <f t="shared" si="26"/>
        <v>0</v>
      </c>
      <c r="AP63">
        <f t="shared" si="26"/>
        <v>-9.0091846088227207E-14</v>
      </c>
      <c r="AQ63">
        <f t="shared" si="26"/>
        <v>-1.1566078714352427E-8</v>
      </c>
      <c r="AR63">
        <f t="shared" si="26"/>
        <v>-1.1566168806198516E-8</v>
      </c>
      <c r="AS63">
        <f t="shared" si="26"/>
        <v>-1.0219595058515222E-2</v>
      </c>
      <c r="AT63">
        <f t="shared" si="26"/>
        <v>-6.6768021993676438E-3</v>
      </c>
      <c r="AU63">
        <f t="shared" si="23"/>
        <v>-1.6896408824051672E-2</v>
      </c>
      <c r="AW63">
        <v>60</v>
      </c>
      <c r="AX63">
        <f>IF(Z63&gt;0, (R63*SUMPRODUCT(K63:$K$98, X63:$X$98)-K63*$AZ$3)/Z63, 0)</f>
        <v>-23632353315437.395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500000</v>
      </c>
      <c r="S64">
        <f t="shared" si="1"/>
        <v>-162698196713616.13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-48.714400978078828</v>
      </c>
      <c r="AC64">
        <f t="shared" si="2"/>
        <v>-43.495000883443794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-8.8669735591004559E-7</v>
      </c>
      <c r="AI64">
        <f t="shared" si="25"/>
        <v>-8.8670403929710237E-7</v>
      </c>
      <c r="AJ64">
        <f t="shared" si="7"/>
        <v>-5.2194000946350343</v>
      </c>
      <c r="AK64">
        <f t="shared" si="22"/>
        <v>-3.4100080684655181</v>
      </c>
      <c r="AL64">
        <f t="shared" si="8"/>
        <v>-8.6294090498045914</v>
      </c>
      <c r="AN64">
        <f t="shared" si="26"/>
        <v>0</v>
      </c>
      <c r="AO64">
        <f t="shared" si="26"/>
        <v>0</v>
      </c>
      <c r="AP64">
        <f t="shared" si="26"/>
        <v>-1.04321463852385E-14</v>
      </c>
      <c r="AQ64">
        <f t="shared" si="26"/>
        <v>-1.3840522084978182E-9</v>
      </c>
      <c r="AR64">
        <f t="shared" si="26"/>
        <v>-1.3840626406442033E-9</v>
      </c>
      <c r="AS64">
        <f t="shared" si="26"/>
        <v>-8.1469987249473651E-3</v>
      </c>
      <c r="AT64">
        <f t="shared" si="26"/>
        <v>-5.3227058439924797E-3</v>
      </c>
      <c r="AU64">
        <f t="shared" si="23"/>
        <v>-1.3469705953002484E-2</v>
      </c>
      <c r="AW64">
        <v>61</v>
      </c>
      <c r="AX64">
        <f>IF(Z64&gt;0, (R64*SUMPRODUCT(K64:$K$98, X64:$X$98)-K64*$AZ$3)/Z64, 0)</f>
        <v>-162698196713616.13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500000</v>
      </c>
      <c r="S65">
        <f t="shared" si="1"/>
        <v>-1154436910580566.8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-43.495000883443794</v>
      </c>
      <c r="AC65">
        <f t="shared" si="2"/>
        <v>-38.834822218576853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-1.1551125232521507E-7</v>
      </c>
      <c r="AI65">
        <f t="shared" si="25"/>
        <v>-1.1551209331578507E-7</v>
      </c>
      <c r="AJ65">
        <f t="shared" si="7"/>
        <v>-4.6601786648669403</v>
      </c>
      <c r="AK65">
        <f t="shared" si="22"/>
        <v>-3.0446500618410659</v>
      </c>
      <c r="AL65">
        <f t="shared" si="8"/>
        <v>-7.704828842220099</v>
      </c>
      <c r="AN65">
        <f t="shared" si="26"/>
        <v>0</v>
      </c>
      <c r="AO65">
        <f t="shared" si="26"/>
        <v>0</v>
      </c>
      <c r="AP65">
        <f t="shared" si="26"/>
        <v>-1.1720608583393807E-15</v>
      </c>
      <c r="AQ65">
        <f t="shared" si="26"/>
        <v>-1.6098422785796444E-10</v>
      </c>
      <c r="AR65">
        <f t="shared" si="26"/>
        <v>-1.6098539991882276E-10</v>
      </c>
      <c r="AS65">
        <f t="shared" si="26"/>
        <v>-6.4947375164072976E-3</v>
      </c>
      <c r="AT65">
        <f t="shared" si="26"/>
        <v>-4.2432285118269323E-3</v>
      </c>
      <c r="AU65">
        <f t="shared" si="23"/>
        <v>-1.0737966189219629E-2</v>
      </c>
      <c r="AW65">
        <v>62</v>
      </c>
      <c r="AX65">
        <f>IF(Z65&gt;0, (R65*SUMPRODUCT(K65:$K$98, X65:$X$98)-K65*$AZ$3)/Z65, 0)</f>
        <v>-1154436910580566.8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500000</v>
      </c>
      <c r="S66">
        <f t="shared" si="1"/>
        <v>-8466242469841356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-38.834822218576853</v>
      </c>
      <c r="AC66">
        <f t="shared" si="2"/>
        <v>-34.673948409585165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-1.4603836569747673E-8</v>
      </c>
      <c r="AI66">
        <f t="shared" si="25"/>
        <v>-1.460393895858349E-8</v>
      </c>
      <c r="AJ66">
        <f t="shared" si="7"/>
        <v>-4.1608738089916883</v>
      </c>
      <c r="AK66">
        <f t="shared" si="22"/>
        <v>-2.7184375553003801</v>
      </c>
      <c r="AL66">
        <f t="shared" si="8"/>
        <v>-6.8793113788960074</v>
      </c>
      <c r="AN66">
        <f t="shared" si="26"/>
        <v>0</v>
      </c>
      <c r="AO66">
        <f t="shared" si="26"/>
        <v>0</v>
      </c>
      <c r="AP66">
        <f t="shared" si="26"/>
        <v>-1.2740709658483678E-16</v>
      </c>
      <c r="AQ66">
        <f t="shared" si="26"/>
        <v>-1.8172219671088744E-11</v>
      </c>
      <c r="AR66">
        <f t="shared" si="26"/>
        <v>-1.8172347078185326E-11</v>
      </c>
      <c r="AS66">
        <f t="shared" si="26"/>
        <v>-5.1775649857182119E-3</v>
      </c>
      <c r="AT66">
        <f t="shared" si="26"/>
        <v>-3.3826757907843051E-3</v>
      </c>
      <c r="AU66">
        <f t="shared" si="23"/>
        <v>-8.5602407946748643E-3</v>
      </c>
      <c r="AW66">
        <v>63</v>
      </c>
      <c r="AX66">
        <f>IF(Z66&gt;0, (R66*SUMPRODUCT(K66:$K$98, X66:$X$98)-K66*$AZ$3)/Z66, 0)</f>
        <v>-8466242469841356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7">$C$6</f>
        <v>500000</v>
      </c>
      <c r="S67">
        <f t="shared" ref="S67:S89" si="28">AX67</f>
        <v>-6.437514287926528E+16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-34.673948409585165</v>
      </c>
      <c r="AC67">
        <f t="shared" ref="AC67:AC89" si="29">S67*Z67</f>
        <v>-30.958882508574174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-1.2022840309122553E-14</v>
      </c>
      <c r="AH67">
        <f t="shared" ref="AH67:AH89" si="32">-X67*R67</f>
        <v>-1.7868421430131624E-9</v>
      </c>
      <c r="AI67">
        <f t="shared" ref="AI67:AI89" si="33">SUM(AE67:AH67)</f>
        <v>-1.7868541658534714E-9</v>
      </c>
      <c r="AJ67">
        <f t="shared" ref="AJ67:AJ89" si="34">AB67-AC67</f>
        <v>-3.7150659010109912</v>
      </c>
      <c r="AK67">
        <f t="shared" si="22"/>
        <v>-2.4271763886709619</v>
      </c>
      <c r="AL67">
        <f t="shared" ref="AL67:AL89" si="35">SUM(AI67:AK67)</f>
        <v>-6.1422422914688077</v>
      </c>
      <c r="AN67">
        <f t="shared" ref="AN67:AT89" si="36">AE67*$K67</f>
        <v>0</v>
      </c>
      <c r="AO67">
        <f t="shared" si="36"/>
        <v>0</v>
      </c>
      <c r="AP67">
        <f t="shared" si="36"/>
        <v>-1.3357650312124361E-17</v>
      </c>
      <c r="AQ67">
        <f t="shared" si="36"/>
        <v>-1.9852224512394491E-12</v>
      </c>
      <c r="AR67">
        <f t="shared" si="36"/>
        <v>-1.9852358088897611E-12</v>
      </c>
      <c r="AS67">
        <f t="shared" si="36"/>
        <v>-4.1275231073765895E-3</v>
      </c>
      <c r="AT67">
        <f t="shared" si="36"/>
        <v>-2.6966484301643124E-3</v>
      </c>
      <c r="AU67">
        <f t="shared" si="23"/>
        <v>-6.8241715395261386E-3</v>
      </c>
      <c r="AW67">
        <v>64</v>
      </c>
      <c r="AX67">
        <f>IF(Z67&gt;0, (R67*SUMPRODUCT(K67:$K$98, X67:$X$98)-K67*$AZ$3)/Z67, 0)</f>
        <v>-6.437514287926528E+16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25</v>
      </c>
      <c r="R68">
        <f t="shared" si="27"/>
        <v>500000</v>
      </c>
      <c r="S68">
        <f t="shared" si="28"/>
        <v>-5.0856770332556979E+17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-30.958882508574174</v>
      </c>
      <c r="AC68">
        <f t="shared" si="29"/>
        <v>-27.641859382657255</v>
      </c>
      <c r="AE68">
        <f t="shared" si="30"/>
        <v>0</v>
      </c>
      <c r="AF68">
        <f t="shared" si="31"/>
        <v>0</v>
      </c>
      <c r="AG68">
        <f t="shared" si="31"/>
        <v>-1.3588092205769587E-15</v>
      </c>
      <c r="AH68">
        <f t="shared" si="32"/>
        <v>-2.1087605370908739E-10</v>
      </c>
      <c r="AI68">
        <f t="shared" si="33"/>
        <v>-2.1087741251830796E-10</v>
      </c>
      <c r="AJ68">
        <f t="shared" si="34"/>
        <v>-3.3170231259169185</v>
      </c>
      <c r="AK68">
        <f t="shared" si="22"/>
        <v>-2.1671217756001924</v>
      </c>
      <c r="AL68">
        <f t="shared" si="35"/>
        <v>-5.4841449017279889</v>
      </c>
      <c r="AN68">
        <f t="shared" si="36"/>
        <v>0</v>
      </c>
      <c r="AO68">
        <f t="shared" si="36"/>
        <v>0</v>
      </c>
      <c r="AP68">
        <f t="shared" si="36"/>
        <v>-1.3479179407311427E-18</v>
      </c>
      <c r="AQ68">
        <f t="shared" si="36"/>
        <v>-2.0918581634614705E-13</v>
      </c>
      <c r="AR68">
        <f t="shared" si="36"/>
        <v>-2.0918716426408778E-13</v>
      </c>
      <c r="AS68">
        <f t="shared" si="36"/>
        <v>-3.2904361506651131E-3</v>
      </c>
      <c r="AT68">
        <f t="shared" si="36"/>
        <v>-2.1497516184356704E-3</v>
      </c>
      <c r="AU68">
        <f t="shared" si="23"/>
        <v>-5.4401877693099707E-3</v>
      </c>
      <c r="AW68">
        <v>65</v>
      </c>
      <c r="AX68">
        <f>IF(Z68&gt;0, (R68*SUMPRODUCT(K68:$K$98, X68:$X$98)-K68*$AZ$3)/Z68, 0)</f>
        <v>-5.0856770332556979E+17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7"/>
        <v>500000</v>
      </c>
      <c r="S69">
        <f t="shared" si="28"/>
        <v>-4.1882883033384484E+18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-27.641859382657255</v>
      </c>
      <c r="AC69">
        <f t="shared" si="29"/>
        <v>-24.680231591658444</v>
      </c>
      <c r="AE69">
        <f t="shared" si="30"/>
        <v>0</v>
      </c>
      <c r="AF69">
        <f t="shared" si="31"/>
        <v>0</v>
      </c>
      <c r="AG69">
        <f t="shared" si="31"/>
        <v>-1.4731693357872502E-16</v>
      </c>
      <c r="AH69">
        <f t="shared" si="32"/>
        <v>-2.3958083895849281E-11</v>
      </c>
      <c r="AI69">
        <f t="shared" si="33"/>
        <v>-2.3958231212782859E-11</v>
      </c>
      <c r="AJ69">
        <f t="shared" si="34"/>
        <v>-2.9616277909988113</v>
      </c>
      <c r="AK69">
        <f t="shared" si="22"/>
        <v>-1.934930156786008</v>
      </c>
      <c r="AL69">
        <f t="shared" si="35"/>
        <v>-4.8965579478087777</v>
      </c>
      <c r="AN69">
        <f t="shared" si="36"/>
        <v>0</v>
      </c>
      <c r="AO69">
        <f t="shared" si="36"/>
        <v>0</v>
      </c>
      <c r="AP69">
        <f t="shared" si="36"/>
        <v>-1.3047869856590514E-19</v>
      </c>
      <c r="AQ69">
        <f t="shared" si="36"/>
        <v>-2.121968962375031E-14</v>
      </c>
      <c r="AR69">
        <f t="shared" si="36"/>
        <v>-2.1219820102448874E-14</v>
      </c>
      <c r="AS69">
        <f t="shared" si="36"/>
        <v>-2.6231155537841588E-3</v>
      </c>
      <c r="AT69">
        <f t="shared" si="36"/>
        <v>-1.7137688284724216E-3</v>
      </c>
      <c r="AU69">
        <f t="shared" si="23"/>
        <v>-4.3368843822778006E-3</v>
      </c>
      <c r="AW69">
        <v>66</v>
      </c>
      <c r="AX69">
        <f>IF(Z69&gt;0, (R69*SUMPRODUCT(K69:$K$98, X69:$X$98)-K69*$AZ$3)/Z69, 0)</f>
        <v>-4.1882883033384484E+18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25</v>
      </c>
      <c r="R70">
        <f t="shared" si="27"/>
        <v>500000</v>
      </c>
      <c r="S70">
        <f t="shared" si="28"/>
        <v>-3.6032552585777328E+19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-24.680231591658444</v>
      </c>
      <c r="AC70">
        <f t="shared" si="29"/>
        <v>-22.035921063980769</v>
      </c>
      <c r="AE70">
        <f t="shared" si="30"/>
        <v>0</v>
      </c>
      <c r="AF70">
        <f t="shared" si="31"/>
        <v>0</v>
      </c>
      <c r="AG70">
        <f t="shared" si="31"/>
        <v>-1.5288898150861735E-17</v>
      </c>
      <c r="AH70">
        <f t="shared" si="32"/>
        <v>-2.6110973218415208E-12</v>
      </c>
      <c r="AI70">
        <f t="shared" si="33"/>
        <v>-2.6111126107396717E-12</v>
      </c>
      <c r="AJ70">
        <f t="shared" si="34"/>
        <v>-2.6443105276776748</v>
      </c>
      <c r="AK70">
        <f t="shared" si="22"/>
        <v>-1.7276162114160913</v>
      </c>
      <c r="AL70">
        <f t="shared" si="35"/>
        <v>-4.3719267390963772</v>
      </c>
      <c r="AN70">
        <f t="shared" si="36"/>
        <v>0</v>
      </c>
      <c r="AO70">
        <f t="shared" si="36"/>
        <v>0</v>
      </c>
      <c r="AP70">
        <f t="shared" si="36"/>
        <v>-1.2090523646451844E-20</v>
      </c>
      <c r="AQ70">
        <f t="shared" si="36"/>
        <v>-2.0648665195753576E-15</v>
      </c>
      <c r="AR70">
        <f t="shared" si="36"/>
        <v>-2.064878610099004E-15</v>
      </c>
      <c r="AS70">
        <f t="shared" si="36"/>
        <v>-2.0911316595857159E-3</v>
      </c>
      <c r="AT70">
        <f t="shared" si="36"/>
        <v>-1.3662060175960093E-3</v>
      </c>
      <c r="AU70">
        <f t="shared" si="23"/>
        <v>-3.4573376771837899E-3</v>
      </c>
      <c r="AW70">
        <v>67</v>
      </c>
      <c r="AX70">
        <f>IF(Z70&gt;0, (R70*SUMPRODUCT(K70:$K$98, X70:$X$98)-K70*$AZ$3)/Z70, 0)</f>
        <v>-3.6032552585777328E+19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25</v>
      </c>
      <c r="R71">
        <f t="shared" si="27"/>
        <v>500000</v>
      </c>
      <c r="S71">
        <f t="shared" si="28"/>
        <v>-3.2423406647867585E+20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-22.035921063980769</v>
      </c>
      <c r="AC71">
        <f t="shared" si="29"/>
        <v>-19.674929521411403</v>
      </c>
      <c r="AE71">
        <f t="shared" si="30"/>
        <v>0</v>
      </c>
      <c r="AF71">
        <f t="shared" si="31"/>
        <v>0</v>
      </c>
      <c r="AG71">
        <f t="shared" si="31"/>
        <v>-1.5170313328801138E-18</v>
      </c>
      <c r="AH71">
        <f t="shared" si="32"/>
        <v>-2.7237955672946011E-13</v>
      </c>
      <c r="AI71">
        <f t="shared" si="33"/>
        <v>-2.7238107376079298E-13</v>
      </c>
      <c r="AJ71">
        <f t="shared" si="34"/>
        <v>-2.3609915425693657</v>
      </c>
      <c r="AK71">
        <f t="shared" si="22"/>
        <v>-1.5425144744786541</v>
      </c>
      <c r="AL71">
        <f t="shared" si="35"/>
        <v>-3.9035060170482918</v>
      </c>
      <c r="AN71">
        <f t="shared" si="36"/>
        <v>0</v>
      </c>
      <c r="AO71">
        <f t="shared" si="36"/>
        <v>0</v>
      </c>
      <c r="AP71">
        <f t="shared" si="36"/>
        <v>-1.0711380607686221E-21</v>
      </c>
      <c r="AQ71">
        <f t="shared" si="36"/>
        <v>-1.923204246772584E-16</v>
      </c>
      <c r="AR71">
        <f t="shared" si="36"/>
        <v>-1.9232149581531914E-16</v>
      </c>
      <c r="AS71">
        <f t="shared" si="36"/>
        <v>-1.6670373561748465E-3</v>
      </c>
      <c r="AT71">
        <f t="shared" si="36"/>
        <v>-1.089131072700901E-3</v>
      </c>
      <c r="AU71">
        <f t="shared" si="23"/>
        <v>-2.7561684288759393E-3</v>
      </c>
      <c r="AW71">
        <v>68</v>
      </c>
      <c r="AX71">
        <f>IF(Z71&gt;0, (R71*SUMPRODUCT(K71:$K$98, X71:$X$98)-K71*$AZ$3)/Z71, 0)</f>
        <v>-3.2423406647867585E+20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25</v>
      </c>
      <c r="R72">
        <f t="shared" si="27"/>
        <v>500000</v>
      </c>
      <c r="S72">
        <f t="shared" si="28"/>
        <v>-3.0615765723524854E+21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-19.674929521411403</v>
      </c>
      <c r="AC72">
        <f t="shared" si="29"/>
        <v>-17.566901358403037</v>
      </c>
      <c r="AE72">
        <f t="shared" si="30"/>
        <v>0</v>
      </c>
      <c r="AF72">
        <f t="shared" si="31"/>
        <v>0</v>
      </c>
      <c r="AG72">
        <f t="shared" si="31"/>
        <v>-1.4344652945349005E-19</v>
      </c>
      <c r="AH72">
        <f t="shared" si="32"/>
        <v>-2.7168289801956452E-14</v>
      </c>
      <c r="AI72">
        <f t="shared" si="33"/>
        <v>-2.7168433248485907E-14</v>
      </c>
      <c r="AJ72">
        <f t="shared" si="34"/>
        <v>-2.1080281630083668</v>
      </c>
      <c r="AK72">
        <f t="shared" ref="AK72:AK89" si="49">G72*SUM(AB72:AB72, AE72:AF72)</f>
        <v>-1.3772450664987983</v>
      </c>
      <c r="AL72">
        <f t="shared" si="35"/>
        <v>-3.4852732295071922</v>
      </c>
      <c r="AN72">
        <f t="shared" si="36"/>
        <v>0</v>
      </c>
      <c r="AO72">
        <f t="shared" si="36"/>
        <v>0</v>
      </c>
      <c r="AP72">
        <f t="shared" si="36"/>
        <v>-9.0432163964727264E-23</v>
      </c>
      <c r="AQ72">
        <f t="shared" si="36"/>
        <v>-1.7127547437865027E-17</v>
      </c>
      <c r="AR72">
        <f t="shared" si="36"/>
        <v>-1.7127637870028992E-17</v>
      </c>
      <c r="AS72">
        <f t="shared" si="36"/>
        <v>-1.3289519739914301E-3</v>
      </c>
      <c r="AT72">
        <f t="shared" si="36"/>
        <v>-8.6824862300773358E-4</v>
      </c>
      <c r="AU72">
        <f t="shared" si="23"/>
        <v>-2.1972005969991808E-3</v>
      </c>
      <c r="AW72">
        <v>69</v>
      </c>
      <c r="AX72">
        <f>IF(Z72&gt;0, (R72*SUMPRODUCT(K72:$K$98, X72:$X$98)-K72*$AZ$3)/Z72, 0)</f>
        <v>-3.0615765723524854E+21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25</v>
      </c>
      <c r="R73">
        <f t="shared" si="27"/>
        <v>500000</v>
      </c>
      <c r="S73">
        <f t="shared" si="28"/>
        <v>-3.0437475943636808E+22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-17.566901358403037</v>
      </c>
      <c r="AC73">
        <f t="shared" si="29"/>
        <v>-15.684733355716997</v>
      </c>
      <c r="AE73">
        <f t="shared" si="30"/>
        <v>0</v>
      </c>
      <c r="AF73">
        <f t="shared" si="31"/>
        <v>0</v>
      </c>
      <c r="AG73">
        <f t="shared" si="31"/>
        <v>-1.2882748051087999E-20</v>
      </c>
      <c r="AH73">
        <f t="shared" si="32"/>
        <v>-2.5825863221573428E-15</v>
      </c>
      <c r="AI73">
        <f t="shared" si="33"/>
        <v>-2.5825992049053938E-15</v>
      </c>
      <c r="AJ73">
        <f t="shared" si="34"/>
        <v>-1.8821680026860399</v>
      </c>
      <c r="AK73">
        <f t="shared" si="49"/>
        <v>-1.2296830950882127</v>
      </c>
      <c r="AL73">
        <f t="shared" si="35"/>
        <v>-3.1118510977742551</v>
      </c>
      <c r="AN73">
        <f t="shared" si="36"/>
        <v>0</v>
      </c>
      <c r="AO73">
        <f t="shared" si="36"/>
        <v>0</v>
      </c>
      <c r="AP73">
        <f t="shared" si="36"/>
        <v>-7.2514251509330039E-24</v>
      </c>
      <c r="AQ73">
        <f t="shared" si="36"/>
        <v>-1.4536829670720538E-18</v>
      </c>
      <c r="AR73">
        <f t="shared" si="36"/>
        <v>-1.4536902184972047E-18</v>
      </c>
      <c r="AS73">
        <f t="shared" si="36"/>
        <v>-1.0594323772253099E-3</v>
      </c>
      <c r="AT73">
        <f t="shared" si="36"/>
        <v>-6.9216248645386912E-4</v>
      </c>
      <c r="AU73">
        <f t="shared" si="23"/>
        <v>-1.7515948636791805E-3</v>
      </c>
      <c r="AW73">
        <v>70</v>
      </c>
      <c r="AX73">
        <f>IF(Z73&gt;0, (R73*SUMPRODUCT(K73:$K$98, X73:$X$98)-K73*$AZ$3)/Z73, 0)</f>
        <v>-3.0437475943636808E+22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25</v>
      </c>
      <c r="R74">
        <f t="shared" si="27"/>
        <v>500000</v>
      </c>
      <c r="S74">
        <f t="shared" si="28"/>
        <v>-3.1968748028451516E+23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-15.684733355716997</v>
      </c>
      <c r="AC74">
        <f t="shared" si="29"/>
        <v>-14.004226210461605</v>
      </c>
      <c r="AE74">
        <f t="shared" si="30"/>
        <v>0</v>
      </c>
      <c r="AF74">
        <f t="shared" si="31"/>
        <v>0</v>
      </c>
      <c r="AG74">
        <f t="shared" si="31"/>
        <v>-1.0951497223161613E-21</v>
      </c>
      <c r="AH74">
        <f t="shared" si="32"/>
        <v>-2.3317541696521912E-16</v>
      </c>
      <c r="AI74">
        <f t="shared" si="33"/>
        <v>-2.3317651211494142E-16</v>
      </c>
      <c r="AJ74">
        <f t="shared" si="34"/>
        <v>-1.6805071452553921</v>
      </c>
      <c r="AK74">
        <f t="shared" si="49"/>
        <v>-1.0979313349001898</v>
      </c>
      <c r="AL74">
        <f t="shared" si="35"/>
        <v>-2.7784384801555824</v>
      </c>
      <c r="AN74">
        <f t="shared" si="36"/>
        <v>0</v>
      </c>
      <c r="AO74">
        <f t="shared" si="36"/>
        <v>0</v>
      </c>
      <c r="AP74">
        <f t="shared" si="36"/>
        <v>-5.5038974055985844E-25</v>
      </c>
      <c r="AQ74">
        <f t="shared" si="36"/>
        <v>-1.1718704267851128E-19</v>
      </c>
      <c r="AR74">
        <f t="shared" si="36"/>
        <v>-1.1718759306825184E-19</v>
      </c>
      <c r="AS74">
        <f t="shared" si="36"/>
        <v>-8.4457300480333985E-4</v>
      </c>
      <c r="AT74">
        <f t="shared" si="36"/>
        <v>-5.5178769647151553E-4</v>
      </c>
      <c r="AU74">
        <f t="shared" si="23"/>
        <v>-1.3963607012748556E-3</v>
      </c>
      <c r="AW74">
        <v>71</v>
      </c>
      <c r="AX74">
        <f>IF(Z74&gt;0, (R74*SUMPRODUCT(K74:$K$98, X74:$X$98)-K74*$AZ$3)/Z74, 0)</f>
        <v>-3.1968748028451516E+23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25</v>
      </c>
      <c r="R75">
        <f t="shared" si="27"/>
        <v>500000</v>
      </c>
      <c r="S75">
        <f t="shared" si="28"/>
        <v>-3.559548591920724E+24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-14.004226210461605</v>
      </c>
      <c r="AC75">
        <f t="shared" si="29"/>
        <v>-12.50377340219786</v>
      </c>
      <c r="AE75">
        <f t="shared" si="30"/>
        <v>0</v>
      </c>
      <c r="AF75">
        <f t="shared" si="31"/>
        <v>0</v>
      </c>
      <c r="AG75">
        <f t="shared" si="31"/>
        <v>-8.7818532879269199E-23</v>
      </c>
      <c r="AH75">
        <f t="shared" si="32"/>
        <v>-1.9927593844274613E-17</v>
      </c>
      <c r="AI75">
        <f t="shared" si="33"/>
        <v>-1.9927681662807491E-17</v>
      </c>
      <c r="AJ75">
        <f t="shared" si="34"/>
        <v>-1.5004528082637449</v>
      </c>
      <c r="AK75">
        <f t="shared" si="49"/>
        <v>-0.98029583473231241</v>
      </c>
      <c r="AL75">
        <f t="shared" si="35"/>
        <v>-2.4807486429960575</v>
      </c>
      <c r="AN75">
        <f t="shared" si="36"/>
        <v>0</v>
      </c>
      <c r="AO75">
        <f t="shared" si="36"/>
        <v>0</v>
      </c>
      <c r="AP75">
        <f t="shared" si="36"/>
        <v>-3.9406239020862419E-26</v>
      </c>
      <c r="AQ75">
        <f t="shared" si="36"/>
        <v>-8.9419795616231061E-21</v>
      </c>
      <c r="AR75">
        <f t="shared" si="36"/>
        <v>-8.9420189678621261E-21</v>
      </c>
      <c r="AS75">
        <f t="shared" si="36"/>
        <v>-6.7328842857409187E-4</v>
      </c>
      <c r="AT75">
        <f t="shared" si="36"/>
        <v>-4.3988177333507294E-4</v>
      </c>
      <c r="AU75">
        <f t="shared" si="23"/>
        <v>-1.1131702019091649E-3</v>
      </c>
      <c r="AW75">
        <v>72</v>
      </c>
      <c r="AX75">
        <f>IF(Z75&gt;0, (R75*SUMPRODUCT(K75:$K$98, X75:$X$98)-K75*$AZ$3)/Z75, 0)</f>
        <v>-3.559548591920724E+24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25</v>
      </c>
      <c r="R76">
        <f t="shared" si="27"/>
        <v>500000</v>
      </c>
      <c r="S76">
        <f t="shared" si="28"/>
        <v>-4.2182886487334056E+25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-12.50377340219786</v>
      </c>
      <c r="AC76">
        <f t="shared" si="29"/>
        <v>-11.164083394819516</v>
      </c>
      <c r="AE76">
        <f t="shared" si="30"/>
        <v>0</v>
      </c>
      <c r="AF76">
        <f t="shared" si="31"/>
        <v>0</v>
      </c>
      <c r="AG76">
        <f t="shared" si="31"/>
        <v>-6.6164766831281646E-24</v>
      </c>
      <c r="AH76">
        <f t="shared" si="32"/>
        <v>-1.6064774173469668E-18</v>
      </c>
      <c r="AI76">
        <f t="shared" si="33"/>
        <v>-1.6064840338236499E-18</v>
      </c>
      <c r="AJ76">
        <f t="shared" si="34"/>
        <v>-1.3396900073783442</v>
      </c>
      <c r="AK76">
        <f t="shared" si="49"/>
        <v>-0.87526413815385029</v>
      </c>
      <c r="AL76">
        <f t="shared" si="35"/>
        <v>-2.2149541455321944</v>
      </c>
      <c r="AN76">
        <f t="shared" si="36"/>
        <v>0</v>
      </c>
      <c r="AO76">
        <f t="shared" si="36"/>
        <v>0</v>
      </c>
      <c r="AP76">
        <f t="shared" si="36"/>
        <v>-2.6508647709459549E-27</v>
      </c>
      <c r="AQ76">
        <f t="shared" si="36"/>
        <v>-6.4362871584275576E-22</v>
      </c>
      <c r="AR76">
        <f t="shared" si="36"/>
        <v>-6.4363136670752665E-22</v>
      </c>
      <c r="AS76">
        <f t="shared" si="36"/>
        <v>-5.3674141308521369E-4</v>
      </c>
      <c r="AT76">
        <f t="shared" si="36"/>
        <v>-3.5067105654900581E-4</v>
      </c>
      <c r="AU76">
        <f t="shared" si="23"/>
        <v>-8.874124696342195E-4</v>
      </c>
      <c r="AW76">
        <v>73</v>
      </c>
      <c r="AX76">
        <f>IF(Z76&gt;0, (R76*SUMPRODUCT(K76:$K$98, X76:$X$98)-K76*$AZ$3)/Z76, 0)</f>
        <v>-4.2182886487334056E+25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25</v>
      </c>
      <c r="R77">
        <f t="shared" si="27"/>
        <v>500000</v>
      </c>
      <c r="S77">
        <f t="shared" si="28"/>
        <v>-5.3451811005163822E+26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-11.164083394819516</v>
      </c>
      <c r="AC77">
        <f t="shared" si="29"/>
        <v>-9.9679316025174245</v>
      </c>
      <c r="AE77">
        <f t="shared" si="30"/>
        <v>0</v>
      </c>
      <c r="AF77">
        <f t="shared" si="31"/>
        <v>0</v>
      </c>
      <c r="AG77">
        <f t="shared" si="31"/>
        <v>-4.6621112620274229E-25</v>
      </c>
      <c r="AH77">
        <f t="shared" si="32"/>
        <v>-1.2168201580188281E-19</v>
      </c>
      <c r="AI77">
        <f t="shared" si="33"/>
        <v>-1.2168248201300901E-19</v>
      </c>
      <c r="AJ77">
        <f t="shared" si="34"/>
        <v>-1.196151792302091</v>
      </c>
      <c r="AK77">
        <f t="shared" si="49"/>
        <v>-0.78148583763736612</v>
      </c>
      <c r="AL77">
        <f t="shared" si="35"/>
        <v>-1.9776376299394571</v>
      </c>
      <c r="AN77">
        <f t="shared" si="36"/>
        <v>0</v>
      </c>
      <c r="AO77">
        <f t="shared" si="36"/>
        <v>0</v>
      </c>
      <c r="AP77">
        <f t="shared" si="36"/>
        <v>-1.6677286836076434E-28</v>
      </c>
      <c r="AQ77">
        <f t="shared" si="36"/>
        <v>-4.3528044833436415E-23</v>
      </c>
      <c r="AR77">
        <f t="shared" si="36"/>
        <v>-4.3528211606304776E-23</v>
      </c>
      <c r="AS77">
        <f t="shared" si="36"/>
        <v>-4.2788696833961481E-4</v>
      </c>
      <c r="AT77">
        <f t="shared" si="36"/>
        <v>-2.7955281931521498E-4</v>
      </c>
      <c r="AU77">
        <f t="shared" si="23"/>
        <v>-7.0743978765482984E-4</v>
      </c>
      <c r="AW77">
        <v>74</v>
      </c>
      <c r="AX77">
        <f>IF(Z77&gt;0, (R77*SUMPRODUCT(K77:$K$98, X77:$X$98)-K77*$AZ$3)/Z77, 0)</f>
        <v>-5.3451811005163822E+26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25</v>
      </c>
      <c r="R78">
        <f t="shared" si="27"/>
        <v>500000</v>
      </c>
      <c r="S78">
        <f t="shared" si="28"/>
        <v>-7.2779105164143847E+27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-9.9679316025174245</v>
      </c>
      <c r="AC78">
        <f t="shared" si="29"/>
        <v>-8.899938930819129</v>
      </c>
      <c r="AE78">
        <f t="shared" si="30"/>
        <v>0</v>
      </c>
      <c r="AF78">
        <f t="shared" si="31"/>
        <v>0</v>
      </c>
      <c r="AG78">
        <f t="shared" si="31"/>
        <v>-3.0571751709321206E-26</v>
      </c>
      <c r="AH78">
        <f t="shared" si="32"/>
        <v>-8.619545264627873E-21</v>
      </c>
      <c r="AI78">
        <f t="shared" si="33"/>
        <v>-8.6195758363795822E-21</v>
      </c>
      <c r="AJ78">
        <f t="shared" si="34"/>
        <v>-1.0679926716982955</v>
      </c>
      <c r="AK78">
        <f t="shared" si="49"/>
        <v>-0.69775521217621983</v>
      </c>
      <c r="AL78">
        <f t="shared" si="35"/>
        <v>-1.7657478838745153</v>
      </c>
      <c r="AN78">
        <f t="shared" si="36"/>
        <v>0</v>
      </c>
      <c r="AO78">
        <f t="shared" si="36"/>
        <v>0</v>
      </c>
      <c r="AP78">
        <f t="shared" si="36"/>
        <v>-9.7643888389760964E-30</v>
      </c>
      <c r="AQ78">
        <f t="shared" si="36"/>
        <v>-2.7530182888839902E-24</v>
      </c>
      <c r="AR78">
        <f t="shared" si="36"/>
        <v>-2.7530280532728291E-24</v>
      </c>
      <c r="AS78">
        <f t="shared" si="36"/>
        <v>-3.411088714442082E-4</v>
      </c>
      <c r="AT78">
        <f t="shared" si="36"/>
        <v>-2.2285779601021605E-4</v>
      </c>
      <c r="AU78">
        <f t="shared" si="23"/>
        <v>-5.6396666745442425E-4</v>
      </c>
      <c r="AW78">
        <v>75</v>
      </c>
      <c r="AX78">
        <f>IF(Z78&gt;0, (R78*SUMPRODUCT(K78:$K$98, X78:$X$98)-K78*$AZ$3)/Z78, 0)</f>
        <v>-7.2779105164143847E+27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25</v>
      </c>
      <c r="R79">
        <f t="shared" si="27"/>
        <v>500000</v>
      </c>
      <c r="S79">
        <f t="shared" si="28"/>
        <v>-1.0703684842160718E+29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-8.899938930819129</v>
      </c>
      <c r="AC79">
        <f t="shared" si="29"/>
        <v>-7.9463740453742222</v>
      </c>
      <c r="AE79">
        <f t="shared" si="30"/>
        <v>0</v>
      </c>
      <c r="AF79">
        <f t="shared" si="31"/>
        <v>0</v>
      </c>
      <c r="AG79">
        <f t="shared" si="31"/>
        <v>-1.8559902880534818E-27</v>
      </c>
      <c r="AH79">
        <f t="shared" si="32"/>
        <v>-5.6820087808349019E-22</v>
      </c>
      <c r="AI79">
        <f t="shared" si="33"/>
        <v>-5.6820273407377822E-22</v>
      </c>
      <c r="AJ79">
        <f t="shared" si="34"/>
        <v>-0.95356488544490681</v>
      </c>
      <c r="AK79">
        <f t="shared" si="49"/>
        <v>-0.62299572515733914</v>
      </c>
      <c r="AL79">
        <f t="shared" si="35"/>
        <v>-1.5765606106022458</v>
      </c>
      <c r="AN79">
        <f t="shared" si="36"/>
        <v>0</v>
      </c>
      <c r="AO79">
        <f t="shared" si="36"/>
        <v>0</v>
      </c>
      <c r="AP79">
        <f t="shared" si="36"/>
        <v>-5.292762646376945E-31</v>
      </c>
      <c r="AQ79">
        <f t="shared" si="36"/>
        <v>-1.6203492025343067E-25</v>
      </c>
      <c r="AR79">
        <f t="shared" si="36"/>
        <v>-1.6203544952969531E-25</v>
      </c>
      <c r="AS79">
        <f t="shared" si="36"/>
        <v>-2.7192990389366089E-4</v>
      </c>
      <c r="AT79">
        <f t="shared" si="36"/>
        <v>-1.7766087054385847E-4</v>
      </c>
      <c r="AU79">
        <f t="shared" si="23"/>
        <v>-4.4959077443751936E-4</v>
      </c>
      <c r="AW79">
        <v>76</v>
      </c>
      <c r="AX79">
        <f>IF(Z79&gt;0, (R79*SUMPRODUCT(K79:$K$98, X79:$X$98)-K79*$AZ$3)/Z79, 0)</f>
        <v>-1.0703684842160718E+29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25</v>
      </c>
      <c r="R80">
        <f t="shared" si="27"/>
        <v>500000</v>
      </c>
      <c r="S80">
        <f t="shared" si="28"/>
        <v>-1.7357045830865836E+30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-7.9463740453742222</v>
      </c>
      <c r="AC80">
        <f t="shared" si="29"/>
        <v>-7.0949768262269837</v>
      </c>
      <c r="AE80">
        <f t="shared" si="30"/>
        <v>0</v>
      </c>
      <c r="AF80">
        <f t="shared" si="31"/>
        <v>0</v>
      </c>
      <c r="AG80">
        <f t="shared" si="31"/>
        <v>-1.0219159549619422E-28</v>
      </c>
      <c r="AH80">
        <f t="shared" si="32"/>
        <v>-3.4704775793535052E-23</v>
      </c>
      <c r="AI80">
        <f t="shared" si="33"/>
        <v>-3.4704877985130546E-23</v>
      </c>
      <c r="AJ80">
        <f t="shared" si="34"/>
        <v>-0.85139721914723854</v>
      </c>
      <c r="AK80">
        <f t="shared" si="49"/>
        <v>-0.55624618317619556</v>
      </c>
      <c r="AL80">
        <f t="shared" si="35"/>
        <v>-1.4076434023234341</v>
      </c>
      <c r="AN80">
        <f t="shared" si="36"/>
        <v>0</v>
      </c>
      <c r="AO80">
        <f t="shared" si="36"/>
        <v>0</v>
      </c>
      <c r="AP80">
        <f t="shared" si="36"/>
        <v>-2.6019795339822562E-32</v>
      </c>
      <c r="AQ80">
        <f t="shared" si="36"/>
        <v>-8.8364523430485033E-27</v>
      </c>
      <c r="AR80">
        <f t="shared" si="36"/>
        <v>-8.8364783628438413E-27</v>
      </c>
      <c r="AS80">
        <f t="shared" si="36"/>
        <v>-2.167808545070639E-4</v>
      </c>
      <c r="AT80">
        <f t="shared" si="36"/>
        <v>-1.4163015827794835E-4</v>
      </c>
      <c r="AU80">
        <f t="shared" si="23"/>
        <v>-3.5841101278501225E-4</v>
      </c>
      <c r="AW80">
        <v>77</v>
      </c>
      <c r="AX80">
        <f>IF(Z80&gt;0, (R80*SUMPRODUCT(K80:$K$98, X80:$X$98)-K80*$AZ$3)/Z80, 0)</f>
        <v>-1.7357045830865836E+30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25</v>
      </c>
      <c r="R81">
        <f t="shared" si="27"/>
        <v>500000</v>
      </c>
      <c r="S81">
        <f t="shared" si="28"/>
        <v>-3.1344407293963225E+31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-7.0949768262269837</v>
      </c>
      <c r="AC81">
        <f t="shared" si="29"/>
        <v>-6.3348007377026629</v>
      </c>
      <c r="AE81">
        <f t="shared" si="30"/>
        <v>0</v>
      </c>
      <c r="AF81">
        <f t="shared" si="31"/>
        <v>0</v>
      </c>
      <c r="AG81">
        <f t="shared" si="31"/>
        <v>-5.0525765875007578E-30</v>
      </c>
      <c r="AH81">
        <f t="shared" si="32"/>
        <v>-1.9223420590746304E-24</v>
      </c>
      <c r="AI81">
        <f t="shared" si="33"/>
        <v>-1.9223471116512179E-24</v>
      </c>
      <c r="AJ81">
        <f t="shared" si="34"/>
        <v>-0.76017608852432073</v>
      </c>
      <c r="AK81">
        <f t="shared" si="49"/>
        <v>-0.49664837783588889</v>
      </c>
      <c r="AL81">
        <f t="shared" si="35"/>
        <v>-1.2568244663602095</v>
      </c>
      <c r="AN81">
        <f t="shared" si="36"/>
        <v>0</v>
      </c>
      <c r="AO81">
        <f t="shared" si="36"/>
        <v>0</v>
      </c>
      <c r="AP81">
        <f t="shared" si="36"/>
        <v>-1.1486390562607194E-33</v>
      </c>
      <c r="AQ81">
        <f t="shared" si="36"/>
        <v>-4.370200293466487E-28</v>
      </c>
      <c r="AR81">
        <f t="shared" si="36"/>
        <v>-4.3702117798570502E-28</v>
      </c>
      <c r="AS81">
        <f t="shared" si="36"/>
        <v>-1.7281636998331E-4</v>
      </c>
      <c r="AT81">
        <f t="shared" si="36"/>
        <v>-1.1290669505576238E-4</v>
      </c>
      <c r="AU81">
        <f t="shared" si="23"/>
        <v>-2.8572306503907237E-4</v>
      </c>
      <c r="AW81">
        <v>78</v>
      </c>
      <c r="AX81">
        <f>IF(Z81&gt;0, (R81*SUMPRODUCT(K81:$K$98, X81:$X$98)-K81*$AZ$3)/Z81, 0)</f>
        <v>-3.1344407293963225E+31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25</v>
      </c>
      <c r="R82">
        <f t="shared" si="27"/>
        <v>500000</v>
      </c>
      <c r="S82">
        <f t="shared" si="28"/>
        <v>-6.3805387637143397E+32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-6.3348007377026629</v>
      </c>
      <c r="AC82">
        <f t="shared" si="29"/>
        <v>-5.6560720872345209</v>
      </c>
      <c r="AE82">
        <f t="shared" si="30"/>
        <v>0</v>
      </c>
      <c r="AF82">
        <f t="shared" si="31"/>
        <v>0</v>
      </c>
      <c r="AG82">
        <f t="shared" si="31"/>
        <v>-2.2161420440700839E-31</v>
      </c>
      <c r="AH82">
        <f t="shared" si="32"/>
        <v>-9.5608732344374837E-26</v>
      </c>
      <c r="AI82">
        <f t="shared" si="33"/>
        <v>-9.5608953958579246E-26</v>
      </c>
      <c r="AJ82">
        <f t="shared" si="34"/>
        <v>-0.67872865046814201</v>
      </c>
      <c r="AK82">
        <f t="shared" si="49"/>
        <v>-0.44343605163918642</v>
      </c>
      <c r="AL82">
        <f t="shared" si="35"/>
        <v>-1.1221647021073284</v>
      </c>
      <c r="AN82">
        <f t="shared" si="36"/>
        <v>0</v>
      </c>
      <c r="AO82">
        <f t="shared" si="36"/>
        <v>0</v>
      </c>
      <c r="AP82">
        <f t="shared" si="36"/>
        <v>-4.4983189375128979E-35</v>
      </c>
      <c r="AQ82">
        <f t="shared" si="36"/>
        <v>-1.9406633814249421E-29</v>
      </c>
      <c r="AR82">
        <f t="shared" si="36"/>
        <v>-1.9406678797438798E-29</v>
      </c>
      <c r="AS82">
        <f t="shared" si="36"/>
        <v>-1.3776815209128637E-4</v>
      </c>
      <c r="AT82">
        <f t="shared" si="36"/>
        <v>-9.0008526032973822E-5</v>
      </c>
      <c r="AU82">
        <f t="shared" si="23"/>
        <v>-2.2777667812426018E-4</v>
      </c>
      <c r="AW82">
        <v>79</v>
      </c>
      <c r="AX82">
        <f>IF(Z82&gt;0, (R82*SUMPRODUCT(K82:$K$98, X82:$X$98)-K82*$AZ$3)/Z82, 0)</f>
        <v>-6.3805387637143397E+32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25</v>
      </c>
      <c r="R83">
        <f t="shared" si="27"/>
        <v>500000</v>
      </c>
      <c r="S83">
        <f t="shared" si="28"/>
        <v>-1.4864476097596015E+34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-5.6560720872345209</v>
      </c>
      <c r="AC83">
        <f t="shared" si="29"/>
        <v>-5.0500643636022504</v>
      </c>
      <c r="AE83">
        <f t="shared" si="30"/>
        <v>0</v>
      </c>
      <c r="AF83">
        <f t="shared" si="31"/>
        <v>0</v>
      </c>
      <c r="AG83">
        <f t="shared" si="31"/>
        <v>-8.4935122005729167E-33</v>
      </c>
      <c r="AH83">
        <f t="shared" si="32"/>
        <v>-4.2180910032473073E-27</v>
      </c>
      <c r="AI83">
        <f t="shared" si="33"/>
        <v>-4.2180994967595078E-27</v>
      </c>
      <c r="AJ83">
        <f t="shared" si="34"/>
        <v>-0.60600772363227051</v>
      </c>
      <c r="AK83">
        <f t="shared" si="49"/>
        <v>-0.39592504610641649</v>
      </c>
      <c r="AL83">
        <f t="shared" si="35"/>
        <v>-1.0019327697386871</v>
      </c>
      <c r="AN83">
        <f t="shared" si="36"/>
        <v>0</v>
      </c>
      <c r="AO83">
        <f t="shared" si="36"/>
        <v>0</v>
      </c>
      <c r="AP83">
        <f t="shared" si="36"/>
        <v>-1.5392953005260063E-36</v>
      </c>
      <c r="AQ83">
        <f t="shared" si="36"/>
        <v>-7.6445262044265272E-31</v>
      </c>
      <c r="AR83">
        <f t="shared" si="36"/>
        <v>-7.644541597379532E-31</v>
      </c>
      <c r="AS83">
        <f t="shared" si="36"/>
        <v>-1.0982792736869145E-4</v>
      </c>
      <c r="AT83">
        <f t="shared" si="36"/>
        <v>-7.1754245880878366E-5</v>
      </c>
      <c r="AU83">
        <f t="shared" si="23"/>
        <v>-1.8158217324956981E-4</v>
      </c>
      <c r="AW83">
        <v>80</v>
      </c>
      <c r="AX83">
        <f>IF(Z83&gt;0, (R83*SUMPRODUCT(K83:$K$98, X83:$X$98)-K83*$AZ$3)/Z83, 0)</f>
        <v>-1.4864476097596015E+34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25</v>
      </c>
      <c r="R84">
        <f t="shared" si="27"/>
        <v>500000</v>
      </c>
      <c r="S84">
        <f t="shared" si="28"/>
        <v>-4.0412323697901979E+35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-5.0500643636022504</v>
      </c>
      <c r="AC84">
        <f t="shared" si="29"/>
        <v>-4.5089860389305798</v>
      </c>
      <c r="AE84">
        <f t="shared" si="30"/>
        <v>0</v>
      </c>
      <c r="AF84">
        <f t="shared" si="31"/>
        <v>0</v>
      </c>
      <c r="AG84">
        <f t="shared" si="31"/>
        <v>-2.7893632599779614E-34</v>
      </c>
      <c r="AH84">
        <f t="shared" si="32"/>
        <v>-1.6259281505138784E-28</v>
      </c>
      <c r="AI84">
        <f t="shared" si="33"/>
        <v>-1.6259309398771383E-28</v>
      </c>
      <c r="AJ84">
        <f t="shared" si="34"/>
        <v>-0.54107832467167061</v>
      </c>
      <c r="AK84">
        <f t="shared" si="49"/>
        <v>-0.35350450545215756</v>
      </c>
      <c r="AL84">
        <f t="shared" si="35"/>
        <v>-0.89458283012382811</v>
      </c>
      <c r="AN84">
        <f t="shared" si="36"/>
        <v>0</v>
      </c>
      <c r="AO84">
        <f t="shared" si="36"/>
        <v>0</v>
      </c>
      <c r="AP84">
        <f t="shared" si="36"/>
        <v>-4.5135855884447427E-38</v>
      </c>
      <c r="AQ84">
        <f t="shared" si="36"/>
        <v>-2.630982480232438E-32</v>
      </c>
      <c r="AR84">
        <f t="shared" si="36"/>
        <v>-2.6309869938180266E-32</v>
      </c>
      <c r="AS84">
        <f t="shared" si="36"/>
        <v>-8.7554151282439045E-5</v>
      </c>
      <c r="AT84">
        <f t="shared" si="36"/>
        <v>-5.7202045504526747E-5</v>
      </c>
      <c r="AU84">
        <f t="shared" si="23"/>
        <v>-1.447561967869658E-4</v>
      </c>
      <c r="AW84">
        <v>81</v>
      </c>
      <c r="AX84">
        <f>IF(Z84&gt;0, (R84*SUMPRODUCT(K84:$K$98, X84:$X$98)-K84*$AZ$3)/Z84, 0)</f>
        <v>-4.0412323697901979E+35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25</v>
      </c>
      <c r="R85">
        <f t="shared" si="27"/>
        <v>500000</v>
      </c>
      <c r="S85">
        <f t="shared" si="28"/>
        <v>-1.3176270651399559E+37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-4.5089860389305798</v>
      </c>
      <c r="AC85">
        <f t="shared" si="29"/>
        <v>-4.0258803919023034</v>
      </c>
      <c r="AE85">
        <f t="shared" si="30"/>
        <v>0</v>
      </c>
      <c r="AF85">
        <f t="shared" si="31"/>
        <v>0</v>
      </c>
      <c r="AG85">
        <f t="shared" si="31"/>
        <v>-7.6385050413993323E-36</v>
      </c>
      <c r="AH85">
        <f t="shared" si="32"/>
        <v>-5.3701691539283772E-30</v>
      </c>
      <c r="AI85">
        <f t="shared" si="33"/>
        <v>-5.3701767924334185E-30</v>
      </c>
      <c r="AJ85">
        <f t="shared" si="34"/>
        <v>-0.48310564702827641</v>
      </c>
      <c r="AK85">
        <f t="shared" si="49"/>
        <v>-0.3156290227251406</v>
      </c>
      <c r="AL85">
        <f t="shared" si="35"/>
        <v>-0.798734669753417</v>
      </c>
      <c r="AN85">
        <f t="shared" si="36"/>
        <v>0</v>
      </c>
      <c r="AO85">
        <f t="shared" si="36"/>
        <v>0</v>
      </c>
      <c r="AP85">
        <f t="shared" si="36"/>
        <v>-1.1035879575227521E-39</v>
      </c>
      <c r="AQ85">
        <f t="shared" si="36"/>
        <v>-7.758656930924548E-34</v>
      </c>
      <c r="AR85">
        <f t="shared" si="36"/>
        <v>-7.7586679668041242E-34</v>
      </c>
      <c r="AS85">
        <f t="shared" si="36"/>
        <v>-6.9797633356536091E-5</v>
      </c>
      <c r="AT85">
        <f t="shared" si="36"/>
        <v>-4.5601120459603581E-5</v>
      </c>
      <c r="AU85">
        <f t="shared" si="23"/>
        <v>-1.1539875381613967E-4</v>
      </c>
      <c r="AW85">
        <v>82</v>
      </c>
      <c r="AX85">
        <f>IF(Z85&gt;0, (R85*SUMPRODUCT(K85:$K$98, X85:$X$98)-K85*$AZ$3)/Z85, 0)</f>
        <v>-1.3176270651399559E+37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25</v>
      </c>
      <c r="R86">
        <f t="shared" si="27"/>
        <v>500000</v>
      </c>
      <c r="S86">
        <f t="shared" si="28"/>
        <v>-5.3650972776229578E+38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-4.0258803919023034</v>
      </c>
      <c r="AC86">
        <f t="shared" si="29"/>
        <v>-3.5945360641984854</v>
      </c>
      <c r="AE86">
        <f t="shared" si="30"/>
        <v>0</v>
      </c>
      <c r="AF86">
        <f t="shared" si="31"/>
        <v>0</v>
      </c>
      <c r="AG86">
        <f t="shared" si="31"/>
        <v>-1.6749631358926024E-37</v>
      </c>
      <c r="AH86">
        <f t="shared" si="32"/>
        <v>-1.4789247354792156E-31</v>
      </c>
      <c r="AI86">
        <f t="shared" si="33"/>
        <v>-1.4789264104423514E-31</v>
      </c>
      <c r="AJ86">
        <f t="shared" si="34"/>
        <v>-0.43134432770381803</v>
      </c>
      <c r="AK86">
        <f t="shared" si="49"/>
        <v>-0.28181162743316124</v>
      </c>
      <c r="AL86">
        <f t="shared" si="35"/>
        <v>-0.71315595513697927</v>
      </c>
      <c r="AN86">
        <f t="shared" si="36"/>
        <v>0</v>
      </c>
      <c r="AO86">
        <f t="shared" si="36"/>
        <v>0</v>
      </c>
      <c r="AP86">
        <f t="shared" si="36"/>
        <v>-2.1606569236660284E-41</v>
      </c>
      <c r="AQ86">
        <f t="shared" si="36"/>
        <v>-1.9077727150044017E-35</v>
      </c>
      <c r="AR86">
        <f t="shared" si="36"/>
        <v>-1.9077748756613253E-35</v>
      </c>
      <c r="AS86">
        <f t="shared" si="36"/>
        <v>-5.5642245979381429E-5</v>
      </c>
      <c r="AT86">
        <f t="shared" si="36"/>
        <v>-3.6352934039862551E-5</v>
      </c>
      <c r="AU86">
        <f t="shared" si="23"/>
        <v>-9.199518001924398E-5</v>
      </c>
      <c r="AW86">
        <v>83</v>
      </c>
      <c r="AX86">
        <f>IF(Z86&gt;0, (R86*SUMPRODUCT(K86:$K$98, X86:$X$98)-K86*$AZ$3)/Z86, 0)</f>
        <v>-5.3650972776229578E+38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25</v>
      </c>
      <c r="R87">
        <f t="shared" si="27"/>
        <v>500000</v>
      </c>
      <c r="S87">
        <f t="shared" si="28"/>
        <v>-2.9082690052280204E+40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-3.5945360641984854</v>
      </c>
      <c r="AC87">
        <f t="shared" si="29"/>
        <v>-3.2094072001772189</v>
      </c>
      <c r="AE87">
        <f t="shared" si="30"/>
        <v>0</v>
      </c>
      <c r="AF87">
        <f t="shared" si="31"/>
        <v>0</v>
      </c>
      <c r="AG87">
        <f t="shared" si="31"/>
        <v>-2.7588637729245992E-39</v>
      </c>
      <c r="AH87">
        <f t="shared" si="32"/>
        <v>-3.2612497336088608E-33</v>
      </c>
      <c r="AI87">
        <f t="shared" si="33"/>
        <v>-3.2612524924726335E-33</v>
      </c>
      <c r="AJ87">
        <f t="shared" si="34"/>
        <v>-0.38512886402126645</v>
      </c>
      <c r="AK87">
        <f t="shared" si="49"/>
        <v>-0.25161752449389402</v>
      </c>
      <c r="AL87">
        <f t="shared" si="35"/>
        <v>-0.63674638851516052</v>
      </c>
      <c r="AN87">
        <f t="shared" si="36"/>
        <v>0</v>
      </c>
      <c r="AO87">
        <f t="shared" si="36"/>
        <v>0</v>
      </c>
      <c r="AP87">
        <f t="shared" si="36"/>
        <v>-3.1775529352835312E-43</v>
      </c>
      <c r="AQ87">
        <f t="shared" si="36"/>
        <v>-3.7561817170610576E-37</v>
      </c>
      <c r="AR87">
        <f t="shared" si="36"/>
        <v>-3.7561848946139926E-37</v>
      </c>
      <c r="AS87">
        <f t="shared" si="36"/>
        <v>-4.4357657827950792E-5</v>
      </c>
      <c r="AT87">
        <f t="shared" si="36"/>
        <v>-2.8980336447594509E-5</v>
      </c>
      <c r="AU87">
        <f t="shared" si="23"/>
        <v>-7.3337994275545312E-5</v>
      </c>
      <c r="AW87">
        <v>84</v>
      </c>
      <c r="AX87">
        <f>IF(Z87&gt;0, (R87*SUMPRODUCT(K87:$K$98, X87:$X$98)-K87*$AZ$3)/Z87, 0)</f>
        <v>-2.9082690052280204E+40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25</v>
      </c>
      <c r="R88">
        <f t="shared" si="27"/>
        <v>500000</v>
      </c>
      <c r="S88">
        <f t="shared" si="28"/>
        <v>-2.3575022710244979E+42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-3.2094072001772189</v>
      </c>
      <c r="AC88">
        <f t="shared" si="29"/>
        <v>-2.8655421430153738</v>
      </c>
      <c r="AE88">
        <f t="shared" si="30"/>
        <v>0</v>
      </c>
      <c r="AF88">
        <f t="shared" si="31"/>
        <v>0</v>
      </c>
      <c r="AG88">
        <f t="shared" si="31"/>
        <v>-3.0387480197103873E-41</v>
      </c>
      <c r="AH88">
        <f t="shared" si="32"/>
        <v>-5.4017753099964984E-35</v>
      </c>
      <c r="AI88">
        <f t="shared" si="33"/>
        <v>-5.4017783487445181E-35</v>
      </c>
      <c r="AJ88">
        <f t="shared" si="34"/>
        <v>-0.34386505716184512</v>
      </c>
      <c r="AK88">
        <f t="shared" si="49"/>
        <v>-0.22465850401240534</v>
      </c>
      <c r="AL88">
        <f t="shared" si="35"/>
        <v>-0.56852356117425051</v>
      </c>
      <c r="AN88">
        <f t="shared" si="36"/>
        <v>0</v>
      </c>
      <c r="AO88">
        <f t="shared" si="36"/>
        <v>0</v>
      </c>
      <c r="AP88">
        <f t="shared" si="36"/>
        <v>-3.1249221614021284E-45</v>
      </c>
      <c r="AQ88">
        <f t="shared" si="36"/>
        <v>-5.5549612102196278E-39</v>
      </c>
      <c r="AR88">
        <f t="shared" si="36"/>
        <v>-5.5549643351417892E-39</v>
      </c>
      <c r="AS88">
        <f t="shared" si="36"/>
        <v>-3.5361653242945477E-5</v>
      </c>
      <c r="AT88">
        <f t="shared" si="36"/>
        <v>-2.3102946785391027E-5</v>
      </c>
      <c r="AU88">
        <f t="shared" si="23"/>
        <v>-5.8464600028336507E-5</v>
      </c>
      <c r="AW88">
        <v>85</v>
      </c>
      <c r="AX88">
        <f>IF(Z88&gt;0, (R88*SUMPRODUCT(K88:$K$98, X88:$X$98)-K88*$AZ$3)/Z88, 0)</f>
        <v>-2.3575022710244979E+42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-2.8655421430153738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-6.0774960394207744E-37</v>
      </c>
      <c r="AI89">
        <f t="shared" si="33"/>
        <v>-6.0774960394207744E-37</v>
      </c>
      <c r="AJ89">
        <f t="shared" si="34"/>
        <v>-2.8655421430153738</v>
      </c>
      <c r="AK89">
        <f t="shared" si="49"/>
        <v>-0.20058795001107618</v>
      </c>
      <c r="AL89">
        <f t="shared" si="35"/>
        <v>-3.0661300930264499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-5.5802181453609441E-41</v>
      </c>
      <c r="AR89">
        <f t="shared" si="36"/>
        <v>-5.5802181453609441E-41</v>
      </c>
      <c r="AS89">
        <f t="shared" si="36"/>
        <v>-2.6310753901001078E-4</v>
      </c>
      <c r="AT89">
        <f t="shared" si="36"/>
        <v>-1.8417527730700756E-5</v>
      </c>
      <c r="AU89">
        <f t="shared" si="23"/>
        <v>-2.8152506674071151E-4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35602.275055671715</v>
      </c>
      <c r="AO91" s="8">
        <f t="shared" si="50"/>
        <v>-3560.2275055671716</v>
      </c>
      <c r="AP91" s="8">
        <f t="shared" si="50"/>
        <v>-411.45768532872233</v>
      </c>
      <c r="AQ91" s="8">
        <f t="shared" si="50"/>
        <v>-27865.207716334182</v>
      </c>
      <c r="AR91" s="8">
        <f t="shared" si="50"/>
        <v>3765.3821484416412</v>
      </c>
      <c r="AS91" s="8">
        <f t="shared" si="50"/>
        <v>-7211.377696557196</v>
      </c>
      <c r="AT91" s="8">
        <f t="shared" si="50"/>
        <v>3445.9955481155675</v>
      </c>
      <c r="AU91" s="8">
        <f t="shared" si="50"/>
        <v>1.7367721844019357E-12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90814.089842773988</v>
      </c>
      <c r="K3">
        <v>1</v>
      </c>
      <c r="L3" s="2">
        <v>0</v>
      </c>
      <c r="O3">
        <f>$C$3</f>
        <v>90814.089842773988</v>
      </c>
      <c r="P3">
        <f>O3*C5</f>
        <v>9081.4089842773992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90814.089842773988</v>
      </c>
      <c r="AF3">
        <f t="shared" ref="AF3:AG34" si="4">-$Z3*P3</f>
        <v>-9081.4089842773992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81532.680858496591</v>
      </c>
      <c r="AJ3">
        <f t="shared" ref="AJ3:AJ66" si="7">AB3-AC3</f>
        <v>0</v>
      </c>
      <c r="AL3">
        <f t="shared" ref="AL3:AL66" si="8">SUM(AI3:AK3)</f>
        <v>81532.680858496591</v>
      </c>
      <c r="AN3">
        <f t="shared" ref="AN3:AU34" si="9">AE3*$K3</f>
        <v>90814.089842773988</v>
      </c>
      <c r="AO3">
        <f t="shared" si="9"/>
        <v>-9081.4089842773992</v>
      </c>
      <c r="AP3">
        <f t="shared" si="9"/>
        <v>-200</v>
      </c>
      <c r="AQ3">
        <f t="shared" si="9"/>
        <v>0</v>
      </c>
      <c r="AR3">
        <f t="shared" si="9"/>
        <v>81532.680858496591</v>
      </c>
      <c r="AS3">
        <f t="shared" si="9"/>
        <v>0</v>
      </c>
      <c r="AT3">
        <f t="shared" si="9"/>
        <v>0</v>
      </c>
      <c r="AU3">
        <f t="shared" si="9"/>
        <v>81532.680858496591</v>
      </c>
      <c r="AW3">
        <v>0</v>
      </c>
      <c r="AX3">
        <f>IF(Z3&gt;0, (R3*SUMPRODUCT(K3:$K$98, X3:$X$98)-K3*$AZ$3)/Z3, 0)</f>
        <v>0</v>
      </c>
      <c r="AZ3">
        <f>C6*ABS(SUMPRODUCT(X4:X79, K4:K79))/1</f>
        <v>73717.309241594427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5007.1378247544499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4944.7472100668383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-4944.7472100668383</v>
      </c>
      <c r="AK4">
        <f>G4*SUM(AB4, AE4:AF4)</f>
        <v>0</v>
      </c>
      <c r="AL4">
        <f t="shared" si="8"/>
        <v>-6174.9147100668379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-1147.6513667319712</v>
      </c>
      <c r="AR4">
        <f t="shared" si="9"/>
        <v>-1147.6513667319712</v>
      </c>
      <c r="AS4">
        <f t="shared" si="9"/>
        <v>-4613.0676462980109</v>
      </c>
      <c r="AT4">
        <f t="shared" si="9"/>
        <v>0</v>
      </c>
      <c r="AU4">
        <f t="shared" si="9"/>
        <v>-5760.7190130299823</v>
      </c>
      <c r="AW4">
        <v>1</v>
      </c>
      <c r="AX4">
        <f>IF(Z4&gt;0, (R4*SUMPRODUCT(K4:$K$98, X4:$X$98)-K4*$AZ$3)/Z4, 0)</f>
        <v>5007.1378247544499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500000</v>
      </c>
      <c r="S5">
        <f t="shared" si="1"/>
        <v>9777.0431354507982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4944.7472100668383</v>
      </c>
      <c r="AC5">
        <f t="shared" si="2"/>
        <v>9533.3957011433013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-1292.3141564123</v>
      </c>
      <c r="AI5">
        <f t="shared" si="6"/>
        <v>-1316.6911474132294</v>
      </c>
      <c r="AJ5">
        <f t="shared" si="7"/>
        <v>-4588.648491076463</v>
      </c>
      <c r="AK5">
        <f>G5*SUM(AB5, AE5:AF5)</f>
        <v>202.73463561274039</v>
      </c>
      <c r="AL5">
        <f t="shared" si="8"/>
        <v>-5702.6050028769523</v>
      </c>
      <c r="AN5">
        <f t="shared" si="9"/>
        <v>0</v>
      </c>
      <c r="AO5">
        <f t="shared" si="9"/>
        <v>0</v>
      </c>
      <c r="AP5">
        <f t="shared" si="9"/>
        <v>-20.844960451621358</v>
      </c>
      <c r="AQ5">
        <f t="shared" si="9"/>
        <v>-1105.0681964996324</v>
      </c>
      <c r="AR5">
        <f t="shared" si="9"/>
        <v>-1125.9131569512538</v>
      </c>
      <c r="AS5">
        <f t="shared" si="9"/>
        <v>-3923.7901149995978</v>
      </c>
      <c r="AT5">
        <f t="shared" si="9"/>
        <v>173.36001237233592</v>
      </c>
      <c r="AU5">
        <f t="shared" si="9"/>
        <v>-4876.3432595785162</v>
      </c>
      <c r="AW5">
        <v>2</v>
      </c>
      <c r="AX5">
        <f>IF(Z5&gt;0, (R5*SUMPRODUCT(K5:$K$98, X5:$X$98)-K5*$AZ$3)/Z5, 0)</f>
        <v>9777.0431354507982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500000</v>
      </c>
      <c r="S6">
        <f t="shared" si="1"/>
        <v>15165.562404228831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9533.3957011433013</v>
      </c>
      <c r="AC6">
        <f t="shared" si="2"/>
        <v>14598.317983532739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-1366.1489807890453</v>
      </c>
      <c r="AI6">
        <f t="shared" si="6"/>
        <v>-1390.2138944309258</v>
      </c>
      <c r="AJ6">
        <f t="shared" si="7"/>
        <v>-5064.9222823894379</v>
      </c>
      <c r="AK6">
        <f>G6*SUM(AB6, AE6:AF6)</f>
        <v>557.70364851688316</v>
      </c>
      <c r="AL6">
        <f t="shared" si="8"/>
        <v>-5897.4325283034814</v>
      </c>
      <c r="AN6">
        <f t="shared" si="9"/>
        <v>0</v>
      </c>
      <c r="AO6">
        <f t="shared" si="9"/>
        <v>0</v>
      </c>
      <c r="AP6">
        <f t="shared" si="9"/>
        <v>-18.563915741781468</v>
      </c>
      <c r="AQ6">
        <f t="shared" si="9"/>
        <v>-1053.8610255368669</v>
      </c>
      <c r="AR6">
        <f t="shared" si="9"/>
        <v>-1072.4249412786482</v>
      </c>
      <c r="AS6">
        <f t="shared" si="9"/>
        <v>-3907.1318471434629</v>
      </c>
      <c r="AT6">
        <f t="shared" si="9"/>
        <v>430.2181879403762</v>
      </c>
      <c r="AU6">
        <f t="shared" si="9"/>
        <v>-4549.3386004817357</v>
      </c>
      <c r="AW6">
        <v>3</v>
      </c>
      <c r="AX6">
        <f>IF(Z6&gt;0, (R6*SUMPRODUCT(K6:$K$98, X6:$X$98)-K6*$AZ$3)/Z6, 0)</f>
        <v>15165.562404228831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500000</v>
      </c>
      <c r="S7">
        <f t="shared" si="1"/>
        <v>19653.077811757965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14598.317983532739</v>
      </c>
      <c r="AC7">
        <f t="shared" si="2"/>
        <v>18671.786159121948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-1450.632994332565</v>
      </c>
      <c r="AI7">
        <f t="shared" si="6"/>
        <v>-1474.3847271883101</v>
      </c>
      <c r="AJ7">
        <f t="shared" si="7"/>
        <v>-4073.4681755892088</v>
      </c>
      <c r="AK7">
        <f>G7*SUM(AB7, AE7:AF7)</f>
        <v>716.77741299145748</v>
      </c>
      <c r="AL7">
        <f t="shared" si="8"/>
        <v>-4831.0754897860606</v>
      </c>
      <c r="AN7">
        <f t="shared" si="9"/>
        <v>0</v>
      </c>
      <c r="AO7">
        <f t="shared" si="9"/>
        <v>0</v>
      </c>
      <c r="AP7">
        <f t="shared" si="9"/>
        <v>-16.670298373503709</v>
      </c>
      <c r="AQ7">
        <f t="shared" si="9"/>
        <v>-1018.1356026881878</v>
      </c>
      <c r="AR7">
        <f t="shared" si="9"/>
        <v>-1034.8059010616914</v>
      </c>
      <c r="AS7">
        <f t="shared" si="9"/>
        <v>-2858.9884499992781</v>
      </c>
      <c r="AT7">
        <f t="shared" si="9"/>
        <v>503.07459310554788</v>
      </c>
      <c r="AU7">
        <f t="shared" si="9"/>
        <v>-3390.7197579554213</v>
      </c>
      <c r="AW7">
        <v>4</v>
      </c>
      <c r="AX7">
        <f>IF(Z7&gt;0, (R7*SUMPRODUCT(K7:$K$98, X7:$X$98)-K7*$AZ$3)/Z7, 0)</f>
        <v>19653.077811757965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500000</v>
      </c>
      <c r="S8">
        <f t="shared" si="1"/>
        <v>22537.145874998536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18671.786159121948</v>
      </c>
      <c r="AC8">
        <f t="shared" si="2"/>
        <v>21097.117932333225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-2232.1878537829343</v>
      </c>
      <c r="AI8">
        <f t="shared" si="6"/>
        <v>-2255.5904599174328</v>
      </c>
      <c r="AJ8">
        <f t="shared" si="7"/>
        <v>-2425.3317732112773</v>
      </c>
      <c r="AK8">
        <f t="shared" ref="AK8:AK71" si="22">G8*SUM(AB8:AB8, AE8:AF8)</f>
        <v>397.70904518929746</v>
      </c>
      <c r="AL8">
        <f t="shared" si="8"/>
        <v>-4283.2131879394128</v>
      </c>
      <c r="AN8">
        <f t="shared" si="9"/>
        <v>0</v>
      </c>
      <c r="AO8">
        <f t="shared" si="9"/>
        <v>0</v>
      </c>
      <c r="AP8">
        <f t="shared" si="9"/>
        <v>-15.332084063951815</v>
      </c>
      <c r="AQ8">
        <f t="shared" si="9"/>
        <v>-1462.4051536841957</v>
      </c>
      <c r="AR8">
        <f t="shared" si="9"/>
        <v>-1477.7372377481474</v>
      </c>
      <c r="AS8">
        <f t="shared" si="9"/>
        <v>-1588.9422919882556</v>
      </c>
      <c r="AT8">
        <f t="shared" si="9"/>
        <v>260.55681486035326</v>
      </c>
      <c r="AU8">
        <f t="shared" si="9"/>
        <v>-2806.1227148760499</v>
      </c>
      <c r="AW8">
        <v>5</v>
      </c>
      <c r="AX8">
        <f>IF(Z8&gt;0, (R8*SUMPRODUCT(K8:$K$98, X8:$X$98)-K8*$AZ$3)/Z8, 0)</f>
        <v>22537.145874998536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500000</v>
      </c>
      <c r="S9">
        <f t="shared" si="1"/>
        <v>24105.14888587956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21097.117932333225</v>
      </c>
      <c r="AC9">
        <f t="shared" si="2"/>
        <v>22191.505144484123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-3065.2733514966271</v>
      </c>
      <c r="AI9">
        <f t="shared" si="6"/>
        <v>-3088.2886679022058</v>
      </c>
      <c r="AJ9">
        <f t="shared" si="7"/>
        <v>-1094.3872121508975</v>
      </c>
      <c r="AK9">
        <f t="shared" si="22"/>
        <v>124.47299580076603</v>
      </c>
      <c r="AL9">
        <f t="shared" si="8"/>
        <v>-4058.2028842523373</v>
      </c>
      <c r="AN9">
        <f t="shared" si="9"/>
        <v>0</v>
      </c>
      <c r="AO9">
        <f t="shared" si="9"/>
        <v>0</v>
      </c>
      <c r="AP9">
        <f t="shared" si="9"/>
        <v>-14.280096036345748</v>
      </c>
      <c r="AQ9">
        <f t="shared" si="9"/>
        <v>-1901.8812110014287</v>
      </c>
      <c r="AR9">
        <f t="shared" si="9"/>
        <v>-1916.1613070377743</v>
      </c>
      <c r="AS9">
        <f t="shared" si="9"/>
        <v>-679.02409921574542</v>
      </c>
      <c r="AT9">
        <f t="shared" si="9"/>
        <v>77.230584304969483</v>
      </c>
      <c r="AU9">
        <f t="shared" si="9"/>
        <v>-2517.95482194855</v>
      </c>
      <c r="AW9">
        <v>6</v>
      </c>
      <c r="AX9">
        <f>IF(Z9&gt;0, (R9*SUMPRODUCT(K9:$K$98, X9:$X$98)-K9*$AZ$3)/Z9, 0)</f>
        <v>24105.14888587956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500000</v>
      </c>
      <c r="S10">
        <f t="shared" si="1"/>
        <v>25053.52371439229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22191.505144484123</v>
      </c>
      <c r="AC10">
        <f t="shared" si="2"/>
        <v>22637.088820003453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-3928.7145104322985</v>
      </c>
      <c r="AI10">
        <f t="shared" si="6"/>
        <v>-3951.3032379482997</v>
      </c>
      <c r="AJ10">
        <f t="shared" si="7"/>
        <v>-445.58367551933043</v>
      </c>
      <c r="AK10">
        <f t="shared" si="22"/>
        <v>90.985171092384917</v>
      </c>
      <c r="AL10">
        <f t="shared" si="8"/>
        <v>-4305.9017423752448</v>
      </c>
      <c r="AN10">
        <f t="shared" si="9"/>
        <v>0</v>
      </c>
      <c r="AO10">
        <f t="shared" si="9"/>
        <v>0</v>
      </c>
      <c r="AP10">
        <f t="shared" si="9"/>
        <v>-13.296095680022843</v>
      </c>
      <c r="AQ10">
        <f t="shared" si="9"/>
        <v>-2312.5058281038032</v>
      </c>
      <c r="AR10">
        <f t="shared" si="9"/>
        <v>-2325.8019237838257</v>
      </c>
      <c r="AS10">
        <f t="shared" si="9"/>
        <v>-262.27786310514659</v>
      </c>
      <c r="AT10">
        <f t="shared" si="9"/>
        <v>53.555364703507024</v>
      </c>
      <c r="AU10">
        <f t="shared" si="9"/>
        <v>-2534.524422185465</v>
      </c>
      <c r="AW10">
        <v>7</v>
      </c>
      <c r="AX10">
        <f>IF(Z10&gt;0, (R10*SUMPRODUCT(K10:$K$98, X10:$X$98)-K10*$AZ$3)/Z10, 0)</f>
        <v>25053.52371439229</v>
      </c>
    </row>
    <row r="11" spans="1:52" x14ac:dyDescent="0.25">
      <c r="A11" t="s">
        <v>33</v>
      </c>
      <c r="C11" s="12">
        <f>AU81</f>
        <v>2.2668368918066228E-12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500000</v>
      </c>
      <c r="S11">
        <f t="shared" si="1"/>
        <v>25414.434789987146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22637.088820003453</v>
      </c>
      <c r="AC11">
        <f t="shared" si="2"/>
        <v>22485.073125070987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-4888.6524090130197</v>
      </c>
      <c r="AI11">
        <f t="shared" si="6"/>
        <v>-4910.7708166334105</v>
      </c>
      <c r="AJ11">
        <f t="shared" si="7"/>
        <v>152.01569493246643</v>
      </c>
      <c r="AK11">
        <f t="shared" si="22"/>
        <v>54.329013168008281</v>
      </c>
      <c r="AL11">
        <f t="shared" si="8"/>
        <v>-4704.4261085329354</v>
      </c>
      <c r="AN11">
        <f t="shared" si="9"/>
        <v>0</v>
      </c>
      <c r="AO11">
        <f t="shared" si="9"/>
        <v>0</v>
      </c>
      <c r="AP11">
        <f t="shared" si="9"/>
        <v>-12.371016411886247</v>
      </c>
      <c r="AQ11">
        <f t="shared" si="9"/>
        <v>-2734.2655141301252</v>
      </c>
      <c r="AR11">
        <f t="shared" si="9"/>
        <v>-2746.6365305420118</v>
      </c>
      <c r="AS11">
        <f t="shared" si="9"/>
        <v>85.023691087966981</v>
      </c>
      <c r="AT11">
        <f t="shared" si="9"/>
        <v>30.386686287642522</v>
      </c>
      <c r="AU11">
        <f t="shared" si="9"/>
        <v>-2631.2261531664021</v>
      </c>
      <c r="AW11">
        <v>8</v>
      </c>
      <c r="AX11">
        <f>IF(Z11&gt;0, (R11*SUMPRODUCT(K11:$K$98, X11:$X$98)-K11*$AZ$3)/Z11, 0)</f>
        <v>25414.434789987146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500000</v>
      </c>
      <c r="S12">
        <f t="shared" si="1"/>
        <v>25231.100257282975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22485.073125070987</v>
      </c>
      <c r="AC12">
        <f t="shared" si="2"/>
        <v>21800.001814493182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-5937.907709770092</v>
      </c>
      <c r="AI12">
        <f t="shared" si="6"/>
        <v>-5959.5080379287901</v>
      </c>
      <c r="AJ12">
        <f t="shared" si="7"/>
        <v>685.07131057780498</v>
      </c>
      <c r="AK12">
        <f t="shared" si="22"/>
        <v>51.715668187663269</v>
      </c>
      <c r="AL12">
        <f t="shared" si="8"/>
        <v>-5222.721059163322</v>
      </c>
      <c r="AN12">
        <f t="shared" si="9"/>
        <v>0</v>
      </c>
      <c r="AO12">
        <f t="shared" si="9"/>
        <v>0</v>
      </c>
      <c r="AP12">
        <f t="shared" si="9"/>
        <v>-11.480804043020656</v>
      </c>
      <c r="AQ12">
        <f t="shared" si="9"/>
        <v>-3156.0610718758735</v>
      </c>
      <c r="AR12">
        <f t="shared" si="9"/>
        <v>-3167.5418759188942</v>
      </c>
      <c r="AS12">
        <f t="shared" si="9"/>
        <v>364.12268436171291</v>
      </c>
      <c r="AT12">
        <f t="shared" si="9"/>
        <v>27.487427415649936</v>
      </c>
      <c r="AU12">
        <f t="shared" si="9"/>
        <v>-2775.9317641415314</v>
      </c>
      <c r="AW12">
        <v>9</v>
      </c>
      <c r="AX12">
        <f>IF(Z12&gt;0, (R12*SUMPRODUCT(K12:$K$98, X12:$X$98)-K12*$AZ$3)/Z12, 0)</f>
        <v>25231.100257282975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500000</v>
      </c>
      <c r="S13">
        <f t="shared" si="1"/>
        <v>24463.342403323048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21800.001814493182</v>
      </c>
      <c r="AC13">
        <f t="shared" si="2"/>
        <v>20580.670536812846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-7043.4350059883436</v>
      </c>
      <c r="AI13">
        <f t="shared" si="6"/>
        <v>-7064.4671591151555</v>
      </c>
      <c r="AJ13">
        <f t="shared" si="7"/>
        <v>1219.3312776803359</v>
      </c>
      <c r="AK13">
        <f t="shared" si="22"/>
        <v>43.600003628986364</v>
      </c>
      <c r="AL13">
        <f t="shared" si="8"/>
        <v>-5801.5358778058335</v>
      </c>
      <c r="AN13">
        <f t="shared" si="9"/>
        <v>0</v>
      </c>
      <c r="AO13">
        <f t="shared" si="9"/>
        <v>0</v>
      </c>
      <c r="AP13">
        <f t="shared" si="9"/>
        <v>-10.626248073643573</v>
      </c>
      <c r="AQ13">
        <f t="shared" si="9"/>
        <v>-3558.6127208632843</v>
      </c>
      <c r="AR13">
        <f t="shared" si="9"/>
        <v>-3569.2389689369279</v>
      </c>
      <c r="AS13">
        <f t="shared" si="9"/>
        <v>616.05279128870916</v>
      </c>
      <c r="AT13">
        <f t="shared" si="9"/>
        <v>22.028389189632993</v>
      </c>
      <c r="AU13">
        <f t="shared" si="9"/>
        <v>-2931.1577884585859</v>
      </c>
      <c r="AW13">
        <v>10</v>
      </c>
      <c r="AX13">
        <f>IF(Z13&gt;0, (R13*SUMPRODUCT(K13:$K$98, X13:$X$98)-K13*$AZ$3)/Z13, 0)</f>
        <v>24463.342403323048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25</v>
      </c>
      <c r="R14">
        <f t="shared" si="0"/>
        <v>500000</v>
      </c>
      <c r="S14">
        <f t="shared" si="1"/>
        <v>25737.951006918658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20580.670536812846</v>
      </c>
      <c r="AC14">
        <f t="shared" si="2"/>
        <v>21012.572501792005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-8234.5085922093967</v>
      </c>
      <c r="AI14">
        <f t="shared" si="6"/>
        <v>-8254.9186983753298</v>
      </c>
      <c r="AJ14">
        <f t="shared" si="7"/>
        <v>-431.90196497915895</v>
      </c>
      <c r="AK14">
        <f t="shared" si="22"/>
        <v>1440.6469375768993</v>
      </c>
      <c r="AL14">
        <f t="shared" si="8"/>
        <v>-7246.1737257775894</v>
      </c>
      <c r="AN14">
        <f t="shared" si="9"/>
        <v>0</v>
      </c>
      <c r="AO14">
        <f t="shared" si="9"/>
        <v>0</v>
      </c>
      <c r="AP14">
        <f t="shared" si="9"/>
        <v>-9.2071126434084736</v>
      </c>
      <c r="AQ14">
        <f t="shared" si="9"/>
        <v>-3714.632719457974</v>
      </c>
      <c r="AR14">
        <f t="shared" si="9"/>
        <v>-3723.8398321013824</v>
      </c>
      <c r="AS14">
        <f t="shared" si="9"/>
        <v>-194.83338352790662</v>
      </c>
      <c r="AT14">
        <f t="shared" si="9"/>
        <v>649.88386272048672</v>
      </c>
      <c r="AU14">
        <f t="shared" si="9"/>
        <v>-3268.7893529088024</v>
      </c>
      <c r="AW14">
        <v>11</v>
      </c>
      <c r="AX14">
        <f>IF(Z14&gt;0, (R14*SUMPRODUCT(K14:$K$98, X14:$X$98)-K14*$AZ$3)/Z14, 0)</f>
        <v>25737.951006918658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500000</v>
      </c>
      <c r="S15">
        <f t="shared" si="1"/>
        <v>26431.902045853105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21012.572501792005</v>
      </c>
      <c r="AC15">
        <f t="shared" si="2"/>
        <v>20860.899323264799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-9504.1700372285086</v>
      </c>
      <c r="AI15">
        <f t="shared" si="6"/>
        <v>-9523.9008338309213</v>
      </c>
      <c r="AJ15">
        <f t="shared" si="7"/>
        <v>151.67317852720589</v>
      </c>
      <c r="AK15">
        <f t="shared" si="22"/>
        <v>1470.8800751254405</v>
      </c>
      <c r="AL15">
        <f t="shared" si="8"/>
        <v>-7901.3475801782752</v>
      </c>
      <c r="AN15">
        <f t="shared" si="9"/>
        <v>0</v>
      </c>
      <c r="AO15">
        <f t="shared" si="9"/>
        <v>0</v>
      </c>
      <c r="AP15">
        <f t="shared" si="9"/>
        <v>-7.9470288511588469</v>
      </c>
      <c r="AQ15">
        <f t="shared" si="9"/>
        <v>-3828.0214942228477</v>
      </c>
      <c r="AR15">
        <f t="shared" si="9"/>
        <v>-3835.968523074007</v>
      </c>
      <c r="AS15">
        <f t="shared" si="9"/>
        <v>61.089835853626354</v>
      </c>
      <c r="AT15">
        <f t="shared" si="9"/>
        <v>592.43053532807164</v>
      </c>
      <c r="AU15">
        <f t="shared" si="9"/>
        <v>-3182.4481518923089</v>
      </c>
      <c r="AW15">
        <v>12</v>
      </c>
      <c r="AX15">
        <f>IF(Z15&gt;0, (R15*SUMPRODUCT(K15:$K$98, X15:$X$98)-K15*$AZ$3)/Z15, 0)</f>
        <v>26431.902045853105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25</v>
      </c>
      <c r="R16">
        <f t="shared" si="0"/>
        <v>500000</v>
      </c>
      <c r="S16">
        <f t="shared" si="1"/>
        <v>26600.545012770068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20860.899323264799</v>
      </c>
      <c r="AC16">
        <f t="shared" si="2"/>
        <v>20214.091704872979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-10713.427939177969</v>
      </c>
      <c r="AI16">
        <f t="shared" si="6"/>
        <v>-10732.425756417399</v>
      </c>
      <c r="AJ16">
        <f t="shared" si="7"/>
        <v>646.80761839182014</v>
      </c>
      <c r="AK16">
        <f t="shared" si="22"/>
        <v>1460.2629526285361</v>
      </c>
      <c r="AL16">
        <f t="shared" si="8"/>
        <v>-8625.3551853970421</v>
      </c>
      <c r="AN16">
        <f t="shared" si="9"/>
        <v>0</v>
      </c>
      <c r="AO16">
        <f t="shared" si="9"/>
        <v>0</v>
      </c>
      <c r="AP16">
        <f t="shared" si="9"/>
        <v>-6.831968461042095</v>
      </c>
      <c r="AQ16">
        <f t="shared" si="9"/>
        <v>-3852.747969287705</v>
      </c>
      <c r="AR16">
        <f t="shared" si="9"/>
        <v>-3859.5799377487469</v>
      </c>
      <c r="AS16">
        <f t="shared" si="9"/>
        <v>232.60405095608544</v>
      </c>
      <c r="AT16">
        <f t="shared" si="9"/>
        <v>525.13772037349793</v>
      </c>
      <c r="AU16">
        <f t="shared" si="9"/>
        <v>-3101.8381664191638</v>
      </c>
      <c r="AW16">
        <v>13</v>
      </c>
      <c r="AX16">
        <f>IF(Z16&gt;0, (R16*SUMPRODUCT(K16:$K$98, X16:$X$98)-K16*$AZ$3)/Z16, 0)</f>
        <v>26600.545012770068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500000</v>
      </c>
      <c r="S17">
        <f t="shared" si="1"/>
        <v>26356.468219063481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20214.091704872979</v>
      </c>
      <c r="AC17">
        <f t="shared" si="2"/>
        <v>19201.713267577266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-11887.314203055848</v>
      </c>
      <c r="AI17">
        <f t="shared" si="6"/>
        <v>-11905.52767641273</v>
      </c>
      <c r="AJ17">
        <f t="shared" si="7"/>
        <v>1012.3784372957125</v>
      </c>
      <c r="AK17">
        <f t="shared" si="22"/>
        <v>1414.9864193411086</v>
      </c>
      <c r="AL17">
        <f t="shared" si="8"/>
        <v>-9478.1628197759092</v>
      </c>
      <c r="AN17">
        <f t="shared" si="9"/>
        <v>0</v>
      </c>
      <c r="AO17">
        <f t="shared" si="9"/>
        <v>0</v>
      </c>
      <c r="AP17">
        <f t="shared" si="9"/>
        <v>-5.8481284028209917</v>
      </c>
      <c r="AQ17">
        <f t="shared" si="9"/>
        <v>-3816.8743798600535</v>
      </c>
      <c r="AR17">
        <f t="shared" si="9"/>
        <v>-3822.7225082628743</v>
      </c>
      <c r="AS17">
        <f t="shared" si="9"/>
        <v>325.0626048938305</v>
      </c>
      <c r="AT17">
        <f t="shared" si="9"/>
        <v>454.3352114344392</v>
      </c>
      <c r="AU17">
        <f t="shared" si="9"/>
        <v>-3043.3246919346043</v>
      </c>
      <c r="AW17">
        <v>14</v>
      </c>
      <c r="AX17">
        <f>IF(Z17&gt;0, (R17*SUMPRODUCT(K17:$K$98, X17:$X$98)-K17*$AZ$3)/Z17, 0)</f>
        <v>26356.468219063481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500000</v>
      </c>
      <c r="S18">
        <f t="shared" si="1"/>
        <v>25780.257772625402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19201.713267577266</v>
      </c>
      <c r="AC18">
        <f t="shared" si="2"/>
        <v>17920.883112710057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-13056.874780081887</v>
      </c>
      <c r="AI18">
        <f t="shared" si="6"/>
        <v>-13074.253274966197</v>
      </c>
      <c r="AJ18">
        <f t="shared" si="7"/>
        <v>1280.8301548672098</v>
      </c>
      <c r="AK18">
        <f t="shared" si="22"/>
        <v>1344.1199287304087</v>
      </c>
      <c r="AL18">
        <f t="shared" si="8"/>
        <v>-10449.303191368579</v>
      </c>
      <c r="AN18">
        <f t="shared" si="9"/>
        <v>0</v>
      </c>
      <c r="AO18">
        <f t="shared" si="9"/>
        <v>0</v>
      </c>
      <c r="AP18">
        <f t="shared" si="9"/>
        <v>-4.982166789573272</v>
      </c>
      <c r="AQ18">
        <f t="shared" si="9"/>
        <v>-3743.2199012627784</v>
      </c>
      <c r="AR18">
        <f t="shared" si="9"/>
        <v>-3748.2020680523519</v>
      </c>
      <c r="AS18">
        <f t="shared" si="9"/>
        <v>367.19574987042631</v>
      </c>
      <c r="AT18">
        <f t="shared" si="9"/>
        <v>385.34002597488484</v>
      </c>
      <c r="AU18">
        <f t="shared" si="9"/>
        <v>-2995.6662922070409</v>
      </c>
      <c r="AW18">
        <v>15</v>
      </c>
      <c r="AX18">
        <f>IF(Z18&gt;0, (R18*SUMPRODUCT(K18:$K$98, X18:$X$98)-K18*$AZ$3)/Z18, 0)</f>
        <v>25780.257772625402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500000</v>
      </c>
      <c r="S19">
        <f t="shared" si="1"/>
        <v>24931.67485250525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17920.883112710057</v>
      </c>
      <c r="AC19">
        <f t="shared" si="2"/>
        <v>16441.988412333758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-14353.246494848921</v>
      </c>
      <c r="AI19">
        <f t="shared" si="6"/>
        <v>-14369.733542459646</v>
      </c>
      <c r="AJ19">
        <f t="shared" si="7"/>
        <v>1478.8947003762987</v>
      </c>
      <c r="AK19">
        <f t="shared" si="22"/>
        <v>1254.461817889704</v>
      </c>
      <c r="AL19">
        <f t="shared" si="8"/>
        <v>-11636.377024193644</v>
      </c>
      <c r="AN19">
        <f t="shared" si="9"/>
        <v>0</v>
      </c>
      <c r="AO19">
        <f t="shared" si="9"/>
        <v>0</v>
      </c>
      <c r="AP19">
        <f t="shared" si="9"/>
        <v>-4.2201799660136796</v>
      </c>
      <c r="AQ19">
        <f t="shared" si="9"/>
        <v>-3673.9921382538896</v>
      </c>
      <c r="AR19">
        <f t="shared" si="9"/>
        <v>-3678.2123182199034</v>
      </c>
      <c r="AS19">
        <f t="shared" si="9"/>
        <v>378.55181435348533</v>
      </c>
      <c r="AT19">
        <f t="shared" si="9"/>
        <v>321.1038602535312</v>
      </c>
      <c r="AU19">
        <f t="shared" si="9"/>
        <v>-2978.556643612887</v>
      </c>
      <c r="AW19">
        <v>16</v>
      </c>
      <c r="AX19">
        <f>IF(Z19&gt;0, (R19*SUMPRODUCT(K19:$K$98, X19:$X$98)-K19*$AZ$3)/Z19, 0)</f>
        <v>24931.67485250525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500000</v>
      </c>
      <c r="S20">
        <f t="shared" si="1"/>
        <v>23784.602515455608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16441.988412333758</v>
      </c>
      <c r="AC20">
        <f t="shared" si="2"/>
        <v>14789.715203442782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-15534.096258824138</v>
      </c>
      <c r="AI20">
        <f t="shared" si="6"/>
        <v>-15549.641731145814</v>
      </c>
      <c r="AJ20">
        <f t="shared" si="7"/>
        <v>1652.2732088909761</v>
      </c>
      <c r="AK20">
        <f t="shared" si="22"/>
        <v>1150.9391888633631</v>
      </c>
      <c r="AL20">
        <f t="shared" si="8"/>
        <v>-12746.429333391474</v>
      </c>
      <c r="AN20">
        <f t="shared" si="9"/>
        <v>0</v>
      </c>
      <c r="AO20">
        <f t="shared" si="9"/>
        <v>0</v>
      </c>
      <c r="AP20">
        <f t="shared" si="9"/>
        <v>-3.5528263287094988</v>
      </c>
      <c r="AQ20">
        <f t="shared" si="9"/>
        <v>-3550.226396409008</v>
      </c>
      <c r="AR20">
        <f t="shared" si="9"/>
        <v>-3553.7792227377176</v>
      </c>
      <c r="AS20">
        <f t="shared" si="9"/>
        <v>377.61733045474153</v>
      </c>
      <c r="AT20">
        <f t="shared" si="9"/>
        <v>263.04038682927433</v>
      </c>
      <c r="AU20">
        <f t="shared" si="9"/>
        <v>-2913.1215054537015</v>
      </c>
      <c r="AW20">
        <v>17</v>
      </c>
      <c r="AX20">
        <f>IF(Z20&gt;0, (R20*SUMPRODUCT(K20:$K$98, X20:$X$98)-K20*$AZ$3)/Z20, 0)</f>
        <v>23784.602515455608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500000</v>
      </c>
      <c r="S21">
        <f t="shared" si="1"/>
        <v>22386.242921630728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14789.715203442782</v>
      </c>
      <c r="AC21">
        <f t="shared" si="2"/>
        <v>13044.594993964947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-16447.420625779152</v>
      </c>
      <c r="AI21">
        <f t="shared" si="6"/>
        <v>-16461.988272346323</v>
      </c>
      <c r="AJ21">
        <f t="shared" si="7"/>
        <v>1745.1202094778346</v>
      </c>
      <c r="AK21">
        <f t="shared" si="22"/>
        <v>1035.2800642409948</v>
      </c>
      <c r="AL21">
        <f t="shared" si="8"/>
        <v>-13681.587998627494</v>
      </c>
      <c r="AN21">
        <f t="shared" si="9"/>
        <v>0</v>
      </c>
      <c r="AO21">
        <f t="shared" si="9"/>
        <v>0</v>
      </c>
      <c r="AP21">
        <f t="shared" si="9"/>
        <v>-2.9726339283994125</v>
      </c>
      <c r="AQ21">
        <f t="shared" si="9"/>
        <v>-3356.2154574118063</v>
      </c>
      <c r="AR21">
        <f t="shared" si="9"/>
        <v>-3359.188091340206</v>
      </c>
      <c r="AS21">
        <f t="shared" si="9"/>
        <v>356.10443457080243</v>
      </c>
      <c r="AT21">
        <f t="shared" si="9"/>
        <v>211.25640508700212</v>
      </c>
      <c r="AU21">
        <f t="shared" si="9"/>
        <v>-2791.8272516824018</v>
      </c>
      <c r="AW21">
        <v>18</v>
      </c>
      <c r="AX21">
        <f>IF(Z21&gt;0, (R21*SUMPRODUCT(K21:$K$98, X21:$X$98)-K21*$AZ$3)/Z21, 0)</f>
        <v>22386.242921630728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500000</v>
      </c>
      <c r="S22">
        <f t="shared" si="1"/>
        <v>20835.762976031154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13044.594993964947</v>
      </c>
      <c r="AC22">
        <f t="shared" si="2"/>
        <v>11300.081489170261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-17269.070946585798</v>
      </c>
      <c r="AI22">
        <f t="shared" si="6"/>
        <v>-17282.629463139969</v>
      </c>
      <c r="AJ22">
        <f t="shared" si="7"/>
        <v>1744.513504794686</v>
      </c>
      <c r="AK22">
        <f t="shared" si="22"/>
        <v>913.12164957754635</v>
      </c>
      <c r="AL22">
        <f t="shared" si="8"/>
        <v>-14624.994308767737</v>
      </c>
      <c r="AN22">
        <f t="shared" si="9"/>
        <v>0</v>
      </c>
      <c r="AO22">
        <f t="shared" si="9"/>
        <v>0</v>
      </c>
      <c r="AP22">
        <f t="shared" si="9"/>
        <v>-2.4702800275994004</v>
      </c>
      <c r="AQ22">
        <f t="shared" si="9"/>
        <v>-3146.3206822158927</v>
      </c>
      <c r="AR22">
        <f t="shared" si="9"/>
        <v>-3148.7909622434922</v>
      </c>
      <c r="AS22">
        <f t="shared" si="9"/>
        <v>317.83985007170429</v>
      </c>
      <c r="AT22">
        <f t="shared" si="9"/>
        <v>166.36526309557675</v>
      </c>
      <c r="AU22">
        <f t="shared" si="9"/>
        <v>-2664.5858490762112</v>
      </c>
      <c r="AW22">
        <v>19</v>
      </c>
      <c r="AX22">
        <f>IF(Z22&gt;0, (R22*SUMPRODUCT(K22:$K$98, X22:$X$98)-K22*$AZ$3)/Z22, 0)</f>
        <v>20835.762976031154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500000</v>
      </c>
      <c r="S23">
        <f t="shared" si="1"/>
        <v>19143.569797047421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11300.081489170261</v>
      </c>
      <c r="AC23">
        <f t="shared" si="2"/>
        <v>9592.7804075053737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-17910.258027394866</v>
      </c>
      <c r="AI23">
        <f t="shared" si="6"/>
        <v>-17922.785445882124</v>
      </c>
      <c r="AJ23">
        <f t="shared" si="7"/>
        <v>1707.3010816648875</v>
      </c>
      <c r="AK23">
        <f t="shared" si="22"/>
        <v>791.00570424191835</v>
      </c>
      <c r="AL23">
        <f t="shared" si="8"/>
        <v>-15424.478659975319</v>
      </c>
      <c r="AN23">
        <f t="shared" si="9"/>
        <v>0</v>
      </c>
      <c r="AO23">
        <f t="shared" si="9"/>
        <v>0</v>
      </c>
      <c r="AP23">
        <f t="shared" si="9"/>
        <v>-2.0378751536254653</v>
      </c>
      <c r="AQ23">
        <f t="shared" si="9"/>
        <v>-2913.5188439800927</v>
      </c>
      <c r="AR23">
        <f t="shared" si="9"/>
        <v>-2915.5567191337182</v>
      </c>
      <c r="AS23">
        <f t="shared" si="9"/>
        <v>277.73211676625823</v>
      </c>
      <c r="AT23">
        <f t="shared" si="9"/>
        <v>128.675422848712</v>
      </c>
      <c r="AU23">
        <f t="shared" si="9"/>
        <v>-2509.149179518748</v>
      </c>
      <c r="AW23">
        <v>20</v>
      </c>
      <c r="AX23">
        <f>IF(Z23&gt;0, (R23*SUMPRODUCT(K23:$K$98, X23:$X$98)-K23*$AZ$3)/Z23, 0)</f>
        <v>19143.569797047421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500000</v>
      </c>
      <c r="S24">
        <f t="shared" si="1"/>
        <v>17343.082207418836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9592.7804075053737</v>
      </c>
      <c r="AC24">
        <f t="shared" si="2"/>
        <v>7964.1004925886837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-18438.355626284942</v>
      </c>
      <c r="AI24">
        <f t="shared" si="6"/>
        <v>-18449.835852806013</v>
      </c>
      <c r="AJ24">
        <f t="shared" si="7"/>
        <v>1628.67991491669</v>
      </c>
      <c r="AK24">
        <f t="shared" si="22"/>
        <v>671.49462852537624</v>
      </c>
      <c r="AL24">
        <f t="shared" si="8"/>
        <v>-16149.661309363946</v>
      </c>
      <c r="AN24">
        <f t="shared" si="9"/>
        <v>0</v>
      </c>
      <c r="AO24">
        <f t="shared" si="9"/>
        <v>0</v>
      </c>
      <c r="AP24">
        <f t="shared" si="9"/>
        <v>-1.6674331194496474</v>
      </c>
      <c r="AQ24">
        <f t="shared" si="9"/>
        <v>-2678.0590768858078</v>
      </c>
      <c r="AR24">
        <f t="shared" si="9"/>
        <v>-2679.7265100052573</v>
      </c>
      <c r="AS24">
        <f t="shared" si="9"/>
        <v>236.55585768539956</v>
      </c>
      <c r="AT24">
        <f t="shared" si="9"/>
        <v>97.530513102744564</v>
      </c>
      <c r="AU24">
        <f t="shared" si="9"/>
        <v>-2345.6401392171133</v>
      </c>
      <c r="AW24">
        <v>21</v>
      </c>
      <c r="AX24">
        <f>IF(Z24&gt;0, (R24*SUMPRODUCT(K24:$K$98, X24:$X$98)-K24*$AZ$3)/Z24, 0)</f>
        <v>17343.082207418836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500000</v>
      </c>
      <c r="S25">
        <f t="shared" si="1"/>
        <v>15433.776422980571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7964.1004925886837</v>
      </c>
      <c r="AC25">
        <f t="shared" si="2"/>
        <v>6433.2190309380549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-18894.845621969234</v>
      </c>
      <c r="AI25">
        <f t="shared" si="6"/>
        <v>-18905.266303943994</v>
      </c>
      <c r="AJ25">
        <f t="shared" si="7"/>
        <v>1530.8814616506288</v>
      </c>
      <c r="AK25">
        <f t="shared" si="22"/>
        <v>557.48703448120796</v>
      </c>
      <c r="AL25">
        <f t="shared" si="8"/>
        <v>-16816.897807812158</v>
      </c>
      <c r="AN25">
        <f t="shared" si="9"/>
        <v>0</v>
      </c>
      <c r="AO25">
        <f t="shared" si="9"/>
        <v>0</v>
      </c>
      <c r="AP25">
        <f t="shared" si="9"/>
        <v>-1.3513756379966795</v>
      </c>
      <c r="AQ25">
        <f t="shared" si="9"/>
        <v>-2450.3227446226761</v>
      </c>
      <c r="AR25">
        <f t="shared" si="9"/>
        <v>-2451.6741202606722</v>
      </c>
      <c r="AS25">
        <f t="shared" si="9"/>
        <v>198.52788108743459</v>
      </c>
      <c r="AT25">
        <f t="shared" si="9"/>
        <v>72.296074164970179</v>
      </c>
      <c r="AU25">
        <f t="shared" si="9"/>
        <v>-2180.8501650082676</v>
      </c>
      <c r="AW25">
        <v>22</v>
      </c>
      <c r="AX25">
        <f>IF(Z25&gt;0, (R25*SUMPRODUCT(K25:$K$98, X25:$X$98)-K25*$AZ$3)/Z25, 0)</f>
        <v>15433.776422980571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500000</v>
      </c>
      <c r="S26">
        <f t="shared" si="1"/>
        <v>13371.013184839339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6433.2190309380549</v>
      </c>
      <c r="AC26">
        <f t="shared" si="2"/>
        <v>5007.1620142039301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-19090.064136844427</v>
      </c>
      <c r="AI26">
        <f t="shared" si="6"/>
        <v>-19099.426108792599</v>
      </c>
      <c r="AJ26">
        <f t="shared" si="7"/>
        <v>1426.0570167341248</v>
      </c>
      <c r="AK26">
        <f t="shared" si="22"/>
        <v>450.32533216566389</v>
      </c>
      <c r="AL26">
        <f t="shared" si="8"/>
        <v>-17223.043759892811</v>
      </c>
      <c r="AN26">
        <f t="shared" si="9"/>
        <v>0</v>
      </c>
      <c r="AO26">
        <f t="shared" si="9"/>
        <v>0</v>
      </c>
      <c r="AP26">
        <f t="shared" si="9"/>
        <v>-1.083999935092081</v>
      </c>
      <c r="AQ26">
        <f t="shared" si="9"/>
        <v>-2210.3920413139613</v>
      </c>
      <c r="AR26">
        <f t="shared" si="9"/>
        <v>-2211.4760412490532</v>
      </c>
      <c r="AS26">
        <f t="shared" si="9"/>
        <v>165.11966946016176</v>
      </c>
      <c r="AT26">
        <f t="shared" si="9"/>
        <v>52.142073650758704</v>
      </c>
      <c r="AU26">
        <f t="shared" si="9"/>
        <v>-1994.214298138133</v>
      </c>
      <c r="AW26">
        <v>23</v>
      </c>
      <c r="AX26">
        <f>IF(Z26&gt;0, (R26*SUMPRODUCT(K26:$K$98, X26:$X$98)-K26*$AZ$3)/Z26, 0)</f>
        <v>13371.013184839339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25</v>
      </c>
      <c r="R27">
        <f t="shared" si="0"/>
        <v>500000</v>
      </c>
      <c r="S27">
        <f t="shared" si="1"/>
        <v>11154.001567823161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5007.1620142039301</v>
      </c>
      <c r="AC27">
        <f t="shared" si="2"/>
        <v>3711.2929442190339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-19001.058266009044</v>
      </c>
      <c r="AI27">
        <f t="shared" si="6"/>
        <v>-19009.376565324434</v>
      </c>
      <c r="AJ27">
        <f t="shared" si="7"/>
        <v>1295.8690699848962</v>
      </c>
      <c r="AK27">
        <f t="shared" si="22"/>
        <v>350.50134099427515</v>
      </c>
      <c r="AL27">
        <f t="shared" si="8"/>
        <v>-17363.006154345261</v>
      </c>
      <c r="AN27">
        <f t="shared" si="9"/>
        <v>0</v>
      </c>
      <c r="AO27">
        <f t="shared" si="9"/>
        <v>0</v>
      </c>
      <c r="AP27">
        <f t="shared" si="9"/>
        <v>-0.85996037707858564</v>
      </c>
      <c r="AQ27">
        <f t="shared" si="9"/>
        <v>-1964.3627395204358</v>
      </c>
      <c r="AR27">
        <f t="shared" si="9"/>
        <v>-1965.2226998975143</v>
      </c>
      <c r="AS27">
        <f t="shared" si="9"/>
        <v>133.96921796345794</v>
      </c>
      <c r="AT27">
        <f t="shared" si="9"/>
        <v>36.235443561203013</v>
      </c>
      <c r="AU27">
        <f t="shared" si="9"/>
        <v>-1795.0180383728532</v>
      </c>
      <c r="AW27">
        <v>24</v>
      </c>
      <c r="AX27">
        <f>IF(Z27&gt;0, (R27*SUMPRODUCT(K27:$K$98, X27:$X$98)-K27*$AZ$3)/Z27, 0)</f>
        <v>11154.001567823161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25</v>
      </c>
      <c r="R28">
        <f t="shared" si="0"/>
        <v>500000</v>
      </c>
      <c r="S28">
        <f t="shared" si="1"/>
        <v>8780.9454128902271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3711.2929442190339</v>
      </c>
      <c r="AC28">
        <f t="shared" si="2"/>
        <v>2563.4685719566905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-18734.640084106344</v>
      </c>
      <c r="AI28">
        <f t="shared" si="6"/>
        <v>-18741.938468424374</v>
      </c>
      <c r="AJ28">
        <f t="shared" si="7"/>
        <v>1147.8243722623433</v>
      </c>
      <c r="AK28">
        <f t="shared" si="22"/>
        <v>259.79050609533238</v>
      </c>
      <c r="AL28">
        <f t="shared" si="8"/>
        <v>-17334.323590066699</v>
      </c>
      <c r="AN28">
        <f t="shared" si="9"/>
        <v>0</v>
      </c>
      <c r="AO28">
        <f t="shared" si="9"/>
        <v>0</v>
      </c>
      <c r="AP28">
        <f t="shared" si="9"/>
        <v>-0.67367837078982407</v>
      </c>
      <c r="AQ28">
        <f t="shared" si="9"/>
        <v>-1729.3035361285104</v>
      </c>
      <c r="AR28">
        <f t="shared" si="9"/>
        <v>-1729.9772144993003</v>
      </c>
      <c r="AS28">
        <f t="shared" si="9"/>
        <v>105.95008694571573</v>
      </c>
      <c r="AT28">
        <f t="shared" si="9"/>
        <v>23.979998485500847</v>
      </c>
      <c r="AU28">
        <f t="shared" si="9"/>
        <v>-1600.0471290680837</v>
      </c>
      <c r="AW28">
        <v>25</v>
      </c>
      <c r="AX28">
        <f>IF(Z28&gt;0, (R28*SUMPRODUCT(K28:$K$98, X28:$X$98)-K28*$AZ$3)/Z28, 0)</f>
        <v>8780.9454128902271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25</v>
      </c>
      <c r="R29">
        <f t="shared" si="0"/>
        <v>500000</v>
      </c>
      <c r="S29">
        <f t="shared" si="1"/>
        <v>6191.5349568627844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2563.4685719566905</v>
      </c>
      <c r="AC29">
        <f t="shared" si="2"/>
        <v>1563.2171494514769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-18269.753527952282</v>
      </c>
      <c r="AI29">
        <f t="shared" si="6"/>
        <v>-18276.065440750735</v>
      </c>
      <c r="AJ29">
        <f t="shared" si="7"/>
        <v>1000.2514225052137</v>
      </c>
      <c r="AK29">
        <f t="shared" si="22"/>
        <v>179.44280003696835</v>
      </c>
      <c r="AL29">
        <f t="shared" si="8"/>
        <v>-17096.371218208551</v>
      </c>
      <c r="AN29">
        <f t="shared" si="9"/>
        <v>0</v>
      </c>
      <c r="AO29">
        <f t="shared" si="9"/>
        <v>0</v>
      </c>
      <c r="AP29">
        <f t="shared" si="9"/>
        <v>-0.52019819746317775</v>
      </c>
      <c r="AQ29">
        <f t="shared" si="9"/>
        <v>-1505.7072486279776</v>
      </c>
      <c r="AR29">
        <f t="shared" si="9"/>
        <v>-1506.2274468254409</v>
      </c>
      <c r="AS29">
        <f t="shared" si="9"/>
        <v>82.436022741755721</v>
      </c>
      <c r="AT29">
        <f t="shared" si="9"/>
        <v>14.788832499375669</v>
      </c>
      <c r="AU29">
        <f t="shared" si="9"/>
        <v>-1409.0025915843094</v>
      </c>
      <c r="AW29">
        <v>26</v>
      </c>
      <c r="AX29">
        <f>IF(Z29&gt;0, (R29*SUMPRODUCT(K29:$K$98, X29:$X$98)-K29*$AZ$3)/Z29, 0)</f>
        <v>6191.5349568627844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500000</v>
      </c>
      <c r="S30">
        <f t="shared" si="1"/>
        <v>3299.3491539222118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1563.2171494514769</v>
      </c>
      <c r="AC30">
        <f t="shared" si="2"/>
        <v>708.44928798715591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-17613.897617104976</v>
      </c>
      <c r="AI30">
        <f t="shared" si="6"/>
        <v>-17619.265715894588</v>
      </c>
      <c r="AJ30">
        <f t="shared" si="7"/>
        <v>854.76786146432096</v>
      </c>
      <c r="AK30">
        <f t="shared" si="22"/>
        <v>109.4252004616034</v>
      </c>
      <c r="AL30">
        <f t="shared" si="8"/>
        <v>-16655.072653968662</v>
      </c>
      <c r="AN30">
        <f t="shared" si="9"/>
        <v>0</v>
      </c>
      <c r="AO30">
        <f t="shared" si="9"/>
        <v>0</v>
      </c>
      <c r="AP30">
        <f t="shared" si="9"/>
        <v>-0.39501203678098767</v>
      </c>
      <c r="AQ30">
        <f t="shared" si="9"/>
        <v>-1296.1202552471377</v>
      </c>
      <c r="AR30">
        <f t="shared" si="9"/>
        <v>-1296.5152672839185</v>
      </c>
      <c r="AS30">
        <f t="shared" si="9"/>
        <v>62.89817068666926</v>
      </c>
      <c r="AT30">
        <f t="shared" si="9"/>
        <v>8.0520633102256856</v>
      </c>
      <c r="AU30">
        <f t="shared" si="9"/>
        <v>-1225.5650332870237</v>
      </c>
      <c r="AW30">
        <v>27</v>
      </c>
      <c r="AX30">
        <f>IF(Z30&gt;0, (R30*SUMPRODUCT(K30:$K$98, X30:$X$98)-K30*$AZ$3)/Z30, 0)</f>
        <v>3299.3491539222118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500000</v>
      </c>
      <c r="S31">
        <f t="shared" si="1"/>
        <v>-36.16210235178297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708.44928798715591</v>
      </c>
      <c r="AC31">
        <f t="shared" si="2"/>
        <v>-6.4750858638590216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-16759.741231049229</v>
      </c>
      <c r="AI31">
        <f t="shared" si="6"/>
        <v>-16764.217661789393</v>
      </c>
      <c r="AJ31">
        <f t="shared" si="7"/>
        <v>714.92437385101493</v>
      </c>
      <c r="AK31">
        <f t="shared" si="22"/>
        <v>49.591450159100916</v>
      </c>
      <c r="AL31">
        <f t="shared" si="8"/>
        <v>-15999.701837779276</v>
      </c>
      <c r="AN31">
        <f t="shared" si="9"/>
        <v>0</v>
      </c>
      <c r="AO31">
        <f t="shared" si="9"/>
        <v>0</v>
      </c>
      <c r="AP31">
        <f t="shared" si="9"/>
        <v>-0.29410585929596583</v>
      </c>
      <c r="AQ31">
        <f t="shared" si="9"/>
        <v>-1101.1313214588586</v>
      </c>
      <c r="AR31">
        <f t="shared" si="9"/>
        <v>-1101.4254273181546</v>
      </c>
      <c r="AS31">
        <f t="shared" si="9"/>
        <v>46.971227638246269</v>
      </c>
      <c r="AT31">
        <f t="shared" si="9"/>
        <v>3.2582065733561034</v>
      </c>
      <c r="AU31">
        <f t="shared" si="9"/>
        <v>-1051.1959931065521</v>
      </c>
      <c r="AW31">
        <v>28</v>
      </c>
      <c r="AX31">
        <f>IF(Z31&gt;0, (R31*SUMPRODUCT(K31:$K$98, X31:$X$98)-K31*$AZ$3)/Z31, 0)</f>
        <v>-36.16210235178297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500000</v>
      </c>
      <c r="S32">
        <f t="shared" si="1"/>
        <v>-4035.0232797116109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-6.4750858638590216</v>
      </c>
      <c r="AC32">
        <f t="shared" si="2"/>
        <v>-588.68151321903633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-15686.845771371256</v>
      </c>
      <c r="AI32">
        <f t="shared" si="6"/>
        <v>-15690.49309551545</v>
      </c>
      <c r="AJ32">
        <f t="shared" si="7"/>
        <v>582.20642735517731</v>
      </c>
      <c r="AK32">
        <f t="shared" si="22"/>
        <v>-0.45325601047013153</v>
      </c>
      <c r="AL32">
        <f t="shared" si="8"/>
        <v>-15108.739924170744</v>
      </c>
      <c r="AN32">
        <f t="shared" si="9"/>
        <v>0</v>
      </c>
      <c r="AO32">
        <f t="shared" si="9"/>
        <v>0</v>
      </c>
      <c r="AP32">
        <f t="shared" si="9"/>
        <v>-0.21395781112553944</v>
      </c>
      <c r="AQ32">
        <f t="shared" si="9"/>
        <v>-920.21521861432063</v>
      </c>
      <c r="AR32">
        <f t="shared" si="9"/>
        <v>-920.42917642544614</v>
      </c>
      <c r="AS32">
        <f t="shared" si="9"/>
        <v>34.15315115834624</v>
      </c>
      <c r="AT32">
        <f t="shared" si="9"/>
        <v>-2.6588715465299492E-2</v>
      </c>
      <c r="AU32">
        <f t="shared" si="9"/>
        <v>-886.30261398256528</v>
      </c>
      <c r="AW32">
        <v>29</v>
      </c>
      <c r="AX32">
        <f>IF(Z32&gt;0, (R32*SUMPRODUCT(K32:$K$98, X32:$X$98)-K32*$AZ$3)/Z32, 0)</f>
        <v>-4035.0232797116109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500000</v>
      </c>
      <c r="S33">
        <f t="shared" si="1"/>
        <v>-9048.6563905719013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-588.68151321903633</v>
      </c>
      <c r="AC33">
        <f t="shared" si="2"/>
        <v>-1045.5709335264996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-14442.09057431524</v>
      </c>
      <c r="AI33">
        <f t="shared" si="6"/>
        <v>-14444.979320689275</v>
      </c>
      <c r="AJ33">
        <f t="shared" si="7"/>
        <v>456.8894203074633</v>
      </c>
      <c r="AK33">
        <f t="shared" si="22"/>
        <v>-41.207705925332547</v>
      </c>
      <c r="AL33">
        <f t="shared" si="8"/>
        <v>-14029.297606307146</v>
      </c>
      <c r="AN33">
        <f t="shared" si="9"/>
        <v>0</v>
      </c>
      <c r="AO33">
        <f t="shared" si="9"/>
        <v>0</v>
      </c>
      <c r="AP33">
        <f t="shared" si="9"/>
        <v>-0.15130217647502453</v>
      </c>
      <c r="AQ33">
        <f t="shared" si="9"/>
        <v>-756.42491718315262</v>
      </c>
      <c r="AR33">
        <f t="shared" si="9"/>
        <v>-756.57621935962754</v>
      </c>
      <c r="AS33">
        <f t="shared" si="9"/>
        <v>23.930229501023469</v>
      </c>
      <c r="AT33">
        <f t="shared" si="9"/>
        <v>-2.1583118719192291</v>
      </c>
      <c r="AU33">
        <f t="shared" si="9"/>
        <v>-734.80430173052343</v>
      </c>
      <c r="AW33">
        <v>30</v>
      </c>
      <c r="AX33">
        <f>IF(Z33&gt;0, (R33*SUMPRODUCT(K33:$K$98, X33:$X$98)-K33*$AZ$3)/Z33, 0)</f>
        <v>-9048.6563905719013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500000</v>
      </c>
      <c r="S34">
        <f t="shared" si="1"/>
        <v>-15690.034322173618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-1045.5709335264996</v>
      </c>
      <c r="AC34">
        <f t="shared" si="2"/>
        <v>-1388.3121022213863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-12955.334188421804</v>
      </c>
      <c r="AI34">
        <f t="shared" si="6"/>
        <v>-12957.546280622679</v>
      </c>
      <c r="AJ34">
        <f t="shared" si="7"/>
        <v>342.74116869488671</v>
      </c>
      <c r="AK34">
        <f t="shared" si="22"/>
        <v>-73.189965346854976</v>
      </c>
      <c r="AL34">
        <f t="shared" si="8"/>
        <v>-12687.995077274647</v>
      </c>
      <c r="AN34">
        <f t="shared" si="9"/>
        <v>0</v>
      </c>
      <c r="AO34">
        <f t="shared" si="9"/>
        <v>0</v>
      </c>
      <c r="AP34">
        <f t="shared" si="9"/>
        <v>-0.10344772969809619</v>
      </c>
      <c r="AQ34">
        <f t="shared" si="9"/>
        <v>-605.85174015011694</v>
      </c>
      <c r="AR34">
        <f t="shared" si="9"/>
        <v>-605.95518787981507</v>
      </c>
      <c r="AS34">
        <f t="shared" si="9"/>
        <v>16.028172678128151</v>
      </c>
      <c r="AT34">
        <f t="shared" si="9"/>
        <v>-3.4227035151704213</v>
      </c>
      <c r="AU34">
        <f t="shared" ref="AU34:AU79" si="23">AL34*$K34</f>
        <v>-593.3497187168573</v>
      </c>
      <c r="AW34">
        <v>31</v>
      </c>
      <c r="AX34">
        <f>IF(Z34&gt;0, (R34*SUMPRODUCT(K34:$K$98, X34:$X$98)-K34*$AZ$3)/Z34, 0)</f>
        <v>-15690.034322173618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500000</v>
      </c>
      <c r="S35">
        <f t="shared" si="1"/>
        <v>-24962.60853489221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-1388.3121022213863</v>
      </c>
      <c r="AC35">
        <f t="shared" si="2"/>
        <v>-1624.8033526498382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-11254.682699609662</v>
      </c>
      <c r="AI35">
        <f t="shared" ref="AI35:AI66" si="25">SUM(AE35:AH35)</f>
        <v>-11256.309936753547</v>
      </c>
      <c r="AJ35">
        <f t="shared" si="7"/>
        <v>236.49125042845185</v>
      </c>
      <c r="AK35">
        <f t="shared" si="22"/>
        <v>-97.181847155497053</v>
      </c>
      <c r="AL35">
        <f t="shared" si="8"/>
        <v>-11117.000533480594</v>
      </c>
      <c r="AN35">
        <f t="shared" ref="AN35:AT66" si="26">AE35*$K35</f>
        <v>0</v>
      </c>
      <c r="AO35">
        <f t="shared" si="26"/>
        <v>0</v>
      </c>
      <c r="AP35">
        <f t="shared" si="26"/>
        <v>-6.7943914681443326E-2</v>
      </c>
      <c r="AQ35">
        <f t="shared" si="26"/>
        <v>-469.92978496247662</v>
      </c>
      <c r="AR35">
        <f t="shared" si="26"/>
        <v>-469.99772887715801</v>
      </c>
      <c r="AS35">
        <f t="shared" si="26"/>
        <v>9.874492726765542</v>
      </c>
      <c r="AT35">
        <f t="shared" si="26"/>
        <v>-4.0577460737851716</v>
      </c>
      <c r="AU35">
        <f t="shared" si="23"/>
        <v>-464.18098222417774</v>
      </c>
      <c r="AW35">
        <v>32</v>
      </c>
      <c r="AX35">
        <f>IF(Z35&gt;0, (R35*SUMPRODUCT(K35:$K$98, X35:$X$98)-K35*$AZ$3)/Z35, 0)</f>
        <v>-24962.60853489221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500000</v>
      </c>
      <c r="S36">
        <f t="shared" si="1"/>
        <v>-38693.598938181494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-1624.8033526498382</v>
      </c>
      <c r="AC36">
        <f t="shared" si="2"/>
        <v>-1764.9469860751137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-9412.590535090394</v>
      </c>
      <c r="AI36">
        <f t="shared" si="25"/>
        <v>-9413.7308703360868</v>
      </c>
      <c r="AJ36">
        <f t="shared" si="7"/>
        <v>140.14363342527554</v>
      </c>
      <c r="AK36">
        <f t="shared" si="22"/>
        <v>-113.73623468548868</v>
      </c>
      <c r="AL36">
        <f t="shared" si="8"/>
        <v>-9387.323471596299</v>
      </c>
      <c r="AN36">
        <f t="shared" si="26"/>
        <v>0</v>
      </c>
      <c r="AO36">
        <f t="shared" si="26"/>
        <v>0</v>
      </c>
      <c r="AP36">
        <f t="shared" si="26"/>
        <v>-4.2512264759340945E-2</v>
      </c>
      <c r="AQ36">
        <f t="shared" si="26"/>
        <v>-350.90605364583996</v>
      </c>
      <c r="AR36">
        <f t="shared" si="26"/>
        <v>-350.94856591059937</v>
      </c>
      <c r="AS36">
        <f t="shared" si="26"/>
        <v>5.2246243120338178</v>
      </c>
      <c r="AT36">
        <f t="shared" si="26"/>
        <v>-4.2401433613024633</v>
      </c>
      <c r="AU36">
        <f t="shared" si="23"/>
        <v>-349.96408495986799</v>
      </c>
      <c r="AW36">
        <v>33</v>
      </c>
      <c r="AX36">
        <f>IF(Z36&gt;0, (R36*SUMPRODUCT(K36:$K$98, X36:$X$98)-K36*$AZ$3)/Z36, 0)</f>
        <v>-38693.598938181494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500000</v>
      </c>
      <c r="S37">
        <f t="shared" si="1"/>
        <v>-60334.077015930037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-1764.9469860751137</v>
      </c>
      <c r="AC37">
        <f t="shared" si="2"/>
        <v>-1821.4011187055953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-7484.3395113452107</v>
      </c>
      <c r="AI37">
        <f t="shared" si="25"/>
        <v>-7485.0942262628787</v>
      </c>
      <c r="AJ37">
        <f t="shared" si="7"/>
        <v>56.454132630481581</v>
      </c>
      <c r="AK37">
        <f t="shared" si="22"/>
        <v>-123.54628902525798</v>
      </c>
      <c r="AL37">
        <f t="shared" si="8"/>
        <v>-7552.1863826576555</v>
      </c>
      <c r="AN37">
        <f t="shared" si="26"/>
        <v>0</v>
      </c>
      <c r="AO37">
        <f t="shared" si="26"/>
        <v>0</v>
      </c>
      <c r="AP37">
        <f t="shared" si="26"/>
        <v>-2.5121560052913543E-2</v>
      </c>
      <c r="AQ37">
        <f t="shared" si="26"/>
        <v>-249.12490808007792</v>
      </c>
      <c r="AR37">
        <f t="shared" si="26"/>
        <v>-249.15002964013081</v>
      </c>
      <c r="AS37">
        <f t="shared" si="26"/>
        <v>1.8791411828645666</v>
      </c>
      <c r="AT37">
        <f t="shared" si="26"/>
        <v>-4.112381306379314</v>
      </c>
      <c r="AU37">
        <f t="shared" si="23"/>
        <v>-251.38326976364559</v>
      </c>
      <c r="AW37">
        <v>34</v>
      </c>
      <c r="AX37">
        <f>IF(Z37&gt;0, (R37*SUMPRODUCT(K37:$K$98, X37:$X$98)-K37*$AZ$3)/Z37, 0)</f>
        <v>-60334.077015930037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500000</v>
      </c>
      <c r="S38">
        <f t="shared" si="1"/>
        <v>-96812.186848787096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-1821.4011187055953</v>
      </c>
      <c r="AC38">
        <f t="shared" si="2"/>
        <v>-1807.622525879103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-5607.63749836017</v>
      </c>
      <c r="AI38">
        <f t="shared" si="25"/>
        <v>-5608.1042842537427</v>
      </c>
      <c r="AJ38">
        <f t="shared" si="7"/>
        <v>-13.778592826492286</v>
      </c>
      <c r="AK38">
        <f t="shared" si="22"/>
        <v>-127.49807830939169</v>
      </c>
      <c r="AL38">
        <f t="shared" si="8"/>
        <v>-5749.3809553896263</v>
      </c>
      <c r="AN38">
        <f t="shared" si="26"/>
        <v>0</v>
      </c>
      <c r="AO38">
        <f t="shared" si="26"/>
        <v>0</v>
      </c>
      <c r="AP38">
        <f t="shared" si="26"/>
        <v>-1.3872775930184515E-2</v>
      </c>
      <c r="AQ38">
        <f t="shared" si="26"/>
        <v>-166.65777518888842</v>
      </c>
      <c r="AR38">
        <f t="shared" si="26"/>
        <v>-166.67164796481859</v>
      </c>
      <c r="AS38">
        <f t="shared" si="26"/>
        <v>-0.4094968025961534</v>
      </c>
      <c r="AT38">
        <f t="shared" si="26"/>
        <v>-3.7892153474819938</v>
      </c>
      <c r="AU38">
        <f t="shared" si="23"/>
        <v>-170.87036011489673</v>
      </c>
      <c r="AW38">
        <v>35</v>
      </c>
      <c r="AX38">
        <f>IF(Z38&gt;0, (R38*SUMPRODUCT(K38:$K$98, X38:$X$98)-K38*$AZ$3)/Z38, 0)</f>
        <v>-96812.186848787096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500000</v>
      </c>
      <c r="S39">
        <f t="shared" si="1"/>
        <v>-163110.21786653975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-1807.622525879103</v>
      </c>
      <c r="AC39">
        <f t="shared" si="2"/>
        <v>-1739.5450324014105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-3909.9386803364068</v>
      </c>
      <c r="AI39">
        <f t="shared" si="25"/>
        <v>-3910.2053014370272</v>
      </c>
      <c r="AJ39">
        <f t="shared" si="7"/>
        <v>-68.077493477692542</v>
      </c>
      <c r="AK39">
        <f t="shared" si="22"/>
        <v>-126.53357681153723</v>
      </c>
      <c r="AL39">
        <f t="shared" si="8"/>
        <v>-4104.8163717262569</v>
      </c>
      <c r="AN39">
        <f t="shared" si="26"/>
        <v>0</v>
      </c>
      <c r="AO39">
        <f t="shared" si="26"/>
        <v>0</v>
      </c>
      <c r="AP39">
        <f t="shared" si="26"/>
        <v>-7.0749299282878942E-3</v>
      </c>
      <c r="AQ39">
        <f t="shared" si="26"/>
        <v>-103.75226162857548</v>
      </c>
      <c r="AR39">
        <f t="shared" si="26"/>
        <v>-103.75933655850376</v>
      </c>
      <c r="AS39">
        <f t="shared" si="26"/>
        <v>-1.8064717868433395</v>
      </c>
      <c r="AT39">
        <f t="shared" si="26"/>
        <v>-3.3576344386609489</v>
      </c>
      <c r="AU39">
        <f t="shared" si="23"/>
        <v>-108.92344278400805</v>
      </c>
      <c r="AW39">
        <v>36</v>
      </c>
      <c r="AX39">
        <f>IF(Z39&gt;0, (R39*SUMPRODUCT(K39:$K$98, X39:$X$98)-K39*$AZ$3)/Z39, 0)</f>
        <v>-163110.21786653975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500000</v>
      </c>
      <c r="S40">
        <f t="shared" si="1"/>
        <v>-295052.24002612452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-1739.5450324014105</v>
      </c>
      <c r="AC40">
        <f t="shared" si="2"/>
        <v>-1633.7122327205391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-2510.5842697733274</v>
      </c>
      <c r="AI40">
        <f t="shared" si="25"/>
        <v>-2510.7226954494531</v>
      </c>
      <c r="AJ40">
        <f t="shared" si="7"/>
        <v>-105.8327996808714</v>
      </c>
      <c r="AK40">
        <f t="shared" si="22"/>
        <v>-121.76815226809875</v>
      </c>
      <c r="AL40">
        <f t="shared" si="8"/>
        <v>-2738.3236473984234</v>
      </c>
      <c r="AN40">
        <f t="shared" si="26"/>
        <v>0</v>
      </c>
      <c r="AO40">
        <f t="shared" si="26"/>
        <v>0</v>
      </c>
      <c r="AP40">
        <f t="shared" si="26"/>
        <v>-3.2796406203733485E-3</v>
      </c>
      <c r="AQ40">
        <f t="shared" si="26"/>
        <v>-59.481841681908293</v>
      </c>
      <c r="AR40">
        <f t="shared" si="26"/>
        <v>-59.48512132252867</v>
      </c>
      <c r="AS40">
        <f t="shared" si="26"/>
        <v>-2.5074361817534507</v>
      </c>
      <c r="AT40">
        <f t="shared" si="26"/>
        <v>-2.8849834049838523</v>
      </c>
      <c r="AU40">
        <f t="shared" si="23"/>
        <v>-64.877540909265974</v>
      </c>
      <c r="AW40">
        <v>37</v>
      </c>
      <c r="AX40">
        <f>IF(Z40&gt;0, (R40*SUMPRODUCT(K40:$K$98, X40:$X$98)-K40*$AZ$3)/Z40, 0)</f>
        <v>-295052.24002612452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500000</v>
      </c>
      <c r="S41">
        <f t="shared" si="1"/>
        <v>-590421.18003756285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-1633.7122327205391</v>
      </c>
      <c r="AC41">
        <f t="shared" si="2"/>
        <v>-1506.0645553761556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-1465.412966655791</v>
      </c>
      <c r="AI41">
        <f t="shared" si="25"/>
        <v>-1465.4767374268226</v>
      </c>
      <c r="AJ41">
        <f t="shared" si="7"/>
        <v>-127.64767734438351</v>
      </c>
      <c r="AK41">
        <f t="shared" si="22"/>
        <v>-114.35985629043775</v>
      </c>
      <c r="AL41">
        <f t="shared" si="8"/>
        <v>-1707.484271061644</v>
      </c>
      <c r="AN41">
        <f t="shared" si="26"/>
        <v>0</v>
      </c>
      <c r="AO41">
        <f t="shared" si="26"/>
        <v>0</v>
      </c>
      <c r="AP41">
        <f t="shared" si="26"/>
        <v>-1.3490040346761756E-3</v>
      </c>
      <c r="AQ41">
        <f t="shared" si="26"/>
        <v>-30.99928027379104</v>
      </c>
      <c r="AR41">
        <f t="shared" si="26"/>
        <v>-31.000629277825716</v>
      </c>
      <c r="AS41">
        <f t="shared" si="26"/>
        <v>-2.7002532503361167</v>
      </c>
      <c r="AT41">
        <f t="shared" si="26"/>
        <v>-2.4191632788045627</v>
      </c>
      <c r="AU41">
        <f t="shared" si="23"/>
        <v>-36.120045806966395</v>
      </c>
      <c r="AW41">
        <v>38</v>
      </c>
      <c r="AX41">
        <f>IF(Z41&gt;0, (R41*SUMPRODUCT(K41:$K$98, X41:$X$98)-K41*$AZ$3)/Z41, 0)</f>
        <v>-590421.18003756285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25</v>
      </c>
      <c r="R42">
        <f t="shared" si="0"/>
        <v>500000</v>
      </c>
      <c r="S42">
        <f t="shared" si="1"/>
        <v>-1359869.3538979201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-1506.0645553761556</v>
      </c>
      <c r="AC42">
        <f t="shared" si="2"/>
        <v>-1369.9839079479002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-758.94232312460576</v>
      </c>
      <c r="AI42">
        <f t="shared" si="25"/>
        <v>-758.96750907177091</v>
      </c>
      <c r="AJ42">
        <f t="shared" si="7"/>
        <v>-136.08064742825536</v>
      </c>
      <c r="AK42">
        <f t="shared" si="22"/>
        <v>-105.42451887633089</v>
      </c>
      <c r="AL42">
        <f t="shared" si="8"/>
        <v>-1000.4726753763572</v>
      </c>
      <c r="AN42">
        <f t="shared" si="26"/>
        <v>0</v>
      </c>
      <c r="AO42">
        <f t="shared" si="26"/>
        <v>0</v>
      </c>
      <c r="AP42">
        <f t="shared" si="26"/>
        <v>-4.756985700671269E-4</v>
      </c>
      <c r="AQ42">
        <f t="shared" si="26"/>
        <v>-14.334492783111275</v>
      </c>
      <c r="AR42">
        <f t="shared" si="26"/>
        <v>-14.334968481681344</v>
      </c>
      <c r="AS42">
        <f t="shared" si="26"/>
        <v>-2.5702177873682404</v>
      </c>
      <c r="AT42">
        <f t="shared" si="26"/>
        <v>-1.991201385072352</v>
      </c>
      <c r="AU42">
        <f t="shared" si="23"/>
        <v>-18.896387654121938</v>
      </c>
      <c r="AW42">
        <v>39</v>
      </c>
      <c r="AX42">
        <f>IF(Z42&gt;0, (R42*SUMPRODUCT(K42:$K$98, X42:$X$98)-K42*$AZ$3)/Z42, 0)</f>
        <v>-1359869.3538979201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500000</v>
      </c>
      <c r="S43">
        <f t="shared" si="1"/>
        <v>-3821725.1381827076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-1369.9839079479002</v>
      </c>
      <c r="AC43">
        <f t="shared" si="2"/>
        <v>-1235.1398938541845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-337.08720570072893</v>
      </c>
      <c r="AI43">
        <f t="shared" si="25"/>
        <v>-337.09528542813734</v>
      </c>
      <c r="AJ43">
        <f t="shared" si="7"/>
        <v>-134.84401409371571</v>
      </c>
      <c r="AK43">
        <f t="shared" si="22"/>
        <v>-95.898873556353024</v>
      </c>
      <c r="AL43">
        <f t="shared" si="8"/>
        <v>-567.83817307820607</v>
      </c>
      <c r="AN43">
        <f t="shared" si="26"/>
        <v>0</v>
      </c>
      <c r="AO43">
        <f t="shared" si="26"/>
        <v>0</v>
      </c>
      <c r="AP43">
        <f t="shared" si="26"/>
        <v>-1.3625493604753968E-4</v>
      </c>
      <c r="AQ43">
        <f t="shared" si="26"/>
        <v>-5.6845724284501982</v>
      </c>
      <c r="AR43">
        <f t="shared" si="26"/>
        <v>-5.6847086833862459</v>
      </c>
      <c r="AS43">
        <f t="shared" si="26"/>
        <v>-2.2739829684880521</v>
      </c>
      <c r="AT43">
        <f t="shared" si="26"/>
        <v>-1.6172197678183706</v>
      </c>
      <c r="AU43">
        <f t="shared" si="23"/>
        <v>-9.5759114196926696</v>
      </c>
      <c r="AW43">
        <v>40</v>
      </c>
      <c r="AX43">
        <f>IF(Z43&gt;0, (R43*SUMPRODUCT(K43:$K$98, X43:$X$98)-K43*$AZ$3)/Z43, 0)</f>
        <v>-3821725.1381827076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500000</v>
      </c>
      <c r="S44">
        <f t="shared" si="1"/>
        <v>-14237765.182178013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-1235.1398938541845</v>
      </c>
      <c r="AC44">
        <f t="shared" si="2"/>
        <v>-1107.6293708568962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-121.08101740228592</v>
      </c>
      <c r="AI44">
        <f t="shared" si="25"/>
        <v>-121.08296228155012</v>
      </c>
      <c r="AJ44">
        <f t="shared" si="7"/>
        <v>-127.51052299728826</v>
      </c>
      <c r="AK44">
        <f t="shared" si="22"/>
        <v>-86.459792569792924</v>
      </c>
      <c r="AL44">
        <f t="shared" si="8"/>
        <v>-335.0532778486313</v>
      </c>
      <c r="AN44">
        <f t="shared" si="26"/>
        <v>0</v>
      </c>
      <c r="AO44">
        <f t="shared" si="26"/>
        <v>0</v>
      </c>
      <c r="AP44">
        <f t="shared" si="26"/>
        <v>-2.9283983849052971E-5</v>
      </c>
      <c r="AQ44">
        <f t="shared" si="26"/>
        <v>-1.8231129424308026</v>
      </c>
      <c r="AR44">
        <f t="shared" si="26"/>
        <v>-1.8231422264146517</v>
      </c>
      <c r="AS44">
        <f t="shared" si="26"/>
        <v>-1.919921799138169</v>
      </c>
      <c r="AT44">
        <f t="shared" si="26"/>
        <v>-1.301822285735899</v>
      </c>
      <c r="AU44">
        <f t="shared" si="23"/>
        <v>-5.0448863112887192</v>
      </c>
      <c r="AW44">
        <v>41</v>
      </c>
      <c r="AX44">
        <f>IF(Z44&gt;0, (R44*SUMPRODUCT(K44:$K$98, X44:$X$98)-K44*$AZ$3)/Z44, 0)</f>
        <v>-14237765.182178013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500000</v>
      </c>
      <c r="S45">
        <f t="shared" si="1"/>
        <v>-81085919.322972581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-1107.6293708568962</v>
      </c>
      <c r="AC45">
        <f t="shared" si="2"/>
        <v>-990.52829145491773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-32.400716102005021</v>
      </c>
      <c r="AI45">
        <f t="shared" si="25"/>
        <v>-32.401021496671483</v>
      </c>
      <c r="AJ45">
        <f t="shared" si="7"/>
        <v>-117.1010794019785</v>
      </c>
      <c r="AK45">
        <f t="shared" si="22"/>
        <v>-77.534055959982737</v>
      </c>
      <c r="AL45">
        <f t="shared" si="8"/>
        <v>-227.03615685863272</v>
      </c>
      <c r="AN45">
        <f t="shared" si="26"/>
        <v>0</v>
      </c>
      <c r="AO45">
        <f t="shared" si="26"/>
        <v>0</v>
      </c>
      <c r="AP45">
        <f t="shared" si="26"/>
        <v>-4.1056406820513769E-6</v>
      </c>
      <c r="AQ45">
        <f t="shared" si="26"/>
        <v>-0.43558618654758741</v>
      </c>
      <c r="AR45">
        <f t="shared" si="26"/>
        <v>-0.4355902921882695</v>
      </c>
      <c r="AS45">
        <f t="shared" si="26"/>
        <v>-1.5742742369252019</v>
      </c>
      <c r="AT45">
        <f t="shared" si="26"/>
        <v>-1.042346214103774</v>
      </c>
      <c r="AU45">
        <f t="shared" si="23"/>
        <v>-3.0522107432172456</v>
      </c>
      <c r="AW45">
        <v>42</v>
      </c>
      <c r="AX45">
        <f>IF(Z45&gt;0, (R45*SUMPRODUCT(K45:$K$98, X45:$X$98)-K45*$AZ$3)/Z45, 0)</f>
        <v>-81085919.322972581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500000</v>
      </c>
      <c r="S46">
        <f t="shared" si="1"/>
        <v>-468076490.46440274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-990.52829145491773</v>
      </c>
      <c r="AC46">
        <f t="shared" si="2"/>
        <v>-884.78156304824267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-5.1016894205643339</v>
      </c>
      <c r="AI46">
        <f t="shared" si="25"/>
        <v>-5.1017366768131032</v>
      </c>
      <c r="AJ46">
        <f t="shared" si="7"/>
        <v>-105.74672840667506</v>
      </c>
      <c r="AK46">
        <f t="shared" si="22"/>
        <v>-69.336980401844244</v>
      </c>
      <c r="AL46">
        <f t="shared" si="8"/>
        <v>-180.18544548533242</v>
      </c>
      <c r="AN46">
        <f t="shared" si="26"/>
        <v>0</v>
      </c>
      <c r="AO46">
        <f t="shared" si="26"/>
        <v>0</v>
      </c>
      <c r="AP46">
        <f t="shared" si="26"/>
        <v>-5.6723198446491481E-7</v>
      </c>
      <c r="AQ46">
        <f t="shared" si="26"/>
        <v>-6.123722236839569E-2</v>
      </c>
      <c r="AR46">
        <f t="shared" si="26"/>
        <v>-6.1237789600380156E-2</v>
      </c>
      <c r="AS46">
        <f t="shared" si="26"/>
        <v>-1.2693120627977368</v>
      </c>
      <c r="AT46">
        <f t="shared" si="26"/>
        <v>-0.83227412278483015</v>
      </c>
      <c r="AU46">
        <f t="shared" si="23"/>
        <v>-2.1628239751829472</v>
      </c>
      <c r="AW46">
        <v>43</v>
      </c>
      <c r="AX46">
        <f>IF(Z46&gt;0, (R46*SUMPRODUCT(K46:$K$98, X46:$X$98)-K46*$AZ$3)/Z46, 0)</f>
        <v>-468076490.46440274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500000</v>
      </c>
      <c r="S47">
        <f t="shared" si="1"/>
        <v>-2744852442.4014225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-884.78156304824267</v>
      </c>
      <c r="AC47">
        <f t="shared" si="2"/>
        <v>-790.03716224094819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-0.79176122416345684</v>
      </c>
      <c r="AI47">
        <f t="shared" si="25"/>
        <v>-0.79176841978852974</v>
      </c>
      <c r="AJ47">
        <f t="shared" si="7"/>
        <v>-94.744400807294483</v>
      </c>
      <c r="AK47">
        <f t="shared" si="22"/>
        <v>-61.934709413376993</v>
      </c>
      <c r="AL47">
        <f t="shared" si="8"/>
        <v>-157.47087864046</v>
      </c>
      <c r="AN47">
        <f t="shared" si="26"/>
        <v>0</v>
      </c>
      <c r="AO47">
        <f t="shared" si="26"/>
        <v>0</v>
      </c>
      <c r="AP47">
        <f t="shared" si="26"/>
        <v>-7.7117327562918016E-8</v>
      </c>
      <c r="AQ47">
        <f t="shared" si="26"/>
        <v>-8.4855046026749547E-3</v>
      </c>
      <c r="AR47">
        <f t="shared" si="26"/>
        <v>-8.4855817200025167E-3</v>
      </c>
      <c r="AS47">
        <f t="shared" si="26"/>
        <v>-1.0153996237658691</v>
      </c>
      <c r="AT47">
        <f t="shared" si="26"/>
        <v>-0.66376989141873988</v>
      </c>
      <c r="AU47">
        <f t="shared" si="23"/>
        <v>-1.6876550969046114</v>
      </c>
      <c r="AW47">
        <v>44</v>
      </c>
      <c r="AX47">
        <f>IF(Z47&gt;0, (R47*SUMPRODUCT(K47:$K$98, X47:$X$98)-K47*$AZ$3)/Z47, 0)</f>
        <v>-2744852442.4014225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500000</v>
      </c>
      <c r="S48">
        <f t="shared" si="1"/>
        <v>-16388130388.378174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-790.03716224094819</v>
      </c>
      <c r="AC48">
        <f t="shared" si="2"/>
        <v>-705.39775664763738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-0.12095177086931769</v>
      </c>
      <c r="AI48">
        <f t="shared" si="25"/>
        <v>-0.12095284694959642</v>
      </c>
      <c r="AJ48">
        <f t="shared" si="7"/>
        <v>-84.639405593310812</v>
      </c>
      <c r="AK48">
        <f t="shared" si="22"/>
        <v>-55.302601356866376</v>
      </c>
      <c r="AL48">
        <f t="shared" si="8"/>
        <v>-140.06295979712678</v>
      </c>
      <c r="AN48">
        <f t="shared" si="26"/>
        <v>0</v>
      </c>
      <c r="AO48">
        <f t="shared" si="26"/>
        <v>0</v>
      </c>
      <c r="AP48">
        <f t="shared" si="26"/>
        <v>-1.0296985333077495E-8</v>
      </c>
      <c r="AQ48">
        <f t="shared" si="26"/>
        <v>-1.1573844770400364E-3</v>
      </c>
      <c r="AR48">
        <f t="shared" si="26"/>
        <v>-1.1573947740253694E-3</v>
      </c>
      <c r="AS48">
        <f t="shared" si="26"/>
        <v>-0.80991235990612143</v>
      </c>
      <c r="AT48">
        <f t="shared" si="26"/>
        <v>-0.52918921228136517</v>
      </c>
      <c r="AU48">
        <f t="shared" si="23"/>
        <v>-1.3402589669615119</v>
      </c>
      <c r="AW48">
        <v>45</v>
      </c>
      <c r="AX48">
        <f>IF(Z48&gt;0, (R48*SUMPRODUCT(K48:$K$98, X48:$X$98)-K48*$AZ$3)/Z48, 0)</f>
        <v>-16388130388.378174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500000</v>
      </c>
      <c r="S49">
        <f t="shared" si="1"/>
        <v>-99854194941.482483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-705.39775664763738</v>
      </c>
      <c r="AC49">
        <f t="shared" si="2"/>
        <v>-629.82043983754909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-1.8152689064875511E-2</v>
      </c>
      <c r="AI49">
        <f t="shared" si="25"/>
        <v>-1.815284674989821E-2</v>
      </c>
      <c r="AJ49">
        <f t="shared" si="7"/>
        <v>-75.577316810088291</v>
      </c>
      <c r="AK49">
        <f t="shared" si="22"/>
        <v>-49.377842965334622</v>
      </c>
      <c r="AL49">
        <f t="shared" si="8"/>
        <v>-124.97331262217281</v>
      </c>
      <c r="AN49">
        <f t="shared" si="26"/>
        <v>0</v>
      </c>
      <c r="AO49">
        <f t="shared" si="26"/>
        <v>0</v>
      </c>
      <c r="AP49">
        <f t="shared" si="26"/>
        <v>-1.347217899198853E-9</v>
      </c>
      <c r="AQ49">
        <f t="shared" si="26"/>
        <v>-1.550916327257858E-4</v>
      </c>
      <c r="AR49">
        <f t="shared" si="26"/>
        <v>-1.5509297994368499E-4</v>
      </c>
      <c r="AS49">
        <f t="shared" si="26"/>
        <v>-0.64571201650728849</v>
      </c>
      <c r="AT49">
        <f t="shared" si="26"/>
        <v>-0.42187084561422916</v>
      </c>
      <c r="AU49">
        <f t="shared" si="23"/>
        <v>-1.0677379551014614</v>
      </c>
      <c r="AW49">
        <v>46</v>
      </c>
      <c r="AX49">
        <f>IF(Z49&gt;0, (R49*SUMPRODUCT(K49:$K$98, X49:$X$98)-K49*$AZ$3)/Z49, 0)</f>
        <v>-99854194941.482483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500000</v>
      </c>
      <c r="S50">
        <f t="shared" si="1"/>
        <v>-621089502000.5929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-629.82043983754909</v>
      </c>
      <c r="AC50">
        <f t="shared" si="2"/>
        <v>-562.33981439831962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-2.669459118915537E-3</v>
      </c>
      <c r="AI50">
        <f t="shared" si="25"/>
        <v>-2.6694817541320632E-3</v>
      </c>
      <c r="AJ50">
        <f t="shared" si="7"/>
        <v>-67.48062543922947</v>
      </c>
      <c r="AK50">
        <f t="shared" si="22"/>
        <v>-44.087430788628438</v>
      </c>
      <c r="AL50">
        <f t="shared" si="8"/>
        <v>-111.57072570961203</v>
      </c>
      <c r="AN50">
        <f t="shared" si="26"/>
        <v>0</v>
      </c>
      <c r="AO50">
        <f t="shared" si="26"/>
        <v>0</v>
      </c>
      <c r="AP50">
        <f t="shared" si="26"/>
        <v>-1.7266886325501498E-10</v>
      </c>
      <c r="AQ50">
        <f t="shared" si="26"/>
        <v>-2.0363510595736564E-5</v>
      </c>
      <c r="AR50">
        <f t="shared" si="26"/>
        <v>-2.0363683264599818E-5</v>
      </c>
      <c r="AS50">
        <f t="shared" si="26"/>
        <v>-0.51476436608511256</v>
      </c>
      <c r="AT50">
        <f t="shared" si="26"/>
        <v>-0.33631339683814188</v>
      </c>
      <c r="AU50">
        <f t="shared" si="23"/>
        <v>-0.85109812660651907</v>
      </c>
      <c r="AW50">
        <v>47</v>
      </c>
      <c r="AX50">
        <f>IF(Z50&gt;0, (R50*SUMPRODUCT(K50:$K$98, X50:$X$98)-K50*$AZ$3)/Z50, 0)</f>
        <v>-621089502000.5929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500000</v>
      </c>
      <c r="S51">
        <f t="shared" si="1"/>
        <v>-3952039520533.3989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-562.33981439831962</v>
      </c>
      <c r="AC51">
        <f t="shared" si="2"/>
        <v>-502.08913785927484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-3.8465449914385115E-4</v>
      </c>
      <c r="AI51">
        <f t="shared" si="25"/>
        <v>-3.8465767528325493E-4</v>
      </c>
      <c r="AJ51">
        <f t="shared" si="7"/>
        <v>-60.250676539044775</v>
      </c>
      <c r="AK51">
        <f t="shared" si="22"/>
        <v>-39.363787007882379</v>
      </c>
      <c r="AL51">
        <f t="shared" si="8"/>
        <v>-99.614848204602438</v>
      </c>
      <c r="AN51">
        <f t="shared" si="26"/>
        <v>0</v>
      </c>
      <c r="AO51">
        <f t="shared" si="26"/>
        <v>0</v>
      </c>
      <c r="AP51">
        <f t="shared" si="26"/>
        <v>-2.1632709073178731E-11</v>
      </c>
      <c r="AQ51">
        <f t="shared" si="26"/>
        <v>-2.6198846510804398E-6</v>
      </c>
      <c r="AR51">
        <f t="shared" si="26"/>
        <v>-2.6199062837895128E-6</v>
      </c>
      <c r="AS51">
        <f t="shared" si="26"/>
        <v>-0.41036780548048102</v>
      </c>
      <c r="AT51">
        <f t="shared" si="26"/>
        <v>-0.26810704572516431</v>
      </c>
      <c r="AU51">
        <f t="shared" si="23"/>
        <v>-0.67847747111192913</v>
      </c>
      <c r="AW51">
        <v>48</v>
      </c>
      <c r="AX51">
        <f>IF(Z51&gt;0, (R51*SUMPRODUCT(K51:$K$98, X51:$X$98)-K51*$AZ$3)/Z51, 0)</f>
        <v>-3952039520533.3989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500000</v>
      </c>
      <c r="S52">
        <f t="shared" si="1"/>
        <v>-25768369548542.402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-502.08913785927484</v>
      </c>
      <c r="AC52">
        <f t="shared" si="2"/>
        <v>-448.29387538759221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-5.4189030112489493E-5</v>
      </c>
      <c r="AI52">
        <f t="shared" si="25"/>
        <v>-5.4189465038993613E-5</v>
      </c>
      <c r="AJ52">
        <f t="shared" si="7"/>
        <v>-53.795262471682634</v>
      </c>
      <c r="AK52">
        <f t="shared" si="22"/>
        <v>-35.146239650149241</v>
      </c>
      <c r="AL52">
        <f t="shared" si="8"/>
        <v>-88.941556311296921</v>
      </c>
      <c r="AN52">
        <f t="shared" si="26"/>
        <v>0</v>
      </c>
      <c r="AO52">
        <f t="shared" si="26"/>
        <v>0</v>
      </c>
      <c r="AP52">
        <f t="shared" si="26"/>
        <v>-2.6448996878909171E-12</v>
      </c>
      <c r="AQ52">
        <f t="shared" si="26"/>
        <v>-3.2953739878587702E-7</v>
      </c>
      <c r="AR52">
        <f t="shared" si="26"/>
        <v>-3.2954004368556493E-7</v>
      </c>
      <c r="AS52">
        <f t="shared" si="26"/>
        <v>-0.32714279670851604</v>
      </c>
      <c r="AT52">
        <f t="shared" si="26"/>
        <v>-0.21373330298350945</v>
      </c>
      <c r="AU52">
        <f t="shared" si="23"/>
        <v>-0.54087642923206924</v>
      </c>
      <c r="AW52">
        <v>49</v>
      </c>
      <c r="AX52">
        <f>IF(Z52&gt;0, (R52*SUMPRODUCT(K52:$K$98, X52:$X$98)-K52*$AZ$3)/Z52, 0)</f>
        <v>-25768369548542.402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25</v>
      </c>
      <c r="R53">
        <f t="shared" si="0"/>
        <v>500000</v>
      </c>
      <c r="S53">
        <f t="shared" si="1"/>
        <v>-172417735718429.5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-448.29387538759221</v>
      </c>
      <c r="AC53">
        <f t="shared" si="2"/>
        <v>-400.26238902823025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-7.4508103961548248E-6</v>
      </c>
      <c r="AI53">
        <f t="shared" si="25"/>
        <v>-7.450868432874099E-6</v>
      </c>
      <c r="AJ53">
        <f t="shared" si="7"/>
        <v>-48.031486359361963</v>
      </c>
      <c r="AK53">
        <f t="shared" si="22"/>
        <v>-31.380571277131459</v>
      </c>
      <c r="AL53">
        <f t="shared" si="8"/>
        <v>-79.412065087361853</v>
      </c>
      <c r="AN53">
        <f t="shared" si="26"/>
        <v>0</v>
      </c>
      <c r="AO53">
        <f t="shared" si="26"/>
        <v>0</v>
      </c>
      <c r="AP53">
        <f t="shared" si="26"/>
        <v>-3.1512159287319015E-13</v>
      </c>
      <c r="AQ53">
        <f t="shared" si="26"/>
        <v>-4.0455616196322052E-8</v>
      </c>
      <c r="AR53">
        <f t="shared" si="26"/>
        <v>-4.0455931317914927E-8</v>
      </c>
      <c r="AS53">
        <f t="shared" si="26"/>
        <v>-0.26079624553270514</v>
      </c>
      <c r="AT53">
        <f t="shared" si="26"/>
        <v>-0.17038688144099406</v>
      </c>
      <c r="AU53">
        <f t="shared" si="23"/>
        <v>-0.43118316742963048</v>
      </c>
      <c r="AW53">
        <v>50</v>
      </c>
      <c r="AX53">
        <f>IF(Z53&gt;0, (R53*SUMPRODUCT(K53:$K$98, X53:$X$98)-K53*$AZ$3)/Z53, 0)</f>
        <v>-172417735718429.5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500000</v>
      </c>
      <c r="S54">
        <f t="shared" si="1"/>
        <v>-1187019096432769.8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-400.26238902823025</v>
      </c>
      <c r="AC54">
        <f t="shared" si="2"/>
        <v>-357.37713309645426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-9.9859149666965019E-7</v>
      </c>
      <c r="AI54">
        <f t="shared" si="25"/>
        <v>-9.9859902344689777E-7</v>
      </c>
      <c r="AJ54">
        <f t="shared" si="7"/>
        <v>-42.885255931775987</v>
      </c>
      <c r="AK54">
        <f t="shared" si="22"/>
        <v>-28.018367231976121</v>
      </c>
      <c r="AL54">
        <f t="shared" si="8"/>
        <v>-70.903624162351122</v>
      </c>
      <c r="AN54">
        <f t="shared" si="26"/>
        <v>0</v>
      </c>
      <c r="AO54">
        <f t="shared" si="26"/>
        <v>0</v>
      </c>
      <c r="AP54">
        <f t="shared" si="26"/>
        <v>-3.6489368669205553E-14</v>
      </c>
      <c r="AQ54">
        <f t="shared" si="26"/>
        <v>-4.8411122149097861E-9</v>
      </c>
      <c r="AR54">
        <f t="shared" si="26"/>
        <v>-4.8411487042784556E-9</v>
      </c>
      <c r="AS54">
        <f t="shared" si="26"/>
        <v>-0.20790517145724757</v>
      </c>
      <c r="AT54">
        <f t="shared" si="26"/>
        <v>-0.13583137879795062</v>
      </c>
      <c r="AU54">
        <f t="shared" si="23"/>
        <v>-0.34373655509634687</v>
      </c>
      <c r="AW54">
        <v>51</v>
      </c>
      <c r="AX54">
        <f>IF(Z54&gt;0, (R54*SUMPRODUCT(K54:$K$98, X54:$X$98)-K54*$AZ$3)/Z54, 0)</f>
        <v>-1187019096432769.8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500000</v>
      </c>
      <c r="S55">
        <f t="shared" si="1"/>
        <v>-8422580496533867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-357.37713309645426</v>
      </c>
      <c r="AC55">
        <f t="shared" si="2"/>
        <v>-319.08672598323142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-1.300878519291807E-7</v>
      </c>
      <c r="AI55">
        <f t="shared" si="25"/>
        <v>-1.300887990460593E-7</v>
      </c>
      <c r="AJ55">
        <f t="shared" si="7"/>
        <v>-38.290407113222841</v>
      </c>
      <c r="AK55">
        <f t="shared" si="22"/>
        <v>-25.016399316751802</v>
      </c>
      <c r="AL55">
        <f t="shared" si="8"/>
        <v>-63.306806560063443</v>
      </c>
      <c r="AN55">
        <f t="shared" si="26"/>
        <v>0</v>
      </c>
      <c r="AO55">
        <f t="shared" si="26"/>
        <v>0</v>
      </c>
      <c r="AP55">
        <f t="shared" si="26"/>
        <v>-4.0996127914009711E-15</v>
      </c>
      <c r="AQ55">
        <f t="shared" si="26"/>
        <v>-5.6308765457400722E-10</v>
      </c>
      <c r="AR55">
        <f t="shared" si="26"/>
        <v>-5.6309175418679866E-10</v>
      </c>
      <c r="AS55">
        <f t="shared" si="26"/>
        <v>-0.16574072993230893</v>
      </c>
      <c r="AT55">
        <f t="shared" si="26"/>
        <v>-0.10828394356780649</v>
      </c>
      <c r="AU55">
        <f t="shared" si="23"/>
        <v>-0.27402467406320719</v>
      </c>
      <c r="AW55">
        <v>52</v>
      </c>
      <c r="AX55">
        <f>IF(Z55&gt;0, (R55*SUMPRODUCT(K55:$K$98, X55:$X$98)-K55*$AZ$3)/Z55, 0)</f>
        <v>-8422580496533867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500000</v>
      </c>
      <c r="S56">
        <f t="shared" si="1"/>
        <v>-6.1768302842452256E+16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-319.08672598323142</v>
      </c>
      <c r="AC56">
        <f t="shared" si="2"/>
        <v>-284.89886248552313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-1.6446724375687375E-8</v>
      </c>
      <c r="AI56">
        <f t="shared" si="25"/>
        <v>-1.6446839685178398E-8</v>
      </c>
      <c r="AJ56">
        <f t="shared" si="7"/>
        <v>-34.187863497708292</v>
      </c>
      <c r="AK56">
        <f t="shared" si="22"/>
        <v>-22.336070818826201</v>
      </c>
      <c r="AL56">
        <f t="shared" si="8"/>
        <v>-56.523934332981334</v>
      </c>
      <c r="AN56">
        <f t="shared" si="26"/>
        <v>0</v>
      </c>
      <c r="AO56">
        <f t="shared" si="26"/>
        <v>0</v>
      </c>
      <c r="AP56">
        <f t="shared" si="26"/>
        <v>-4.4564218586268417E-16</v>
      </c>
      <c r="AQ56">
        <f t="shared" si="26"/>
        <v>-6.3562453845013488E-11</v>
      </c>
      <c r="AR56">
        <f t="shared" si="26"/>
        <v>-6.3562899487199349E-11</v>
      </c>
      <c r="AS56">
        <f t="shared" si="26"/>
        <v>-0.13212749517740269</v>
      </c>
      <c r="AT56">
        <f t="shared" si="26"/>
        <v>-8.6323296850486467E-2</v>
      </c>
      <c r="AU56">
        <f t="shared" si="23"/>
        <v>-0.21845079209145205</v>
      </c>
      <c r="AW56">
        <v>53</v>
      </c>
      <c r="AX56">
        <f>IF(Z56&gt;0, (R56*SUMPRODUCT(K56:$K$98, X56:$X$98)-K56*$AZ$3)/Z56, 0)</f>
        <v>-6.1768302842452256E+16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500000</v>
      </c>
      <c r="S57">
        <f t="shared" si="1"/>
        <v>-4.6967038034358611E+17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-284.89886248552313</v>
      </c>
      <c r="AC57">
        <f t="shared" si="2"/>
        <v>-254.37398436213016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-2.0123273831944678E-9</v>
      </c>
      <c r="AI57">
        <f t="shared" si="25"/>
        <v>-2.012340923221421E-9</v>
      </c>
      <c r="AJ57">
        <f t="shared" si="7"/>
        <v>-30.524878123392966</v>
      </c>
      <c r="AK57">
        <f t="shared" si="22"/>
        <v>-19.94292037398662</v>
      </c>
      <c r="AL57">
        <f t="shared" si="8"/>
        <v>-50.467798499391932</v>
      </c>
      <c r="AN57">
        <f t="shared" si="26"/>
        <v>0</v>
      </c>
      <c r="AO57">
        <f t="shared" si="26"/>
        <v>0</v>
      </c>
      <c r="AP57">
        <f t="shared" si="26"/>
        <v>-4.6722142193395867E-17</v>
      </c>
      <c r="AQ57">
        <f t="shared" si="26"/>
        <v>-6.9438743704902481E-12</v>
      </c>
      <c r="AR57">
        <f t="shared" si="26"/>
        <v>-6.9439210926324412E-12</v>
      </c>
      <c r="AS57">
        <f t="shared" si="26"/>
        <v>-0.10533123021309269</v>
      </c>
      <c r="AT57">
        <f t="shared" si="26"/>
        <v>-6.8816403739346679E-2</v>
      </c>
      <c r="AU57">
        <f t="shared" si="23"/>
        <v>-0.17414763395938329</v>
      </c>
      <c r="AW57">
        <v>54</v>
      </c>
      <c r="AX57">
        <f>IF(Z57&gt;0, (R57*SUMPRODUCT(K57:$K$98, X57:$X$98)-K57*$AZ$3)/Z57, 0)</f>
        <v>-4.6967038034358611E+17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500000</v>
      </c>
      <c r="S58">
        <f t="shared" si="1"/>
        <v>-3.7104257321704612E+18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-254.37398436213016</v>
      </c>
      <c r="AC58">
        <f t="shared" si="2"/>
        <v>-227.11962889476513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-2.3748693134313328E-10</v>
      </c>
      <c r="AI58">
        <f t="shared" si="25"/>
        <v>-2.3748846162324997E-10</v>
      </c>
      <c r="AJ58">
        <f t="shared" si="7"/>
        <v>-27.254355467365031</v>
      </c>
      <c r="AK58">
        <f t="shared" si="22"/>
        <v>-17.806178905349114</v>
      </c>
      <c r="AL58">
        <f t="shared" si="8"/>
        <v>-45.060534372951636</v>
      </c>
      <c r="AN58">
        <f t="shared" si="26"/>
        <v>0</v>
      </c>
      <c r="AO58">
        <f t="shared" si="26"/>
        <v>0</v>
      </c>
      <c r="AP58">
        <f t="shared" si="26"/>
        <v>-4.7147224414691214E-18</v>
      </c>
      <c r="AQ58">
        <f t="shared" si="26"/>
        <v>-7.3168627923243738E-13</v>
      </c>
      <c r="AR58">
        <f t="shared" si="26"/>
        <v>-7.3169099395487882E-13</v>
      </c>
      <c r="AS58">
        <f t="shared" si="26"/>
        <v>-8.3969411840948235E-2</v>
      </c>
      <c r="AT58">
        <f t="shared" si="26"/>
        <v>-5.4860015736098382E-2</v>
      </c>
      <c r="AU58">
        <f t="shared" si="23"/>
        <v>-0.1388294275777783</v>
      </c>
      <c r="AW58">
        <v>55</v>
      </c>
      <c r="AX58">
        <f>IF(Z58&gt;0, (R58*SUMPRODUCT(K58:$K$98, X58:$X$98)-K58*$AZ$3)/Z58, 0)</f>
        <v>-3.7104257321704612E+18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500000</v>
      </c>
      <c r="S59">
        <f t="shared" si="1"/>
        <v>-3.0557057777825559E+19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-227.11962889476513</v>
      </c>
      <c r="AC59">
        <f t="shared" si="2"/>
        <v>-202.78538294175522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-2.6981403175989864E-11</v>
      </c>
      <c r="AI59">
        <f t="shared" si="25"/>
        <v>-2.6981569083146581E-11</v>
      </c>
      <c r="AJ59">
        <f t="shared" si="7"/>
        <v>-24.334245953009912</v>
      </c>
      <c r="AK59">
        <f t="shared" si="22"/>
        <v>-15.898374022633561</v>
      </c>
      <c r="AL59">
        <f t="shared" si="8"/>
        <v>-40.23261997567046</v>
      </c>
      <c r="AN59">
        <f t="shared" si="26"/>
        <v>0</v>
      </c>
      <c r="AO59">
        <f t="shared" si="26"/>
        <v>0</v>
      </c>
      <c r="AP59">
        <f t="shared" si="26"/>
        <v>-4.5638597845850654E-19</v>
      </c>
      <c r="AQ59">
        <f t="shared" si="26"/>
        <v>-7.4221837878230404E-14</v>
      </c>
      <c r="AR59">
        <f t="shared" si="26"/>
        <v>-7.4222294264208868E-14</v>
      </c>
      <c r="AS59">
        <f t="shared" si="26"/>
        <v>-6.6939901021178985E-2</v>
      </c>
      <c r="AT59">
        <f t="shared" si="26"/>
        <v>-4.3734068667171423E-2</v>
      </c>
      <c r="AU59">
        <f t="shared" si="23"/>
        <v>-0.11067396968842465</v>
      </c>
      <c r="AW59">
        <v>56</v>
      </c>
      <c r="AX59">
        <f>IF(Z59&gt;0, (R59*SUMPRODUCT(K59:$K$98, X59:$X$98)-K59*$AZ$3)/Z59, 0)</f>
        <v>-3.0557057777825559E+19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500000</v>
      </c>
      <c r="S60">
        <f t="shared" si="1"/>
        <v>-2.6288753579081433E+20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-202.78538294175522</v>
      </c>
      <c r="AC60">
        <f t="shared" si="2"/>
        <v>-181.05837762656722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-2.9405969975987521E-12</v>
      </c>
      <c r="AI60">
        <f t="shared" si="25"/>
        <v>-2.9406142158340217E-12</v>
      </c>
      <c r="AJ60">
        <f t="shared" si="7"/>
        <v>-21.727005315187995</v>
      </c>
      <c r="AK60">
        <f t="shared" si="22"/>
        <v>-14.194976805922867</v>
      </c>
      <c r="AL60">
        <f t="shared" si="8"/>
        <v>-35.9219821211138</v>
      </c>
      <c r="AN60">
        <f t="shared" si="26"/>
        <v>0</v>
      </c>
      <c r="AO60">
        <f t="shared" si="26"/>
        <v>0</v>
      </c>
      <c r="AP60">
        <f t="shared" si="26"/>
        <v>-4.2290009979479552E-20</v>
      </c>
      <c r="AQ60">
        <f t="shared" si="26"/>
        <v>-7.2224519195875757E-15</v>
      </c>
      <c r="AR60">
        <f t="shared" si="26"/>
        <v>-7.2224942095975567E-15</v>
      </c>
      <c r="AS60">
        <f t="shared" si="26"/>
        <v>-5.3364079257956595E-2</v>
      </c>
      <c r="AT60">
        <f t="shared" si="26"/>
        <v>-3.4864531781865084E-2</v>
      </c>
      <c r="AU60">
        <f t="shared" si="23"/>
        <v>-8.8228611039828889E-2</v>
      </c>
      <c r="AW60">
        <v>57</v>
      </c>
      <c r="AX60">
        <f>IF(Z60&gt;0, (R60*SUMPRODUCT(K60:$K$98, X60:$X$98)-K60*$AZ$3)/Z60, 0)</f>
        <v>-2.6288753579081433E+20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500000</v>
      </c>
      <c r="S61">
        <f t="shared" si="1"/>
        <v>-2.365558047909675E+21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-181.05837762656722</v>
      </c>
      <c r="AC61">
        <f t="shared" si="2"/>
        <v>-161.65926573800644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-3.0675168636036877E-13</v>
      </c>
      <c r="AI61">
        <f t="shared" si="25"/>
        <v>-3.0675339482896757E-13</v>
      </c>
      <c r="AJ61">
        <f t="shared" si="7"/>
        <v>-19.399111888560782</v>
      </c>
      <c r="AK61">
        <f t="shared" si="22"/>
        <v>-12.674086433859706</v>
      </c>
      <c r="AL61">
        <f t="shared" si="8"/>
        <v>-32.073198322420794</v>
      </c>
      <c r="AN61">
        <f t="shared" si="26"/>
        <v>0</v>
      </c>
      <c r="AO61">
        <f t="shared" si="26"/>
        <v>0</v>
      </c>
      <c r="AP61">
        <f t="shared" si="26"/>
        <v>-3.7466068967657146E-21</v>
      </c>
      <c r="AQ61">
        <f t="shared" si="26"/>
        <v>-6.7269482420191357E-16</v>
      </c>
      <c r="AR61">
        <f t="shared" si="26"/>
        <v>-6.7269857080881043E-16</v>
      </c>
      <c r="AS61">
        <f t="shared" si="26"/>
        <v>-4.2541517265590557E-2</v>
      </c>
      <c r="AT61">
        <f t="shared" si="26"/>
        <v>-2.7793791280185821E-2</v>
      </c>
      <c r="AU61">
        <f t="shared" si="23"/>
        <v>-7.0335308545777048E-2</v>
      </c>
      <c r="AW61">
        <v>58</v>
      </c>
      <c r="AX61">
        <f>IF(Z61&gt;0, (R61*SUMPRODUCT(K61:$K$98, X61:$X$98)-K61*$AZ$3)/Z61, 0)</f>
        <v>-2.365558047909675E+21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500000</v>
      </c>
      <c r="S62">
        <f t="shared" si="1"/>
        <v>-2.2336755599666301E+22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-161.65926573800644</v>
      </c>
      <c r="AC62">
        <f t="shared" si="2"/>
        <v>-144.33863012322004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-3.0596711487253742E-14</v>
      </c>
      <c r="AI62">
        <f t="shared" si="25"/>
        <v>-3.0596873035592172E-14</v>
      </c>
      <c r="AJ62">
        <f t="shared" si="7"/>
        <v>-17.320635614786397</v>
      </c>
      <c r="AK62">
        <f t="shared" si="22"/>
        <v>-11.316148601660451</v>
      </c>
      <c r="AL62">
        <f t="shared" si="8"/>
        <v>-28.63678421644688</v>
      </c>
      <c r="AN62">
        <f t="shared" si="26"/>
        <v>0</v>
      </c>
      <c r="AO62">
        <f t="shared" si="26"/>
        <v>0</v>
      </c>
      <c r="AP62">
        <f t="shared" si="26"/>
        <v>-3.1631195044695806E-22</v>
      </c>
      <c r="AQ62">
        <f t="shared" si="26"/>
        <v>-5.9908418630311852E-17</v>
      </c>
      <c r="AR62">
        <f t="shared" si="26"/>
        <v>-5.9908734942262299E-17</v>
      </c>
      <c r="AS62">
        <f t="shared" si="26"/>
        <v>-3.3913837105859788E-2</v>
      </c>
      <c r="AT62">
        <f t="shared" si="26"/>
        <v>-2.2157040242495072E-2</v>
      </c>
      <c r="AU62">
        <f t="shared" si="23"/>
        <v>-5.6070877348354919E-2</v>
      </c>
      <c r="AW62">
        <v>59</v>
      </c>
      <c r="AX62">
        <f>IF(Z62&gt;0, (R62*SUMPRODUCT(K62:$K$98, X62:$X$98)-K62*$AZ$3)/Z62, 0)</f>
        <v>-2.2336755599666301E+22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500000</v>
      </c>
      <c r="S63">
        <f t="shared" si="1"/>
        <v>-2.2206678329176297E+23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-144.33863012322004</v>
      </c>
      <c r="AC63">
        <f t="shared" si="2"/>
        <v>-128.87377689573216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-2.9084881369413871E-15</v>
      </c>
      <c r="AI63">
        <f t="shared" si="25"/>
        <v>-2.9085026453895874E-15</v>
      </c>
      <c r="AJ63">
        <f t="shared" si="7"/>
        <v>-15.464853227487879</v>
      </c>
      <c r="AK63">
        <f t="shared" si="22"/>
        <v>-10.103704108625404</v>
      </c>
      <c r="AL63">
        <f t="shared" si="8"/>
        <v>-25.568557336113287</v>
      </c>
      <c r="AN63">
        <f t="shared" si="26"/>
        <v>0</v>
      </c>
      <c r="AO63">
        <f t="shared" si="26"/>
        <v>0</v>
      </c>
      <c r="AP63">
        <f t="shared" si="26"/>
        <v>-2.5363900767722407E-23</v>
      </c>
      <c r="AQ63">
        <f t="shared" si="26"/>
        <v>-5.0846653943328455E-18</v>
      </c>
      <c r="AR63">
        <f t="shared" si="26"/>
        <v>-5.0846907582336131E-18</v>
      </c>
      <c r="AS63">
        <f t="shared" si="26"/>
        <v>-2.7035903305054083E-2</v>
      </c>
      <c r="AT63">
        <f t="shared" si="26"/>
        <v>-1.7663456825968649E-2</v>
      </c>
      <c r="AU63">
        <f t="shared" si="23"/>
        <v>-4.4699360131022735E-2</v>
      </c>
      <c r="AW63">
        <v>60</v>
      </c>
      <c r="AX63">
        <f>IF(Z63&gt;0, (R63*SUMPRODUCT(K63:$K$98, X63:$X$98)-K63*$AZ$3)/Z63, 0)</f>
        <v>-2.2206678329176297E+23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500000</v>
      </c>
      <c r="S64">
        <f t="shared" si="1"/>
        <v>-2.3323869080633368E+24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-128.87377689573216</v>
      </c>
      <c r="AC64">
        <f t="shared" si="2"/>
        <v>-115.0658722283323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-2.6260029655201694E-16</v>
      </c>
      <c r="AI64">
        <f t="shared" si="25"/>
        <v>-2.6260152990090762E-16</v>
      </c>
      <c r="AJ64">
        <f t="shared" si="7"/>
        <v>-13.807904667399868</v>
      </c>
      <c r="AK64">
        <f t="shared" si="22"/>
        <v>-9.0211643827012526</v>
      </c>
      <c r="AL64">
        <f t="shared" si="8"/>
        <v>-22.829069050101118</v>
      </c>
      <c r="AN64">
        <f t="shared" si="26"/>
        <v>0</v>
      </c>
      <c r="AO64">
        <f t="shared" si="26"/>
        <v>0</v>
      </c>
      <c r="AP64">
        <f t="shared" si="26"/>
        <v>-1.9251430543052019E-24</v>
      </c>
      <c r="AQ64">
        <f t="shared" si="26"/>
        <v>-4.0989467034327422E-19</v>
      </c>
      <c r="AR64">
        <f t="shared" si="26"/>
        <v>-4.0989659548632855E-19</v>
      </c>
      <c r="AS64">
        <f t="shared" si="26"/>
        <v>-2.1552856588850474E-2</v>
      </c>
      <c r="AT64">
        <f t="shared" si="26"/>
        <v>-1.4081199638048984E-2</v>
      </c>
      <c r="AU64">
        <f t="shared" si="23"/>
        <v>-3.5634056226899455E-2</v>
      </c>
      <c r="AW64">
        <v>61</v>
      </c>
      <c r="AX64">
        <f>IF(Z64&gt;0, (R64*SUMPRODUCT(K64:$K$98, X64:$X$98)-K64*$AZ$3)/Z64, 0)</f>
        <v>-2.3323869080633368E+24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500000</v>
      </c>
      <c r="S65">
        <f t="shared" si="1"/>
        <v>-2.5969876978048547E+25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-115.0658722283323</v>
      </c>
      <c r="AC65">
        <f t="shared" si="2"/>
        <v>-102.73738591815383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-2.2442297396449893E-17</v>
      </c>
      <c r="AI65">
        <f t="shared" si="25"/>
        <v>-2.2442396296981848E-17</v>
      </c>
      <c r="AJ65">
        <f t="shared" si="7"/>
        <v>-12.328486310178462</v>
      </c>
      <c r="AK65">
        <f t="shared" si="22"/>
        <v>-8.054611055983262</v>
      </c>
      <c r="AL65">
        <f t="shared" si="8"/>
        <v>-20.383097366161724</v>
      </c>
      <c r="AN65">
        <f t="shared" si="26"/>
        <v>0</v>
      </c>
      <c r="AO65">
        <f t="shared" si="26"/>
        <v>0</v>
      </c>
      <c r="AP65">
        <f t="shared" si="26"/>
        <v>-1.3783441397387997E-25</v>
      </c>
      <c r="AQ65">
        <f t="shared" si="26"/>
        <v>-3.1277090716275071E-20</v>
      </c>
      <c r="AR65">
        <f t="shared" si="26"/>
        <v>-3.1277228550689042E-20</v>
      </c>
      <c r="AS65">
        <f t="shared" si="26"/>
        <v>-1.7181805316366778E-2</v>
      </c>
      <c r="AT65">
        <f t="shared" si="26"/>
        <v>-1.1225446140026296E-2</v>
      </c>
      <c r="AU65">
        <f t="shared" si="23"/>
        <v>-2.8407251456393074E-2</v>
      </c>
      <c r="AW65">
        <v>62</v>
      </c>
      <c r="AX65">
        <f>IF(Z65&gt;0, (R65*SUMPRODUCT(K65:$K$98, X65:$X$98)-K65*$AZ$3)/Z65, 0)</f>
        <v>-2.5969876978048547E+25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500000</v>
      </c>
      <c r="S66">
        <f t="shared" si="1"/>
        <v>-3.0775935329033717E+26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-102.73738591815383</v>
      </c>
      <c r="AC66">
        <f t="shared" si="2"/>
        <v>-91.729808855494483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-1.8092020663668727E-18</v>
      </c>
      <c r="AI66">
        <f t="shared" si="25"/>
        <v>-1.8092095177901904E-18</v>
      </c>
      <c r="AJ66">
        <f t="shared" si="7"/>
        <v>-11.007577062659351</v>
      </c>
      <c r="AK66">
        <f t="shared" si="22"/>
        <v>-7.1916170142707694</v>
      </c>
      <c r="AL66">
        <f t="shared" si="8"/>
        <v>-18.199194076930119</v>
      </c>
      <c r="AN66">
        <f t="shared" si="26"/>
        <v>0</v>
      </c>
      <c r="AO66">
        <f t="shared" si="26"/>
        <v>0</v>
      </c>
      <c r="AP66">
        <f t="shared" si="26"/>
        <v>-9.2721457643775565E-27</v>
      </c>
      <c r="AQ66">
        <f t="shared" si="26"/>
        <v>-2.2512726174649695E-21</v>
      </c>
      <c r="AR66">
        <f t="shared" si="26"/>
        <v>-2.2512818896107339E-21</v>
      </c>
      <c r="AS66">
        <f t="shared" si="26"/>
        <v>-1.369723000348118E-2</v>
      </c>
      <c r="AT66">
        <f t="shared" si="26"/>
        <v>-8.948856935607697E-3</v>
      </c>
      <c r="AU66">
        <f t="shared" si="23"/>
        <v>-2.2646086939088875E-2</v>
      </c>
      <c r="AW66">
        <v>63</v>
      </c>
      <c r="AX66">
        <f>IF(Z66&gt;0, (R66*SUMPRODUCT(K66:$K$98, X66:$X$98)-K66*$AZ$3)/Z66, 0)</f>
        <v>-3.0775935329033717E+26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7">$C$6</f>
        <v>500000</v>
      </c>
      <c r="S67">
        <f t="shared" ref="S67:S79" si="28">AX67</f>
        <v>-3.8997556016196166E+27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-91.729808855494483</v>
      </c>
      <c r="AC67">
        <f t="shared" ref="AC67:AC79" si="29">S67*Z67</f>
        <v>-81.901615049548639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-5.250432553743489E-25</v>
      </c>
      <c r="AH67">
        <f t="shared" ref="AH67:AH79" si="32">-X67*R67</f>
        <v>-1.3703731658551246E-19</v>
      </c>
      <c r="AI67">
        <f t="shared" ref="AI67:AI79" si="33">SUM(AE67:AH67)</f>
        <v>-1.3703784162876784E-19</v>
      </c>
      <c r="AJ67">
        <f t="shared" ref="AJ67:AJ79" si="34">AB67-AC67</f>
        <v>-9.828193805945844</v>
      </c>
      <c r="AK67">
        <f t="shared" si="22"/>
        <v>-6.4210866198846146</v>
      </c>
      <c r="AL67">
        <f t="shared" ref="AL67:AL79" si="35">SUM(AI67:AK67)</f>
        <v>-16.24928042583046</v>
      </c>
      <c r="AN67">
        <f t="shared" ref="AN67:AT79" si="36">AE67*$K67</f>
        <v>0</v>
      </c>
      <c r="AO67">
        <f t="shared" si="36"/>
        <v>0</v>
      </c>
      <c r="AP67">
        <f t="shared" si="36"/>
        <v>-5.8333505425572833E-28</v>
      </c>
      <c r="AQ67">
        <f t="shared" si="36"/>
        <v>-1.522515901065601E-22</v>
      </c>
      <c r="AR67">
        <f t="shared" si="36"/>
        <v>-1.5225217344161437E-22</v>
      </c>
      <c r="AS67">
        <f t="shared" si="36"/>
        <v>-1.0919347898183333E-2</v>
      </c>
      <c r="AT67">
        <f t="shared" si="36"/>
        <v>-7.1339739601464407E-3</v>
      </c>
      <c r="AU67">
        <f t="shared" si="23"/>
        <v>-1.8053321858329776E-2</v>
      </c>
      <c r="AW67">
        <v>64</v>
      </c>
      <c r="AX67">
        <f>IF(Z67&gt;0, (R67*SUMPRODUCT(K67:$K$98, X67:$X$98)-K67*$AZ$3)/Z67, 0)</f>
        <v>-3.8997556016196166E+27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25</v>
      </c>
      <c r="R68">
        <f t="shared" si="27"/>
        <v>500000</v>
      </c>
      <c r="S68">
        <f t="shared" si="28"/>
        <v>-5.3098429727163734E+28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-81.901615049548639</v>
      </c>
      <c r="AC68">
        <f t="shared" si="29"/>
        <v>-73.126442008525558</v>
      </c>
      <c r="AE68">
        <f t="shared" si="30"/>
        <v>0</v>
      </c>
      <c r="AF68">
        <f t="shared" si="31"/>
        <v>0</v>
      </c>
      <c r="AG68">
        <f t="shared" si="31"/>
        <v>-3.4429663167193451E-26</v>
      </c>
      <c r="AH68">
        <f t="shared" si="32"/>
        <v>-9.7072631930682389E-21</v>
      </c>
      <c r="AI68">
        <f t="shared" si="33"/>
        <v>-9.7072976227314066E-21</v>
      </c>
      <c r="AJ68">
        <f t="shared" si="34"/>
        <v>-8.7751730410230806</v>
      </c>
      <c r="AK68">
        <f t="shared" si="22"/>
        <v>-5.7331130534684052</v>
      </c>
      <c r="AL68">
        <f t="shared" si="35"/>
        <v>-14.508286094491485</v>
      </c>
      <c r="AN68">
        <f t="shared" si="36"/>
        <v>0</v>
      </c>
      <c r="AO68">
        <f t="shared" si="36"/>
        <v>0</v>
      </c>
      <c r="AP68">
        <f t="shared" si="36"/>
        <v>-3.4153698674995002E-29</v>
      </c>
      <c r="AQ68">
        <f t="shared" si="36"/>
        <v>-9.62945644994958E-24</v>
      </c>
      <c r="AR68">
        <f t="shared" si="36"/>
        <v>-9.6294906036482558E-24</v>
      </c>
      <c r="AS68">
        <f t="shared" si="36"/>
        <v>-8.7048372912813601E-3</v>
      </c>
      <c r="AT68">
        <f t="shared" si="36"/>
        <v>-5.6871603636371483E-3</v>
      </c>
      <c r="AU68">
        <f t="shared" si="23"/>
        <v>-1.4391997654918507E-2</v>
      </c>
      <c r="AW68">
        <v>65</v>
      </c>
      <c r="AX68">
        <f>IF(Z68&gt;0, (R68*SUMPRODUCT(K68:$K$98, X68:$X$98)-K68*$AZ$3)/Z68, 0)</f>
        <v>-5.3098429727163734E+28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7"/>
        <v>500000</v>
      </c>
      <c r="S69">
        <f t="shared" si="28"/>
        <v>-7.8092311815505522E+29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-73.126442008525558</v>
      </c>
      <c r="AC69">
        <f t="shared" si="29"/>
        <v>-65.291466079040674</v>
      </c>
      <c r="AE69">
        <f t="shared" si="30"/>
        <v>0</v>
      </c>
      <c r="AF69">
        <f t="shared" si="31"/>
        <v>0</v>
      </c>
      <c r="AG69">
        <f t="shared" si="31"/>
        <v>-2.0902014731390245E-27</v>
      </c>
      <c r="AH69">
        <f t="shared" si="32"/>
        <v>-6.3990330124764986E-22</v>
      </c>
      <c r="AI69">
        <f t="shared" si="33"/>
        <v>-6.3990539144912296E-22</v>
      </c>
      <c r="AJ69">
        <f t="shared" si="34"/>
        <v>-7.8349759294848837</v>
      </c>
      <c r="AK69">
        <f t="shared" si="22"/>
        <v>-5.1188509405967899</v>
      </c>
      <c r="AL69">
        <f t="shared" si="35"/>
        <v>-12.953826870081674</v>
      </c>
      <c r="AN69">
        <f t="shared" si="36"/>
        <v>0</v>
      </c>
      <c r="AO69">
        <f t="shared" si="36"/>
        <v>0</v>
      </c>
      <c r="AP69">
        <f t="shared" si="36"/>
        <v>-1.8512927287478095E-30</v>
      </c>
      <c r="AQ69">
        <f t="shared" si="36"/>
        <v>-5.6676274700084833E-25</v>
      </c>
      <c r="AR69">
        <f t="shared" si="36"/>
        <v>-5.6676459829357706E-25</v>
      </c>
      <c r="AS69">
        <f t="shared" si="36"/>
        <v>-6.9394429936872996E-3</v>
      </c>
      <c r="AT69">
        <f t="shared" si="36"/>
        <v>-4.5337694225423683E-3</v>
      </c>
      <c r="AU69">
        <f t="shared" si="23"/>
        <v>-1.1473212416229669E-2</v>
      </c>
      <c r="AW69">
        <v>66</v>
      </c>
      <c r="AX69">
        <f>IF(Z69&gt;0, (R69*SUMPRODUCT(K69:$K$98, X69:$X$98)-K69*$AZ$3)/Z69, 0)</f>
        <v>-7.8092311815505522E+29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25</v>
      </c>
      <c r="R70">
        <f t="shared" si="27"/>
        <v>500000</v>
      </c>
      <c r="S70">
        <f t="shared" si="28"/>
        <v>-1.2663413162923168E+31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-65.291466079040674</v>
      </c>
      <c r="AC70">
        <f t="shared" si="29"/>
        <v>-58.295951856286315</v>
      </c>
      <c r="AE70">
        <f t="shared" si="30"/>
        <v>0</v>
      </c>
      <c r="AF70">
        <f t="shared" si="31"/>
        <v>0</v>
      </c>
      <c r="AG70">
        <f t="shared" si="31"/>
        <v>-1.1508736054464627E-28</v>
      </c>
      <c r="AH70">
        <f t="shared" si="32"/>
        <v>-3.9084241957259761E-23</v>
      </c>
      <c r="AI70">
        <f t="shared" si="33"/>
        <v>-3.9084357044620303E-23</v>
      </c>
      <c r="AJ70">
        <f t="shared" si="34"/>
        <v>-6.995514222754359</v>
      </c>
      <c r="AK70">
        <f t="shared" si="22"/>
        <v>-4.5704026255328474</v>
      </c>
      <c r="AL70">
        <f t="shared" si="35"/>
        <v>-11.565916848287205</v>
      </c>
      <c r="AN70">
        <f t="shared" si="36"/>
        <v>0</v>
      </c>
      <c r="AO70">
        <f t="shared" si="36"/>
        <v>0</v>
      </c>
      <c r="AP70">
        <f t="shared" si="36"/>
        <v>-9.1011558867265193E-32</v>
      </c>
      <c r="AQ70">
        <f t="shared" si="36"/>
        <v>-3.0907979563017757E-26</v>
      </c>
      <c r="AR70">
        <f t="shared" si="36"/>
        <v>-3.0908070574576623E-26</v>
      </c>
      <c r="AS70">
        <f t="shared" si="36"/>
        <v>-5.5320814681818382E-3</v>
      </c>
      <c r="AT70">
        <f t="shared" si="36"/>
        <v>-3.6142932258788002E-3</v>
      </c>
      <c r="AU70">
        <f t="shared" si="23"/>
        <v>-9.1463746940606376E-3</v>
      </c>
      <c r="AW70">
        <v>67</v>
      </c>
      <c r="AX70">
        <f>IF(Z70&gt;0, (R70*SUMPRODUCT(K70:$K$98, X70:$X$98)-K70*$AZ$3)/Z70, 0)</f>
        <v>-1.2663413162923168E+31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25</v>
      </c>
      <c r="R71">
        <f t="shared" si="27"/>
        <v>500000</v>
      </c>
      <c r="S71">
        <f t="shared" si="28"/>
        <v>-2.286836042136546E+32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-58.295951856286315</v>
      </c>
      <c r="AC71">
        <f t="shared" si="29"/>
        <v>-52.049957014541349</v>
      </c>
      <c r="AE71">
        <f t="shared" si="30"/>
        <v>0</v>
      </c>
      <c r="AF71">
        <f t="shared" si="31"/>
        <v>0</v>
      </c>
      <c r="AG71">
        <f t="shared" si="31"/>
        <v>-5.6901714919089806E-30</v>
      </c>
      <c r="AH71">
        <f t="shared" si="32"/>
        <v>-2.1649263089458163E-24</v>
      </c>
      <c r="AI71">
        <f t="shared" si="33"/>
        <v>-2.1649319991173084E-24</v>
      </c>
      <c r="AJ71">
        <f t="shared" si="34"/>
        <v>-6.2459948417449667</v>
      </c>
      <c r="AK71">
        <f t="shared" si="22"/>
        <v>-4.0807166299400421</v>
      </c>
      <c r="AL71">
        <f t="shared" si="35"/>
        <v>-10.326711471685009</v>
      </c>
      <c r="AN71">
        <f t="shared" si="36"/>
        <v>0</v>
      </c>
      <c r="AO71">
        <f t="shared" si="36"/>
        <v>0</v>
      </c>
      <c r="AP71">
        <f t="shared" si="36"/>
        <v>-4.0176884453090915E-33</v>
      </c>
      <c r="AQ71">
        <f t="shared" si="36"/>
        <v>-1.5286005753543991E-27</v>
      </c>
      <c r="AR71">
        <f t="shared" si="36"/>
        <v>-1.5286045930428445E-27</v>
      </c>
      <c r="AS71">
        <f t="shared" si="36"/>
        <v>-4.4101414765480235E-3</v>
      </c>
      <c r="AT71">
        <f t="shared" si="36"/>
        <v>-2.8812924313447066E-3</v>
      </c>
      <c r="AU71">
        <f t="shared" si="23"/>
        <v>-7.2914339078927297E-3</v>
      </c>
      <c r="AW71">
        <v>68</v>
      </c>
      <c r="AX71">
        <f>IF(Z71&gt;0, (R71*SUMPRODUCT(K71:$K$98, X71:$X$98)-K71*$AZ$3)/Z71, 0)</f>
        <v>-2.286836042136546E+32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25</v>
      </c>
      <c r="R72">
        <f t="shared" si="27"/>
        <v>500000</v>
      </c>
      <c r="S72">
        <f t="shared" si="28"/>
        <v>-4.6551354046249681E+33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-52.049957014541349</v>
      </c>
      <c r="AC72">
        <f t="shared" si="29"/>
        <v>-46.473175905840485</v>
      </c>
      <c r="AE72">
        <f t="shared" si="30"/>
        <v>0</v>
      </c>
      <c r="AF72">
        <f t="shared" si="31"/>
        <v>0</v>
      </c>
      <c r="AG72">
        <f t="shared" si="31"/>
        <v>-2.4958015109328763E-31</v>
      </c>
      <c r="AH72">
        <f t="shared" si="32"/>
        <v>-1.0767379251793205E-25</v>
      </c>
      <c r="AI72">
        <f t="shared" si="33"/>
        <v>-1.0767404209808313E-25</v>
      </c>
      <c r="AJ72">
        <f t="shared" si="34"/>
        <v>-5.5767811087008639</v>
      </c>
      <c r="AK72">
        <f t="shared" ref="AK72:AK79" si="49">G72*SUM(AB72:AB72, AE72:AF72)</f>
        <v>-3.6434969910178947</v>
      </c>
      <c r="AL72">
        <f t="shared" si="35"/>
        <v>-9.2202780997187581</v>
      </c>
      <c r="AN72">
        <f t="shared" si="36"/>
        <v>0</v>
      </c>
      <c r="AO72">
        <f t="shared" si="36"/>
        <v>0</v>
      </c>
      <c r="AP72">
        <f t="shared" si="36"/>
        <v>-1.5734136776956692E-34</v>
      </c>
      <c r="AQ72">
        <f t="shared" si="36"/>
        <v>-6.7880164802751526E-29</v>
      </c>
      <c r="AR72">
        <f t="shared" si="36"/>
        <v>-6.7880322144119281E-29</v>
      </c>
      <c r="AS72">
        <f t="shared" si="36"/>
        <v>-3.5157377842379017E-3</v>
      </c>
      <c r="AT72">
        <f t="shared" si="36"/>
        <v>-2.2969486857020941E-3</v>
      </c>
      <c r="AU72">
        <f t="shared" si="23"/>
        <v>-5.812686469939995E-3</v>
      </c>
      <c r="AW72">
        <v>69</v>
      </c>
      <c r="AX72">
        <f>IF(Z72&gt;0, (R72*SUMPRODUCT(K72:$K$98, X72:$X$98)-K72*$AZ$3)/Z72, 0)</f>
        <v>-4.6551354046249681E+33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25</v>
      </c>
      <c r="R73">
        <f t="shared" si="27"/>
        <v>500000</v>
      </c>
      <c r="S73">
        <f t="shared" si="28"/>
        <v>-1.0844875568601546E+35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-46.473175905840485</v>
      </c>
      <c r="AC73">
        <f t="shared" si="29"/>
        <v>-41.493907058786149</v>
      </c>
      <c r="AE73">
        <f t="shared" si="30"/>
        <v>0</v>
      </c>
      <c r="AF73">
        <f t="shared" si="31"/>
        <v>0</v>
      </c>
      <c r="AG73">
        <f t="shared" si="31"/>
        <v>-9.5653257606110131E-33</v>
      </c>
      <c r="AH73">
        <f t="shared" si="32"/>
        <v>-4.7503804764348744E-27</v>
      </c>
      <c r="AI73">
        <f t="shared" si="33"/>
        <v>-4.750390041760635E-27</v>
      </c>
      <c r="AJ73">
        <f t="shared" si="34"/>
        <v>-4.9792688470543354</v>
      </c>
      <c r="AK73">
        <f t="shared" si="49"/>
        <v>-3.2531223134088343</v>
      </c>
      <c r="AL73">
        <f t="shared" si="35"/>
        <v>-8.2323911604631697</v>
      </c>
      <c r="AN73">
        <f t="shared" si="36"/>
        <v>0</v>
      </c>
      <c r="AO73">
        <f t="shared" si="36"/>
        <v>0</v>
      </c>
      <c r="AP73">
        <f t="shared" si="36"/>
        <v>-5.3841186307687008E-36</v>
      </c>
      <c r="AQ73">
        <f t="shared" si="36"/>
        <v>-2.6738882361680408E-30</v>
      </c>
      <c r="AR73">
        <f t="shared" si="36"/>
        <v>-2.6738936202866716E-30</v>
      </c>
      <c r="AS73">
        <f t="shared" si="36"/>
        <v>-2.8027246366692411E-3</v>
      </c>
      <c r="AT73">
        <f t="shared" si="36"/>
        <v>-1.8311134292905719E-3</v>
      </c>
      <c r="AU73">
        <f t="shared" si="23"/>
        <v>-4.6338380659598135E-3</v>
      </c>
      <c r="AW73">
        <v>70</v>
      </c>
      <c r="AX73">
        <f>IF(Z73&gt;0, (R73*SUMPRODUCT(K73:$K$98, X73:$X$98)-K73*$AZ$3)/Z73, 0)</f>
        <v>-1.0844875568601546E+35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25</v>
      </c>
      <c r="R74">
        <f t="shared" si="27"/>
        <v>500000</v>
      </c>
      <c r="S74">
        <f t="shared" si="28"/>
        <v>-2.9484162042729021E+36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-41.493907058786149</v>
      </c>
      <c r="AC74">
        <f t="shared" si="29"/>
        <v>-37.048131302487633</v>
      </c>
      <c r="AE74">
        <f t="shared" si="30"/>
        <v>0</v>
      </c>
      <c r="AF74">
        <f t="shared" si="31"/>
        <v>0</v>
      </c>
      <c r="AG74">
        <f t="shared" si="31"/>
        <v>-3.1413586766343203E-34</v>
      </c>
      <c r="AH74">
        <f t="shared" si="32"/>
        <v>-1.8311073270682942E-28</v>
      </c>
      <c r="AI74">
        <f t="shared" si="33"/>
        <v>-1.8311104684269708E-28</v>
      </c>
      <c r="AJ74">
        <f t="shared" si="34"/>
        <v>-4.4457757562985165</v>
      </c>
      <c r="AK74">
        <f t="shared" si="49"/>
        <v>-2.9045734941150307</v>
      </c>
      <c r="AL74">
        <f t="shared" si="35"/>
        <v>-7.3503492504135473</v>
      </c>
      <c r="AN74">
        <f t="shared" si="36"/>
        <v>0</v>
      </c>
      <c r="AO74">
        <f t="shared" si="36"/>
        <v>0</v>
      </c>
      <c r="AP74">
        <f t="shared" si="36"/>
        <v>-1.5787536186208181E-37</v>
      </c>
      <c r="AQ74">
        <f t="shared" si="36"/>
        <v>-9.2026018556705035E-32</v>
      </c>
      <c r="AR74">
        <f t="shared" si="36"/>
        <v>-9.2026176432066897E-32</v>
      </c>
      <c r="AS74">
        <f t="shared" si="36"/>
        <v>-2.2343149208141288E-3</v>
      </c>
      <c r="AT74">
        <f t="shared" si="36"/>
        <v>-1.4597524149318974E-3</v>
      </c>
      <c r="AU74">
        <f t="shared" si="23"/>
        <v>-3.6940673357460261E-3</v>
      </c>
      <c r="AW74">
        <v>71</v>
      </c>
      <c r="AX74">
        <f>IF(Z74&gt;0, (R74*SUMPRODUCT(K74:$K$98, X74:$X$98)-K74*$AZ$3)/Z74, 0)</f>
        <v>-2.9484162042729021E+36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25</v>
      </c>
      <c r="R75">
        <f t="shared" si="27"/>
        <v>500000</v>
      </c>
      <c r="S75">
        <f t="shared" si="28"/>
        <v>-9.6131888358819134E+37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-37.048131302487633</v>
      </c>
      <c r="AC75">
        <f t="shared" si="29"/>
        <v>-33.078688662935377</v>
      </c>
      <c r="AE75">
        <f t="shared" si="30"/>
        <v>0</v>
      </c>
      <c r="AF75">
        <f t="shared" si="31"/>
        <v>0</v>
      </c>
      <c r="AG75">
        <f t="shared" si="31"/>
        <v>-8.6024235109859726E-36</v>
      </c>
      <c r="AH75">
        <f t="shared" si="32"/>
        <v>-6.0478417095162347E-30</v>
      </c>
      <c r="AI75">
        <f t="shared" si="33"/>
        <v>-6.0478503119397459E-30</v>
      </c>
      <c r="AJ75">
        <f t="shared" si="34"/>
        <v>-3.9694426395522555</v>
      </c>
      <c r="AK75">
        <f t="shared" si="49"/>
        <v>-2.5933691911741343</v>
      </c>
      <c r="AL75">
        <f t="shared" si="35"/>
        <v>-6.5628118307263899</v>
      </c>
      <c r="AN75">
        <f t="shared" si="36"/>
        <v>0</v>
      </c>
      <c r="AO75">
        <f t="shared" si="36"/>
        <v>0</v>
      </c>
      <c r="AP75">
        <f t="shared" si="36"/>
        <v>-3.8601095454262922E-39</v>
      </c>
      <c r="AQ75">
        <f t="shared" si="36"/>
        <v>-2.7138086705818488E-33</v>
      </c>
      <c r="AR75">
        <f t="shared" si="36"/>
        <v>-2.7138125306913943E-33</v>
      </c>
      <c r="AS75">
        <f t="shared" si="36"/>
        <v>-1.78118217539392E-3</v>
      </c>
      <c r="AT75">
        <f t="shared" si="36"/>
        <v>-1.1637056879240252E-3</v>
      </c>
      <c r="AU75">
        <f t="shared" si="23"/>
        <v>-2.9448878633179451E-3</v>
      </c>
      <c r="AW75">
        <v>72</v>
      </c>
      <c r="AX75">
        <f>IF(Z75&gt;0, (R75*SUMPRODUCT(K75:$K$98, X75:$X$98)-K75*$AZ$3)/Z75, 0)</f>
        <v>-9.6131888358819134E+37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25</v>
      </c>
      <c r="R76">
        <f t="shared" si="27"/>
        <v>500000</v>
      </c>
      <c r="S76">
        <f t="shared" si="28"/>
        <v>-3.9142861145757638E+39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-33.078688662935377</v>
      </c>
      <c r="AC76">
        <f t="shared" si="29"/>
        <v>-29.534543449049444</v>
      </c>
      <c r="AE76">
        <f t="shared" si="30"/>
        <v>0</v>
      </c>
      <c r="AF76">
        <f t="shared" si="31"/>
        <v>0</v>
      </c>
      <c r="AG76">
        <f t="shared" si="31"/>
        <v>-1.8863301368716146E-37</v>
      </c>
      <c r="AH76">
        <f t="shared" si="32"/>
        <v>-1.6655532524377901E-31</v>
      </c>
      <c r="AI76">
        <f t="shared" si="33"/>
        <v>-1.6655551387679271E-31</v>
      </c>
      <c r="AJ76">
        <f t="shared" si="34"/>
        <v>-3.5441452138859333</v>
      </c>
      <c r="AK76">
        <f t="shared" si="49"/>
        <v>-2.3155082064054766</v>
      </c>
      <c r="AL76">
        <f t="shared" si="35"/>
        <v>-5.8596534202914103</v>
      </c>
      <c r="AN76">
        <f t="shared" si="36"/>
        <v>0</v>
      </c>
      <c r="AO76">
        <f t="shared" si="36"/>
        <v>0</v>
      </c>
      <c r="AP76">
        <f t="shared" si="36"/>
        <v>-7.5575058232390114E-41</v>
      </c>
      <c r="AQ76">
        <f t="shared" si="36"/>
        <v>-6.6729721156281283E-35</v>
      </c>
      <c r="AR76">
        <f t="shared" si="36"/>
        <v>-6.6729796731339513E-35</v>
      </c>
      <c r="AS76">
        <f t="shared" si="36"/>
        <v>-1.419947525027037E-3</v>
      </c>
      <c r="AT76">
        <f t="shared" si="36"/>
        <v>-9.2769904968433101E-4</v>
      </c>
      <c r="AU76">
        <f t="shared" si="23"/>
        <v>-2.3476465747113684E-3</v>
      </c>
      <c r="AW76">
        <v>73</v>
      </c>
      <c r="AX76">
        <f>IF(Z76&gt;0, (R76*SUMPRODUCT(K76:$K$98, X76:$X$98)-K76*$AZ$3)/Z76, 0)</f>
        <v>-3.9142861145757638E+39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25</v>
      </c>
      <c r="R77">
        <f t="shared" si="27"/>
        <v>500000</v>
      </c>
      <c r="S77">
        <f t="shared" si="28"/>
        <v>-2.1218248981421551E+41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-29.534543449049444</v>
      </c>
      <c r="AC77">
        <f t="shared" si="29"/>
        <v>-26.370128079508433</v>
      </c>
      <c r="AE77">
        <f t="shared" si="30"/>
        <v>0</v>
      </c>
      <c r="AF77">
        <f t="shared" si="31"/>
        <v>0</v>
      </c>
      <c r="AG77">
        <f t="shared" si="31"/>
        <v>-3.1070103973468551E-39</v>
      </c>
      <c r="AH77">
        <f t="shared" si="32"/>
        <v>-3.6727934630588593E-33</v>
      </c>
      <c r="AI77">
        <f t="shared" si="33"/>
        <v>-3.6727965700692567E-33</v>
      </c>
      <c r="AJ77">
        <f t="shared" si="34"/>
        <v>-3.1644153695410111</v>
      </c>
      <c r="AK77">
        <f t="shared" si="49"/>
        <v>-2.0674180414334611</v>
      </c>
      <c r="AL77">
        <f t="shared" si="35"/>
        <v>-5.2318334109744722</v>
      </c>
      <c r="AN77">
        <f t="shared" si="36"/>
        <v>0</v>
      </c>
      <c r="AO77">
        <f t="shared" si="36"/>
        <v>0</v>
      </c>
      <c r="AP77">
        <f t="shared" si="36"/>
        <v>-1.1114385883766265E-42</v>
      </c>
      <c r="AQ77">
        <f t="shared" si="36"/>
        <v>-1.313830293412221E-36</v>
      </c>
      <c r="AR77">
        <f t="shared" si="36"/>
        <v>-1.3138314048508094E-36</v>
      </c>
      <c r="AS77">
        <f t="shared" si="36"/>
        <v>-1.1319734733952779E-3</v>
      </c>
      <c r="AT77">
        <f t="shared" si="36"/>
        <v>-7.3955600261824844E-4</v>
      </c>
      <c r="AU77">
        <f t="shared" si="23"/>
        <v>-1.8715294760135264E-3</v>
      </c>
      <c r="AW77">
        <v>74</v>
      </c>
      <c r="AX77">
        <f>IF(Z77&gt;0, (R77*SUMPRODUCT(K77:$K$98, X77:$X$98)-K77*$AZ$3)/Z77, 0)</f>
        <v>-2.1218248981421551E+41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25</v>
      </c>
      <c r="R78">
        <f t="shared" si="27"/>
        <v>500000</v>
      </c>
      <c r="S78">
        <f t="shared" si="28"/>
        <v>-1.7199946109160783E+43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-26.370128079508433</v>
      </c>
      <c r="AC78">
        <f t="shared" si="29"/>
        <v>-23.544757213846815</v>
      </c>
      <c r="AE78">
        <f t="shared" si="30"/>
        <v>0</v>
      </c>
      <c r="AF78">
        <f t="shared" si="31"/>
        <v>0</v>
      </c>
      <c r="AG78">
        <f t="shared" si="31"/>
        <v>-3.4222138058483147E-41</v>
      </c>
      <c r="AH78">
        <f t="shared" si="32"/>
        <v>-6.0834363106298077E-35</v>
      </c>
      <c r="AI78">
        <f t="shared" si="33"/>
        <v>-6.083439732843614E-35</v>
      </c>
      <c r="AJ78">
        <f t="shared" si="34"/>
        <v>-2.8253708656616183</v>
      </c>
      <c r="AK78">
        <f t="shared" si="49"/>
        <v>-1.8459089655655905</v>
      </c>
      <c r="AL78">
        <f t="shared" si="35"/>
        <v>-4.671279831227209</v>
      </c>
      <c r="AN78">
        <f t="shared" si="36"/>
        <v>0</v>
      </c>
      <c r="AO78">
        <f t="shared" si="36"/>
        <v>0</v>
      </c>
      <c r="AP78">
        <f t="shared" si="36"/>
        <v>-1.0930294936363376E-44</v>
      </c>
      <c r="AQ78">
        <f t="shared" si="36"/>
        <v>-1.9430040574359524E-38</v>
      </c>
      <c r="AR78">
        <f t="shared" si="36"/>
        <v>-1.9430051504654464E-38</v>
      </c>
      <c r="AS78">
        <f t="shared" si="36"/>
        <v>-9.0240232254087884E-4</v>
      </c>
      <c r="AT78">
        <f t="shared" si="36"/>
        <v>-5.8956951739337409E-4</v>
      </c>
      <c r="AU78">
        <f t="shared" si="23"/>
        <v>-1.4919718399342531E-3</v>
      </c>
      <c r="AW78">
        <v>75</v>
      </c>
      <c r="AX78">
        <f>IF(Z78&gt;0, (R78*SUMPRODUCT(K78:$K$98, X78:$X$98)-K78*$AZ$3)/Z78, 0)</f>
        <v>-1.7199946109160783E+43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-23.544757213846815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-6.8444276116966289E-37</v>
      </c>
      <c r="AI79">
        <f t="shared" si="33"/>
        <v>-6.8444276116966289E-37</v>
      </c>
      <c r="AJ79">
        <f t="shared" si="34"/>
        <v>-23.544757213846815</v>
      </c>
      <c r="AK79">
        <f t="shared" si="49"/>
        <v>-1.6481330049692773</v>
      </c>
      <c r="AL79">
        <f t="shared" si="35"/>
        <v>-25.192890218816093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-1.9518383814934597E-40</v>
      </c>
      <c r="AR79">
        <f t="shared" si="36"/>
        <v>-1.9518383814934597E-40</v>
      </c>
      <c r="AS79">
        <f t="shared" si="36"/>
        <v>-6.7143029950958236E-3</v>
      </c>
      <c r="AT79">
        <f t="shared" si="36"/>
        <v>-4.7000120965670774E-4</v>
      </c>
      <c r="AU79">
        <f t="shared" si="23"/>
        <v>-7.1843042047525316E-3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90814.089842773988</v>
      </c>
      <c r="AO81" s="8">
        <f t="shared" si="50"/>
        <v>-9081.4089842773992</v>
      </c>
      <c r="AP81" s="8">
        <f t="shared" si="50"/>
        <v>-391.01199076870319</v>
      </c>
      <c r="AQ81" s="8">
        <f t="shared" si="50"/>
        <v>-73717.309241594397</v>
      </c>
      <c r="AR81" s="8">
        <f t="shared" si="50"/>
        <v>7624.3596261334687</v>
      </c>
      <c r="AS81" s="8">
        <f t="shared" si="50"/>
        <v>-13167.584567675736</v>
      </c>
      <c r="AT81" s="8">
        <f t="shared" si="50"/>
        <v>5543.2249415422511</v>
      </c>
      <c r="AU81" s="8">
        <f t="shared" si="50"/>
        <v>2.2668368918066228E-12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192919.19876814936</v>
      </c>
      <c r="K3">
        <v>1</v>
      </c>
      <c r="L3" s="2">
        <v>0</v>
      </c>
      <c r="O3">
        <f>$C$3</f>
        <v>192919.19876814936</v>
      </c>
      <c r="P3" s="2">
        <f>O3*C5</f>
        <v>19291.919876814936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192919.19876814936</v>
      </c>
      <c r="AF3">
        <f t="shared" ref="AF3:AG34" si="4">-$Z3*P3</f>
        <v>-19291.919876814936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173427.27889133443</v>
      </c>
      <c r="AJ3">
        <f t="shared" ref="AJ3:AJ66" si="7">AB3-AC3</f>
        <v>0</v>
      </c>
      <c r="AL3">
        <f t="shared" ref="AL3:AL66" si="8">SUM(AI3:AK3)</f>
        <v>173427.27889133443</v>
      </c>
      <c r="AN3">
        <f t="shared" ref="AN3:AU34" si="9">AE3*$K3</f>
        <v>192919.19876814936</v>
      </c>
      <c r="AO3">
        <f t="shared" si="9"/>
        <v>-19291.919876814936</v>
      </c>
      <c r="AP3">
        <f t="shared" si="9"/>
        <v>-200</v>
      </c>
      <c r="AQ3">
        <f t="shared" si="9"/>
        <v>0</v>
      </c>
      <c r="AR3">
        <f t="shared" si="9"/>
        <v>173427.27889133443</v>
      </c>
      <c r="AS3">
        <f t="shared" si="9"/>
        <v>0</v>
      </c>
      <c r="AT3">
        <f t="shared" si="9"/>
        <v>0</v>
      </c>
      <c r="AU3">
        <f t="shared" si="9"/>
        <v>173427.27889133443</v>
      </c>
      <c r="AW3">
        <v>0</v>
      </c>
      <c r="AX3">
        <f>IF(Z3&gt;0, (R3*SUMPRODUCT(K3:$K$98, X3:$X$98)-K3*$AZ$3)/Z3, 0)</f>
        <v>0</v>
      </c>
      <c r="AZ3">
        <f>C6*ABS(SUMPRODUCT(X4:X69, K4:K69))/1</f>
        <v>171685.54871234653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11867.16092213722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11516.177770704089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-11516.177770704089</v>
      </c>
      <c r="AK4">
        <f>G4*SUM(AB4, AE4:AF4)</f>
        <v>0</v>
      </c>
      <c r="AL4">
        <f t="shared" si="8"/>
        <v>-21304.177770704089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-9131.448829181827</v>
      </c>
      <c r="AR4">
        <f t="shared" si="9"/>
        <v>-9131.448829181827</v>
      </c>
      <c r="AS4">
        <f t="shared" si="9"/>
        <v>-10743.705355634003</v>
      </c>
      <c r="AT4">
        <f t="shared" si="9"/>
        <v>0</v>
      </c>
      <c r="AU4">
        <f t="shared" si="9"/>
        <v>-19875.15418481583</v>
      </c>
      <c r="AW4">
        <v>1</v>
      </c>
      <c r="AX4">
        <f>IF(Z4&gt;0, (R4*SUMPRODUCT(K4:$K$98, X4:$X$98)-K4*$AZ$3)/Z4, 0)</f>
        <v>11867.16092213722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500000</v>
      </c>
      <c r="S5">
        <f t="shared" si="1"/>
        <v>16782.842709353441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11516.177770704089</v>
      </c>
      <c r="AC5">
        <f t="shared" si="2"/>
        <v>15744.410660761001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-11297.190995999999</v>
      </c>
      <c r="AI5">
        <f t="shared" si="6"/>
        <v>-11320.644130450199</v>
      </c>
      <c r="AJ5">
        <f t="shared" si="7"/>
        <v>-4228.2328900569119</v>
      </c>
      <c r="AK5">
        <f>G5*SUM(AB5, AE5:AF5)</f>
        <v>472.16328859886767</v>
      </c>
      <c r="AL5">
        <f t="shared" si="8"/>
        <v>-15076.713731908243</v>
      </c>
      <c r="AN5">
        <f t="shared" si="9"/>
        <v>0</v>
      </c>
      <c r="AO5">
        <f t="shared" si="9"/>
        <v>0</v>
      </c>
      <c r="AP5">
        <f t="shared" si="9"/>
        <v>-20.054963307913535</v>
      </c>
      <c r="AQ5">
        <f t="shared" si="9"/>
        <v>-9660.3185978554411</v>
      </c>
      <c r="AR5">
        <f t="shared" si="9"/>
        <v>-9680.3735611633529</v>
      </c>
      <c r="AS5">
        <f t="shared" si="9"/>
        <v>-3615.5958448735823</v>
      </c>
      <c r="AT5">
        <f t="shared" si="9"/>
        <v>403.75061373143376</v>
      </c>
      <c r="AU5">
        <f t="shared" si="9"/>
        <v>-12892.218792305503</v>
      </c>
      <c r="AW5">
        <v>2</v>
      </c>
      <c r="AX5">
        <f>IF(Z5&gt;0, (R5*SUMPRODUCT(K5:$K$98, X5:$X$98)-K5*$AZ$3)/Z5, 0)</f>
        <v>16782.842709353441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25</v>
      </c>
      <c r="R6">
        <f t="shared" si="0"/>
        <v>500000</v>
      </c>
      <c r="S6">
        <f t="shared" si="1"/>
        <v>22644.076317995226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15744.410660761001</v>
      </c>
      <c r="AC6">
        <f t="shared" si="2"/>
        <v>20453.827092793537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-12734.582943769596</v>
      </c>
      <c r="AI6">
        <f t="shared" si="6"/>
        <v>-12757.164817728106</v>
      </c>
      <c r="AJ6">
        <f t="shared" si="7"/>
        <v>-4709.4164320325362</v>
      </c>
      <c r="AK6">
        <f>G6*SUM(AB6, AE6:AF6)</f>
        <v>921.0480236545186</v>
      </c>
      <c r="AL6">
        <f t="shared" si="8"/>
        <v>-16545.533226106123</v>
      </c>
      <c r="AN6">
        <f t="shared" si="9"/>
        <v>0</v>
      </c>
      <c r="AO6">
        <f t="shared" si="9"/>
        <v>0</v>
      </c>
      <c r="AP6">
        <f t="shared" si="9"/>
        <v>-17.41988405592048</v>
      </c>
      <c r="AQ6">
        <f t="shared" si="9"/>
        <v>-9823.5850039971956</v>
      </c>
      <c r="AR6">
        <f t="shared" si="9"/>
        <v>-9841.0048880531176</v>
      </c>
      <c r="AS6">
        <f t="shared" si="9"/>
        <v>-3632.8910686413319</v>
      </c>
      <c r="AT6">
        <f t="shared" si="9"/>
        <v>710.50568307464846</v>
      </c>
      <c r="AU6">
        <f t="shared" si="9"/>
        <v>-12763.390273619802</v>
      </c>
      <c r="AW6">
        <v>3</v>
      </c>
      <c r="AX6">
        <f>IF(Z6&gt;0, (R6*SUMPRODUCT(K6:$K$98, X6:$X$98)-K6*$AZ$3)/Z6, 0)</f>
        <v>22644.076317995226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500000</v>
      </c>
      <c r="S7">
        <f t="shared" si="1"/>
        <v>26064.79017125352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20453.827092793537</v>
      </c>
      <c r="AC7">
        <f t="shared" si="2"/>
        <v>22571.648203324861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-14129.930173318575</v>
      </c>
      <c r="AI7">
        <f t="shared" si="6"/>
        <v>-14151.579732028833</v>
      </c>
      <c r="AJ7">
        <f t="shared" si="7"/>
        <v>-2117.8211105313239</v>
      </c>
      <c r="AK7">
        <f>G7*SUM(AB7, AE7:AF7)</f>
        <v>1004.2829102561626</v>
      </c>
      <c r="AL7">
        <f t="shared" si="8"/>
        <v>-15265.117932303994</v>
      </c>
      <c r="AN7">
        <f t="shared" si="9"/>
        <v>0</v>
      </c>
      <c r="AO7">
        <f t="shared" si="9"/>
        <v>0</v>
      </c>
      <c r="AP7">
        <f t="shared" si="9"/>
        <v>-15.19487464542603</v>
      </c>
      <c r="AQ7">
        <f t="shared" si="9"/>
        <v>-9917.1775557006331</v>
      </c>
      <c r="AR7">
        <f t="shared" si="9"/>
        <v>-9932.3724303460585</v>
      </c>
      <c r="AS7">
        <f t="shared" si="9"/>
        <v>-1486.4056457978579</v>
      </c>
      <c r="AT7">
        <f t="shared" si="9"/>
        <v>704.86207751916947</v>
      </c>
      <c r="AU7">
        <f t="shared" si="9"/>
        <v>-10713.915998624747</v>
      </c>
      <c r="AW7">
        <v>4</v>
      </c>
      <c r="AX7">
        <f>IF(Z7&gt;0, (R7*SUMPRODUCT(K7:$K$98, X7:$X$98)-K7*$AZ$3)/Z7, 0)</f>
        <v>26064.79017125352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500000</v>
      </c>
      <c r="S8">
        <f t="shared" si="1"/>
        <v>25020.759720127538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22571.648203324861</v>
      </c>
      <c r="AC8">
        <f t="shared" si="2"/>
        <v>20674.209729077105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-15520.135648210106</v>
      </c>
      <c r="AI8">
        <f t="shared" si="6"/>
        <v>-15540.792704550851</v>
      </c>
      <c r="AJ8">
        <f t="shared" si="7"/>
        <v>1897.4384742477559</v>
      </c>
      <c r="AK8">
        <f t="shared" ref="AK8:AK69" si="22">G8*SUM(AB8:AB8, AE8:AF8)</f>
        <v>480.77610673081955</v>
      </c>
      <c r="AL8">
        <f t="shared" si="8"/>
        <v>-13162.578123572275</v>
      </c>
      <c r="AN8">
        <f t="shared" si="9"/>
        <v>0</v>
      </c>
      <c r="AO8">
        <f t="shared" si="9"/>
        <v>0</v>
      </c>
      <c r="AP8">
        <f t="shared" si="9"/>
        <v>-13.533352760366954</v>
      </c>
      <c r="AQ8">
        <f t="shared" si="9"/>
        <v>-10167.928438171391</v>
      </c>
      <c r="AR8">
        <f t="shared" si="9"/>
        <v>-10181.461790931759</v>
      </c>
      <c r="AS8">
        <f t="shared" si="9"/>
        <v>1243.0960050409935</v>
      </c>
      <c r="AT8">
        <f t="shared" si="9"/>
        <v>314.97772692375929</v>
      </c>
      <c r="AU8">
        <f t="shared" si="9"/>
        <v>-8623.3880589670061</v>
      </c>
      <c r="AW8">
        <v>5</v>
      </c>
      <c r="AX8">
        <f>IF(Z8&gt;0, (R8*SUMPRODUCT(K8:$K$98, X8:$X$98)-K8*$AZ$3)/Z8, 0)</f>
        <v>25020.759720127538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500000</v>
      </c>
      <c r="S9">
        <f t="shared" si="1"/>
        <v>20998.898125848864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20674.209729077105</v>
      </c>
      <c r="AC9">
        <f t="shared" si="2"/>
        <v>16460.979105951003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-17061.075972948438</v>
      </c>
      <c r="AI9">
        <f t="shared" si="6"/>
        <v>-17080.673404927129</v>
      </c>
      <c r="AJ9">
        <f t="shared" si="7"/>
        <v>4213.2306231261027</v>
      </c>
      <c r="AK9">
        <f t="shared" si="22"/>
        <v>121.97783740155492</v>
      </c>
      <c r="AL9">
        <f t="shared" si="8"/>
        <v>-12745.464944399471</v>
      </c>
      <c r="AN9">
        <f t="shared" si="9"/>
        <v>0</v>
      </c>
      <c r="AO9">
        <f t="shared" si="9"/>
        <v>0</v>
      </c>
      <c r="AP9">
        <f t="shared" si="9"/>
        <v>-12.159433561105379</v>
      </c>
      <c r="AQ9">
        <f t="shared" si="9"/>
        <v>-10585.724701053388</v>
      </c>
      <c r="AR9">
        <f t="shared" si="9"/>
        <v>-10597.884134614495</v>
      </c>
      <c r="AS9">
        <f t="shared" si="9"/>
        <v>2614.1434191593312</v>
      </c>
      <c r="AT9">
        <f t="shared" si="9"/>
        <v>75.682436934812429</v>
      </c>
      <c r="AU9">
        <f t="shared" si="9"/>
        <v>-7908.0582785203505</v>
      </c>
      <c r="AW9">
        <v>6</v>
      </c>
      <c r="AX9">
        <f>IF(Z9&gt;0, (R9*SUMPRODUCT(K9:$K$98, X9:$X$98)-K9*$AZ$3)/Z9, 0)</f>
        <v>20998.898125848864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500000</v>
      </c>
      <c r="S10">
        <f t="shared" si="1"/>
        <v>15345.678268100162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16460.979105951003</v>
      </c>
      <c r="AC10">
        <f t="shared" si="2"/>
        <v>11342.434383000786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-18464.70041032221</v>
      </c>
      <c r="AI10">
        <f t="shared" si="6"/>
        <v>-18483.178632960597</v>
      </c>
      <c r="AJ10">
        <f t="shared" si="7"/>
        <v>5118.544722950217</v>
      </c>
      <c r="AK10">
        <f t="shared" si="22"/>
        <v>67.49001433439912</v>
      </c>
      <c r="AL10">
        <f t="shared" si="8"/>
        <v>-13297.143895675981</v>
      </c>
      <c r="AN10">
        <f t="shared" si="9"/>
        <v>0</v>
      </c>
      <c r="AO10">
        <f t="shared" si="9"/>
        <v>0</v>
      </c>
      <c r="AP10">
        <f t="shared" si="9"/>
        <v>-10.876585058752161</v>
      </c>
      <c r="AQ10">
        <f t="shared" si="9"/>
        <v>-10868.625653423289</v>
      </c>
      <c r="AR10">
        <f t="shared" si="9"/>
        <v>-10879.50223848204</v>
      </c>
      <c r="AS10">
        <f t="shared" si="9"/>
        <v>3012.8594154147099</v>
      </c>
      <c r="AT10">
        <f t="shared" si="9"/>
        <v>39.725729897827016</v>
      </c>
      <c r="AU10">
        <f t="shared" si="9"/>
        <v>-7826.9170931695035</v>
      </c>
      <c r="AW10">
        <v>7</v>
      </c>
      <c r="AX10">
        <f>IF(Z10&gt;0, (R10*SUMPRODUCT(K10:$K$98, X10:$X$98)-K10*$AZ$3)/Z10, 0)</f>
        <v>15345.678268100162</v>
      </c>
    </row>
    <row r="11" spans="1:52" x14ac:dyDescent="0.25">
      <c r="A11" t="s">
        <v>33</v>
      </c>
      <c r="C11" s="12">
        <f>AU71</f>
        <v>-6.3586635956625059E-12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500000</v>
      </c>
      <c r="S11">
        <f t="shared" si="1"/>
        <v>7948.6514225689989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11342.434383000786</v>
      </c>
      <c r="AC11">
        <f t="shared" si="2"/>
        <v>5505.5297435051034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-19550.329115866753</v>
      </c>
      <c r="AI11">
        <f t="shared" si="6"/>
        <v>-19567.645039822964</v>
      </c>
      <c r="AJ11">
        <f t="shared" si="7"/>
        <v>5836.9046394956822</v>
      </c>
      <c r="AK11">
        <f t="shared" si="22"/>
        <v>27.221842519201882</v>
      </c>
      <c r="AL11">
        <f t="shared" si="8"/>
        <v>-13703.51855780808</v>
      </c>
      <c r="AN11">
        <f t="shared" si="9"/>
        <v>0</v>
      </c>
      <c r="AO11">
        <f t="shared" si="9"/>
        <v>0</v>
      </c>
      <c r="AP11">
        <f t="shared" si="9"/>
        <v>-9.6849458209536223</v>
      </c>
      <c r="AQ11">
        <f t="shared" si="9"/>
        <v>-10934.667924611329</v>
      </c>
      <c r="AR11">
        <f t="shared" si="9"/>
        <v>-10944.352870432283</v>
      </c>
      <c r="AS11">
        <f t="shared" si="9"/>
        <v>3264.6311763984263</v>
      </c>
      <c r="AT11">
        <f t="shared" si="9"/>
        <v>15.225411627569985</v>
      </c>
      <c r="AU11">
        <f t="shared" si="9"/>
        <v>-7664.4962824062859</v>
      </c>
      <c r="AW11">
        <v>8</v>
      </c>
      <c r="AX11">
        <f>IF(Z11&gt;0, (R11*SUMPRODUCT(K11:$K$98, X11:$X$98)-K11*$AZ$3)/Z11, 0)</f>
        <v>7948.6514225689989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500000</v>
      </c>
      <c r="S12">
        <f t="shared" si="1"/>
        <v>-1018.5612917832226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5505.5297435051034</v>
      </c>
      <c r="AC12">
        <f t="shared" si="2"/>
        <v>-656.6222703310923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-20526.988894649934</v>
      </c>
      <c r="AI12">
        <f t="shared" si="6"/>
        <v>-20543.105309921852</v>
      </c>
      <c r="AJ12">
        <f t="shared" si="7"/>
        <v>6162.1520138361957</v>
      </c>
      <c r="AK12">
        <f t="shared" si="22"/>
        <v>12.662718410061737</v>
      </c>
      <c r="AL12">
        <f t="shared" si="8"/>
        <v>-14368.290577675594</v>
      </c>
      <c r="AN12">
        <f t="shared" si="9"/>
        <v>0</v>
      </c>
      <c r="AO12">
        <f t="shared" si="9"/>
        <v>0</v>
      </c>
      <c r="AP12">
        <f t="shared" si="9"/>
        <v>-8.5660460458467362</v>
      </c>
      <c r="AQ12">
        <f t="shared" si="9"/>
        <v>-10910.312813828054</v>
      </c>
      <c r="AR12">
        <f t="shared" si="9"/>
        <v>-10918.878859873901</v>
      </c>
      <c r="AS12">
        <f t="shared" si="9"/>
        <v>3275.2493033615951</v>
      </c>
      <c r="AT12">
        <f t="shared" si="9"/>
        <v>6.730369448545904</v>
      </c>
      <c r="AU12">
        <f t="shared" si="9"/>
        <v>-7636.899187063761</v>
      </c>
      <c r="AW12">
        <v>9</v>
      </c>
      <c r="AX12">
        <f>IF(Z12&gt;0, (R12*SUMPRODUCT(K12:$K$98, X12:$X$98)-K12*$AZ$3)/Z12, 0)</f>
        <v>-1018.5612917832226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500000</v>
      </c>
      <c r="S13">
        <f t="shared" si="1"/>
        <v>-11846.825586810435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-656.6222703310923</v>
      </c>
      <c r="AC13">
        <f t="shared" si="2"/>
        <v>-7056.3456331215566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-21289.139917589757</v>
      </c>
      <c r="AI13">
        <f t="shared" si="6"/>
        <v>-21304.030711713072</v>
      </c>
      <c r="AJ13">
        <f t="shared" si="7"/>
        <v>6399.7233627904643</v>
      </c>
      <c r="AK13">
        <f t="shared" si="22"/>
        <v>-1.3132445406621847</v>
      </c>
      <c r="AL13">
        <f t="shared" si="8"/>
        <v>-14905.620593463271</v>
      </c>
      <c r="AN13">
        <f t="shared" si="9"/>
        <v>0</v>
      </c>
      <c r="AO13">
        <f t="shared" si="9"/>
        <v>0</v>
      </c>
      <c r="AP13">
        <f t="shared" si="9"/>
        <v>-7.5233986465324945</v>
      </c>
      <c r="AQ13">
        <f t="shared" si="9"/>
        <v>-10756.087628062456</v>
      </c>
      <c r="AR13">
        <f t="shared" si="9"/>
        <v>-10763.611026708988</v>
      </c>
      <c r="AS13">
        <f t="shared" si="9"/>
        <v>3233.3849818262652</v>
      </c>
      <c r="AT13">
        <f t="shared" si="9"/>
        <v>-0.66350136318876185</v>
      </c>
      <c r="AU13">
        <f t="shared" si="9"/>
        <v>-7530.8895462459122</v>
      </c>
      <c r="AW13">
        <v>10</v>
      </c>
      <c r="AX13">
        <f>IF(Z13&gt;0, (R13*SUMPRODUCT(K13:$K$98, X13:$X$98)-K13*$AZ$3)/Z13, 0)</f>
        <v>-11846.825586810435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500000</v>
      </c>
      <c r="S14">
        <f t="shared" si="1"/>
        <v>-15606.422319937476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-7056.3456331215566</v>
      </c>
      <c r="AC14">
        <f t="shared" si="2"/>
        <v>-8518.6363153648417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-21916.866422462972</v>
      </c>
      <c r="AI14">
        <f t="shared" si="6"/>
        <v>-21930.512465323933</v>
      </c>
      <c r="AJ14">
        <f t="shared" si="7"/>
        <v>1462.2906822432851</v>
      </c>
      <c r="AK14">
        <f t="shared" si="22"/>
        <v>-493.94419431850901</v>
      </c>
      <c r="AL14">
        <f t="shared" si="8"/>
        <v>-20962.165977399156</v>
      </c>
      <c r="AN14">
        <f t="shared" si="9"/>
        <v>0</v>
      </c>
      <c r="AO14">
        <f t="shared" si="9"/>
        <v>0</v>
      </c>
      <c r="AP14">
        <f t="shared" si="9"/>
        <v>-6.1558059882781695</v>
      </c>
      <c r="AQ14">
        <f t="shared" si="9"/>
        <v>-9886.8205927789168</v>
      </c>
      <c r="AR14">
        <f t="shared" si="9"/>
        <v>-9892.976398767194</v>
      </c>
      <c r="AS14">
        <f t="shared" si="9"/>
        <v>659.64747656690554</v>
      </c>
      <c r="AT14">
        <f t="shared" si="9"/>
        <v>-222.8209789637904</v>
      </c>
      <c r="AU14">
        <f t="shared" si="9"/>
        <v>-9456.149901164079</v>
      </c>
      <c r="AW14">
        <v>11</v>
      </c>
      <c r="AX14">
        <f>IF(Z14&gt;0, (R14*SUMPRODUCT(K14:$K$98, X14:$X$98)-K14*$AZ$3)/Z14, 0)</f>
        <v>-15606.422319937476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500000</v>
      </c>
      <c r="S15">
        <f t="shared" si="1"/>
        <v>-20399.901670048228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-8518.6363153648417</v>
      </c>
      <c r="AC15">
        <f t="shared" si="2"/>
        <v>-10107.423920805217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-22459.476103140834</v>
      </c>
      <c r="AI15">
        <f t="shared" si="6"/>
        <v>-22471.86271176803</v>
      </c>
      <c r="AJ15">
        <f t="shared" si="7"/>
        <v>1588.787605440375</v>
      </c>
      <c r="AK15">
        <f t="shared" si="22"/>
        <v>-596.30454207553896</v>
      </c>
      <c r="AL15">
        <f t="shared" si="8"/>
        <v>-21479.379648403195</v>
      </c>
      <c r="AN15">
        <f t="shared" si="9"/>
        <v>0</v>
      </c>
      <c r="AO15">
        <f t="shared" si="9"/>
        <v>0</v>
      </c>
      <c r="AP15">
        <f t="shared" si="9"/>
        <v>-4.9889894519660833</v>
      </c>
      <c r="AQ15">
        <f t="shared" si="9"/>
        <v>-9046.0668248817037</v>
      </c>
      <c r="AR15">
        <f t="shared" si="9"/>
        <v>-9051.0558143336712</v>
      </c>
      <c r="AS15">
        <f t="shared" si="9"/>
        <v>639.92048538245001</v>
      </c>
      <c r="AT15">
        <f t="shared" si="9"/>
        <v>-240.175269931673</v>
      </c>
      <c r="AU15">
        <f t="shared" si="9"/>
        <v>-8651.3105988828938</v>
      </c>
      <c r="AW15">
        <v>12</v>
      </c>
      <c r="AX15">
        <f>IF(Z15&gt;0, (R15*SUMPRODUCT(K15:$K$98, X15:$X$98)-K15*$AZ$3)/Z15, 0)</f>
        <v>-20399.901670048228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500000</v>
      </c>
      <c r="S16">
        <f t="shared" si="1"/>
        <v>-26384.698860906516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-10107.423920805217</v>
      </c>
      <c r="AC16">
        <f t="shared" si="2"/>
        <v>-11744.532721277508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-22691.523808501934</v>
      </c>
      <c r="AI16">
        <f t="shared" si="6"/>
        <v>-22702.65197485243</v>
      </c>
      <c r="AJ16">
        <f t="shared" si="7"/>
        <v>1637.1088004722915</v>
      </c>
      <c r="AK16">
        <f t="shared" si="22"/>
        <v>-707.51967445636524</v>
      </c>
      <c r="AL16">
        <f t="shared" si="8"/>
        <v>-21773.062848836504</v>
      </c>
      <c r="AN16">
        <f t="shared" si="9"/>
        <v>0</v>
      </c>
      <c r="AO16">
        <f t="shared" si="9"/>
        <v>0</v>
      </c>
      <c r="AP16">
        <f t="shared" si="9"/>
        <v>-4.0018956166202537</v>
      </c>
      <c r="AQ16">
        <f t="shared" si="9"/>
        <v>-8160.2940505667366</v>
      </c>
      <c r="AR16">
        <f t="shared" si="9"/>
        <v>-8164.2959461833561</v>
      </c>
      <c r="AS16">
        <f t="shared" si="9"/>
        <v>588.73477679886366</v>
      </c>
      <c r="AT16">
        <f t="shared" si="9"/>
        <v>-254.43723563253971</v>
      </c>
      <c r="AU16">
        <f t="shared" si="9"/>
        <v>-7829.9984050170324</v>
      </c>
      <c r="AW16">
        <v>13</v>
      </c>
      <c r="AX16">
        <f>IF(Z16&gt;0, (R16*SUMPRODUCT(K16:$K$98, X16:$X$98)-K16*$AZ$3)/Z16, 0)</f>
        <v>-26384.698860906516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25</v>
      </c>
      <c r="R17">
        <f t="shared" si="0"/>
        <v>500000</v>
      </c>
      <c r="S17">
        <f t="shared" si="1"/>
        <v>-33601.905101305303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-11744.532721277508</v>
      </c>
      <c r="AC17">
        <f t="shared" si="2"/>
        <v>-13289.685678621563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-22585.726424968812</v>
      </c>
      <c r="AI17">
        <f t="shared" si="6"/>
        <v>-22595.614023334558</v>
      </c>
      <c r="AJ17">
        <f t="shared" si="7"/>
        <v>1545.1529573440548</v>
      </c>
      <c r="AK17">
        <f t="shared" si="22"/>
        <v>-822.11729048942561</v>
      </c>
      <c r="AL17">
        <f t="shared" si="8"/>
        <v>-21872.578356479928</v>
      </c>
      <c r="AN17">
        <f t="shared" si="9"/>
        <v>0</v>
      </c>
      <c r="AO17">
        <f t="shared" si="9"/>
        <v>0</v>
      </c>
      <c r="AP17">
        <f t="shared" si="9"/>
        <v>-3.1747895475709176</v>
      </c>
      <c r="AQ17">
        <f t="shared" si="9"/>
        <v>-7252.0065566897038</v>
      </c>
      <c r="AR17">
        <f t="shared" si="9"/>
        <v>-7255.1813462372756</v>
      </c>
      <c r="AS17">
        <f t="shared" si="9"/>
        <v>496.13012957421603</v>
      </c>
      <c r="AT17">
        <f t="shared" si="9"/>
        <v>-263.97202679326801</v>
      </c>
      <c r="AU17">
        <f t="shared" si="9"/>
        <v>-7023.0232434563268</v>
      </c>
      <c r="AW17">
        <v>14</v>
      </c>
      <c r="AX17">
        <f>IF(Z17&gt;0, (R17*SUMPRODUCT(K17:$K$98, X17:$X$98)-K17*$AZ$3)/Z17, 0)</f>
        <v>-33601.905101305303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25</v>
      </c>
      <c r="R18">
        <f t="shared" si="0"/>
        <v>500000</v>
      </c>
      <c r="S18">
        <f t="shared" si="1"/>
        <v>-42175.391046864272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-13289.685678621563</v>
      </c>
      <c r="AC18">
        <f t="shared" si="2"/>
        <v>-14635.316259219551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-22269.046791295135</v>
      </c>
      <c r="AI18">
        <f t="shared" si="6"/>
        <v>-22277.722061337656</v>
      </c>
      <c r="AJ18">
        <f t="shared" si="7"/>
        <v>1345.6305805979882</v>
      </c>
      <c r="AK18">
        <f t="shared" si="22"/>
        <v>-930.27799750350948</v>
      </c>
      <c r="AL18">
        <f t="shared" si="8"/>
        <v>-21862.369478243178</v>
      </c>
      <c r="AN18">
        <f t="shared" si="9"/>
        <v>0</v>
      </c>
      <c r="AO18">
        <f t="shared" si="9"/>
        <v>0</v>
      </c>
      <c r="AP18">
        <f t="shared" si="9"/>
        <v>-2.4870762735300893</v>
      </c>
      <c r="AQ18">
        <f t="shared" si="9"/>
        <v>-6384.218316812653</v>
      </c>
      <c r="AR18">
        <f t="shared" si="9"/>
        <v>-6386.705393086183</v>
      </c>
      <c r="AS18">
        <f t="shared" si="9"/>
        <v>385.77310833416652</v>
      </c>
      <c r="AT18">
        <f t="shared" si="9"/>
        <v>-266.69744273523492</v>
      </c>
      <c r="AU18">
        <f t="shared" si="9"/>
        <v>-6267.6297274872513</v>
      </c>
      <c r="AW18">
        <v>15</v>
      </c>
      <c r="AX18">
        <f>IF(Z18&gt;0, (R18*SUMPRODUCT(K18:$K$98, X18:$X$98)-K18*$AZ$3)/Z18, 0)</f>
        <v>-42175.391046864272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25</v>
      </c>
      <c r="R19">
        <f t="shared" si="0"/>
        <v>500000</v>
      </c>
      <c r="S19">
        <f t="shared" si="1"/>
        <v>-52467.765281183849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-14635.316259219551</v>
      </c>
      <c r="AC19">
        <f t="shared" si="2"/>
        <v>-15745.984597378905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-21716.456486642233</v>
      </c>
      <c r="AI19">
        <f t="shared" si="6"/>
        <v>-21723.959181159997</v>
      </c>
      <c r="AJ19">
        <f t="shared" si="7"/>
        <v>1110.6683381593539</v>
      </c>
      <c r="AK19">
        <f t="shared" si="22"/>
        <v>-1024.4721381453687</v>
      </c>
      <c r="AL19">
        <f t="shared" si="8"/>
        <v>-21637.76298114601</v>
      </c>
      <c r="AN19">
        <f t="shared" si="9"/>
        <v>0</v>
      </c>
      <c r="AO19">
        <f t="shared" si="9"/>
        <v>0</v>
      </c>
      <c r="AP19">
        <f t="shared" si="9"/>
        <v>-1.9204603421169122</v>
      </c>
      <c r="AQ19">
        <f t="shared" si="9"/>
        <v>-5558.7487075686886</v>
      </c>
      <c r="AR19">
        <f t="shared" si="9"/>
        <v>-5560.6691679108053</v>
      </c>
      <c r="AS19">
        <f t="shared" si="9"/>
        <v>284.29712706943445</v>
      </c>
      <c r="AT19">
        <f t="shared" si="9"/>
        <v>-262.23353599877373</v>
      </c>
      <c r="AU19">
        <f t="shared" si="9"/>
        <v>-5538.6055768401438</v>
      </c>
      <c r="AW19">
        <v>16</v>
      </c>
      <c r="AX19">
        <f>IF(Z19&gt;0, (R19*SUMPRODUCT(K19:$K$98, X19:$X$98)-K19*$AZ$3)/Z19, 0)</f>
        <v>-52467.765281183849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500000</v>
      </c>
      <c r="S20">
        <f t="shared" si="1"/>
        <v>-65023.758115816716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-15745.984597378905</v>
      </c>
      <c r="AC20">
        <f t="shared" si="2"/>
        <v>-16596.206538292874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-20936.869267382193</v>
      </c>
      <c r="AI20">
        <f t="shared" si="6"/>
        <v>-20943.250091491409</v>
      </c>
      <c r="AJ20">
        <f t="shared" si="7"/>
        <v>850.22194091396887</v>
      </c>
      <c r="AK20">
        <f t="shared" si="22"/>
        <v>-1102.2189218165236</v>
      </c>
      <c r="AL20">
        <f t="shared" si="8"/>
        <v>-21195.247072393962</v>
      </c>
      <c r="AN20">
        <f t="shared" si="9"/>
        <v>0</v>
      </c>
      <c r="AO20">
        <f t="shared" si="9"/>
        <v>0</v>
      </c>
      <c r="AP20">
        <f t="shared" si="9"/>
        <v>-1.4582998460897434</v>
      </c>
      <c r="AQ20">
        <f t="shared" si="9"/>
        <v>-4784.9984120576892</v>
      </c>
      <c r="AR20">
        <f t="shared" si="9"/>
        <v>-4786.4567119037783</v>
      </c>
      <c r="AS20">
        <f t="shared" si="9"/>
        <v>194.31322731273957</v>
      </c>
      <c r="AT20">
        <f t="shared" si="9"/>
        <v>-251.90565615503047</v>
      </c>
      <c r="AU20">
        <f t="shared" si="9"/>
        <v>-4844.0491407460695</v>
      </c>
      <c r="AW20">
        <v>17</v>
      </c>
      <c r="AX20">
        <f>IF(Z20&gt;0, (R20*SUMPRODUCT(K20:$K$98, X20:$X$98)-K20*$AZ$3)/Z20, 0)</f>
        <v>-65023.758115816716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500000</v>
      </c>
      <c r="S21">
        <f t="shared" si="1"/>
        <v>-80705.532501060079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-16596.206538292874</v>
      </c>
      <c r="AC21">
        <f t="shared" si="2"/>
        <v>-17177.16319440884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-19921.570951387544</v>
      </c>
      <c r="AI21">
        <f t="shared" si="6"/>
        <v>-19926.891888708102</v>
      </c>
      <c r="AJ21">
        <f t="shared" si="7"/>
        <v>580.95665611596633</v>
      </c>
      <c r="AK21">
        <f t="shared" si="22"/>
        <v>-1161.7344576805012</v>
      </c>
      <c r="AL21">
        <f t="shared" si="8"/>
        <v>-20507.669690272636</v>
      </c>
      <c r="AN21">
        <f t="shared" si="9"/>
        <v>0</v>
      </c>
      <c r="AO21">
        <f t="shared" si="9"/>
        <v>0</v>
      </c>
      <c r="AP21">
        <f t="shared" si="9"/>
        <v>-1.0857758483526843</v>
      </c>
      <c r="AQ21">
        <f t="shared" si="9"/>
        <v>-4065.1410263185594</v>
      </c>
      <c r="AR21">
        <f t="shared" si="9"/>
        <v>-4066.2268021669124</v>
      </c>
      <c r="AS21">
        <f t="shared" si="9"/>
        <v>118.54841884973767</v>
      </c>
      <c r="AT21">
        <f t="shared" si="9"/>
        <v>-237.06034113118051</v>
      </c>
      <c r="AU21">
        <f t="shared" si="9"/>
        <v>-4184.7387244483552</v>
      </c>
      <c r="AW21">
        <v>18</v>
      </c>
      <c r="AX21">
        <f>IF(Z21&gt;0, (R21*SUMPRODUCT(K21:$K$98, X21:$X$98)-K21*$AZ$3)/Z21, 0)</f>
        <v>-80705.532501060079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500000</v>
      </c>
      <c r="S22">
        <f t="shared" si="1"/>
        <v>-100847.88393195836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-17177.16319440884</v>
      </c>
      <c r="AC22">
        <f t="shared" si="2"/>
        <v>-17488.695510065158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-18646.267071170161</v>
      </c>
      <c r="AI22">
        <f t="shared" si="6"/>
        <v>-18650.602485763953</v>
      </c>
      <c r="AJ22">
        <f t="shared" si="7"/>
        <v>311.53231565631722</v>
      </c>
      <c r="AK22">
        <f t="shared" si="22"/>
        <v>-1202.4014236086189</v>
      </c>
      <c r="AL22">
        <f t="shared" si="8"/>
        <v>-19541.471593716255</v>
      </c>
      <c r="AN22">
        <f t="shared" si="9"/>
        <v>0</v>
      </c>
      <c r="AO22">
        <f t="shared" si="9"/>
        <v>0</v>
      </c>
      <c r="AP22">
        <f t="shared" si="9"/>
        <v>-0.78988641859302977</v>
      </c>
      <c r="AQ22">
        <f t="shared" si="9"/>
        <v>-3397.2375186600698</v>
      </c>
      <c r="AR22">
        <f t="shared" si="9"/>
        <v>-3398.0274050786625</v>
      </c>
      <c r="AS22">
        <f t="shared" si="9"/>
        <v>56.75931096466244</v>
      </c>
      <c r="AT22">
        <f t="shared" si="9"/>
        <v>-219.07029504523405</v>
      </c>
      <c r="AU22">
        <f t="shared" si="9"/>
        <v>-3560.3383891592343</v>
      </c>
      <c r="AW22">
        <v>19</v>
      </c>
      <c r="AX22">
        <f>IF(Z22&gt;0, (R22*SUMPRODUCT(K22:$K$98, X22:$X$98)-K22*$AZ$3)/Z22, 0)</f>
        <v>-100847.88393195836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500000</v>
      </c>
      <c r="S23">
        <f t="shared" si="1"/>
        <v>-127663.75839994244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-17488.695510065158</v>
      </c>
      <c r="AC23">
        <f t="shared" si="2"/>
        <v>-17534.496679919648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-17166.68104216157</v>
      </c>
      <c r="AI23">
        <f t="shared" si="6"/>
        <v>-17170.114768557316</v>
      </c>
      <c r="AJ23">
        <f t="shared" si="7"/>
        <v>45.801169854490581</v>
      </c>
      <c r="AK23">
        <f t="shared" si="22"/>
        <v>-1224.208685704561</v>
      </c>
      <c r="AL23">
        <f t="shared" si="8"/>
        <v>-18348.522284407387</v>
      </c>
      <c r="AN23">
        <f t="shared" si="9"/>
        <v>0</v>
      </c>
      <c r="AO23">
        <f t="shared" si="9"/>
        <v>0</v>
      </c>
      <c r="AP23">
        <f t="shared" si="9"/>
        <v>-0.55857523346536986</v>
      </c>
      <c r="AQ23">
        <f t="shared" si="9"/>
        <v>-2792.5588022479506</v>
      </c>
      <c r="AR23">
        <f t="shared" si="9"/>
        <v>-2793.117377481416</v>
      </c>
      <c r="AS23">
        <f t="shared" si="9"/>
        <v>7.4506225004286621</v>
      </c>
      <c r="AT23">
        <f t="shared" si="9"/>
        <v>-199.14593465425037</v>
      </c>
      <c r="AU23">
        <f t="shared" si="9"/>
        <v>-2984.8126896352378</v>
      </c>
      <c r="AW23">
        <v>20</v>
      </c>
      <c r="AX23">
        <f>IF(Z23&gt;0, (R23*SUMPRODUCT(K23:$K$98, X23:$X$98)-K23*$AZ$3)/Z23, 0)</f>
        <v>-127663.75839994244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500000</v>
      </c>
      <c r="S24">
        <f t="shared" si="1"/>
        <v>-164815.05531281227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-17534.496679919648</v>
      </c>
      <c r="AC24">
        <f t="shared" si="2"/>
        <v>-17334.701599305467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-15399.438790584732</v>
      </c>
      <c r="AI24">
        <f t="shared" si="6"/>
        <v>-15402.068207776991</v>
      </c>
      <c r="AJ24">
        <f t="shared" si="7"/>
        <v>-199.79508061418164</v>
      </c>
      <c r="AK24">
        <f t="shared" si="22"/>
        <v>-1227.4147675943755</v>
      </c>
      <c r="AL24">
        <f t="shared" si="8"/>
        <v>-16829.278055985549</v>
      </c>
      <c r="AN24">
        <f t="shared" si="9"/>
        <v>0</v>
      </c>
      <c r="AO24">
        <f t="shared" si="9"/>
        <v>0</v>
      </c>
      <c r="AP24">
        <f t="shared" si="9"/>
        <v>-0.38190686422223968</v>
      </c>
      <c r="AQ24">
        <f t="shared" si="9"/>
        <v>-2236.6748786037069</v>
      </c>
      <c r="AR24">
        <f t="shared" si="9"/>
        <v>-2237.0567854679289</v>
      </c>
      <c r="AS24">
        <f t="shared" si="9"/>
        <v>-29.019021001698089</v>
      </c>
      <c r="AT24">
        <f t="shared" si="9"/>
        <v>-178.27453413328604</v>
      </c>
      <c r="AU24">
        <f t="shared" si="9"/>
        <v>-2444.3503406029135</v>
      </c>
      <c r="AW24">
        <v>21</v>
      </c>
      <c r="AX24">
        <f>IF(Z24&gt;0, (R24*SUMPRODUCT(K24:$K$98, X24:$X$98)-K24*$AZ$3)/Z24, 0)</f>
        <v>-164815.05531281227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500000</v>
      </c>
      <c r="S25">
        <f t="shared" si="1"/>
        <v>-218428.91681576631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-17334.701599305467</v>
      </c>
      <c r="AC25">
        <f t="shared" si="2"/>
        <v>-16899.631939639417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-13377.94879077565</v>
      </c>
      <c r="AI25">
        <f t="shared" si="6"/>
        <v>-13379.883016356447</v>
      </c>
      <c r="AJ25">
        <f t="shared" si="7"/>
        <v>-435.06965966604912</v>
      </c>
      <c r="AK25">
        <f t="shared" si="22"/>
        <v>-1213.4291119513828</v>
      </c>
      <c r="AL25">
        <f t="shared" si="8"/>
        <v>-15028.381787973878</v>
      </c>
      <c r="AN25">
        <f t="shared" si="9"/>
        <v>0</v>
      </c>
      <c r="AO25">
        <f t="shared" si="9"/>
        <v>0</v>
      </c>
      <c r="AP25">
        <f t="shared" si="9"/>
        <v>-0.25083438249153728</v>
      </c>
      <c r="AQ25">
        <f t="shared" si="9"/>
        <v>-1734.8801283838493</v>
      </c>
      <c r="AR25">
        <f t="shared" si="9"/>
        <v>-1735.1309627663409</v>
      </c>
      <c r="AS25">
        <f t="shared" si="9"/>
        <v>-56.420735257844427</v>
      </c>
      <c r="AT25">
        <f t="shared" si="9"/>
        <v>-157.36000237782784</v>
      </c>
      <c r="AU25">
        <f t="shared" si="9"/>
        <v>-1948.9117004020129</v>
      </c>
      <c r="AW25">
        <v>22</v>
      </c>
      <c r="AX25">
        <f>IF(Z25&gt;0, (R25*SUMPRODUCT(K25:$K$98, X25:$X$98)-K25*$AZ$3)/Z25, 0)</f>
        <v>-218428.91681576631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500000</v>
      </c>
      <c r="S26">
        <f t="shared" si="1"/>
        <v>-299694.32376705966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-16899.631939639417</v>
      </c>
      <c r="AC26">
        <f t="shared" si="2"/>
        <v>-16249.025873139562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-11188.334449566144</v>
      </c>
      <c r="AI26">
        <f t="shared" si="6"/>
        <v>-11189.689916168656</v>
      </c>
      <c r="AJ26">
        <f t="shared" si="7"/>
        <v>-650.60606649985493</v>
      </c>
      <c r="AK26">
        <f t="shared" si="22"/>
        <v>-1182.9742357747593</v>
      </c>
      <c r="AL26">
        <f t="shared" si="8"/>
        <v>-13023.270218443271</v>
      </c>
      <c r="AN26">
        <f t="shared" si="9"/>
        <v>0</v>
      </c>
      <c r="AO26">
        <f t="shared" si="9"/>
        <v>0</v>
      </c>
      <c r="AP26">
        <f t="shared" si="9"/>
        <v>-0.15694617728787458</v>
      </c>
      <c r="AQ26">
        <f t="shared" si="9"/>
        <v>-1295.4700018607573</v>
      </c>
      <c r="AR26">
        <f t="shared" si="9"/>
        <v>-1295.6269480380452</v>
      </c>
      <c r="AS26">
        <f t="shared" si="9"/>
        <v>-75.332092187490005</v>
      </c>
      <c r="AT26">
        <f t="shared" si="9"/>
        <v>-136.97370616944528</v>
      </c>
      <c r="AU26">
        <f t="shared" si="9"/>
        <v>-1507.9327463949805</v>
      </c>
      <c r="AW26">
        <v>23</v>
      </c>
      <c r="AX26">
        <f>IF(Z26&gt;0, (R26*SUMPRODUCT(K26:$K$98, X26:$X$98)-K26*$AZ$3)/Z26, 0)</f>
        <v>-299694.32376705966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500000</v>
      </c>
      <c r="S27">
        <f t="shared" si="1"/>
        <v>-429569.05599603872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-16249.025873139562</v>
      </c>
      <c r="AC27">
        <f t="shared" si="2"/>
        <v>-15414.597486711293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-8896.3068429310479</v>
      </c>
      <c r="AI27">
        <f t="shared" si="6"/>
        <v>-8897.2039395253869</v>
      </c>
      <c r="AJ27">
        <f t="shared" si="7"/>
        <v>-834.42838642826973</v>
      </c>
      <c r="AK27">
        <f t="shared" si="22"/>
        <v>-1137.4318111197695</v>
      </c>
      <c r="AL27">
        <f t="shared" si="8"/>
        <v>-10869.064137073427</v>
      </c>
      <c r="AN27">
        <f t="shared" si="9"/>
        <v>0</v>
      </c>
      <c r="AO27">
        <f t="shared" si="9"/>
        <v>0</v>
      </c>
      <c r="AP27">
        <f t="shared" si="9"/>
        <v>-9.2743419813837283E-2</v>
      </c>
      <c r="AQ27">
        <f t="shared" si="9"/>
        <v>-919.71580934817985</v>
      </c>
      <c r="AR27">
        <f t="shared" si="9"/>
        <v>-919.80855276799366</v>
      </c>
      <c r="AS27">
        <f t="shared" si="9"/>
        <v>-86.264670533118206</v>
      </c>
      <c r="AT27">
        <f t="shared" si="9"/>
        <v>-117.58969617528658</v>
      </c>
      <c r="AU27">
        <f t="shared" si="9"/>
        <v>-1123.6629194763984</v>
      </c>
      <c r="AW27">
        <v>24</v>
      </c>
      <c r="AX27">
        <f>IF(Z27&gt;0, (R27*SUMPRODUCT(K27:$K$98, X27:$X$98)-K27*$AZ$3)/Z27, 0)</f>
        <v>-429569.05599603872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500000</v>
      </c>
      <c r="S28">
        <f t="shared" si="1"/>
        <v>-650296.0831140161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-15414.597486711293</v>
      </c>
      <c r="AC28">
        <f t="shared" si="2"/>
        <v>-14432.618306515702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-6665.5532894674561</v>
      </c>
      <c r="AI28">
        <f t="shared" si="6"/>
        <v>-6666.108137431379</v>
      </c>
      <c r="AJ28">
        <f t="shared" si="7"/>
        <v>-981.97918019559074</v>
      </c>
      <c r="AK28">
        <f t="shared" si="22"/>
        <v>-1079.0218240697907</v>
      </c>
      <c r="AL28">
        <f t="shared" si="8"/>
        <v>-8727.1091416967611</v>
      </c>
      <c r="AN28">
        <f t="shared" si="9"/>
        <v>0</v>
      </c>
      <c r="AO28">
        <f t="shared" si="9"/>
        <v>0</v>
      </c>
      <c r="AP28">
        <f t="shared" si="9"/>
        <v>-5.1215317813321122E-2</v>
      </c>
      <c r="AQ28">
        <f t="shared" si="9"/>
        <v>-615.26481544248634</v>
      </c>
      <c r="AR28">
        <f t="shared" si="9"/>
        <v>-615.31603076029967</v>
      </c>
      <c r="AS28">
        <f t="shared" si="9"/>
        <v>-90.64172362496781</v>
      </c>
      <c r="AT28">
        <f t="shared" si="9"/>
        <v>-99.599258248185976</v>
      </c>
      <c r="AU28">
        <f t="shared" si="9"/>
        <v>-805.5570126334535</v>
      </c>
      <c r="AW28">
        <v>25</v>
      </c>
      <c r="AX28">
        <f>IF(Z28&gt;0, (R28*SUMPRODUCT(K28:$K$98, X28:$X$98)-K28*$AZ$3)/Z28, 0)</f>
        <v>-650296.0831140161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500000</v>
      </c>
      <c r="S29">
        <f t="shared" si="1"/>
        <v>-1053097.4712989556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-14432.618306515702</v>
      </c>
      <c r="AC29">
        <f t="shared" si="2"/>
        <v>-13349.941167008392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-4647.5730002079508</v>
      </c>
      <c r="AI29">
        <f t="shared" si="6"/>
        <v>-4647.8899210422242</v>
      </c>
      <c r="AJ29">
        <f t="shared" si="7"/>
        <v>-1082.6771395073101</v>
      </c>
      <c r="AK29">
        <f t="shared" si="22"/>
        <v>-1010.2832814560992</v>
      </c>
      <c r="AL29">
        <f t="shared" si="8"/>
        <v>-6740.8503420056331</v>
      </c>
      <c r="AN29">
        <f t="shared" si="9"/>
        <v>0</v>
      </c>
      <c r="AO29">
        <f t="shared" si="9"/>
        <v>0</v>
      </c>
      <c r="AP29">
        <f t="shared" si="9"/>
        <v>-2.6119126165358771E-2</v>
      </c>
      <c r="AQ29">
        <f t="shared" si="9"/>
        <v>-383.03113089260864</v>
      </c>
      <c r="AR29">
        <f t="shared" si="9"/>
        <v>-383.05725001877403</v>
      </c>
      <c r="AS29">
        <f t="shared" si="9"/>
        <v>-89.229163074685289</v>
      </c>
      <c r="AT29">
        <f t="shared" si="9"/>
        <v>-83.262801423605552</v>
      </c>
      <c r="AU29">
        <f t="shared" si="9"/>
        <v>-555.5492145170648</v>
      </c>
      <c r="AW29">
        <v>26</v>
      </c>
      <c r="AX29">
        <f>IF(Z29&gt;0, (R29*SUMPRODUCT(K29:$K$98, X29:$X$98)-K29*$AZ$3)/Z29, 0)</f>
        <v>-1053097.4712989556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500000</v>
      </c>
      <c r="S30">
        <f t="shared" si="1"/>
        <v>-1856222.2488014672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-13349.941167008392</v>
      </c>
      <c r="AC30">
        <f t="shared" si="2"/>
        <v>-12216.952695267251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-2984.2216517680517</v>
      </c>
      <c r="AI30">
        <f t="shared" si="6"/>
        <v>-2984.3861923113941</v>
      </c>
      <c r="AJ30">
        <f t="shared" si="7"/>
        <v>-1132.9884717411405</v>
      </c>
      <c r="AK30">
        <f t="shared" si="22"/>
        <v>-934.49588169058757</v>
      </c>
      <c r="AL30">
        <f t="shared" si="8"/>
        <v>-5051.8705457431224</v>
      </c>
      <c r="AN30">
        <f t="shared" si="9"/>
        <v>0</v>
      </c>
      <c r="AO30">
        <f t="shared" si="9"/>
        <v>0</v>
      </c>
      <c r="AP30">
        <f t="shared" si="9"/>
        <v>-1.2107730819787312E-2</v>
      </c>
      <c r="AQ30">
        <f t="shared" si="9"/>
        <v>-219.59422117041763</v>
      </c>
      <c r="AR30">
        <f t="shared" si="9"/>
        <v>-219.60632890123742</v>
      </c>
      <c r="AS30">
        <f t="shared" si="9"/>
        <v>-83.371059552380473</v>
      </c>
      <c r="AT30">
        <f t="shared" si="9"/>
        <v>-68.764964293194268</v>
      </c>
      <c r="AU30">
        <f t="shared" si="9"/>
        <v>-371.74235274681217</v>
      </c>
      <c r="AW30">
        <v>27</v>
      </c>
      <c r="AX30">
        <f>IF(Z30&gt;0, (R30*SUMPRODUCT(K30:$K$98, X30:$X$98)-K30*$AZ$3)/Z30, 0)</f>
        <v>-1856222.2488014672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500000</v>
      </c>
      <c r="S31">
        <f t="shared" si="1"/>
        <v>-3655255.6238300614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-12216.952695267251</v>
      </c>
      <c r="AC31">
        <f t="shared" si="2"/>
        <v>-11082.95798551468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-1741.8722631727076</v>
      </c>
      <c r="AI31">
        <f t="shared" si="6"/>
        <v>-1741.9480646974578</v>
      </c>
      <c r="AJ31">
        <f t="shared" si="7"/>
        <v>-1133.994709752571</v>
      </c>
      <c r="AK31">
        <f t="shared" si="22"/>
        <v>-855.18668866870769</v>
      </c>
      <c r="AL31">
        <f t="shared" si="8"/>
        <v>-3731.1294631187366</v>
      </c>
      <c r="AN31">
        <f t="shared" si="9"/>
        <v>0</v>
      </c>
      <c r="AO31">
        <f t="shared" si="9"/>
        <v>0</v>
      </c>
      <c r="AP31">
        <f t="shared" si="9"/>
        <v>-4.9802340003969091E-3</v>
      </c>
      <c r="AQ31">
        <f t="shared" si="9"/>
        <v>-114.4427041275875</v>
      </c>
      <c r="AR31">
        <f t="shared" si="9"/>
        <v>-114.44768436158792</v>
      </c>
      <c r="AS31">
        <f t="shared" si="9"/>
        <v>-74.504556846253351</v>
      </c>
      <c r="AT31">
        <f t="shared" si="9"/>
        <v>-56.186598325471103</v>
      </c>
      <c r="AU31">
        <f t="shared" si="9"/>
        <v>-245.13883953331236</v>
      </c>
      <c r="AW31">
        <v>28</v>
      </c>
      <c r="AX31">
        <f>IF(Z31&gt;0, (R31*SUMPRODUCT(K31:$K$98, X31:$X$98)-K31*$AZ$3)/Z31, 0)</f>
        <v>-3655255.6238300614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25</v>
      </c>
      <c r="R32">
        <f t="shared" si="0"/>
        <v>500000</v>
      </c>
      <c r="S32">
        <f t="shared" si="1"/>
        <v>-8341429.1732728966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-11082.95798551468</v>
      </c>
      <c r="AC32">
        <f t="shared" si="2"/>
        <v>-9988.8391441753156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-902.12152620396989</v>
      </c>
      <c r="AI32">
        <f t="shared" si="6"/>
        <v>-902.15146363716235</v>
      </c>
      <c r="AJ32">
        <f t="shared" si="7"/>
        <v>-1094.1188413393647</v>
      </c>
      <c r="AK32">
        <f t="shared" si="22"/>
        <v>-775.80705898602764</v>
      </c>
      <c r="AL32">
        <f t="shared" si="8"/>
        <v>-2772.077363962555</v>
      </c>
      <c r="AN32">
        <f t="shared" si="9"/>
        <v>0</v>
      </c>
      <c r="AO32">
        <f t="shared" si="9"/>
        <v>0</v>
      </c>
      <c r="AP32">
        <f t="shared" si="9"/>
        <v>-1.7561772475774618E-3</v>
      </c>
      <c r="AQ32">
        <f t="shared" si="9"/>
        <v>-52.919877555467544</v>
      </c>
      <c r="AR32">
        <f t="shared" si="9"/>
        <v>-52.921633732715122</v>
      </c>
      <c r="AS32">
        <f t="shared" si="9"/>
        <v>-64.182744156930639</v>
      </c>
      <c r="AT32">
        <f t="shared" si="9"/>
        <v>-45.510070844851214</v>
      </c>
      <c r="AU32">
        <f t="shared" si="9"/>
        <v>-162.61444873449699</v>
      </c>
      <c r="AW32">
        <v>29</v>
      </c>
      <c r="AX32">
        <f>IF(Z32&gt;0, (R32*SUMPRODUCT(K32:$K$98, X32:$X$98)-K32*$AZ$3)/Z32, 0)</f>
        <v>-8341429.1732728966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500000</v>
      </c>
      <c r="S33">
        <f t="shared" si="1"/>
        <v>-23330562.943151161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-9988.8391441753156</v>
      </c>
      <c r="AC33">
        <f t="shared" si="2"/>
        <v>-8962.6862132781444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-400.68080960171454</v>
      </c>
      <c r="AI33">
        <f t="shared" si="6"/>
        <v>-400.690413620095</v>
      </c>
      <c r="AJ33">
        <f t="shared" si="7"/>
        <v>-1026.1529308971712</v>
      </c>
      <c r="AK33">
        <f t="shared" si="22"/>
        <v>-699.21874009227213</v>
      </c>
      <c r="AL33">
        <f t="shared" si="8"/>
        <v>-2126.0620846095385</v>
      </c>
      <c r="AN33">
        <f t="shared" si="9"/>
        <v>0</v>
      </c>
      <c r="AO33">
        <f t="shared" si="9"/>
        <v>0</v>
      </c>
      <c r="AP33">
        <f t="shared" si="9"/>
        <v>-5.0302404424517179E-4</v>
      </c>
      <c r="AQ33">
        <f t="shared" si="9"/>
        <v>-20.98622402762669</v>
      </c>
      <c r="AR33">
        <f t="shared" si="9"/>
        <v>-20.98672705167094</v>
      </c>
      <c r="AS33">
        <f t="shared" si="9"/>
        <v>-53.746210894951773</v>
      </c>
      <c r="AT33">
        <f t="shared" si="9"/>
        <v>-36.622570315951847</v>
      </c>
      <c r="AU33">
        <f t="shared" si="9"/>
        <v>-111.35550826257456</v>
      </c>
      <c r="AW33">
        <v>30</v>
      </c>
      <c r="AX33">
        <f>IF(Z33&gt;0, (R33*SUMPRODUCT(K33:$K$98, X33:$X$98)-K33*$AZ$3)/Z33, 0)</f>
        <v>-23330562.943151161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500000</v>
      </c>
      <c r="S34">
        <f t="shared" si="1"/>
        <v>-86731543.75482139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-8962.6862132781444</v>
      </c>
      <c r="AC34">
        <f t="shared" si="2"/>
        <v>-8020.214572615916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-143.92370656517716</v>
      </c>
      <c r="AI34">
        <f t="shared" si="6"/>
        <v>-143.92601835804552</v>
      </c>
      <c r="AJ34">
        <f t="shared" si="7"/>
        <v>-942.47164066222831</v>
      </c>
      <c r="AK34">
        <f t="shared" si="22"/>
        <v>-627.38803492947011</v>
      </c>
      <c r="AL34">
        <f t="shared" si="8"/>
        <v>-1713.7856939497437</v>
      </c>
      <c r="AN34">
        <f t="shared" si="9"/>
        <v>0</v>
      </c>
      <c r="AO34">
        <f t="shared" si="9"/>
        <v>0</v>
      </c>
      <c r="AP34">
        <f t="shared" si="9"/>
        <v>-1.0811019706633891E-4</v>
      </c>
      <c r="AQ34">
        <f t="shared" si="9"/>
        <v>-6.7305425551503664</v>
      </c>
      <c r="AR34">
        <f t="shared" si="9"/>
        <v>-6.7306506653474321</v>
      </c>
      <c r="AS34">
        <f t="shared" si="9"/>
        <v>-44.074361589811268</v>
      </c>
      <c r="AT34">
        <f t="shared" si="9"/>
        <v>-29.339585315451089</v>
      </c>
      <c r="AU34">
        <f t="shared" ref="AU34:AU69" si="23">AL34*$K34</f>
        <v>-80.144597570609776</v>
      </c>
      <c r="AW34">
        <v>31</v>
      </c>
      <c r="AX34">
        <f>IF(Z34&gt;0, (R34*SUMPRODUCT(K34:$K$98, X34:$X$98)-K34*$AZ$3)/Z34, 0)</f>
        <v>-86731543.75482139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500000</v>
      </c>
      <c r="S35">
        <f t="shared" si="1"/>
        <v>-493562793.66105175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-8020.214572615916</v>
      </c>
      <c r="AC35">
        <f t="shared" si="2"/>
        <v>-7166.7148788408394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-38.51331329066403</v>
      </c>
      <c r="AI35">
        <f t="shared" ref="AI35:AI66" si="25">SUM(AE35:AH35)</f>
        <v>-38.513676299939185</v>
      </c>
      <c r="AJ35">
        <f t="shared" si="7"/>
        <v>-853.49969377507659</v>
      </c>
      <c r="AK35">
        <f t="shared" si="22"/>
        <v>-561.4150200831142</v>
      </c>
      <c r="AL35">
        <f t="shared" si="8"/>
        <v>-1453.42839015813</v>
      </c>
      <c r="AN35">
        <f t="shared" ref="AN35:AT69" si="26">AE35*$K35</f>
        <v>0</v>
      </c>
      <c r="AO35">
        <f t="shared" si="26"/>
        <v>0</v>
      </c>
      <c r="AP35">
        <f t="shared" si="26"/>
        <v>-1.5157146155662381E-5</v>
      </c>
      <c r="AQ35">
        <f t="shared" si="26"/>
        <v>-1.6080909178809579</v>
      </c>
      <c r="AR35">
        <f t="shared" si="26"/>
        <v>-1.6081060750271137</v>
      </c>
      <c r="AS35">
        <f t="shared" si="26"/>
        <v>-35.637159950779591</v>
      </c>
      <c r="AT35">
        <f t="shared" si="26"/>
        <v>-23.441410718003841</v>
      </c>
      <c r="AU35">
        <f t="shared" si="23"/>
        <v>-60.686676743810551</v>
      </c>
      <c r="AW35">
        <v>32</v>
      </c>
      <c r="AX35">
        <f>IF(Z35&gt;0, (R35*SUMPRODUCT(K35:$K$98, X35:$X$98)-K35*$AZ$3)/Z35, 0)</f>
        <v>-493562793.66105175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500000</v>
      </c>
      <c r="S36">
        <f t="shared" si="1"/>
        <v>-2848538708.0149422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-7166.7148788408394</v>
      </c>
      <c r="AC36">
        <f t="shared" si="2"/>
        <v>-6400.2602587495912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-6.0641549509981871</v>
      </c>
      <c r="AI36">
        <f t="shared" si="25"/>
        <v>-6.0642111224330417</v>
      </c>
      <c r="AJ36">
        <f t="shared" si="7"/>
        <v>-766.45462009124822</v>
      </c>
      <c r="AK36">
        <f t="shared" si="22"/>
        <v>-501.6700415188588</v>
      </c>
      <c r="AL36">
        <f t="shared" si="8"/>
        <v>-1274.1888727325399</v>
      </c>
      <c r="AN36">
        <f t="shared" si="26"/>
        <v>0</v>
      </c>
      <c r="AO36">
        <f t="shared" si="26"/>
        <v>0</v>
      </c>
      <c r="AP36">
        <f t="shared" si="26"/>
        <v>-2.094099011218229E-6</v>
      </c>
      <c r="AQ36">
        <f t="shared" si="26"/>
        <v>-0.22607471074180963</v>
      </c>
      <c r="AR36">
        <f t="shared" si="26"/>
        <v>-0.22607680484082085</v>
      </c>
      <c r="AS36">
        <f t="shared" si="26"/>
        <v>-28.573809200790709</v>
      </c>
      <c r="AT36">
        <f t="shared" si="26"/>
        <v>-18.702508501293991</v>
      </c>
      <c r="AU36">
        <f t="shared" si="23"/>
        <v>-47.502394506925519</v>
      </c>
      <c r="AW36">
        <v>33</v>
      </c>
      <c r="AX36">
        <f>IF(Z36&gt;0, (R36*SUMPRODUCT(K36:$K$98, X36:$X$98)-K36*$AZ$3)/Z36, 0)</f>
        <v>-2848538708.0149422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500000</v>
      </c>
      <c r="S37">
        <f t="shared" si="1"/>
        <v>-16703591688.445129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-6400.2602587495912</v>
      </c>
      <c r="AC37">
        <f t="shared" si="2"/>
        <v>-5714.716055773607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-0.94113191762819981</v>
      </c>
      <c r="AI37">
        <f t="shared" si="25"/>
        <v>-0.9411404707528247</v>
      </c>
      <c r="AJ37">
        <f t="shared" si="7"/>
        <v>-685.54420297598426</v>
      </c>
      <c r="AK37">
        <f t="shared" si="22"/>
        <v>-448.0182181124714</v>
      </c>
      <c r="AL37">
        <f t="shared" si="8"/>
        <v>-1134.5035615592085</v>
      </c>
      <c r="AN37">
        <f t="shared" si="26"/>
        <v>0</v>
      </c>
      <c r="AO37">
        <f t="shared" si="26"/>
        <v>0</v>
      </c>
      <c r="AP37">
        <f t="shared" si="26"/>
        <v>-2.8470065831996046E-7</v>
      </c>
      <c r="AQ37">
        <f t="shared" si="26"/>
        <v>-3.1326665781923058E-2</v>
      </c>
      <c r="AR37">
        <f t="shared" si="26"/>
        <v>-3.1326950482581377E-2</v>
      </c>
      <c r="AS37">
        <f t="shared" si="26"/>
        <v>-22.819132709350569</v>
      </c>
      <c r="AT37">
        <f t="shared" si="26"/>
        <v>-14.912805229677357</v>
      </c>
      <c r="AU37">
        <f t="shared" si="23"/>
        <v>-37.763264889510509</v>
      </c>
      <c r="AW37">
        <v>34</v>
      </c>
      <c r="AX37">
        <f>IF(Z37&gt;0, (R37*SUMPRODUCT(K37:$K$98, X37:$X$98)-K37*$AZ$3)/Z37, 0)</f>
        <v>-16703591688.445129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500000</v>
      </c>
      <c r="S38">
        <f t="shared" si="1"/>
        <v>-99728211963.2034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-5714.716055773607</v>
      </c>
      <c r="AC38">
        <f t="shared" si="2"/>
        <v>-5102.4524916476712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-0.14377007686760285</v>
      </c>
      <c r="AI38">
        <f t="shared" si="25"/>
        <v>-0.14377135595713811</v>
      </c>
      <c r="AJ38">
        <f t="shared" si="7"/>
        <v>-612.26356412593577</v>
      </c>
      <c r="AK38">
        <f t="shared" si="22"/>
        <v>-400.0301239041525</v>
      </c>
      <c r="AL38">
        <f t="shared" si="8"/>
        <v>-1012.4374593860455</v>
      </c>
      <c r="AN38">
        <f t="shared" si="26"/>
        <v>0</v>
      </c>
      <c r="AO38">
        <f t="shared" si="26"/>
        <v>0</v>
      </c>
      <c r="AP38">
        <f t="shared" si="26"/>
        <v>-3.8014264701358583E-8</v>
      </c>
      <c r="AQ38">
        <f t="shared" si="26"/>
        <v>-4.2728156298435576E-3</v>
      </c>
      <c r="AR38">
        <f t="shared" si="26"/>
        <v>-4.2728536441082599E-3</v>
      </c>
      <c r="AS38">
        <f t="shared" si="26"/>
        <v>-18.196340875508923</v>
      </c>
      <c r="AT38">
        <f t="shared" si="26"/>
        <v>-11.888808875020372</v>
      </c>
      <c r="AU38">
        <f t="shared" si="23"/>
        <v>-30.089422604173407</v>
      </c>
      <c r="AW38">
        <v>35</v>
      </c>
      <c r="AX38">
        <f>IF(Z38&gt;0, (R38*SUMPRODUCT(K38:$K$98, X38:$X$98)-K38*$AZ$3)/Z38, 0)</f>
        <v>-99728211963.2034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500000</v>
      </c>
      <c r="S39">
        <f t="shared" si="1"/>
        <v>-607651527696.22241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-5102.4524916476712</v>
      </c>
      <c r="AC39">
        <f t="shared" si="2"/>
        <v>-4555.7648976849805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-2.1577307082428908E-2</v>
      </c>
      <c r="AI39">
        <f t="shared" si="25"/>
        <v>-2.1577494515714682E-2</v>
      </c>
      <c r="AJ39">
        <f t="shared" si="7"/>
        <v>-546.6875939626907</v>
      </c>
      <c r="AK39">
        <f t="shared" si="22"/>
        <v>-357.17167441533701</v>
      </c>
      <c r="AL39">
        <f t="shared" si="8"/>
        <v>-903.88084587254343</v>
      </c>
      <c r="AN39">
        <f t="shared" si="26"/>
        <v>0</v>
      </c>
      <c r="AO39">
        <f t="shared" si="26"/>
        <v>0</v>
      </c>
      <c r="AP39">
        <f t="shared" si="26"/>
        <v>-4.9736399707240389E-9</v>
      </c>
      <c r="AQ39">
        <f t="shared" si="26"/>
        <v>-5.7256509441310822E-4</v>
      </c>
      <c r="AR39">
        <f t="shared" si="26"/>
        <v>-5.7257006805307902E-4</v>
      </c>
      <c r="AS39">
        <f t="shared" si="26"/>
        <v>-14.50664036322774</v>
      </c>
      <c r="AT39">
        <f t="shared" si="26"/>
        <v>-9.4777366194060235</v>
      </c>
      <c r="AU39">
        <f t="shared" si="23"/>
        <v>-23.984949552701817</v>
      </c>
      <c r="AW39">
        <v>36</v>
      </c>
      <c r="AX39">
        <f>IF(Z39&gt;0, (R39*SUMPRODUCT(K39:$K$98, X39:$X$98)-K39*$AZ$3)/Z39, 0)</f>
        <v>-607651527696.22241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500000</v>
      </c>
      <c r="S40">
        <f t="shared" si="1"/>
        <v>-3779570205009.3965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-4555.7648976849805</v>
      </c>
      <c r="AC40">
        <f t="shared" si="2"/>
        <v>-4067.6477320551462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-3.1730692321658882E-3</v>
      </c>
      <c r="AI40">
        <f t="shared" si="25"/>
        <v>-3.1730961376571971E-3</v>
      </c>
      <c r="AJ40">
        <f t="shared" si="7"/>
        <v>-488.11716562983429</v>
      </c>
      <c r="AK40">
        <f t="shared" si="22"/>
        <v>-318.90354283794869</v>
      </c>
      <c r="AL40">
        <f t="shared" si="8"/>
        <v>-807.02388156392067</v>
      </c>
      <c r="AN40">
        <f t="shared" si="26"/>
        <v>0</v>
      </c>
      <c r="AO40">
        <f t="shared" si="26"/>
        <v>0</v>
      </c>
      <c r="AP40">
        <f t="shared" si="26"/>
        <v>-6.3745646527953799E-10</v>
      </c>
      <c r="AQ40">
        <f t="shared" si="26"/>
        <v>-7.5177720176852061E-5</v>
      </c>
      <c r="AR40">
        <f t="shared" si="26"/>
        <v>-7.5178357633317347E-5</v>
      </c>
      <c r="AS40">
        <f t="shared" si="26"/>
        <v>-11.564681702891816</v>
      </c>
      <c r="AT40">
        <f t="shared" si="26"/>
        <v>-7.5555998160536442</v>
      </c>
      <c r="AU40">
        <f t="shared" si="23"/>
        <v>-19.120356697303095</v>
      </c>
      <c r="AW40">
        <v>37</v>
      </c>
      <c r="AX40">
        <f>IF(Z40&gt;0, (R40*SUMPRODUCT(K40:$K$98, X40:$X$98)-K40*$AZ$3)/Z40, 0)</f>
        <v>-3779570205009.3965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500000</v>
      </c>
      <c r="S41">
        <f t="shared" si="1"/>
        <v>-24049690926270.535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-4067.6477320551462</v>
      </c>
      <c r="AC41">
        <f t="shared" si="2"/>
        <v>-3631.8283981302516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-4.5722196964880819E-4</v>
      </c>
      <c r="AI41">
        <f t="shared" si="25"/>
        <v>-4.5722574498672131E-4</v>
      </c>
      <c r="AJ41">
        <f t="shared" si="7"/>
        <v>-435.81933392489464</v>
      </c>
      <c r="AK41">
        <f t="shared" si="22"/>
        <v>-284.73534124386026</v>
      </c>
      <c r="AL41">
        <f t="shared" si="8"/>
        <v>-720.55513239449988</v>
      </c>
      <c r="AN41">
        <f t="shared" si="26"/>
        <v>0</v>
      </c>
      <c r="AO41">
        <f t="shared" si="26"/>
        <v>0</v>
      </c>
      <c r="AP41">
        <f t="shared" si="26"/>
        <v>-7.9863329150680524E-11</v>
      </c>
      <c r="AQ41">
        <f t="shared" si="26"/>
        <v>-9.6720530710353626E-6</v>
      </c>
      <c r="AR41">
        <f t="shared" si="26"/>
        <v>-9.6721329343645134E-6</v>
      </c>
      <c r="AS41">
        <f t="shared" si="26"/>
        <v>-9.2193026733658652</v>
      </c>
      <c r="AT41">
        <f t="shared" si="26"/>
        <v>-6.0232786579028712</v>
      </c>
      <c r="AU41">
        <f t="shared" si="23"/>
        <v>-15.242591003401669</v>
      </c>
      <c r="AW41">
        <v>38</v>
      </c>
      <c r="AX41">
        <f>IF(Z41&gt;0, (R41*SUMPRODUCT(K41:$K$98, X41:$X$98)-K41*$AZ$3)/Z41, 0)</f>
        <v>-24049690926270.535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500000</v>
      </c>
      <c r="S42">
        <f t="shared" si="1"/>
        <v>-156810507217971.56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-3631.8283981302516</v>
      </c>
      <c r="AC42">
        <f t="shared" si="2"/>
        <v>-3242.703935389256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-6.4412128641514398E-5</v>
      </c>
      <c r="AI42">
        <f t="shared" si="25"/>
        <v>-6.4412645619616328E-5</v>
      </c>
      <c r="AJ42">
        <f t="shared" si="7"/>
        <v>-389.12446274099557</v>
      </c>
      <c r="AK42">
        <f t="shared" si="22"/>
        <v>-254.22798786911764</v>
      </c>
      <c r="AL42">
        <f t="shared" si="8"/>
        <v>-643.35251502275878</v>
      </c>
      <c r="AN42">
        <f t="shared" si="26"/>
        <v>0</v>
      </c>
      <c r="AO42">
        <f t="shared" si="26"/>
        <v>0</v>
      </c>
      <c r="AP42">
        <f t="shared" si="26"/>
        <v>-9.7644032298505921E-12</v>
      </c>
      <c r="AQ42">
        <f t="shared" si="26"/>
        <v>-1.2165815043168045E-6</v>
      </c>
      <c r="AR42">
        <f t="shared" si="26"/>
        <v>-1.2165912687200343E-6</v>
      </c>
      <c r="AS42">
        <f t="shared" si="26"/>
        <v>-7.3495727315988075</v>
      </c>
      <c r="AT42">
        <f t="shared" si="26"/>
        <v>-4.801720956042197</v>
      </c>
      <c r="AU42">
        <f t="shared" si="23"/>
        <v>-12.151294904232271</v>
      </c>
      <c r="AW42">
        <v>39</v>
      </c>
      <c r="AX42">
        <f>IF(Z42&gt;0, (R42*SUMPRODUCT(K42:$K$98, X42:$X$98)-K42*$AZ$3)/Z42, 0)</f>
        <v>-156810507217971.56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25</v>
      </c>
      <c r="R43">
        <f t="shared" si="0"/>
        <v>500000</v>
      </c>
      <c r="S43">
        <f t="shared" si="1"/>
        <v>-1049228688329725.5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-3242.703935389256</v>
      </c>
      <c r="AC43">
        <f t="shared" si="2"/>
        <v>-2895.271371951329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-8.8564522510257112E-6</v>
      </c>
      <c r="AI43">
        <f t="shared" si="25"/>
        <v>-8.8565212367340737E-6</v>
      </c>
      <c r="AJ43">
        <f t="shared" si="7"/>
        <v>-347.432563437927</v>
      </c>
      <c r="AK43">
        <f t="shared" si="22"/>
        <v>-226.98927547724793</v>
      </c>
      <c r="AL43">
        <f t="shared" si="8"/>
        <v>-574.42184777169609</v>
      </c>
      <c r="AN43">
        <f t="shared" si="26"/>
        <v>0</v>
      </c>
      <c r="AO43">
        <f t="shared" si="26"/>
        <v>0</v>
      </c>
      <c r="AP43">
        <f t="shared" si="26"/>
        <v>-1.1633614361005383E-12</v>
      </c>
      <c r="AQ43">
        <f t="shared" si="26"/>
        <v>-1.4935347123427646E-7</v>
      </c>
      <c r="AR43">
        <f t="shared" si="26"/>
        <v>-1.4935463459571255E-7</v>
      </c>
      <c r="AS43">
        <f t="shared" si="26"/>
        <v>-5.8590345093621075</v>
      </c>
      <c r="AT43">
        <f t="shared" si="26"/>
        <v>-3.8279025578841779</v>
      </c>
      <c r="AU43">
        <f t="shared" si="23"/>
        <v>-9.6869372166009189</v>
      </c>
      <c r="AW43">
        <v>40</v>
      </c>
      <c r="AX43">
        <f>IF(Z43&gt;0, (R43*SUMPRODUCT(K43:$K$98, X43:$X$98)-K43*$AZ$3)/Z43, 0)</f>
        <v>-1049228688329725.5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500000</v>
      </c>
      <c r="S44">
        <f t="shared" si="1"/>
        <v>-7223470858855106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-2895.271371951329</v>
      </c>
      <c r="AC44">
        <f t="shared" si="2"/>
        <v>-2585.0637250877289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-1.1869820111244835E-6</v>
      </c>
      <c r="AI44">
        <f t="shared" si="25"/>
        <v>-1.1869909578752063E-6</v>
      </c>
      <c r="AJ44">
        <f t="shared" si="7"/>
        <v>-310.20764686360008</v>
      </c>
      <c r="AK44">
        <f t="shared" si="22"/>
        <v>-202.66899603659306</v>
      </c>
      <c r="AL44">
        <f t="shared" si="8"/>
        <v>-512.8766440871841</v>
      </c>
      <c r="AN44">
        <f t="shared" si="26"/>
        <v>0</v>
      </c>
      <c r="AO44">
        <f t="shared" si="26"/>
        <v>0</v>
      </c>
      <c r="AP44">
        <f t="shared" si="26"/>
        <v>-1.34710934754927E-13</v>
      </c>
      <c r="AQ44">
        <f t="shared" si="26"/>
        <v>-1.7872349550250259E-8</v>
      </c>
      <c r="AR44">
        <f t="shared" si="26"/>
        <v>-1.7872484261185016E-8</v>
      </c>
      <c r="AS44">
        <f t="shared" si="26"/>
        <v>-4.6707864533301837</v>
      </c>
      <c r="AT44">
        <f t="shared" si="26"/>
        <v>-3.051580484132884</v>
      </c>
      <c r="AU44">
        <f t="shared" si="23"/>
        <v>-7.7223669553355521</v>
      </c>
      <c r="AW44">
        <v>41</v>
      </c>
      <c r="AX44">
        <f>IF(Z44&gt;0, (R44*SUMPRODUCT(K44:$K$98, X44:$X$98)-K44*$AZ$3)/Z44, 0)</f>
        <v>-7223470858855106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500000</v>
      </c>
      <c r="S45">
        <f t="shared" si="1"/>
        <v>-5.1254663851250432E+16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-2585.0637250877289</v>
      </c>
      <c r="AC45">
        <f t="shared" si="2"/>
        <v>-2308.0926117011786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-1.5462973660474198E-7</v>
      </c>
      <c r="AI45">
        <f t="shared" si="25"/>
        <v>-1.5463086240112725E-7</v>
      </c>
      <c r="AJ45">
        <f t="shared" si="7"/>
        <v>-276.97111338655031</v>
      </c>
      <c r="AK45">
        <f t="shared" si="22"/>
        <v>-180.95446075614103</v>
      </c>
      <c r="AL45">
        <f t="shared" si="8"/>
        <v>-457.92557429732221</v>
      </c>
      <c r="AN45">
        <f t="shared" si="26"/>
        <v>0</v>
      </c>
      <c r="AO45">
        <f t="shared" si="26"/>
        <v>0</v>
      </c>
      <c r="AP45">
        <f t="shared" si="26"/>
        <v>-1.5134892474282532E-14</v>
      </c>
      <c r="AQ45">
        <f t="shared" si="26"/>
        <v>-2.0787990327889514E-9</v>
      </c>
      <c r="AR45">
        <f t="shared" si="26"/>
        <v>-2.0788141676814259E-9</v>
      </c>
      <c r="AS45">
        <f t="shared" si="26"/>
        <v>-3.7235223654955316</v>
      </c>
      <c r="AT45">
        <f t="shared" si="26"/>
        <v>-2.4327012789283669</v>
      </c>
      <c r="AU45">
        <f t="shared" si="23"/>
        <v>-6.1562236465027125</v>
      </c>
      <c r="AW45">
        <v>42</v>
      </c>
      <c r="AX45">
        <f>IF(Z45&gt;0, (R45*SUMPRODUCT(K45:$K$98, X45:$X$98)-K45*$AZ$3)/Z45, 0)</f>
        <v>-5.1254663851250432E+16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500000</v>
      </c>
      <c r="S46">
        <f t="shared" si="1"/>
        <v>-3.7588404173190093E+17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-2308.0926117011786</v>
      </c>
      <c r="AC46">
        <f t="shared" si="2"/>
        <v>-2060.796974735023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-1.9549501513852401E-8</v>
      </c>
      <c r="AI46">
        <f t="shared" si="25"/>
        <v>-1.9549638577198138E-8</v>
      </c>
      <c r="AJ46">
        <f t="shared" si="7"/>
        <v>-247.2956369661556</v>
      </c>
      <c r="AK46">
        <f t="shared" si="22"/>
        <v>-161.56648281908252</v>
      </c>
      <c r="AL46">
        <f t="shared" si="8"/>
        <v>-408.86211980478777</v>
      </c>
      <c r="AN46">
        <f t="shared" si="26"/>
        <v>0</v>
      </c>
      <c r="AO46">
        <f t="shared" si="26"/>
        <v>0</v>
      </c>
      <c r="AP46">
        <f t="shared" si="26"/>
        <v>-1.6452155138122354E-15</v>
      </c>
      <c r="AQ46">
        <f t="shared" si="26"/>
        <v>-2.3465896739410718E-10</v>
      </c>
      <c r="AR46">
        <f t="shared" si="26"/>
        <v>-2.3466061260962101E-10</v>
      </c>
      <c r="AS46">
        <f t="shared" si="26"/>
        <v>-2.9683692328639188</v>
      </c>
      <c r="AT46">
        <f t="shared" si="26"/>
        <v>-1.9393345654854282</v>
      </c>
      <c r="AU46">
        <f t="shared" si="23"/>
        <v>-4.9077037985840075</v>
      </c>
      <c r="AW46">
        <v>43</v>
      </c>
      <c r="AX46">
        <f>IF(Z46&gt;0, (R46*SUMPRODUCT(K46:$K$98, X46:$X$98)-K46*$AZ$3)/Z46, 0)</f>
        <v>-3.7588404173190093E+17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500000</v>
      </c>
      <c r="S47">
        <f t="shared" si="1"/>
        <v>-2.8581261378603612E+18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-2060.796974735023</v>
      </c>
      <c r="AC47">
        <f t="shared" si="2"/>
        <v>-1839.9972988707625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-2.3919654957118326E-9</v>
      </c>
      <c r="AI47">
        <f t="shared" si="25"/>
        <v>-2.3919815901493252E-9</v>
      </c>
      <c r="AJ47">
        <f t="shared" si="7"/>
        <v>-220.79967586426051</v>
      </c>
      <c r="AK47">
        <f t="shared" si="22"/>
        <v>-144.25578823145162</v>
      </c>
      <c r="AL47">
        <f t="shared" si="8"/>
        <v>-365.0554640981041</v>
      </c>
      <c r="AN47">
        <f t="shared" si="26"/>
        <v>0</v>
      </c>
      <c r="AO47">
        <f t="shared" si="26"/>
        <v>0</v>
      </c>
      <c r="AP47">
        <f t="shared" si="26"/>
        <v>-1.7248814320913838E-16</v>
      </c>
      <c r="AQ47">
        <f t="shared" si="26"/>
        <v>-2.5635297112140679E-11</v>
      </c>
      <c r="AR47">
        <f t="shared" si="26"/>
        <v>-2.5635469600283888E-11</v>
      </c>
      <c r="AS47">
        <f t="shared" si="26"/>
        <v>-2.3663657787673142</v>
      </c>
      <c r="AT47">
        <f t="shared" si="26"/>
        <v>-1.5460256421294227</v>
      </c>
      <c r="AU47">
        <f t="shared" si="23"/>
        <v>-3.9123914209223725</v>
      </c>
      <c r="AW47">
        <v>44</v>
      </c>
      <c r="AX47">
        <f>IF(Z47&gt;0, (R47*SUMPRODUCT(K47:$K$98, X47:$X$98)-K47*$AZ$3)/Z47, 0)</f>
        <v>-2.8581261378603612E+18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500000</v>
      </c>
      <c r="S48">
        <f t="shared" si="1"/>
        <v>-2.2579377392178655E+19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-1839.9972988707625</v>
      </c>
      <c r="AC48">
        <f t="shared" si="2"/>
        <v>-1642.8547311346319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-2.822903222404559E-10</v>
      </c>
      <c r="AI48">
        <f t="shared" si="25"/>
        <v>-2.8229214121746157E-10</v>
      </c>
      <c r="AJ48">
        <f t="shared" si="7"/>
        <v>-197.14256773613056</v>
      </c>
      <c r="AK48">
        <f t="shared" si="22"/>
        <v>-128.79981092095338</v>
      </c>
      <c r="AL48">
        <f t="shared" si="8"/>
        <v>-325.94237865736625</v>
      </c>
      <c r="AN48">
        <f t="shared" si="26"/>
        <v>0</v>
      </c>
      <c r="AO48">
        <f t="shared" si="26"/>
        <v>0</v>
      </c>
      <c r="AP48">
        <f t="shared" si="26"/>
        <v>-1.7405745573678229E-17</v>
      </c>
      <c r="AQ48">
        <f t="shared" si="26"/>
        <v>-2.7012290488308457E-12</v>
      </c>
      <c r="AR48">
        <f t="shared" si="26"/>
        <v>-2.7012464545764195E-12</v>
      </c>
      <c r="AS48">
        <f t="shared" si="26"/>
        <v>-1.8864523108813129</v>
      </c>
      <c r="AT48">
        <f t="shared" si="26"/>
        <v>-1.2324821764425988</v>
      </c>
      <c r="AU48">
        <f t="shared" si="23"/>
        <v>-3.1189344873266132</v>
      </c>
      <c r="AW48">
        <v>45</v>
      </c>
      <c r="AX48">
        <f>IF(Z48&gt;0, (R48*SUMPRODUCT(K48:$K$98, X48:$X$98)-K48*$AZ$3)/Z48, 0)</f>
        <v>-2.2579377392178655E+19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500000</v>
      </c>
      <c r="S49">
        <f t="shared" si="1"/>
        <v>-1.8595152938326838E+20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-1642.8547311346319</v>
      </c>
      <c r="AC49">
        <f t="shared" si="2"/>
        <v>-1466.8345813702094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-3.207161317876902E-11</v>
      </c>
      <c r="AI49">
        <f t="shared" si="25"/>
        <v>-3.2071810385345678E-11</v>
      </c>
      <c r="AJ49">
        <f t="shared" si="7"/>
        <v>-176.02014976442251</v>
      </c>
      <c r="AK49">
        <f t="shared" si="22"/>
        <v>-114.99983117942425</v>
      </c>
      <c r="AL49">
        <f t="shared" si="8"/>
        <v>-291.01998094387881</v>
      </c>
      <c r="AN49">
        <f t="shared" si="26"/>
        <v>0</v>
      </c>
      <c r="AO49">
        <f t="shared" si="26"/>
        <v>0</v>
      </c>
      <c r="AP49">
        <f t="shared" si="26"/>
        <v>-1.6848792952417494E-18</v>
      </c>
      <c r="AQ49">
        <f t="shared" si="26"/>
        <v>-2.7401113048697658E-13</v>
      </c>
      <c r="AR49">
        <f t="shared" si="26"/>
        <v>-2.7401281536627182E-13</v>
      </c>
      <c r="AS49">
        <f t="shared" si="26"/>
        <v>-1.5038682325267296</v>
      </c>
      <c r="AT49">
        <f t="shared" si="26"/>
        <v>-0.98252724525080992</v>
      </c>
      <c r="AU49">
        <f t="shared" si="23"/>
        <v>-2.4863954777778132</v>
      </c>
      <c r="AW49">
        <v>46</v>
      </c>
      <c r="AX49">
        <f>IF(Z49&gt;0, (R49*SUMPRODUCT(K49:$K$98, X49:$X$98)-K49*$AZ$3)/Z49, 0)</f>
        <v>-1.8595152938326838E+20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500000</v>
      </c>
      <c r="S50">
        <f t="shared" si="1"/>
        <v>-1.5997724549113714E+21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-1466.8345813702094</v>
      </c>
      <c r="AC50">
        <f t="shared" si="2"/>
        <v>-1309.6737333662586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-3.4953589628563399E-12</v>
      </c>
      <c r="AI50">
        <f t="shared" si="25"/>
        <v>-3.4953794294190901E-12</v>
      </c>
      <c r="AJ50">
        <f t="shared" si="7"/>
        <v>-157.16084800395083</v>
      </c>
      <c r="AK50">
        <f t="shared" si="22"/>
        <v>-102.67842069591467</v>
      </c>
      <c r="AL50">
        <f t="shared" si="8"/>
        <v>-259.83926869986897</v>
      </c>
      <c r="AN50">
        <f t="shared" si="26"/>
        <v>0</v>
      </c>
      <c r="AO50">
        <f t="shared" si="26"/>
        <v>0</v>
      </c>
      <c r="AP50">
        <f t="shared" si="26"/>
        <v>-1.5612566023754447E-19</v>
      </c>
      <c r="AQ50">
        <f t="shared" si="26"/>
        <v>-2.6663745764701461E-14</v>
      </c>
      <c r="AR50">
        <f t="shared" si="26"/>
        <v>-2.6663901890361702E-14</v>
      </c>
      <c r="AS50">
        <f t="shared" si="26"/>
        <v>-1.1988745476137996</v>
      </c>
      <c r="AT50">
        <f t="shared" si="26"/>
        <v>-0.7832647044410167</v>
      </c>
      <c r="AU50">
        <f t="shared" si="23"/>
        <v>-1.9821392520548426</v>
      </c>
      <c r="AW50">
        <v>47</v>
      </c>
      <c r="AX50">
        <f>IF(Z50&gt;0, (R50*SUMPRODUCT(K50:$K$98, X50:$X$98)-K50*$AZ$3)/Z50, 0)</f>
        <v>-1.5997724549113714E+21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500000</v>
      </c>
      <c r="S51">
        <f t="shared" si="1"/>
        <v>-1.4395336751724544E+22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-1309.6737333662586</v>
      </c>
      <c r="AC51">
        <f t="shared" si="2"/>
        <v>-1169.3515476484449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-3.6462230532322539E-13</v>
      </c>
      <c r="AI51">
        <f t="shared" si="25"/>
        <v>-3.6462433610508172E-13</v>
      </c>
      <c r="AJ51">
        <f t="shared" si="7"/>
        <v>-140.32218571781368</v>
      </c>
      <c r="AK51">
        <f t="shared" si="22"/>
        <v>-91.677161335638104</v>
      </c>
      <c r="AL51">
        <f t="shared" si="8"/>
        <v>-231.99934705345214</v>
      </c>
      <c r="AN51">
        <f t="shared" si="26"/>
        <v>0</v>
      </c>
      <c r="AO51">
        <f t="shared" si="26"/>
        <v>0</v>
      </c>
      <c r="AP51">
        <f t="shared" si="26"/>
        <v>-1.3831670309179802E-20</v>
      </c>
      <c r="AQ51">
        <f t="shared" si="26"/>
        <v>-2.483445230158708E-15</v>
      </c>
      <c r="AR51">
        <f t="shared" si="26"/>
        <v>-2.4834590618290171E-15</v>
      </c>
      <c r="AS51">
        <f t="shared" si="26"/>
        <v>-0.95573544930947318</v>
      </c>
      <c r="AT51">
        <f t="shared" si="26"/>
        <v>-0.62441382688218805</v>
      </c>
      <c r="AU51">
        <f t="shared" si="23"/>
        <v>-1.5801492761916636</v>
      </c>
      <c r="AW51">
        <v>48</v>
      </c>
      <c r="AX51">
        <f>IF(Z51&gt;0, (R51*SUMPRODUCT(K51:$K$98, X51:$X$98)-K51*$AZ$3)/Z51, 0)</f>
        <v>-1.4395336751724544E+22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500000</v>
      </c>
      <c r="S52">
        <f t="shared" si="1"/>
        <v>-1.3592780742890615E+23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-1169.3515476484449</v>
      </c>
      <c r="AC52">
        <f t="shared" si="2"/>
        <v>-1044.0638818289688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-3.6368971953053376E-14</v>
      </c>
      <c r="AI52">
        <f t="shared" si="25"/>
        <v>-3.6369163978493493E-14</v>
      </c>
      <c r="AJ52">
        <f t="shared" si="7"/>
        <v>-125.28766581947616</v>
      </c>
      <c r="AK52">
        <f t="shared" si="22"/>
        <v>-81.854608335391148</v>
      </c>
      <c r="AL52">
        <f t="shared" si="8"/>
        <v>-207.14227415486735</v>
      </c>
      <c r="AN52">
        <f t="shared" si="26"/>
        <v>0</v>
      </c>
      <c r="AO52">
        <f t="shared" si="26"/>
        <v>0</v>
      </c>
      <c r="AP52">
        <f t="shared" si="26"/>
        <v>-1.1677559813421568E-21</v>
      </c>
      <c r="AQ52">
        <f t="shared" si="26"/>
        <v>-2.2116905191044263E-16</v>
      </c>
      <c r="AR52">
        <f t="shared" si="26"/>
        <v>-2.2117021966642397E-16</v>
      </c>
      <c r="AS52">
        <f t="shared" si="26"/>
        <v>-0.76190644874798352</v>
      </c>
      <c r="AT52">
        <f t="shared" si="26"/>
        <v>-0.49777887984868291</v>
      </c>
      <c r="AU52">
        <f t="shared" si="23"/>
        <v>-1.2596853285966667</v>
      </c>
      <c r="AW52">
        <v>49</v>
      </c>
      <c r="AX52">
        <f>IF(Z52&gt;0, (R52*SUMPRODUCT(K52:$K$98, X52:$X$98)-K52*$AZ$3)/Z52, 0)</f>
        <v>-1.3592780742890615E+23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500000</v>
      </c>
      <c r="S53">
        <f t="shared" si="1"/>
        <v>-1.3513623686731991E+24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-1044.0638818289688</v>
      </c>
      <c r="AC53">
        <f t="shared" si="2"/>
        <v>-932.19989449015065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-3.4571925653603643E-15</v>
      </c>
      <c r="AI53">
        <f t="shared" si="25"/>
        <v>-3.4572098109178125E-15</v>
      </c>
      <c r="AJ53">
        <f t="shared" si="7"/>
        <v>-111.86398733881811</v>
      </c>
      <c r="AK53">
        <f t="shared" si="22"/>
        <v>-73.084471728027822</v>
      </c>
      <c r="AL53">
        <f t="shared" si="8"/>
        <v>-184.94845906684594</v>
      </c>
      <c r="AN53">
        <f t="shared" si="26"/>
        <v>0</v>
      </c>
      <c r="AO53">
        <f t="shared" si="26"/>
        <v>0</v>
      </c>
      <c r="AP53">
        <f t="shared" si="26"/>
        <v>-9.3638089834495583E-23</v>
      </c>
      <c r="AQ53">
        <f t="shared" si="26"/>
        <v>-1.8771495730608932E-17</v>
      </c>
      <c r="AR53">
        <f t="shared" si="26"/>
        <v>-1.8771589368698769E-17</v>
      </c>
      <c r="AS53">
        <f t="shared" si="26"/>
        <v>-0.60738715620853334</v>
      </c>
      <c r="AT53">
        <f t="shared" si="26"/>
        <v>-0.3968262753895751</v>
      </c>
      <c r="AU53">
        <f t="shared" si="23"/>
        <v>-1.0042134315981086</v>
      </c>
      <c r="AW53">
        <v>50</v>
      </c>
      <c r="AX53">
        <f>IF(Z53&gt;0, (R53*SUMPRODUCT(K53:$K$98, X53:$X$98)-K53*$AZ$3)/Z53, 0)</f>
        <v>-1.3513623686731991E+24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500000</v>
      </c>
      <c r="S54">
        <f t="shared" si="1"/>
        <v>-1.419347752068664E+25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-932.19989449015065</v>
      </c>
      <c r="AC54">
        <f t="shared" si="2"/>
        <v>-832.32133436620586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-3.1214148043793639E-16</v>
      </c>
      <c r="AI54">
        <f t="shared" si="25"/>
        <v>-3.1214294646578816E-16</v>
      </c>
      <c r="AJ54">
        <f t="shared" si="7"/>
        <v>-99.878560123944794</v>
      </c>
      <c r="AK54">
        <f t="shared" si="22"/>
        <v>-65.253992614310548</v>
      </c>
      <c r="AL54">
        <f t="shared" si="8"/>
        <v>-165.13255273825536</v>
      </c>
      <c r="AN54">
        <f t="shared" si="26"/>
        <v>0</v>
      </c>
      <c r="AO54">
        <f t="shared" si="26"/>
        <v>0</v>
      </c>
      <c r="AP54">
        <f t="shared" si="26"/>
        <v>-7.1072158779571273E-24</v>
      </c>
      <c r="AQ54">
        <f t="shared" si="26"/>
        <v>-1.5132433420149757E-18</v>
      </c>
      <c r="AR54">
        <f t="shared" si="26"/>
        <v>-1.5132504492308534E-18</v>
      </c>
      <c r="AS54">
        <f t="shared" si="26"/>
        <v>-0.48420532223256829</v>
      </c>
      <c r="AT54">
        <f t="shared" si="26"/>
        <v>-0.31634747719194439</v>
      </c>
      <c r="AU54">
        <f t="shared" si="23"/>
        <v>-0.80055279942451274</v>
      </c>
      <c r="AW54">
        <v>51</v>
      </c>
      <c r="AX54">
        <f>IF(Z54&gt;0, (R54*SUMPRODUCT(K54:$K$98, X54:$X$98)-K54*$AZ$3)/Z54, 0)</f>
        <v>-1.419347752068664E+25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500000</v>
      </c>
      <c r="S55">
        <f t="shared" si="1"/>
        <v>-1.580367578932232E+26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-832.32133436620586</v>
      </c>
      <c r="AC55">
        <f t="shared" si="2"/>
        <v>-743.14404854125519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-2.667617678172995E-17</v>
      </c>
      <c r="AI55">
        <f t="shared" si="25"/>
        <v>-2.6676294340464139E-17</v>
      </c>
      <c r="AJ55">
        <f t="shared" si="7"/>
        <v>-89.177285824950673</v>
      </c>
      <c r="AK55">
        <f t="shared" si="22"/>
        <v>-58.262493405634416</v>
      </c>
      <c r="AL55">
        <f t="shared" si="8"/>
        <v>-147.43977923058509</v>
      </c>
      <c r="AN55">
        <f t="shared" si="26"/>
        <v>0</v>
      </c>
      <c r="AO55">
        <f t="shared" si="26"/>
        <v>0</v>
      </c>
      <c r="AP55">
        <f t="shared" si="26"/>
        <v>-5.0885513849651478E-25</v>
      </c>
      <c r="AQ55">
        <f t="shared" si="26"/>
        <v>-1.1546832078681177E-19</v>
      </c>
      <c r="AR55">
        <f t="shared" si="26"/>
        <v>-1.1546882964195026E-19</v>
      </c>
      <c r="AS55">
        <f t="shared" si="26"/>
        <v>-0.38600551836142222</v>
      </c>
      <c r="AT55">
        <f t="shared" si="26"/>
        <v>-0.25219027199612909</v>
      </c>
      <c r="AU55">
        <f t="shared" si="23"/>
        <v>-0.63819579035755136</v>
      </c>
      <c r="AW55">
        <v>52</v>
      </c>
      <c r="AX55">
        <f>IF(Z55&gt;0, (R55*SUMPRODUCT(K55:$K$98, X55:$X$98)-K55*$AZ$3)/Z55, 0)</f>
        <v>-1.580367578932232E+26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500000</v>
      </c>
      <c r="S56">
        <f t="shared" si="1"/>
        <v>-1.8728348403972574E+27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-743.14404854125519</v>
      </c>
      <c r="AC56">
        <f t="shared" si="2"/>
        <v>-663.52147191183496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-2.1505193208921856E-18</v>
      </c>
      <c r="AI56">
        <f t="shared" si="25"/>
        <v>-2.1505281780729899E-18</v>
      </c>
      <c r="AJ56">
        <f t="shared" si="7"/>
        <v>-79.622576629420223</v>
      </c>
      <c r="AK56">
        <f t="shared" si="22"/>
        <v>-52.020083397887866</v>
      </c>
      <c r="AL56">
        <f t="shared" si="8"/>
        <v>-131.6426600273081</v>
      </c>
      <c r="AN56">
        <f t="shared" si="26"/>
        <v>0</v>
      </c>
      <c r="AO56">
        <f t="shared" si="26"/>
        <v>0</v>
      </c>
      <c r="AP56">
        <f t="shared" si="26"/>
        <v>-3.4230776487984511E-26</v>
      </c>
      <c r="AQ56">
        <f t="shared" si="26"/>
        <v>-8.3112163829465511E-21</v>
      </c>
      <c r="AR56">
        <f t="shared" si="26"/>
        <v>-8.3112506137230396E-21</v>
      </c>
      <c r="AS56">
        <f t="shared" si="26"/>
        <v>-0.30772123593863371</v>
      </c>
      <c r="AT56">
        <f t="shared" si="26"/>
        <v>-0.20104454081324064</v>
      </c>
      <c r="AU56">
        <f t="shared" si="23"/>
        <v>-0.5087657767518744</v>
      </c>
      <c r="AW56">
        <v>53</v>
      </c>
      <c r="AX56">
        <f>IF(Z56&gt;0, (R56*SUMPRODUCT(K56:$K$98, X56:$X$98)-K56*$AZ$3)/Z56, 0)</f>
        <v>-1.8728348403972574E+27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500000</v>
      </c>
      <c r="S57">
        <f t="shared" si="1"/>
        <v>-2.3731522963194689E+28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-663.52147191183496</v>
      </c>
      <c r="AC57">
        <f t="shared" si="2"/>
        <v>-592.42988563556685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-1.6289026111503663E-19</v>
      </c>
      <c r="AI57">
        <f t="shared" si="25"/>
        <v>-1.6289088521097703E-19</v>
      </c>
      <c r="AJ57">
        <f t="shared" si="7"/>
        <v>-71.091586276268117</v>
      </c>
      <c r="AK57">
        <f t="shared" si="22"/>
        <v>-46.446503033828449</v>
      </c>
      <c r="AL57">
        <f t="shared" si="8"/>
        <v>-117.53808931009657</v>
      </c>
      <c r="AN57">
        <f t="shared" si="26"/>
        <v>0</v>
      </c>
      <c r="AO57">
        <f t="shared" si="26"/>
        <v>0</v>
      </c>
      <c r="AP57">
        <f t="shared" si="26"/>
        <v>-2.1535480963369664E-27</v>
      </c>
      <c r="AQ57">
        <f t="shared" si="26"/>
        <v>-5.6208026527155827E-22</v>
      </c>
      <c r="AR57">
        <f t="shared" si="26"/>
        <v>-5.6208241881965457E-22</v>
      </c>
      <c r="AS57">
        <f t="shared" si="26"/>
        <v>-0.24531348528271199</v>
      </c>
      <c r="AT57">
        <f t="shared" si="26"/>
        <v>-0.16027147705137165</v>
      </c>
      <c r="AU57">
        <f t="shared" si="23"/>
        <v>-0.40558496233408364</v>
      </c>
      <c r="AW57">
        <v>54</v>
      </c>
      <c r="AX57">
        <f>IF(Z57&gt;0, (R57*SUMPRODUCT(K57:$K$98, X57:$X$98)-K57*$AZ$3)/Z57, 0)</f>
        <v>-2.3731522963194689E+28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25</v>
      </c>
      <c r="R58">
        <f t="shared" si="0"/>
        <v>500000</v>
      </c>
      <c r="S58">
        <f t="shared" si="1"/>
        <v>-3.2312450653482729E+29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-592.42988563556685</v>
      </c>
      <c r="AC58">
        <f t="shared" si="2"/>
        <v>-528.95525503175611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-1.1538598942460873E-20</v>
      </c>
      <c r="AI58">
        <f t="shared" si="25"/>
        <v>-1.1538639867494749E-20</v>
      </c>
      <c r="AJ58">
        <f t="shared" si="7"/>
        <v>-63.474630603810738</v>
      </c>
      <c r="AK58">
        <f t="shared" si="22"/>
        <v>-41.470091994489685</v>
      </c>
      <c r="AL58">
        <f t="shared" si="8"/>
        <v>-104.94472259830042</v>
      </c>
      <c r="AN58">
        <f t="shared" si="26"/>
        <v>0</v>
      </c>
      <c r="AO58">
        <f t="shared" si="26"/>
        <v>0</v>
      </c>
      <c r="AP58">
        <f t="shared" si="26"/>
        <v>-1.2608814133113541E-28</v>
      </c>
      <c r="AQ58">
        <f t="shared" si="26"/>
        <v>-3.5549891019334372E-23</v>
      </c>
      <c r="AR58">
        <f t="shared" si="26"/>
        <v>-3.5550017107475707E-23</v>
      </c>
      <c r="AS58">
        <f t="shared" si="26"/>
        <v>-0.1955624085480801</v>
      </c>
      <c r="AT58">
        <f t="shared" si="26"/>
        <v>-0.12776744025141235</v>
      </c>
      <c r="AU58">
        <f t="shared" si="23"/>
        <v>-0.32332984879949239</v>
      </c>
      <c r="AW58">
        <v>55</v>
      </c>
      <c r="AX58">
        <f>IF(Z58&gt;0, (R58*SUMPRODUCT(K58:$K$98, X58:$X$98)-K58*$AZ$3)/Z58, 0)</f>
        <v>-3.2312450653482729E+29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500000</v>
      </c>
      <c r="S59">
        <f t="shared" si="1"/>
        <v>-4.7522195758343236E+30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-528.95525503175611</v>
      </c>
      <c r="AC59">
        <f t="shared" si="2"/>
        <v>-472.28147770692499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-7.6062505035670795E-22</v>
      </c>
      <c r="AI59">
        <f t="shared" si="25"/>
        <v>-7.6062753488772641E-22</v>
      </c>
      <c r="AJ59">
        <f t="shared" si="7"/>
        <v>-56.673777324831121</v>
      </c>
      <c r="AK59">
        <f t="shared" si="22"/>
        <v>-37.026867852222928</v>
      </c>
      <c r="AL59">
        <f t="shared" si="8"/>
        <v>-93.700645177054042</v>
      </c>
      <c r="AN59">
        <f t="shared" si="26"/>
        <v>0</v>
      </c>
      <c r="AO59">
        <f t="shared" si="26"/>
        <v>0</v>
      </c>
      <c r="AP59">
        <f t="shared" si="26"/>
        <v>-6.8345762913975631E-30</v>
      </c>
      <c r="AQ59">
        <f t="shared" si="26"/>
        <v>-2.0923666869903351E-24</v>
      </c>
      <c r="AR59">
        <f t="shared" si="26"/>
        <v>-2.0923735215666263E-24</v>
      </c>
      <c r="AS59">
        <f t="shared" si="26"/>
        <v>-0.15590115477366107</v>
      </c>
      <c r="AT59">
        <f t="shared" si="26"/>
        <v>-0.1018554211187917</v>
      </c>
      <c r="AU59">
        <f t="shared" si="23"/>
        <v>-0.25775657589245271</v>
      </c>
      <c r="AW59">
        <v>56</v>
      </c>
      <c r="AX59">
        <f>IF(Z59&gt;0, (R59*SUMPRODUCT(K59:$K$98, X59:$X$98)-K59*$AZ$3)/Z59, 0)</f>
        <v>-4.7522195758343236E+30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500000</v>
      </c>
      <c r="S60">
        <f t="shared" si="1"/>
        <v>-7.7061772830975138E+31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-472.28147770692499</v>
      </c>
      <c r="AC60">
        <f t="shared" si="2"/>
        <v>-421.67989080975445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-4.6457727986293399E-23</v>
      </c>
      <c r="AI60">
        <f t="shared" si="25"/>
        <v>-4.6457864785602353E-23</v>
      </c>
      <c r="AJ60">
        <f t="shared" si="7"/>
        <v>-50.601586897170534</v>
      </c>
      <c r="AK60">
        <f t="shared" si="22"/>
        <v>-33.05970343948475</v>
      </c>
      <c r="AL60">
        <f t="shared" si="8"/>
        <v>-83.661290336655284</v>
      </c>
      <c r="AN60">
        <f t="shared" si="26"/>
        <v>0</v>
      </c>
      <c r="AO60">
        <f t="shared" si="26"/>
        <v>0</v>
      </c>
      <c r="AP60">
        <f t="shared" si="26"/>
        <v>-3.3599518477992042E-31</v>
      </c>
      <c r="AQ60">
        <f t="shared" si="26"/>
        <v>-1.1410564145589421E-25</v>
      </c>
      <c r="AR60">
        <f t="shared" si="26"/>
        <v>-1.1410597745107899E-25</v>
      </c>
      <c r="AS60">
        <f t="shared" si="26"/>
        <v>-0.12428344608869636</v>
      </c>
      <c r="AT60">
        <f t="shared" si="26"/>
        <v>-8.119851811128162E-2</v>
      </c>
      <c r="AU60">
        <f t="shared" si="23"/>
        <v>-0.20548196419997797</v>
      </c>
      <c r="AW60">
        <v>57</v>
      </c>
      <c r="AX60">
        <f>IF(Z60&gt;0, (R60*SUMPRODUCT(K60:$K$98, X60:$X$98)-K60*$AZ$3)/Z60, 0)</f>
        <v>-7.7061772830975138E+31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500000</v>
      </c>
      <c r="S61">
        <f t="shared" si="1"/>
        <v>-1.3916282862568546E+33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-421.67989080975445</v>
      </c>
      <c r="AC61">
        <f t="shared" si="2"/>
        <v>-376.4999025087094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-2.5733531606257191E-24</v>
      </c>
      <c r="AI61">
        <f t="shared" si="25"/>
        <v>-2.5733599242835548E-24</v>
      </c>
      <c r="AJ61">
        <f t="shared" si="7"/>
        <v>-45.179988301045057</v>
      </c>
      <c r="AK61">
        <f t="shared" si="22"/>
        <v>-29.517592356682815</v>
      </c>
      <c r="AL61">
        <f t="shared" si="8"/>
        <v>-74.697580657727869</v>
      </c>
      <c r="AN61">
        <f t="shared" si="26"/>
        <v>0</v>
      </c>
      <c r="AO61">
        <f t="shared" si="26"/>
        <v>0</v>
      </c>
      <c r="AP61">
        <f t="shared" si="26"/>
        <v>-1.4832445332999547E-32</v>
      </c>
      <c r="AQ61">
        <f t="shared" si="26"/>
        <v>-5.6432659671278876E-27</v>
      </c>
      <c r="AR61">
        <f t="shared" si="26"/>
        <v>-5.6432807995732201E-27</v>
      </c>
      <c r="AS61">
        <f t="shared" si="26"/>
        <v>-9.9078002302850909E-2</v>
      </c>
      <c r="AT61">
        <f t="shared" si="26"/>
        <v>-6.4730961504529366E-2</v>
      </c>
      <c r="AU61">
        <f t="shared" si="23"/>
        <v>-0.16380896380738028</v>
      </c>
      <c r="AW61">
        <v>58</v>
      </c>
      <c r="AX61">
        <f>IF(Z61&gt;0, (R61*SUMPRODUCT(K61:$K$98, X61:$X$98)-K61*$AZ$3)/Z61, 0)</f>
        <v>-1.3916282862568546E+33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25</v>
      </c>
      <c r="R62">
        <f t="shared" si="0"/>
        <v>500000</v>
      </c>
      <c r="S62">
        <f t="shared" si="1"/>
        <v>-2.8328301575041573E+34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-376.4999025087094</v>
      </c>
      <c r="AC62">
        <f t="shared" si="2"/>
        <v>-336.16062723991905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-1.2798712508025302E-25</v>
      </c>
      <c r="AI62">
        <f t="shared" si="25"/>
        <v>-1.2798742174525635E-25</v>
      </c>
      <c r="AJ62">
        <f t="shared" si="7"/>
        <v>-40.339275268790345</v>
      </c>
      <c r="AK62">
        <f t="shared" si="22"/>
        <v>-26.35499317560966</v>
      </c>
      <c r="AL62">
        <f t="shared" si="8"/>
        <v>-66.694268444400009</v>
      </c>
      <c r="AN62">
        <f t="shared" si="26"/>
        <v>0</v>
      </c>
      <c r="AO62">
        <f t="shared" si="26"/>
        <v>0</v>
      </c>
      <c r="AP62">
        <f t="shared" si="26"/>
        <v>-5.8087063440329435E-34</v>
      </c>
      <c r="AQ62">
        <f t="shared" si="26"/>
        <v>-2.5059903159174746E-28</v>
      </c>
      <c r="AR62">
        <f t="shared" si="26"/>
        <v>-2.505996124623819E-28</v>
      </c>
      <c r="AS62">
        <f t="shared" si="26"/>
        <v>-7.8984376835818867E-2</v>
      </c>
      <c r="AT62">
        <f t="shared" si="26"/>
        <v>-5.1603126199401599E-2</v>
      </c>
      <c r="AU62">
        <f t="shared" si="23"/>
        <v>-0.13058750303522049</v>
      </c>
      <c r="AW62">
        <v>59</v>
      </c>
      <c r="AX62">
        <f>IF(Z62&gt;0, (R62*SUMPRODUCT(K62:$K$98, X62:$X$98)-K62*$AZ$3)/Z62, 0)</f>
        <v>-2.8328301575041573E+34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500000</v>
      </c>
      <c r="S63">
        <f t="shared" si="1"/>
        <v>-6.5995267365567717E+35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-336.16062723991905</v>
      </c>
      <c r="AC63">
        <f t="shared" si="2"/>
        <v>-300.14341717849913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-5.6465693833065974E-27</v>
      </c>
      <c r="AI63">
        <f t="shared" si="25"/>
        <v>-5.6465807531907256E-27</v>
      </c>
      <c r="AJ63">
        <f t="shared" si="7"/>
        <v>-36.017210061419917</v>
      </c>
      <c r="AK63">
        <f t="shared" si="22"/>
        <v>-23.531243906794337</v>
      </c>
      <c r="AL63">
        <f t="shared" si="8"/>
        <v>-59.548453968214254</v>
      </c>
      <c r="AN63">
        <f t="shared" si="26"/>
        <v>0</v>
      </c>
      <c r="AO63">
        <f t="shared" si="26"/>
        <v>0</v>
      </c>
      <c r="AP63">
        <f t="shared" si="26"/>
        <v>-1.9877012950195864E-35</v>
      </c>
      <c r="AQ63">
        <f t="shared" si="26"/>
        <v>-9.8714227420543214E-30</v>
      </c>
      <c r="AR63">
        <f t="shared" si="26"/>
        <v>-9.8714426190672723E-30</v>
      </c>
      <c r="AS63">
        <f t="shared" si="26"/>
        <v>-6.2965861635697382E-2</v>
      </c>
      <c r="AT63">
        <f t="shared" si="26"/>
        <v>-4.1137696268655606E-2</v>
      </c>
      <c r="AU63">
        <f t="shared" si="23"/>
        <v>-0.10410355790435298</v>
      </c>
      <c r="AW63">
        <v>60</v>
      </c>
      <c r="AX63">
        <f>IF(Z63&gt;0, (R63*SUMPRODUCT(K63:$K$98, X63:$X$98)-K63*$AZ$3)/Z63, 0)</f>
        <v>-6.5995267365567717E+35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500000</v>
      </c>
      <c r="S64">
        <f t="shared" si="1"/>
        <v>-1.7942254337091838E+37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-300.14341717849913</v>
      </c>
      <c r="AC64">
        <f t="shared" si="2"/>
        <v>-267.98519390937423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-2.1765571456566587E-28</v>
      </c>
      <c r="AI64">
        <f t="shared" si="25"/>
        <v>-2.1765608796522436E-28</v>
      </c>
      <c r="AJ64">
        <f t="shared" si="7"/>
        <v>-32.158223269124903</v>
      </c>
      <c r="AK64">
        <f t="shared" si="22"/>
        <v>-21.010039202494941</v>
      </c>
      <c r="AL64">
        <f t="shared" si="8"/>
        <v>-53.16826247161984</v>
      </c>
      <c r="AN64">
        <f t="shared" si="26"/>
        <v>0</v>
      </c>
      <c r="AO64">
        <f t="shared" si="26"/>
        <v>0</v>
      </c>
      <c r="AP64">
        <f t="shared" si="26"/>
        <v>-5.8284202623548598E-37</v>
      </c>
      <c r="AQ64">
        <f t="shared" si="26"/>
        <v>-3.3974035270196714E-31</v>
      </c>
      <c r="AR64">
        <f t="shared" si="26"/>
        <v>-3.397409355439934E-31</v>
      </c>
      <c r="AS64">
        <f t="shared" si="26"/>
        <v>-5.0195999390702593E-2</v>
      </c>
      <c r="AT64">
        <f t="shared" si="26"/>
        <v>-3.2794719601925704E-2</v>
      </c>
      <c r="AU64">
        <f t="shared" si="23"/>
        <v>-8.299071899262829E-2</v>
      </c>
      <c r="AW64">
        <v>61</v>
      </c>
      <c r="AX64">
        <f>IF(Z64&gt;0, (R64*SUMPRODUCT(K64:$K$98, X64:$X$98)-K64*$AZ$3)/Z64, 0)</f>
        <v>-1.7942254337091838E+37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500000</v>
      </c>
      <c r="S65">
        <f t="shared" si="1"/>
        <v>-5.8499976643026594E+38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-267.98519390937423</v>
      </c>
      <c r="AC65">
        <f t="shared" si="2"/>
        <v>-239.27249456194124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-7.1888047707850154E-30</v>
      </c>
      <c r="AI65">
        <f t="shared" si="25"/>
        <v>-7.1888149961093782E-30</v>
      </c>
      <c r="AJ65">
        <f t="shared" si="7"/>
        <v>-28.712699347432988</v>
      </c>
      <c r="AK65">
        <f t="shared" si="22"/>
        <v>-18.758963573656199</v>
      </c>
      <c r="AL65">
        <f t="shared" si="8"/>
        <v>-47.471662921089191</v>
      </c>
      <c r="AN65">
        <f t="shared" si="26"/>
        <v>0</v>
      </c>
      <c r="AO65">
        <f t="shared" si="26"/>
        <v>0</v>
      </c>
      <c r="AP65">
        <f t="shared" si="26"/>
        <v>-1.4250697780902767E-38</v>
      </c>
      <c r="AQ65">
        <f t="shared" si="26"/>
        <v>-1.0018800436759285E-32</v>
      </c>
      <c r="AR65">
        <f t="shared" si="26"/>
        <v>-1.0018814687457066E-32</v>
      </c>
      <c r="AS65">
        <f t="shared" si="26"/>
        <v>-4.0015943391822913E-2</v>
      </c>
      <c r="AT65">
        <f t="shared" si="26"/>
        <v>-2.6143749682657608E-2</v>
      </c>
      <c r="AU65">
        <f t="shared" si="23"/>
        <v>-6.6159693074480524E-2</v>
      </c>
      <c r="AW65">
        <v>62</v>
      </c>
      <c r="AX65">
        <f>IF(Z65&gt;0, (R65*SUMPRODUCT(K65:$K$98, X65:$X$98)-K65*$AZ$3)/Z65, 0)</f>
        <v>-5.8499976643026594E+38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500000</v>
      </c>
      <c r="S66">
        <f t="shared" si="1"/>
        <v>-2.3819946761276646E+40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-239.27249456194124</v>
      </c>
      <c r="AC66">
        <f t="shared" si="2"/>
        <v>-213.63615585887609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-1.9797702622211941E-31</v>
      </c>
      <c r="AI66">
        <f t="shared" si="25"/>
        <v>-1.9797725044192772E-31</v>
      </c>
      <c r="AJ66">
        <f t="shared" si="7"/>
        <v>-25.63633870306515</v>
      </c>
      <c r="AK66">
        <f t="shared" si="22"/>
        <v>-16.749074619335889</v>
      </c>
      <c r="AL66">
        <f t="shared" si="8"/>
        <v>-42.385413322401035</v>
      </c>
      <c r="AN66">
        <f t="shared" si="26"/>
        <v>0</v>
      </c>
      <c r="AO66">
        <f t="shared" si="26"/>
        <v>0</v>
      </c>
      <c r="AP66">
        <f t="shared" si="26"/>
        <v>-2.7900693023595974E-40</v>
      </c>
      <c r="AQ66">
        <f t="shared" si="26"/>
        <v>-2.4635184002195469E-34</v>
      </c>
      <c r="AR66">
        <f t="shared" si="26"/>
        <v>-2.4635211902888493E-34</v>
      </c>
      <c r="AS66">
        <f t="shared" si="26"/>
        <v>-3.1900465076389412E-2</v>
      </c>
      <c r="AT66">
        <f t="shared" si="26"/>
        <v>-2.0841637183241071E-2</v>
      </c>
      <c r="AU66">
        <f t="shared" si="23"/>
        <v>-5.2742102259630483E-2</v>
      </c>
      <c r="AW66">
        <v>63</v>
      </c>
      <c r="AX66">
        <f>IF(Z66&gt;0, (R66*SUMPRODUCT(K66:$K$98, X66:$X$98)-K66*$AZ$3)/Z66, 0)</f>
        <v>-2.3819946761276646E+40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7">$C$6</f>
        <v>500000</v>
      </c>
      <c r="S67">
        <f t="shared" ref="S67:S69" si="28">AX67</f>
        <v>-1.2912126153040712E+42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-213.63615585887609</v>
      </c>
      <c r="AC67">
        <f t="shared" ref="AC67:AC69" si="29">S67*Z67</f>
        <v>-190.74656773113938</v>
      </c>
      <c r="AE67">
        <f t="shared" ref="AE67:AE69" si="30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1">-X67*R67</f>
        <v>-4.365688858522939E-33</v>
      </c>
      <c r="AI67">
        <f t="shared" ref="AI67:AI69" si="32">SUM(AE67:AH67)</f>
        <v>-4.3656925516902275E-33</v>
      </c>
      <c r="AJ67">
        <f t="shared" ref="AJ67:AJ69" si="33">AB67-AC67</f>
        <v>-22.889588127736715</v>
      </c>
      <c r="AK67">
        <f t="shared" si="22"/>
        <v>-14.954530910121328</v>
      </c>
      <c r="AL67">
        <f t="shared" ref="AL67:AL69" si="34">SUM(AI67:AK67)</f>
        <v>-37.844119037858043</v>
      </c>
      <c r="AN67">
        <f t="shared" si="26"/>
        <v>0</v>
      </c>
      <c r="AO67">
        <f t="shared" si="26"/>
        <v>0</v>
      </c>
      <c r="AP67">
        <f t="shared" si="26"/>
        <v>-4.103193248428691E-42</v>
      </c>
      <c r="AQ67">
        <f t="shared" si="26"/>
        <v>-4.8503800802742867E-36</v>
      </c>
      <c r="AR67">
        <f t="shared" si="26"/>
        <v>-4.8503841834675348E-36</v>
      </c>
      <c r="AS67">
        <f t="shared" si="26"/>
        <v>-2.5430855449927757E-2</v>
      </c>
      <c r="AT67">
        <f t="shared" si="26"/>
        <v>-1.6614825560619474E-2</v>
      </c>
      <c r="AU67">
        <f t="shared" si="23"/>
        <v>-4.2045681010547231E-2</v>
      </c>
      <c r="AW67">
        <v>64</v>
      </c>
      <c r="AX67">
        <f>IF(Z67&gt;0, (R67*SUMPRODUCT(K67:$K$98, X67:$X$98)-K67*$AZ$3)/Z67, 0)</f>
        <v>-1.2912126153040712E+42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25</v>
      </c>
      <c r="R68">
        <f t="shared" si="27"/>
        <v>500000</v>
      </c>
      <c r="S68">
        <f t="shared" si="28"/>
        <v>-1.0466833251954102E+44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-190.74656773113938</v>
      </c>
      <c r="AC68">
        <f t="shared" si="29"/>
        <v>-170.30943547423155</v>
      </c>
      <c r="AE68">
        <f t="shared" si="30"/>
        <v>0</v>
      </c>
      <c r="AF68">
        <f t="shared" si="24"/>
        <v>0</v>
      </c>
      <c r="AG68">
        <f t="shared" si="24"/>
        <v>-4.0678357860156909E-41</v>
      </c>
      <c r="AH68">
        <f t="shared" si="31"/>
        <v>-7.2311145154160756E-35</v>
      </c>
      <c r="AI68">
        <f t="shared" si="32"/>
        <v>-7.2311185832518611E-35</v>
      </c>
      <c r="AJ68">
        <f t="shared" si="33"/>
        <v>-20.43713225690783</v>
      </c>
      <c r="AK68">
        <f t="shared" si="22"/>
        <v>-13.352259741179758</v>
      </c>
      <c r="AL68">
        <f t="shared" si="34"/>
        <v>-33.789391998087588</v>
      </c>
      <c r="AN68">
        <f t="shared" si="26"/>
        <v>0</v>
      </c>
      <c r="AO68">
        <f t="shared" si="26"/>
        <v>0</v>
      </c>
      <c r="AP68">
        <f t="shared" si="26"/>
        <v>-4.0352308130427296E-44</v>
      </c>
      <c r="AQ68">
        <f t="shared" si="26"/>
        <v>-7.173154876497009E-38</v>
      </c>
      <c r="AR68">
        <f t="shared" si="26"/>
        <v>-7.1731589117278219E-38</v>
      </c>
      <c r="AS68">
        <f t="shared" si="26"/>
        <v>-2.0273322265567453E-2</v>
      </c>
      <c r="AT68">
        <f t="shared" si="26"/>
        <v>-1.3245237213504044E-2</v>
      </c>
      <c r="AU68">
        <f t="shared" si="23"/>
        <v>-3.3518559479071494E-2</v>
      </c>
      <c r="AW68">
        <v>65</v>
      </c>
      <c r="AX68">
        <f>IF(Z68&gt;0, (R68*SUMPRODUCT(K68:$K$98, X68:$X$98)-K68*$AZ$3)/Z68, 0)</f>
        <v>-1.0466833251954102E+44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-170.30943547423155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-8.135671572031381E-37</v>
      </c>
      <c r="AI69">
        <f t="shared" si="32"/>
        <v>-8.135671572031381E-37</v>
      </c>
      <c r="AJ69">
        <f t="shared" si="33"/>
        <v>-170.30943547423155</v>
      </c>
      <c r="AK69">
        <f t="shared" si="22"/>
        <v>-11.921660483196209</v>
      </c>
      <c r="AL69">
        <f t="shared" si="34"/>
        <v>-182.23109595742775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-7.2057693090048738E-40</v>
      </c>
      <c r="AR69">
        <f t="shared" si="26"/>
        <v>-7.2057693090048738E-40</v>
      </c>
      <c r="AS69">
        <f t="shared" si="26"/>
        <v>-0.15084317161880512</v>
      </c>
      <c r="AT69">
        <f t="shared" si="26"/>
        <v>-1.0559022013316358E-2</v>
      </c>
      <c r="AU69">
        <f t="shared" si="23"/>
        <v>-0.16140219363212147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192919.19876814936</v>
      </c>
      <c r="AO71" s="8">
        <f t="shared" si="47"/>
        <v>-19291.919876814936</v>
      </c>
      <c r="AP71" s="8">
        <f t="shared" si="47"/>
        <v>-342.61427661316583</v>
      </c>
      <c r="AQ71" s="8">
        <f t="shared" si="47"/>
        <v>-171685.54871234656</v>
      </c>
      <c r="AR71" s="8">
        <f t="shared" si="47"/>
        <v>1599.1159023747173</v>
      </c>
      <c r="AS71" s="8">
        <f t="shared" si="47"/>
        <v>-327.2728923737954</v>
      </c>
      <c r="AT71" s="8">
        <f t="shared" si="47"/>
        <v>-1271.8430100009325</v>
      </c>
      <c r="AU71" s="8">
        <f t="shared" si="47"/>
        <v>-6.3586635956625059E-12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33322.042944006454</v>
      </c>
      <c r="K3">
        <v>1</v>
      </c>
      <c r="L3" s="2">
        <v>0</v>
      </c>
      <c r="O3">
        <f>$C$3</f>
        <v>33322.042944006454</v>
      </c>
      <c r="P3">
        <f>O3*C5</f>
        <v>3332.2042944006457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33322.042944006454</v>
      </c>
      <c r="AF3">
        <f t="shared" ref="AF3:AG34" si="4">-$Z3*P3</f>
        <v>-3332.2042944006457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29789.838649605808</v>
      </c>
      <c r="AJ3">
        <f t="shared" ref="AJ3:AJ66" si="7">AB3-AC3</f>
        <v>0</v>
      </c>
      <c r="AL3">
        <f t="shared" ref="AL3:AL66" si="8">SUM(AI3:AK3)</f>
        <v>29789.838649605808</v>
      </c>
      <c r="AN3">
        <f t="shared" ref="AN3:AU34" si="9">AE3*$K3</f>
        <v>33322.042944006454</v>
      </c>
      <c r="AO3">
        <f t="shared" si="9"/>
        <v>-3332.2042944006457</v>
      </c>
      <c r="AP3">
        <f t="shared" si="9"/>
        <v>-200</v>
      </c>
      <c r="AQ3">
        <f t="shared" si="9"/>
        <v>0</v>
      </c>
      <c r="AR3">
        <f t="shared" si="9"/>
        <v>29789.838649605808</v>
      </c>
      <c r="AS3">
        <f t="shared" si="9"/>
        <v>0</v>
      </c>
      <c r="AT3">
        <f t="shared" si="9"/>
        <v>0</v>
      </c>
      <c r="AU3">
        <f t="shared" si="9"/>
        <v>29789.838649605808</v>
      </c>
      <c r="AW3">
        <v>0</v>
      </c>
      <c r="AX3">
        <f>IF(Z3&gt;0, (R3*SUMPRODUCT(K3:$K$98, X3:$X$98)-K3*$AZ$3)/Z3, 0)</f>
        <v>0</v>
      </c>
      <c r="AZ3">
        <f>C6*SUMPRODUCT(X4:X98, K4:K98)/1</f>
        <v>26595.004948630256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1804.0506318559756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1783.9172085143364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-1783.9172085143364</v>
      </c>
      <c r="AK4">
        <f>G4*SUM(AB4, AE4:AF4)</f>
        <v>0</v>
      </c>
      <c r="AL4">
        <f t="shared" si="8"/>
        <v>-2944.0382085143365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-1082.3033865099358</v>
      </c>
      <c r="AR4">
        <f t="shared" si="9"/>
        <v>-1082.3033865099358</v>
      </c>
      <c r="AS4">
        <f t="shared" si="9"/>
        <v>-1664.2571214799293</v>
      </c>
      <c r="AT4">
        <f t="shared" si="9"/>
        <v>0</v>
      </c>
      <c r="AU4">
        <f t="shared" si="9"/>
        <v>-2746.5605079898651</v>
      </c>
      <c r="AW4">
        <v>1</v>
      </c>
      <c r="AX4">
        <f>IF(Z4&gt;0, (R4*SUMPRODUCT(K4:$K$98, X4:$X$98)-K4*$AZ$3)/Z4, 0)</f>
        <v>1804.0506318559756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1000000</v>
      </c>
      <c r="S5">
        <f t="shared" si="1"/>
        <v>2834.0366185121184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1783.9172085143364</v>
      </c>
      <c r="AC5">
        <f t="shared" si="2"/>
        <v>2771.0996005108573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-1159.0330659342058</v>
      </c>
      <c r="AI5">
        <f t="shared" si="6"/>
        <v>-1183.4778771128074</v>
      </c>
      <c r="AJ5">
        <f t="shared" si="7"/>
        <v>-987.18239199652089</v>
      </c>
      <c r="AK5">
        <f>G5*SUM(AB5, AE5:AF5)</f>
        <v>73.140605549087795</v>
      </c>
      <c r="AL5">
        <f t="shared" si="8"/>
        <v>-2097.5196635602406</v>
      </c>
      <c r="AN5">
        <f t="shared" si="9"/>
        <v>0</v>
      </c>
      <c r="AO5">
        <f t="shared" si="9"/>
        <v>0</v>
      </c>
      <c r="AP5">
        <f t="shared" si="9"/>
        <v>-20.902954029308866</v>
      </c>
      <c r="AQ5">
        <f t="shared" si="9"/>
        <v>-991.09846742770071</v>
      </c>
      <c r="AR5">
        <f t="shared" si="9"/>
        <v>-1012.0014214570095</v>
      </c>
      <c r="AS5">
        <f t="shared" si="9"/>
        <v>-844.14757830119026</v>
      </c>
      <c r="AT5">
        <f t="shared" si="9"/>
        <v>62.543118222435488</v>
      </c>
      <c r="AU5">
        <f t="shared" si="9"/>
        <v>-1793.6058815357644</v>
      </c>
      <c r="AW5">
        <v>2</v>
      </c>
      <c r="AX5">
        <f>IF(Z5&gt;0, (R5*SUMPRODUCT(K5:$K$98, X5:$X$98)-K5*$AZ$3)/Z5, 0)</f>
        <v>2834.0366185121184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1000000</v>
      </c>
      <c r="S6">
        <f t="shared" si="1"/>
        <v>4143.2837361063739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2771.0996005108573</v>
      </c>
      <c r="AC6">
        <f t="shared" si="2"/>
        <v>4005.9495433985689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-1160.7423029669562</v>
      </c>
      <c r="AI6">
        <f t="shared" si="6"/>
        <v>-1184.9136474761976</v>
      </c>
      <c r="AJ6">
        <f t="shared" si="7"/>
        <v>-1234.8499428877117</v>
      </c>
      <c r="AK6">
        <f>G6*SUM(AB6, AE6:AF6)</f>
        <v>162.10932662988515</v>
      </c>
      <c r="AL6">
        <f t="shared" si="8"/>
        <v>-2257.654263734024</v>
      </c>
      <c r="AN6">
        <f t="shared" si="9"/>
        <v>0</v>
      </c>
      <c r="AO6">
        <f t="shared" si="9"/>
        <v>0</v>
      </c>
      <c r="AP6">
        <f t="shared" si="9"/>
        <v>-18.646017580309259</v>
      </c>
      <c r="AQ6">
        <f t="shared" si="9"/>
        <v>-895.40825414389542</v>
      </c>
      <c r="AR6">
        <f t="shared" si="9"/>
        <v>-914.05427172420468</v>
      </c>
      <c r="AS6">
        <f t="shared" si="9"/>
        <v>-952.57563083944183</v>
      </c>
      <c r="AT6">
        <f t="shared" si="9"/>
        <v>125.05276043363104</v>
      </c>
      <c r="AU6">
        <f t="shared" si="9"/>
        <v>-1741.5771421300153</v>
      </c>
      <c r="AW6">
        <v>3</v>
      </c>
      <c r="AX6">
        <f>IF(Z6&gt;0, (R6*SUMPRODUCT(K6:$K$98, X6:$X$98)-K6*$AZ$3)/Z6, 0)</f>
        <v>4143.2837361063739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1000000</v>
      </c>
      <c r="S7">
        <f t="shared" si="1"/>
        <v>5188.5087348834486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4005.9495433985689</v>
      </c>
      <c r="AC7">
        <f t="shared" si="2"/>
        <v>4960.3286306551236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-1163.2169488938339</v>
      </c>
      <c r="AI7">
        <f t="shared" si="6"/>
        <v>-1187.1174995342606</v>
      </c>
      <c r="AJ7">
        <f t="shared" si="7"/>
        <v>-954.37908725655461</v>
      </c>
      <c r="AK7">
        <f>G7*SUM(AB7, AE7:AF7)</f>
        <v>196.69212258086972</v>
      </c>
      <c r="AL7">
        <f t="shared" si="8"/>
        <v>-1944.8044642099453</v>
      </c>
      <c r="AN7">
        <f t="shared" si="9"/>
        <v>0</v>
      </c>
      <c r="AO7">
        <f t="shared" si="9"/>
        <v>0</v>
      </c>
      <c r="AP7">
        <f t="shared" si="9"/>
        <v>-16.774747042112079</v>
      </c>
      <c r="AQ7">
        <f t="shared" si="9"/>
        <v>-816.41090058346538</v>
      </c>
      <c r="AR7">
        <f t="shared" si="9"/>
        <v>-833.18564762557753</v>
      </c>
      <c r="AS7">
        <f t="shared" si="9"/>
        <v>-669.83677538923428</v>
      </c>
      <c r="AT7">
        <f t="shared" si="9"/>
        <v>138.0495642593817</v>
      </c>
      <c r="AU7">
        <f t="shared" si="9"/>
        <v>-1364.97285875543</v>
      </c>
      <c r="AW7">
        <v>4</v>
      </c>
      <c r="AX7">
        <f>IF(Z7&gt;0, (R7*SUMPRODUCT(K7:$K$98, X7:$X$98)-K7*$AZ$3)/Z7, 0)</f>
        <v>5188.5087348834486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25</v>
      </c>
      <c r="R8">
        <f t="shared" si="0"/>
        <v>1000000</v>
      </c>
      <c r="S8">
        <f t="shared" si="1"/>
        <v>5697.9378549167523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4960.3286306551236</v>
      </c>
      <c r="AC8">
        <f t="shared" si="2"/>
        <v>5386.2179828163717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-1169.2942871578002</v>
      </c>
      <c r="AI8">
        <f t="shared" si="6"/>
        <v>-1192.9265999346437</v>
      </c>
      <c r="AJ8">
        <f t="shared" si="7"/>
        <v>-425.8893521612481</v>
      </c>
      <c r="AK8">
        <f>G8*SUM(AB8, AE8:AF8)</f>
        <v>105.65499983295413</v>
      </c>
      <c r="AL8">
        <f t="shared" si="8"/>
        <v>-1513.1609522629376</v>
      </c>
      <c r="AN8">
        <f t="shared" si="9"/>
        <v>0</v>
      </c>
      <c r="AO8">
        <f t="shared" si="9"/>
        <v>0</v>
      </c>
      <c r="AP8">
        <f t="shared" si="9"/>
        <v>-15.48257506184491</v>
      </c>
      <c r="AQ8">
        <f t="shared" si="9"/>
        <v>-766.05648974171834</v>
      </c>
      <c r="AR8">
        <f t="shared" si="9"/>
        <v>-781.53906480356329</v>
      </c>
      <c r="AS8">
        <f t="shared" si="9"/>
        <v>-279.01898240523172</v>
      </c>
      <c r="AT8">
        <f t="shared" si="9"/>
        <v>69.21927113184627</v>
      </c>
      <c r="AU8">
        <f t="shared" si="9"/>
        <v>-991.33877607694876</v>
      </c>
      <c r="AW8">
        <v>5</v>
      </c>
      <c r="AX8">
        <f>IF(Z8&gt;0, (R8*SUMPRODUCT(K8:$K$98, X8:$X$98)-K8*$AZ$3)/Z8, 0)</f>
        <v>5697.9378549167523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25</v>
      </c>
      <c r="R9">
        <f t="shared" si="0"/>
        <v>1000000</v>
      </c>
      <c r="S9">
        <f t="shared" si="1"/>
        <v>5930.0822589559184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5386.2179828163717</v>
      </c>
      <c r="AC9">
        <f t="shared" si="2"/>
        <v>5542.575866599258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-1185.4573076071779</v>
      </c>
      <c r="AI9">
        <f t="shared" si="6"/>
        <v>-1208.8236608235627</v>
      </c>
      <c r="AJ9">
        <f t="shared" si="7"/>
        <v>-156.35788378288635</v>
      </c>
      <c r="AK9">
        <f t="shared" ref="AK9:AK72" si="22">G9*SUM(AB9:AB9, AE9:AF9)</f>
        <v>31.778686098616593</v>
      </c>
      <c r="AL9">
        <f t="shared" si="8"/>
        <v>-1333.4028585078324</v>
      </c>
      <c r="AN9">
        <f t="shared" si="9"/>
        <v>0</v>
      </c>
      <c r="AO9">
        <f t="shared" si="9"/>
        <v>0</v>
      </c>
      <c r="AP9">
        <f t="shared" si="9"/>
        <v>-14.497900531503079</v>
      </c>
      <c r="AQ9">
        <f t="shared" si="9"/>
        <v>-735.52950136783693</v>
      </c>
      <c r="AR9">
        <f t="shared" si="9"/>
        <v>-750.02740189934002</v>
      </c>
      <c r="AS9">
        <f t="shared" si="9"/>
        <v>-97.013899661973994</v>
      </c>
      <c r="AT9">
        <f t="shared" si="9"/>
        <v>19.717421277212214</v>
      </c>
      <c r="AU9">
        <f t="shared" si="9"/>
        <v>-827.32388028410173</v>
      </c>
      <c r="AW9">
        <v>6</v>
      </c>
      <c r="AX9">
        <f>IF(Z9&gt;0, (R9*SUMPRODUCT(K9:$K$98, X9:$X$98)-K9*$AZ$3)/Z9, 0)</f>
        <v>5930.0822589559184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1000000</v>
      </c>
      <c r="S10">
        <f t="shared" si="1"/>
        <v>6118.3162715621938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5542.575866599258</v>
      </c>
      <c r="AC10">
        <f t="shared" si="2"/>
        <v>5653.9416319746797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-1206.6777355675181</v>
      </c>
      <c r="AI10">
        <f t="shared" si="6"/>
        <v>-1229.7802583083499</v>
      </c>
      <c r="AJ10">
        <f t="shared" si="7"/>
        <v>-111.36576537542169</v>
      </c>
      <c r="AK10">
        <f t="shared" si="22"/>
        <v>22.724561053056959</v>
      </c>
      <c r="AL10">
        <f t="shared" si="8"/>
        <v>-1318.4214626307146</v>
      </c>
      <c r="AN10">
        <f t="shared" si="9"/>
        <v>0</v>
      </c>
      <c r="AO10">
        <f t="shared" si="9"/>
        <v>0</v>
      </c>
      <c r="AP10">
        <f t="shared" si="9"/>
        <v>-13.598523980352962</v>
      </c>
      <c r="AQ10">
        <f t="shared" si="9"/>
        <v>-710.27031583313919</v>
      </c>
      <c r="AR10">
        <f t="shared" si="9"/>
        <v>-723.86883981349206</v>
      </c>
      <c r="AS10">
        <f t="shared" si="9"/>
        <v>-65.551716928793965</v>
      </c>
      <c r="AT10">
        <f t="shared" si="9"/>
        <v>13.376049528860388</v>
      </c>
      <c r="AU10">
        <f t="shared" si="9"/>
        <v>-776.04450721342562</v>
      </c>
      <c r="AW10">
        <v>7</v>
      </c>
      <c r="AX10">
        <f>IF(Z10&gt;0, (R10*SUMPRODUCT(K10:$K$98, X10:$X$98)-K10*$AZ$3)/Z10, 0)</f>
        <v>6118.3162715621938</v>
      </c>
    </row>
    <row r="11" spans="1:52" x14ac:dyDescent="0.25">
      <c r="A11" t="s">
        <v>33</v>
      </c>
      <c r="C11" s="12">
        <f>AU100</f>
        <v>-2.7084816187810182E-12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1000000</v>
      </c>
      <c r="S11">
        <f t="shared" si="1"/>
        <v>6264.1212752554093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5653.9416319746797</v>
      </c>
      <c r="AC11">
        <f t="shared" si="2"/>
        <v>5723.1116724742715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-1226.3003891015462</v>
      </c>
      <c r="AI11">
        <f t="shared" si="6"/>
        <v>-1249.1412291052422</v>
      </c>
      <c r="AJ11">
        <f t="shared" si="7"/>
        <v>-69.170040499591778</v>
      </c>
      <c r="AK11">
        <f t="shared" si="22"/>
        <v>13.56945991673923</v>
      </c>
      <c r="AL11">
        <f t="shared" si="8"/>
        <v>-1304.7418096880947</v>
      </c>
      <c r="AN11">
        <f t="shared" si="9"/>
        <v>0</v>
      </c>
      <c r="AO11">
        <f t="shared" si="9"/>
        <v>0</v>
      </c>
      <c r="AP11">
        <f t="shared" si="9"/>
        <v>-12.775079083292498</v>
      </c>
      <c r="AQ11">
        <f t="shared" si="9"/>
        <v>-685.8803987992394</v>
      </c>
      <c r="AR11">
        <f t="shared" si="9"/>
        <v>-698.65547788253184</v>
      </c>
      <c r="AS11">
        <f t="shared" si="9"/>
        <v>-38.6874010515306</v>
      </c>
      <c r="AT11">
        <f t="shared" si="9"/>
        <v>7.5895161266337245</v>
      </c>
      <c r="AU11">
        <f t="shared" si="9"/>
        <v>-729.75336280742874</v>
      </c>
      <c r="AW11">
        <v>8</v>
      </c>
      <c r="AX11">
        <f>IF(Z11&gt;0, (R11*SUMPRODUCT(K11:$K$98, X11:$X$98)-K11*$AZ$3)/Z11, 0)</f>
        <v>6264.1212752554093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1000000</v>
      </c>
      <c r="S12">
        <f t="shared" si="1"/>
        <v>6395.3114825539706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5723.1116724742715</v>
      </c>
      <c r="AC12">
        <f t="shared" si="2"/>
        <v>5776.5193804285045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-1254.4125375677818</v>
      </c>
      <c r="AI12">
        <f t="shared" si="6"/>
        <v>-1276.9936088580016</v>
      </c>
      <c r="AJ12">
        <f t="shared" si="7"/>
        <v>-53.407707954233047</v>
      </c>
      <c r="AK12">
        <f t="shared" si="22"/>
        <v>13.163156846690825</v>
      </c>
      <c r="AL12">
        <f t="shared" si="8"/>
        <v>-1317.2381599655439</v>
      </c>
      <c r="AN12">
        <f t="shared" si="9"/>
        <v>0</v>
      </c>
      <c r="AO12">
        <f t="shared" si="9"/>
        <v>0</v>
      </c>
      <c r="AP12">
        <f t="shared" si="9"/>
        <v>-12.002079443413253</v>
      </c>
      <c r="AQ12">
        <f t="shared" si="9"/>
        <v>-666.73359900435287</v>
      </c>
      <c r="AR12">
        <f t="shared" si="9"/>
        <v>-678.73567844776619</v>
      </c>
      <c r="AS12">
        <f t="shared" si="9"/>
        <v>-28.38676453915393</v>
      </c>
      <c r="AT12">
        <f t="shared" si="9"/>
        <v>6.9963577976266338</v>
      </c>
      <c r="AU12">
        <f t="shared" si="9"/>
        <v>-700.12608518929346</v>
      </c>
      <c r="AW12">
        <v>9</v>
      </c>
      <c r="AX12">
        <f>IF(Z12&gt;0, (R12*SUMPRODUCT(K12:$K$98, X12:$X$98)-K12*$AZ$3)/Z12, 0)</f>
        <v>6395.3114825539706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25</v>
      </c>
      <c r="R13">
        <f t="shared" si="0"/>
        <v>1000000</v>
      </c>
      <c r="S13">
        <f t="shared" si="1"/>
        <v>6505.0115265691893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5776.5193804285045</v>
      </c>
      <c r="AC13">
        <f t="shared" si="2"/>
        <v>5808.5000859843531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-1283.4755753934367</v>
      </c>
      <c r="AI13">
        <f t="shared" si="6"/>
        <v>-1305.7987490813694</v>
      </c>
      <c r="AJ13">
        <f t="shared" si="7"/>
        <v>-31.980705555848544</v>
      </c>
      <c r="AK13">
        <f t="shared" si="22"/>
        <v>11.553038760857008</v>
      </c>
      <c r="AL13">
        <f t="shared" si="8"/>
        <v>-1326.226415876361</v>
      </c>
      <c r="AN13">
        <f t="shared" si="9"/>
        <v>0</v>
      </c>
      <c r="AO13">
        <f t="shared" si="9"/>
        <v>0</v>
      </c>
      <c r="AP13">
        <f t="shared" si="9"/>
        <v>-11.27852103247613</v>
      </c>
      <c r="AQ13">
        <f t="shared" si="9"/>
        <v>-648.46094350685428</v>
      </c>
      <c r="AR13">
        <f t="shared" si="9"/>
        <v>-659.73946453933036</v>
      </c>
      <c r="AS13">
        <f t="shared" si="9"/>
        <v>-16.157875456572938</v>
      </c>
      <c r="AT13">
        <f t="shared" si="9"/>
        <v>5.837036994599675</v>
      </c>
      <c r="AU13">
        <f t="shared" si="9"/>
        <v>-670.06030300130362</v>
      </c>
      <c r="AW13">
        <v>10</v>
      </c>
      <c r="AX13">
        <f>IF(Z13&gt;0, (R13*SUMPRODUCT(K13:$K$98, X13:$X$98)-K13*$AZ$3)/Z13, 0)</f>
        <v>6505.0115265691893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25</v>
      </c>
      <c r="R14">
        <f t="shared" si="0"/>
        <v>1000000</v>
      </c>
      <c r="S14">
        <f t="shared" si="1"/>
        <v>7476.8954269856531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5808.5000859843531</v>
      </c>
      <c r="AC14">
        <f t="shared" si="2"/>
        <v>6599.6977370383538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-1318.7905965967429</v>
      </c>
      <c r="AI14">
        <f t="shared" si="6"/>
        <v>-1340.8575687828816</v>
      </c>
      <c r="AJ14">
        <f t="shared" si="7"/>
        <v>-791.19765105400074</v>
      </c>
      <c r="AK14">
        <f t="shared" si="22"/>
        <v>406.59500601890477</v>
      </c>
      <c r="AL14">
        <f t="shared" si="8"/>
        <v>-1725.4602138179775</v>
      </c>
      <c r="AN14">
        <f t="shared" si="9"/>
        <v>0</v>
      </c>
      <c r="AO14">
        <f t="shared" si="9"/>
        <v>0</v>
      </c>
      <c r="AP14">
        <f t="shared" si="9"/>
        <v>-9.9545341393597067</v>
      </c>
      <c r="AQ14">
        <f t="shared" si="9"/>
        <v>-594.91378816053464</v>
      </c>
      <c r="AR14">
        <f t="shared" si="9"/>
        <v>-604.86832229989443</v>
      </c>
      <c r="AS14">
        <f t="shared" si="9"/>
        <v>-356.91366998439435</v>
      </c>
      <c r="AT14">
        <f t="shared" si="9"/>
        <v>183.41727329727567</v>
      </c>
      <c r="AU14">
        <f t="shared" si="9"/>
        <v>-778.36471898701302</v>
      </c>
      <c r="AW14">
        <v>11</v>
      </c>
      <c r="AX14">
        <f>IF(Z14&gt;0, (R14*SUMPRODUCT(K14:$K$98, X14:$X$98)-K14*$AZ$3)/Z14, 0)</f>
        <v>7476.8954269856531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25</v>
      </c>
      <c r="R15">
        <f t="shared" si="0"/>
        <v>1000000</v>
      </c>
      <c r="S15">
        <f t="shared" si="1"/>
        <v>8355.7090969636702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6599.6977370383538</v>
      </c>
      <c r="AC15">
        <f t="shared" si="2"/>
        <v>7290.193408307151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-1371.5797176605406</v>
      </c>
      <c r="AI15">
        <f t="shared" si="6"/>
        <v>-1393.3917306318763</v>
      </c>
      <c r="AJ15">
        <f t="shared" si="7"/>
        <v>-690.4956712687972</v>
      </c>
      <c r="AK15">
        <f t="shared" si="22"/>
        <v>461.97884159268483</v>
      </c>
      <c r="AL15">
        <f t="shared" si="8"/>
        <v>-1621.9085603079886</v>
      </c>
      <c r="AN15">
        <f t="shared" si="9"/>
        <v>0</v>
      </c>
      <c r="AO15">
        <f t="shared" si="9"/>
        <v>0</v>
      </c>
      <c r="AP15">
        <f t="shared" si="9"/>
        <v>-8.7852862648161061</v>
      </c>
      <c r="AQ15">
        <f t="shared" si="9"/>
        <v>-552.43504900252435</v>
      </c>
      <c r="AR15">
        <f t="shared" si="9"/>
        <v>-561.22033526734037</v>
      </c>
      <c r="AS15">
        <f t="shared" si="9"/>
        <v>-278.11289791018692</v>
      </c>
      <c r="AT15">
        <f t="shared" si="9"/>
        <v>186.07252696087792</v>
      </c>
      <c r="AU15">
        <f t="shared" si="9"/>
        <v>-653.2607062166494</v>
      </c>
      <c r="AW15">
        <v>12</v>
      </c>
      <c r="AX15">
        <f>IF(Z15&gt;0, (R15*SUMPRODUCT(K15:$K$98, X15:$X$98)-K15*$AZ$3)/Z15, 0)</f>
        <v>8355.7090969636702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1000000</v>
      </c>
      <c r="S16">
        <f t="shared" si="1"/>
        <v>9144.4285613152388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7290.193408307151</v>
      </c>
      <c r="AC16">
        <f t="shared" si="2"/>
        <v>7885.4453766522474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-1433.3362983074542</v>
      </c>
      <c r="AI16">
        <f t="shared" si="6"/>
        <v>-1454.8943577416187</v>
      </c>
      <c r="AJ16">
        <f t="shared" si="7"/>
        <v>-595.25196834509643</v>
      </c>
      <c r="AK16">
        <f t="shared" si="22"/>
        <v>510.31353858150061</v>
      </c>
      <c r="AL16">
        <f t="shared" si="8"/>
        <v>-1539.8327875052144</v>
      </c>
      <c r="AN16">
        <f t="shared" si="9"/>
        <v>0</v>
      </c>
      <c r="AO16">
        <f t="shared" si="9"/>
        <v>0</v>
      </c>
      <c r="AP16">
        <f t="shared" si="9"/>
        <v>-7.7526791777846453</v>
      </c>
      <c r="AQ16">
        <f t="shared" si="9"/>
        <v>-515.45439461219917</v>
      </c>
      <c r="AR16">
        <f t="shared" si="9"/>
        <v>-523.20707378998372</v>
      </c>
      <c r="AS16">
        <f t="shared" si="9"/>
        <v>-214.06368020356018</v>
      </c>
      <c r="AT16">
        <f t="shared" si="9"/>
        <v>183.5182409058848</v>
      </c>
      <c r="AU16">
        <f t="shared" si="9"/>
        <v>-553.75251308765905</v>
      </c>
      <c r="AW16">
        <v>13</v>
      </c>
      <c r="AX16">
        <f>IF(Z16&gt;0, (R16*SUMPRODUCT(K16:$K$98, X16:$X$98)-K16*$AZ$3)/Z16, 0)</f>
        <v>9144.4285613152388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25</v>
      </c>
      <c r="R17">
        <f t="shared" si="0"/>
        <v>1000000</v>
      </c>
      <c r="S17">
        <f t="shared" si="1"/>
        <v>9850.5882754157938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7885.4453766522474</v>
      </c>
      <c r="AC17">
        <f t="shared" si="2"/>
        <v>8394.711533243275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-1495.0721174963717</v>
      </c>
      <c r="AI17">
        <f t="shared" si="6"/>
        <v>-1516.3772195332572</v>
      </c>
      <c r="AJ17">
        <f t="shared" si="7"/>
        <v>-509.26615659102754</v>
      </c>
      <c r="AK17">
        <f t="shared" si="22"/>
        <v>551.98117636565735</v>
      </c>
      <c r="AL17">
        <f t="shared" si="8"/>
        <v>-1473.6621997586274</v>
      </c>
      <c r="AN17">
        <f t="shared" si="9"/>
        <v>0</v>
      </c>
      <c r="AO17">
        <f t="shared" si="9"/>
        <v>0</v>
      </c>
      <c r="AP17">
        <f t="shared" si="9"/>
        <v>-6.8408133860875129</v>
      </c>
      <c r="AQ17">
        <f t="shared" si="9"/>
        <v>-480.04977102801416</v>
      </c>
      <c r="AR17">
        <f t="shared" si="9"/>
        <v>-486.89058441410162</v>
      </c>
      <c r="AS17">
        <f t="shared" si="9"/>
        <v>-163.5192704103338</v>
      </c>
      <c r="AT17">
        <f t="shared" si="9"/>
        <v>177.23455225011963</v>
      </c>
      <c r="AU17">
        <f t="shared" si="9"/>
        <v>-473.17530257431582</v>
      </c>
      <c r="AW17">
        <v>14</v>
      </c>
      <c r="AX17">
        <f>IF(Z17&gt;0, (R17*SUMPRODUCT(K17:$K$98, X17:$X$98)-K17*$AZ$3)/Z17, 0)</f>
        <v>9850.5882754157938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1000000</v>
      </c>
      <c r="S18">
        <f t="shared" si="1"/>
        <v>10484.921389421854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8394.711533243275</v>
      </c>
      <c r="AC18">
        <f t="shared" si="2"/>
        <v>8829.590825789579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-1559.2914431408826</v>
      </c>
      <c r="AI18">
        <f t="shared" si="6"/>
        <v>-1580.3445118713207</v>
      </c>
      <c r="AJ18">
        <f t="shared" si="7"/>
        <v>-434.87929254630399</v>
      </c>
      <c r="AK18">
        <f t="shared" si="22"/>
        <v>587.62980732702931</v>
      </c>
      <c r="AL18">
        <f t="shared" si="8"/>
        <v>-1427.5939970905954</v>
      </c>
      <c r="AN18">
        <f t="shared" si="9"/>
        <v>0</v>
      </c>
      <c r="AO18">
        <f t="shared" si="9"/>
        <v>0</v>
      </c>
      <c r="AP18">
        <f t="shared" si="9"/>
        <v>-6.0356147379652656</v>
      </c>
      <c r="AQ18">
        <f t="shared" si="9"/>
        <v>-447.02663234066063</v>
      </c>
      <c r="AR18">
        <f t="shared" si="9"/>
        <v>-453.06224707862589</v>
      </c>
      <c r="AS18">
        <f t="shared" si="9"/>
        <v>-124.67369488674791</v>
      </c>
      <c r="AT18">
        <f t="shared" si="9"/>
        <v>168.46509033825268</v>
      </c>
      <c r="AU18">
        <f t="shared" si="9"/>
        <v>-409.27085162712109</v>
      </c>
      <c r="AW18">
        <v>15</v>
      </c>
      <c r="AX18">
        <f>IF(Z18&gt;0, (R18*SUMPRODUCT(K18:$K$98, X18:$X$98)-K18*$AZ$3)/Z18, 0)</f>
        <v>10484.921389421854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25</v>
      </c>
      <c r="R19">
        <f t="shared" si="0"/>
        <v>1000000</v>
      </c>
      <c r="S19">
        <f t="shared" si="1"/>
        <v>11056.15569543982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8829.590825789579</v>
      </c>
      <c r="AC19">
        <f t="shared" si="2"/>
        <v>9199.4651430688373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-1634.2646711462437</v>
      </c>
      <c r="AI19">
        <f t="shared" si="6"/>
        <v>-1655.0663525725988</v>
      </c>
      <c r="AJ19">
        <f t="shared" si="7"/>
        <v>-369.87431727925832</v>
      </c>
      <c r="AK19">
        <f t="shared" si="22"/>
        <v>618.07135780527062</v>
      </c>
      <c r="AL19">
        <f t="shared" si="8"/>
        <v>-1406.8693120465864</v>
      </c>
      <c r="AN19">
        <f t="shared" si="9"/>
        <v>0</v>
      </c>
      <c r="AO19">
        <f t="shared" si="9"/>
        <v>0</v>
      </c>
      <c r="AP19">
        <f t="shared" si="9"/>
        <v>-5.3245942686428531</v>
      </c>
      <c r="AQ19">
        <f t="shared" si="9"/>
        <v>-418.32177520062697</v>
      </c>
      <c r="AR19">
        <f t="shared" si="9"/>
        <v>-423.64636946926981</v>
      </c>
      <c r="AS19">
        <f t="shared" si="9"/>
        <v>-94.676513380697941</v>
      </c>
      <c r="AT19">
        <f t="shared" si="9"/>
        <v>158.20736516100447</v>
      </c>
      <c r="AU19">
        <f t="shared" si="9"/>
        <v>-360.11551768896322</v>
      </c>
      <c r="AW19">
        <v>16</v>
      </c>
      <c r="AX19">
        <f>IF(Z19&gt;0, (R19*SUMPRODUCT(K19:$K$98, X19:$X$98)-K19*$AZ$3)/Z19, 0)</f>
        <v>11056.15569543982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1000000</v>
      </c>
      <c r="S20">
        <f t="shared" si="1"/>
        <v>11569.406638691178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9199.4651430688373</v>
      </c>
      <c r="AC20">
        <f t="shared" si="2"/>
        <v>9510.5192157431411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-1706.2229721719827</v>
      </c>
      <c r="AI20">
        <f t="shared" si="6"/>
        <v>-1726.77398120977</v>
      </c>
      <c r="AJ20">
        <f t="shared" si="7"/>
        <v>-311.05407267430382</v>
      </c>
      <c r="AK20">
        <f t="shared" si="22"/>
        <v>643.96256001481868</v>
      </c>
      <c r="AL20">
        <f t="shared" si="8"/>
        <v>-1393.8654938692553</v>
      </c>
      <c r="AN20">
        <f t="shared" si="9"/>
        <v>0</v>
      </c>
      <c r="AO20">
        <f t="shared" si="9"/>
        <v>0</v>
      </c>
      <c r="AP20">
        <f t="shared" si="9"/>
        <v>-4.6968123245243287</v>
      </c>
      <c r="AQ20">
        <f t="shared" si="9"/>
        <v>-389.94723175630236</v>
      </c>
      <c r="AR20">
        <f t="shared" si="9"/>
        <v>-394.64404408082669</v>
      </c>
      <c r="AS20">
        <f t="shared" si="9"/>
        <v>-71.089580051464864</v>
      </c>
      <c r="AT20">
        <f t="shared" si="9"/>
        <v>147.17385812290476</v>
      </c>
      <c r="AU20">
        <f t="shared" si="9"/>
        <v>-318.55976600938681</v>
      </c>
      <c r="AW20">
        <v>17</v>
      </c>
      <c r="AX20">
        <f>IF(Z20&gt;0, (R20*SUMPRODUCT(K20:$K$98, X20:$X$98)-K20*$AZ$3)/Z20, 0)</f>
        <v>11569.406638691178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1000000</v>
      </c>
      <c r="S21">
        <f t="shared" si="1"/>
        <v>12033.78079338635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9510.5192157431411</v>
      </c>
      <c r="AC21">
        <f t="shared" si="2"/>
        <v>9771.8004195894573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-1789.1766011122907</v>
      </c>
      <c r="AI21">
        <f t="shared" si="6"/>
        <v>-1809.4773706446722</v>
      </c>
      <c r="AJ21">
        <f t="shared" si="7"/>
        <v>-261.2812038463162</v>
      </c>
      <c r="AK21">
        <f t="shared" si="22"/>
        <v>665.73634510201998</v>
      </c>
      <c r="AL21">
        <f t="shared" si="8"/>
        <v>-1405.0222293889683</v>
      </c>
      <c r="AN21">
        <f t="shared" si="9"/>
        <v>0</v>
      </c>
      <c r="AO21">
        <f t="shared" si="9"/>
        <v>0</v>
      </c>
      <c r="AP21">
        <f t="shared" si="9"/>
        <v>-4.142519246765243</v>
      </c>
      <c r="AQ21">
        <f t="shared" si="9"/>
        <v>-365.09446078619538</v>
      </c>
      <c r="AR21">
        <f t="shared" si="9"/>
        <v>-369.23698003296062</v>
      </c>
      <c r="AS21">
        <f t="shared" si="9"/>
        <v>-53.316324488334779</v>
      </c>
      <c r="AT21">
        <f t="shared" si="9"/>
        <v>135.84832922009579</v>
      </c>
      <c r="AU21">
        <f t="shared" si="9"/>
        <v>-286.70497530119957</v>
      </c>
      <c r="AW21">
        <v>18</v>
      </c>
      <c r="AX21">
        <f>IF(Z21&gt;0, (R21*SUMPRODUCT(K21:$K$98, X21:$X$98)-K21*$AZ$3)/Z21, 0)</f>
        <v>12033.78079338635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25</v>
      </c>
      <c r="R22">
        <f t="shared" si="0"/>
        <v>1000000</v>
      </c>
      <c r="S22">
        <f t="shared" si="1"/>
        <v>12453.556749777559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9771.8004195894573</v>
      </c>
      <c r="AC22">
        <f t="shared" si="2"/>
        <v>9988.1599191627392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-1877.7594674059192</v>
      </c>
      <c r="AI22">
        <f t="shared" si="6"/>
        <v>-1897.8102852562918</v>
      </c>
      <c r="AJ22">
        <f t="shared" si="7"/>
        <v>-216.35949957328194</v>
      </c>
      <c r="AK22">
        <f t="shared" si="22"/>
        <v>684.0260293712621</v>
      </c>
      <c r="AL22">
        <f t="shared" si="8"/>
        <v>-1430.1437554583113</v>
      </c>
      <c r="AN22">
        <f t="shared" si="9"/>
        <v>0</v>
      </c>
      <c r="AO22">
        <f t="shared" si="9"/>
        <v>0</v>
      </c>
      <c r="AP22">
        <f t="shared" si="9"/>
        <v>-3.6531382083668826</v>
      </c>
      <c r="AQ22">
        <f t="shared" si="9"/>
        <v>-342.11646166720959</v>
      </c>
      <c r="AR22">
        <f t="shared" si="9"/>
        <v>-345.76959987557643</v>
      </c>
      <c r="AS22">
        <f t="shared" si="9"/>
        <v>-39.419397280076801</v>
      </c>
      <c r="AT22">
        <f t="shared" si="9"/>
        <v>124.62542136989217</v>
      </c>
      <c r="AU22">
        <f t="shared" si="9"/>
        <v>-260.56357578576103</v>
      </c>
      <c r="AW22">
        <v>19</v>
      </c>
      <c r="AX22">
        <f>IF(Z22&gt;0, (R22*SUMPRODUCT(K22:$K$98, X22:$X$98)-K22*$AZ$3)/Z22, 0)</f>
        <v>12453.556749777559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1000000</v>
      </c>
      <c r="S23">
        <f t="shared" si="1"/>
        <v>12834.213048140178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9988.1599191627392</v>
      </c>
      <c r="AC23">
        <f t="shared" si="2"/>
        <v>10165.198779245067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-1973.2691574358623</v>
      </c>
      <c r="AI23">
        <f t="shared" si="6"/>
        <v>-1993.0701353787954</v>
      </c>
      <c r="AJ23">
        <f t="shared" si="7"/>
        <v>-177.03886008232803</v>
      </c>
      <c r="AK23">
        <f t="shared" si="22"/>
        <v>699.17119434139181</v>
      </c>
      <c r="AL23">
        <f t="shared" si="8"/>
        <v>-1470.9378011197316</v>
      </c>
      <c r="AN23">
        <f t="shared" si="9"/>
        <v>0</v>
      </c>
      <c r="AO23">
        <f t="shared" si="9"/>
        <v>0</v>
      </c>
      <c r="AP23">
        <f t="shared" si="9"/>
        <v>-3.2210882879369023</v>
      </c>
      <c r="AQ23">
        <f t="shared" si="9"/>
        <v>-320.99799263865475</v>
      </c>
      <c r="AR23">
        <f t="shared" si="9"/>
        <v>-324.21908092659169</v>
      </c>
      <c r="AS23">
        <f t="shared" si="9"/>
        <v>-28.799476488706077</v>
      </c>
      <c r="AT23">
        <f t="shared" si="9"/>
        <v>113.73640998169422</v>
      </c>
      <c r="AU23">
        <f t="shared" si="9"/>
        <v>-239.28214743360354</v>
      </c>
      <c r="AW23">
        <v>20</v>
      </c>
      <c r="AX23">
        <f>IF(Z23&gt;0, (R23*SUMPRODUCT(K23:$K$98, X23:$X$98)-K23*$AZ$3)/Z23, 0)</f>
        <v>12834.213048140178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1000000</v>
      </c>
      <c r="S24">
        <f t="shared" si="1"/>
        <v>13180.47193431197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10165.198779245067</v>
      </c>
      <c r="AC24">
        <f t="shared" si="2"/>
        <v>10307.732323882781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-2072.9564604544794</v>
      </c>
      <c r="AI24">
        <f t="shared" si="6"/>
        <v>-2092.5076047064717</v>
      </c>
      <c r="AJ24">
        <f t="shared" si="7"/>
        <v>-142.53354463771393</v>
      </c>
      <c r="AK24">
        <f t="shared" si="22"/>
        <v>711.56391454715481</v>
      </c>
      <c r="AL24">
        <f t="shared" si="8"/>
        <v>-1523.4772347970309</v>
      </c>
      <c r="AN24">
        <f t="shared" si="9"/>
        <v>0</v>
      </c>
      <c r="AO24">
        <f t="shared" si="9"/>
        <v>0</v>
      </c>
      <c r="AP24">
        <f t="shared" si="9"/>
        <v>-2.839684860666797</v>
      </c>
      <c r="AQ24">
        <f t="shared" si="9"/>
        <v>-301.08432538285632</v>
      </c>
      <c r="AR24">
        <f t="shared" si="9"/>
        <v>-303.92401024352307</v>
      </c>
      <c r="AS24">
        <f t="shared" si="9"/>
        <v>-20.702130966255144</v>
      </c>
      <c r="AT24">
        <f t="shared" si="9"/>
        <v>103.35033333562825</v>
      </c>
      <c r="AU24">
        <f t="shared" si="9"/>
        <v>-221.27580787414999</v>
      </c>
      <c r="AW24">
        <v>21</v>
      </c>
      <c r="AX24">
        <f>IF(Z24&gt;0, (R24*SUMPRODUCT(K24:$K$98, X24:$X$98)-K24*$AZ$3)/Z24, 0)</f>
        <v>13180.47193431197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1000000</v>
      </c>
      <c r="S25">
        <f t="shared" si="1"/>
        <v>13497.483947468992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10307.732323882781</v>
      </c>
      <c r="AC25">
        <f t="shared" si="2"/>
        <v>10420.515442496684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-2191.392349621869</v>
      </c>
      <c r="AI25">
        <f t="shared" si="6"/>
        <v>-2210.693197622601</v>
      </c>
      <c r="AJ25">
        <f t="shared" si="7"/>
        <v>-112.78311861390284</v>
      </c>
      <c r="AK25">
        <f t="shared" si="22"/>
        <v>721.5412626717947</v>
      </c>
      <c r="AL25">
        <f t="shared" si="8"/>
        <v>-1601.9350535647091</v>
      </c>
      <c r="AN25">
        <f t="shared" si="9"/>
        <v>0</v>
      </c>
      <c r="AO25">
        <f t="shared" si="9"/>
        <v>0</v>
      </c>
      <c r="AP25">
        <f t="shared" si="9"/>
        <v>-2.5029739746436417</v>
      </c>
      <c r="AQ25">
        <f t="shared" si="9"/>
        <v>-284.18430211609041</v>
      </c>
      <c r="AR25">
        <f t="shared" si="9"/>
        <v>-286.68727609073403</v>
      </c>
      <c r="AS25">
        <f t="shared" si="9"/>
        <v>-14.625948593504376</v>
      </c>
      <c r="AT25">
        <f t="shared" si="9"/>
        <v>93.570966520773297</v>
      </c>
      <c r="AU25">
        <f t="shared" si="9"/>
        <v>-207.7422581634651</v>
      </c>
      <c r="AW25">
        <v>22</v>
      </c>
      <c r="AX25">
        <f>IF(Z25&gt;0, (R25*SUMPRODUCT(K25:$K$98, X25:$X$98)-K25*$AZ$3)/Z25, 0)</f>
        <v>13497.483947468992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1000000</v>
      </c>
      <c r="S26">
        <f t="shared" si="1"/>
        <v>13787.453310382976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10420.515442496684</v>
      </c>
      <c r="AC26">
        <f t="shared" si="2"/>
        <v>10505.855643949126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-2326.9102349682316</v>
      </c>
      <c r="AI26">
        <f t="shared" si="6"/>
        <v>-2345.959901733082</v>
      </c>
      <c r="AJ26">
        <f t="shared" si="7"/>
        <v>-85.340201452441761</v>
      </c>
      <c r="AK26">
        <f t="shared" si="22"/>
        <v>729.43608097476795</v>
      </c>
      <c r="AL26">
        <f t="shared" si="8"/>
        <v>-1701.8640222107558</v>
      </c>
      <c r="AN26">
        <f t="shared" si="9"/>
        <v>0</v>
      </c>
      <c r="AO26">
        <f t="shared" si="9"/>
        <v>0</v>
      </c>
      <c r="AP26">
        <f t="shared" si="9"/>
        <v>-2.2057145279800259</v>
      </c>
      <c r="AQ26">
        <f t="shared" si="9"/>
        <v>-269.42726998485489</v>
      </c>
      <c r="AR26">
        <f t="shared" si="9"/>
        <v>-271.63298451283487</v>
      </c>
      <c r="AS26">
        <f t="shared" si="9"/>
        <v>-9.8813341192780655</v>
      </c>
      <c r="AT26">
        <f t="shared" si="9"/>
        <v>84.459627609213044</v>
      </c>
      <c r="AU26">
        <f t="shared" si="9"/>
        <v>-197.05469102289993</v>
      </c>
      <c r="AW26">
        <v>23</v>
      </c>
      <c r="AX26">
        <f>IF(Z26&gt;0, (R26*SUMPRODUCT(K26:$K$98, X26:$X$98)-K26*$AZ$3)/Z26, 0)</f>
        <v>13787.453310382976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1000000</v>
      </c>
      <c r="S27">
        <f t="shared" si="1"/>
        <v>14073.727733690264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10505.855643949126</v>
      </c>
      <c r="AC27">
        <f t="shared" si="2"/>
        <v>10566.360966436179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-3580.5753651212667</v>
      </c>
      <c r="AI27">
        <f t="shared" si="6"/>
        <v>-3599.3450208343406</v>
      </c>
      <c r="AJ27">
        <f t="shared" si="7"/>
        <v>-60.50532248705349</v>
      </c>
      <c r="AK27">
        <f t="shared" si="22"/>
        <v>735.40989507643883</v>
      </c>
      <c r="AL27">
        <f t="shared" si="8"/>
        <v>-2924.4404482449554</v>
      </c>
      <c r="AN27">
        <f t="shared" si="9"/>
        <v>0</v>
      </c>
      <c r="AO27">
        <f t="shared" si="9"/>
        <v>0</v>
      </c>
      <c r="AP27">
        <f t="shared" si="9"/>
        <v>-1.9404399376189709</v>
      </c>
      <c r="AQ27">
        <f t="shared" si="9"/>
        <v>-370.16616310636221</v>
      </c>
      <c r="AR27">
        <f t="shared" si="9"/>
        <v>-372.10660304398118</v>
      </c>
      <c r="AS27">
        <f t="shared" si="9"/>
        <v>-6.2551463909173002</v>
      </c>
      <c r="AT27">
        <f t="shared" si="9"/>
        <v>76.027965176395085</v>
      </c>
      <c r="AU27">
        <f t="shared" si="9"/>
        <v>-302.33378425850344</v>
      </c>
      <c r="AW27">
        <v>24</v>
      </c>
      <c r="AX27">
        <f>IF(Z27&gt;0, (R27*SUMPRODUCT(K27:$K$98, X27:$X$98)-K27*$AZ$3)/Z27, 0)</f>
        <v>14073.727733690264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1000000</v>
      </c>
      <c r="S28">
        <f t="shared" si="1"/>
        <v>14208.186560137347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10566.360966436179</v>
      </c>
      <c r="AC28">
        <f t="shared" si="2"/>
        <v>10490.777475179733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-4916.8990105968096</v>
      </c>
      <c r="AI28">
        <f t="shared" si="6"/>
        <v>-4935.3580472774875</v>
      </c>
      <c r="AJ28">
        <f t="shared" si="7"/>
        <v>75.583491256445996</v>
      </c>
      <c r="AK28">
        <f t="shared" si="22"/>
        <v>739.64526765053267</v>
      </c>
      <c r="AL28">
        <f t="shared" si="8"/>
        <v>-4120.1292883705091</v>
      </c>
      <c r="AN28">
        <f t="shared" si="9"/>
        <v>0</v>
      </c>
      <c r="AO28">
        <f t="shared" si="9"/>
        <v>0</v>
      </c>
      <c r="AP28">
        <f t="shared" si="9"/>
        <v>-1.703863925974388</v>
      </c>
      <c r="AQ28">
        <f t="shared" si="9"/>
        <v>-453.85504112380858</v>
      </c>
      <c r="AR28">
        <f t="shared" si="9"/>
        <v>-455.55890504978294</v>
      </c>
      <c r="AS28">
        <f t="shared" si="9"/>
        <v>6.9767445820107525</v>
      </c>
      <c r="AT28">
        <f t="shared" si="9"/>
        <v>68.273058414070803</v>
      </c>
      <c r="AU28">
        <f t="shared" si="9"/>
        <v>-380.30910205370139</v>
      </c>
      <c r="AW28">
        <v>25</v>
      </c>
      <c r="AX28">
        <f>IF(Z28&gt;0, (R28*SUMPRODUCT(K28:$K$98, X28:$X$98)-K28*$AZ$3)/Z28, 0)</f>
        <v>14208.186560137347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1000000</v>
      </c>
      <c r="S29">
        <f t="shared" si="1"/>
        <v>14213.170528715887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10490.777475179733</v>
      </c>
      <c r="AC29">
        <f t="shared" si="2"/>
        <v>10299.942676779063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-6301.9151227835137</v>
      </c>
      <c r="AI29">
        <f t="shared" si="6"/>
        <v>-6320.0320212193155</v>
      </c>
      <c r="AJ29">
        <f t="shared" si="7"/>
        <v>190.83479840067048</v>
      </c>
      <c r="AK29">
        <f t="shared" si="22"/>
        <v>734.35442326258135</v>
      </c>
      <c r="AL29">
        <f t="shared" si="8"/>
        <v>-5394.8427995560633</v>
      </c>
      <c r="AN29">
        <f t="shared" si="9"/>
        <v>0</v>
      </c>
      <c r="AO29">
        <f t="shared" si="9"/>
        <v>0</v>
      </c>
      <c r="AP29">
        <f t="shared" si="9"/>
        <v>-1.4931096500950471</v>
      </c>
      <c r="AQ29">
        <f t="shared" si="9"/>
        <v>-519.37423600683576</v>
      </c>
      <c r="AR29">
        <f t="shared" si="9"/>
        <v>-520.86734565693075</v>
      </c>
      <c r="AS29">
        <f t="shared" si="9"/>
        <v>15.727707481259833</v>
      </c>
      <c r="AT29">
        <f t="shared" si="9"/>
        <v>60.522041333330392</v>
      </c>
      <c r="AU29">
        <f t="shared" si="9"/>
        <v>-444.61759684234056</v>
      </c>
      <c r="AW29">
        <v>26</v>
      </c>
      <c r="AX29">
        <f>IF(Z29&gt;0, (R29*SUMPRODUCT(K29:$K$98, X29:$X$98)-K29*$AZ$3)/Z29, 0)</f>
        <v>14213.170528715887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1000000</v>
      </c>
      <c r="S30">
        <f t="shared" si="1"/>
        <v>14114.40944417243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10299.942676779063</v>
      </c>
      <c r="AC30">
        <f t="shared" si="2"/>
        <v>10015.407943203605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-7841.7183189524349</v>
      </c>
      <c r="AI30">
        <f t="shared" si="6"/>
        <v>-7859.4580054459047</v>
      </c>
      <c r="AJ30">
        <f t="shared" si="7"/>
        <v>284.53473357545772</v>
      </c>
      <c r="AK30">
        <f t="shared" si="22"/>
        <v>720.99598737453448</v>
      </c>
      <c r="AL30">
        <f t="shared" si="8"/>
        <v>-6853.9272844959123</v>
      </c>
      <c r="AN30">
        <f t="shared" si="9"/>
        <v>0</v>
      </c>
      <c r="AO30">
        <f t="shared" si="9"/>
        <v>0</v>
      </c>
      <c r="AP30">
        <f t="shared" si="9"/>
        <v>-1.3053764411343016</v>
      </c>
      <c r="AQ30">
        <f t="shared" si="9"/>
        <v>-577.03355441708936</v>
      </c>
      <c r="AR30">
        <f t="shared" si="9"/>
        <v>-578.33893085822365</v>
      </c>
      <c r="AS30">
        <f t="shared" si="9"/>
        <v>20.937514201874485</v>
      </c>
      <c r="AT30">
        <f t="shared" si="9"/>
        <v>53.05455518718054</v>
      </c>
      <c r="AU30">
        <f t="shared" si="9"/>
        <v>-504.34686146916863</v>
      </c>
      <c r="AW30">
        <v>27</v>
      </c>
      <c r="AX30">
        <f>IF(Z30&gt;0, (R30*SUMPRODUCT(K30:$K$98, X30:$X$98)-K30*$AZ$3)/Z30, 0)</f>
        <v>14114.40944417243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1000000</v>
      </c>
      <c r="S31">
        <f t="shared" si="1"/>
        <v>13922.820859557649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10015.407943203605</v>
      </c>
      <c r="AC31">
        <f t="shared" si="2"/>
        <v>9648.0525159573863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-9524.7924720738756</v>
      </c>
      <c r="AI31">
        <f t="shared" si="6"/>
        <v>-9542.1166418906087</v>
      </c>
      <c r="AJ31">
        <f t="shared" si="7"/>
        <v>367.35542724621882</v>
      </c>
      <c r="AK31">
        <f t="shared" si="22"/>
        <v>701.07855602425241</v>
      </c>
      <c r="AL31">
        <f t="shared" si="8"/>
        <v>-8473.6826586201369</v>
      </c>
      <c r="AN31">
        <f t="shared" si="9"/>
        <v>0</v>
      </c>
      <c r="AO31">
        <f t="shared" si="9"/>
        <v>0</v>
      </c>
      <c r="AP31">
        <f t="shared" si="9"/>
        <v>-1.1382148292442973</v>
      </c>
      <c r="AQ31">
        <f t="shared" si="9"/>
        <v>-625.78814176234744</v>
      </c>
      <c r="AR31">
        <f t="shared" si="9"/>
        <v>-626.9263565915918</v>
      </c>
      <c r="AS31">
        <f t="shared" si="9"/>
        <v>24.135609343378192</v>
      </c>
      <c r="AT31">
        <f t="shared" si="9"/>
        <v>46.061543922365466</v>
      </c>
      <c r="AU31">
        <f t="shared" si="9"/>
        <v>-556.72920332584806</v>
      </c>
      <c r="AW31">
        <v>28</v>
      </c>
      <c r="AX31">
        <f>IF(Z31&gt;0, (R31*SUMPRODUCT(K31:$K$98, X31:$X$98)-K31*$AZ$3)/Z31, 0)</f>
        <v>13922.820859557649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1000000</v>
      </c>
      <c r="S32">
        <f t="shared" si="1"/>
        <v>13648.947322622649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9648.0525159573863</v>
      </c>
      <c r="AC32">
        <f t="shared" si="2"/>
        <v>9209.4769877404597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-11298.130587680847</v>
      </c>
      <c r="AI32">
        <f t="shared" si="6"/>
        <v>-11314.999062534722</v>
      </c>
      <c r="AJ32">
        <f t="shared" si="7"/>
        <v>438.57552821692661</v>
      </c>
      <c r="AK32">
        <f t="shared" si="22"/>
        <v>675.36367611701712</v>
      </c>
      <c r="AL32">
        <f t="shared" si="8"/>
        <v>-10201.059858200779</v>
      </c>
      <c r="AN32">
        <f t="shared" si="9"/>
        <v>0</v>
      </c>
      <c r="AO32">
        <f t="shared" si="9"/>
        <v>0</v>
      </c>
      <c r="AP32">
        <f t="shared" si="9"/>
        <v>-0.98953145212129934</v>
      </c>
      <c r="AQ32">
        <f t="shared" si="9"/>
        <v>-662.76623485710797</v>
      </c>
      <c r="AR32">
        <f t="shared" si="9"/>
        <v>-663.75576630922933</v>
      </c>
      <c r="AS32">
        <f t="shared" si="9"/>
        <v>25.727535124593196</v>
      </c>
      <c r="AT32">
        <f t="shared" si="9"/>
        <v>39.617902918150882</v>
      </c>
      <c r="AU32">
        <f t="shared" si="9"/>
        <v>-598.41032826648529</v>
      </c>
      <c r="AW32">
        <v>29</v>
      </c>
      <c r="AX32">
        <f>IF(Z32&gt;0, (R32*SUMPRODUCT(K32:$K$98, X32:$X$98)-K32*$AZ$3)/Z32, 0)</f>
        <v>13648.947322622649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25</v>
      </c>
      <c r="R33">
        <f t="shared" si="0"/>
        <v>1000000</v>
      </c>
      <c r="S33">
        <f t="shared" si="1"/>
        <v>13308.021162864419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9209.4769877404597</v>
      </c>
      <c r="AC33">
        <f t="shared" si="2"/>
        <v>8713.8648721203317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-13208.690549577525</v>
      </c>
      <c r="AI33">
        <f t="shared" si="6"/>
        <v>-13225.06012241912</v>
      </c>
      <c r="AJ33">
        <f t="shared" si="7"/>
        <v>495.61211562012795</v>
      </c>
      <c r="AK33">
        <f t="shared" si="22"/>
        <v>644.66338914183223</v>
      </c>
      <c r="AL33">
        <f t="shared" si="8"/>
        <v>-12084.78461765716</v>
      </c>
      <c r="AN33">
        <f t="shared" si="9"/>
        <v>0</v>
      </c>
      <c r="AO33">
        <f t="shared" si="9"/>
        <v>0</v>
      </c>
      <c r="AP33">
        <f t="shared" si="9"/>
        <v>-0.85737952669049977</v>
      </c>
      <c r="AQ33">
        <f t="shared" si="9"/>
        <v>-691.82384666880557</v>
      </c>
      <c r="AR33">
        <f t="shared" si="9"/>
        <v>-692.68122619549604</v>
      </c>
      <c r="AS33">
        <f t="shared" si="9"/>
        <v>25.958385427914241</v>
      </c>
      <c r="AT33">
        <f t="shared" si="9"/>
        <v>33.765156660204781</v>
      </c>
      <c r="AU33">
        <f t="shared" si="9"/>
        <v>-632.95768410737708</v>
      </c>
      <c r="AW33">
        <v>30</v>
      </c>
      <c r="AX33">
        <f>IF(Z33&gt;0, (R33*SUMPRODUCT(K33:$K$98, X33:$X$98)-K33*$AZ$3)/Z33, 0)</f>
        <v>13308.021162864419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1000000</v>
      </c>
      <c r="S34">
        <f t="shared" si="1"/>
        <v>12909.03283286986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8713.8648721203317</v>
      </c>
      <c r="AC34">
        <f t="shared" si="2"/>
        <v>8171.285774770261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-15245.310578835055</v>
      </c>
      <c r="AI34">
        <f t="shared" si="6"/>
        <v>-15261.135323183764</v>
      </c>
      <c r="AJ34">
        <f t="shared" si="7"/>
        <v>542.5790973500707</v>
      </c>
      <c r="AK34">
        <f t="shared" si="22"/>
        <v>609.97054104842323</v>
      </c>
      <c r="AL34">
        <f t="shared" si="8"/>
        <v>-14108.58568478527</v>
      </c>
      <c r="AN34">
        <f t="shared" si="9"/>
        <v>0</v>
      </c>
      <c r="AO34">
        <f t="shared" si="9"/>
        <v>0</v>
      </c>
      <c r="AP34">
        <f t="shared" si="9"/>
        <v>-0.74003871777112495</v>
      </c>
      <c r="AQ34">
        <f t="shared" si="9"/>
        <v>-712.94169714053248</v>
      </c>
      <c r="AR34">
        <f t="shared" si="9"/>
        <v>-713.68173585830357</v>
      </c>
      <c r="AS34">
        <f t="shared" si="9"/>
        <v>25.373524566614396</v>
      </c>
      <c r="AT34">
        <f t="shared" si="9"/>
        <v>28.525062214509624</v>
      </c>
      <c r="AU34">
        <f t="shared" ref="AU34:AU97" si="23">AL34*$K34</f>
        <v>-659.78314907717959</v>
      </c>
      <c r="AW34">
        <v>31</v>
      </c>
      <c r="AX34">
        <f>IF(Z34&gt;0, (R34*SUMPRODUCT(K34:$K$98, X34:$X$98)-K34*$AZ$3)/Z34, 0)</f>
        <v>12909.03283286986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25</v>
      </c>
      <c r="R35">
        <f t="shared" si="0"/>
        <v>1000000</v>
      </c>
      <c r="S35">
        <f t="shared" si="1"/>
        <v>12455.966775435953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8171.285774770261</v>
      </c>
      <c r="AC35">
        <f t="shared" si="2"/>
        <v>7591.5983180928824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-17185.03937292405</v>
      </c>
      <c r="AI35">
        <f t="shared" ref="AI35:AI66" si="25">SUM(AE35:AH35)</f>
        <v>-17200.27624384495</v>
      </c>
      <c r="AJ35">
        <f t="shared" si="7"/>
        <v>579.68745667737858</v>
      </c>
      <c r="AK35">
        <f t="shared" si="22"/>
        <v>571.99000423391828</v>
      </c>
      <c r="AL35">
        <f t="shared" si="8"/>
        <v>-16048.598782933655</v>
      </c>
      <c r="AN35">
        <f t="shared" ref="AN35:AT66" si="26">AE35*$K35</f>
        <v>0</v>
      </c>
      <c r="AO35">
        <f t="shared" si="26"/>
        <v>0</v>
      </c>
      <c r="AP35">
        <f t="shared" si="26"/>
        <v>-0.63620269593271928</v>
      </c>
      <c r="AQ35">
        <f t="shared" si="26"/>
        <v>-717.54682674172398</v>
      </c>
      <c r="AR35">
        <f t="shared" si="26"/>
        <v>-718.18302943765673</v>
      </c>
      <c r="AS35">
        <f t="shared" si="26"/>
        <v>24.204360898712263</v>
      </c>
      <c r="AT35">
        <f t="shared" si="26"/>
        <v>23.88296026325591</v>
      </c>
      <c r="AU35">
        <f t="shared" si="23"/>
        <v>-670.09570827568871</v>
      </c>
      <c r="AW35">
        <v>32</v>
      </c>
      <c r="AX35">
        <f>IF(Z35&gt;0, (R35*SUMPRODUCT(K35:$K$98, X35:$X$98)-K35*$AZ$3)/Z35, 0)</f>
        <v>12455.966775435953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1000000</v>
      </c>
      <c r="S36">
        <f t="shared" si="1"/>
        <v>11967.968806010329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7591.5983180928824</v>
      </c>
      <c r="AC36">
        <f t="shared" si="2"/>
        <v>6993.0284917646886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-19068.029745249638</v>
      </c>
      <c r="AI36">
        <f t="shared" si="25"/>
        <v>-19082.637546717695</v>
      </c>
      <c r="AJ36">
        <f t="shared" si="7"/>
        <v>598.56982632819381</v>
      </c>
      <c r="AK36">
        <f t="shared" si="22"/>
        <v>531.41188226650183</v>
      </c>
      <c r="AL36">
        <f t="shared" si="8"/>
        <v>-17952.655838123002</v>
      </c>
      <c r="AN36">
        <f t="shared" si="26"/>
        <v>0</v>
      </c>
      <c r="AO36">
        <f t="shared" si="26"/>
        <v>0</v>
      </c>
      <c r="AP36">
        <f t="shared" si="26"/>
        <v>-0.54458609948967929</v>
      </c>
      <c r="AQ36">
        <f t="shared" si="26"/>
        <v>-710.86562660539482</v>
      </c>
      <c r="AR36">
        <f t="shared" si="26"/>
        <v>-711.41021270488454</v>
      </c>
      <c r="AS36">
        <f t="shared" si="26"/>
        <v>22.314980642710509</v>
      </c>
      <c r="AT36">
        <f t="shared" si="26"/>
        <v>19.811299107451834</v>
      </c>
      <c r="AU36">
        <f t="shared" si="23"/>
        <v>-669.28393295472222</v>
      </c>
      <c r="AW36">
        <v>33</v>
      </c>
      <c r="AX36">
        <f>IF(Z36&gt;0, (R36*SUMPRODUCT(K36:$K$98, X36:$X$98)-K36*$AZ$3)/Z36, 0)</f>
        <v>11967.968806010329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1000000</v>
      </c>
      <c r="S37">
        <f t="shared" si="1"/>
        <v>11458.48880640256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6993.0284917646886</v>
      </c>
      <c r="AC37">
        <f t="shared" si="2"/>
        <v>6388.3923298142308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-20944.081432843701</v>
      </c>
      <c r="AI37">
        <f t="shared" si="25"/>
        <v>-20958.019554261256</v>
      </c>
      <c r="AJ37">
        <f t="shared" si="7"/>
        <v>604.63616195045779</v>
      </c>
      <c r="AK37">
        <f t="shared" si="22"/>
        <v>489.51199442352822</v>
      </c>
      <c r="AL37">
        <f t="shared" si="8"/>
        <v>-19863.871397887273</v>
      </c>
      <c r="AN37">
        <f t="shared" si="26"/>
        <v>0</v>
      </c>
      <c r="AO37">
        <f t="shared" si="26"/>
        <v>0</v>
      </c>
      <c r="AP37">
        <f t="shared" si="26"/>
        <v>-0.46394651280774513</v>
      </c>
      <c r="AQ37">
        <f t="shared" si="26"/>
        <v>-697.14800536100245</v>
      </c>
      <c r="AR37">
        <f t="shared" si="26"/>
        <v>-697.61195187381009</v>
      </c>
      <c r="AS37">
        <f t="shared" si="26"/>
        <v>20.126014866036609</v>
      </c>
      <c r="AT37">
        <f t="shared" si="26"/>
        <v>16.293973627198302</v>
      </c>
      <c r="AU37">
        <f t="shared" si="23"/>
        <v>-661.19196338057532</v>
      </c>
      <c r="AW37">
        <v>34</v>
      </c>
      <c r="AX37">
        <f>IF(Z37&gt;0, (R37*SUMPRODUCT(K37:$K$98, X37:$X$98)-K37*$AZ$3)/Z37, 0)</f>
        <v>11458.48880640256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1000000</v>
      </c>
      <c r="S38">
        <f t="shared" si="1"/>
        <v>10939.321164608396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6388.3923298142308</v>
      </c>
      <c r="AC38">
        <f t="shared" si="2"/>
        <v>5786.0920607522821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-23023.546482377227</v>
      </c>
      <c r="AI38">
        <f t="shared" si="25"/>
        <v>-23036.76963391855</v>
      </c>
      <c r="AJ38">
        <f t="shared" si="7"/>
        <v>602.30026906194871</v>
      </c>
      <c r="AK38">
        <f t="shared" si="22"/>
        <v>447.18746308699622</v>
      </c>
      <c r="AL38">
        <f t="shared" si="8"/>
        <v>-21987.281901769606</v>
      </c>
      <c r="AN38">
        <f t="shared" si="26"/>
        <v>0</v>
      </c>
      <c r="AO38">
        <f t="shared" si="26"/>
        <v>0</v>
      </c>
      <c r="AP38">
        <f t="shared" si="26"/>
        <v>-0.39298920757746342</v>
      </c>
      <c r="AQ38">
        <f t="shared" si="26"/>
        <v>-684.25482831816578</v>
      </c>
      <c r="AR38">
        <f t="shared" si="26"/>
        <v>-684.64781752574322</v>
      </c>
      <c r="AS38">
        <f t="shared" si="26"/>
        <v>17.900233898301487</v>
      </c>
      <c r="AT38">
        <f t="shared" si="26"/>
        <v>13.290314809442624</v>
      </c>
      <c r="AU38">
        <f t="shared" si="23"/>
        <v>-653.45726881799919</v>
      </c>
      <c r="AW38">
        <v>35</v>
      </c>
      <c r="AX38">
        <f>IF(Z38&gt;0, (R38*SUMPRODUCT(K38:$K$98, X38:$X$98)-K38*$AZ$3)/Z38, 0)</f>
        <v>10939.321164608396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1000000</v>
      </c>
      <c r="S39">
        <f t="shared" si="1"/>
        <v>10399.687461024054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5786.0920607522821</v>
      </c>
      <c r="AC39">
        <f t="shared" si="2"/>
        <v>5186.5227112725552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-24917.706764467031</v>
      </c>
      <c r="AI39">
        <f t="shared" si="25"/>
        <v>-24930.17474182383</v>
      </c>
      <c r="AJ39">
        <f t="shared" si="7"/>
        <v>599.56934947972695</v>
      </c>
      <c r="AK39">
        <f t="shared" si="22"/>
        <v>405.02644425265981</v>
      </c>
      <c r="AL39">
        <f t="shared" si="8"/>
        <v>-23925.578948091443</v>
      </c>
      <c r="AN39">
        <f t="shared" si="26"/>
        <v>0</v>
      </c>
      <c r="AO39">
        <f t="shared" si="26"/>
        <v>0</v>
      </c>
      <c r="AP39">
        <f t="shared" si="26"/>
        <v>-0.33084428029706642</v>
      </c>
      <c r="AQ39">
        <f t="shared" si="26"/>
        <v>-661.20434174908212</v>
      </c>
      <c r="AR39">
        <f t="shared" si="26"/>
        <v>-661.53518602937913</v>
      </c>
      <c r="AS39">
        <f t="shared" si="26"/>
        <v>15.909885319823799</v>
      </c>
      <c r="AT39">
        <f t="shared" si="26"/>
        <v>10.74758788978707</v>
      </c>
      <c r="AU39">
        <f t="shared" si="23"/>
        <v>-634.87771281976825</v>
      </c>
      <c r="AW39">
        <v>36</v>
      </c>
      <c r="AX39">
        <f>IF(Z39&gt;0, (R39*SUMPRODUCT(K39:$K$98, X39:$X$98)-K39*$AZ$3)/Z39, 0)</f>
        <v>10399.687461024054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1000000</v>
      </c>
      <c r="S40">
        <f t="shared" si="1"/>
        <v>9844.7386953087862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5186.5227112725552</v>
      </c>
      <c r="AC40">
        <f t="shared" si="2"/>
        <v>4600.9304042006524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-26382.738806076781</v>
      </c>
      <c r="AI40">
        <f t="shared" si="25"/>
        <v>-26394.422535189857</v>
      </c>
      <c r="AJ40">
        <f t="shared" si="7"/>
        <v>585.59230707190272</v>
      </c>
      <c r="AK40">
        <f t="shared" si="22"/>
        <v>363.05658978907888</v>
      </c>
      <c r="AL40">
        <f t="shared" si="8"/>
        <v>-25445.773638328876</v>
      </c>
      <c r="AN40">
        <f t="shared" si="26"/>
        <v>0</v>
      </c>
      <c r="AO40">
        <f t="shared" si="26"/>
        <v>0</v>
      </c>
      <c r="AP40">
        <f t="shared" si="26"/>
        <v>-0.27681593234116125</v>
      </c>
      <c r="AQ40">
        <f t="shared" si="26"/>
        <v>-625.07118828553951</v>
      </c>
      <c r="AR40">
        <f t="shared" si="26"/>
        <v>-625.34800421788066</v>
      </c>
      <c r="AS40">
        <f t="shared" si="26"/>
        <v>13.8741046531528</v>
      </c>
      <c r="AT40">
        <f t="shared" si="26"/>
        <v>8.6016927833923233</v>
      </c>
      <c r="AU40">
        <f t="shared" si="23"/>
        <v>-602.87220678133554</v>
      </c>
      <c r="AW40">
        <v>37</v>
      </c>
      <c r="AX40">
        <f>IF(Z40&gt;0, (R40*SUMPRODUCT(K40:$K$98, X40:$X$98)-K40*$AZ$3)/Z40, 0)</f>
        <v>9844.7386953087862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1000000</v>
      </c>
      <c r="S41">
        <f t="shared" si="1"/>
        <v>9295.6385912174646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4600.9304042006524</v>
      </c>
      <c r="AC41">
        <f t="shared" si="2"/>
        <v>4043.3699611625921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-27700.719679612324</v>
      </c>
      <c r="AI41">
        <f t="shared" si="25"/>
        <v>-27711.594053442281</v>
      </c>
      <c r="AJ41">
        <f t="shared" si="7"/>
        <v>557.56044303806038</v>
      </c>
      <c r="AK41">
        <f t="shared" si="22"/>
        <v>322.06512829404568</v>
      </c>
      <c r="AL41">
        <f t="shared" si="8"/>
        <v>-26831.968482110176</v>
      </c>
      <c r="AN41">
        <f t="shared" si="26"/>
        <v>0</v>
      </c>
      <c r="AO41">
        <f t="shared" si="26"/>
        <v>0</v>
      </c>
      <c r="AP41">
        <f t="shared" si="26"/>
        <v>-0.23003601703216461</v>
      </c>
      <c r="AQ41">
        <f t="shared" si="26"/>
        <v>-585.97978363304674</v>
      </c>
      <c r="AR41">
        <f t="shared" si="26"/>
        <v>-586.20981965007888</v>
      </c>
      <c r="AS41">
        <f t="shared" si="26"/>
        <v>11.794608643841588</v>
      </c>
      <c r="AT41">
        <f t="shared" si="26"/>
        <v>6.8129513014925234</v>
      </c>
      <c r="AU41">
        <f t="shared" si="23"/>
        <v>-567.60225970474482</v>
      </c>
      <c r="AW41">
        <v>38</v>
      </c>
      <c r="AX41">
        <f>IF(Z41&gt;0, (R41*SUMPRODUCT(K41:$K$98, X41:$X$98)-K41*$AZ$3)/Z41, 0)</f>
        <v>9295.6385912174646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1000000</v>
      </c>
      <c r="S42">
        <f t="shared" si="1"/>
        <v>8752.681842006481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4043.3699611625921</v>
      </c>
      <c r="AC42">
        <f t="shared" si="2"/>
        <v>3517.6676286433681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-28729.225708837512</v>
      </c>
      <c r="AI42">
        <f t="shared" si="25"/>
        <v>-28739.273108286448</v>
      </c>
      <c r="AJ42">
        <f t="shared" si="7"/>
        <v>525.702332519224</v>
      </c>
      <c r="AK42">
        <f t="shared" si="22"/>
        <v>283.03589728138149</v>
      </c>
      <c r="AL42">
        <f t="shared" si="8"/>
        <v>-27930.534878485843</v>
      </c>
      <c r="AN42">
        <f t="shared" si="26"/>
        <v>0</v>
      </c>
      <c r="AO42">
        <f t="shared" si="26"/>
        <v>0</v>
      </c>
      <c r="AP42">
        <f t="shared" si="26"/>
        <v>-0.18976985536509153</v>
      </c>
      <c r="AQ42">
        <f t="shared" si="26"/>
        <v>-542.6221018907288</v>
      </c>
      <c r="AR42">
        <f t="shared" si="26"/>
        <v>-542.81187174609386</v>
      </c>
      <c r="AS42">
        <f t="shared" si="26"/>
        <v>9.9291817862216476</v>
      </c>
      <c r="AT42">
        <f t="shared" si="26"/>
        <v>5.3458291932353683</v>
      </c>
      <c r="AU42">
        <f t="shared" si="23"/>
        <v>-527.53686076663689</v>
      </c>
      <c r="AW42">
        <v>39</v>
      </c>
      <c r="AX42">
        <f>IF(Z42&gt;0, (R42*SUMPRODUCT(K42:$K$98, X42:$X$98)-K42*$AZ$3)/Z42, 0)</f>
        <v>8752.681842006481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1000000</v>
      </c>
      <c r="S43">
        <f t="shared" si="1"/>
        <v>8223.890877669257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3517.6676286433681</v>
      </c>
      <c r="AC43">
        <f t="shared" si="2"/>
        <v>3028.86467953284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-29576.328809842635</v>
      </c>
      <c r="AI43">
        <f t="shared" si="25"/>
        <v>-29585.536327076836</v>
      </c>
      <c r="AJ43">
        <f t="shared" si="7"/>
        <v>488.80294911052806</v>
      </c>
      <c r="AK43">
        <f t="shared" si="22"/>
        <v>246.2367340050358</v>
      </c>
      <c r="AL43">
        <f t="shared" si="8"/>
        <v>-28850.496643961273</v>
      </c>
      <c r="AN43">
        <f t="shared" si="26"/>
        <v>0</v>
      </c>
      <c r="AO43">
        <f t="shared" si="26"/>
        <v>0</v>
      </c>
      <c r="AP43">
        <f t="shared" si="26"/>
        <v>-0.15527376215661856</v>
      </c>
      <c r="AQ43">
        <f t="shared" si="26"/>
        <v>-498.7693998581363</v>
      </c>
      <c r="AR43">
        <f t="shared" si="26"/>
        <v>-498.92467362029294</v>
      </c>
      <c r="AS43">
        <f t="shared" si="26"/>
        <v>8.2430769262888237</v>
      </c>
      <c r="AT43">
        <f t="shared" si="26"/>
        <v>4.1524879180355825</v>
      </c>
      <c r="AU43">
        <f t="shared" si="23"/>
        <v>-486.52910877596855</v>
      </c>
      <c r="AW43">
        <v>40</v>
      </c>
      <c r="AX43">
        <f>IF(Z43&gt;0, (R43*SUMPRODUCT(K43:$K$98, X43:$X$98)-K43*$AZ$3)/Z43, 0)</f>
        <v>8223.890877669257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1000000</v>
      </c>
      <c r="S44">
        <f t="shared" si="1"/>
        <v>7711.869009526341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3028.86467953284</v>
      </c>
      <c r="AC44">
        <f t="shared" si="2"/>
        <v>2578.1480946570236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-30308.568630161284</v>
      </c>
      <c r="AI44">
        <f t="shared" si="25"/>
        <v>-30316.926358007389</v>
      </c>
      <c r="AJ44">
        <f t="shared" si="7"/>
        <v>450.71658487581635</v>
      </c>
      <c r="AK44">
        <f t="shared" si="22"/>
        <v>212.02052756729881</v>
      </c>
      <c r="AL44">
        <f t="shared" si="8"/>
        <v>-29654.189245564274</v>
      </c>
      <c r="AN44">
        <f t="shared" si="26"/>
        <v>0</v>
      </c>
      <c r="AO44">
        <f t="shared" si="26"/>
        <v>0</v>
      </c>
      <c r="AP44">
        <f t="shared" si="26"/>
        <v>-0.12584203645169442</v>
      </c>
      <c r="AQ44">
        <f t="shared" si="26"/>
        <v>-456.35513246980753</v>
      </c>
      <c r="AR44">
        <f t="shared" si="26"/>
        <v>-456.4809745062592</v>
      </c>
      <c r="AS44">
        <f t="shared" si="26"/>
        <v>6.7864249647426478</v>
      </c>
      <c r="AT44">
        <f t="shared" si="26"/>
        <v>3.1923861903530031</v>
      </c>
      <c r="AU44">
        <f t="shared" si="23"/>
        <v>-446.50216335116357</v>
      </c>
      <c r="AW44">
        <v>41</v>
      </c>
      <c r="AX44">
        <f>IF(Z44&gt;0, (R44*SUMPRODUCT(K44:$K$98, X44:$X$98)-K44*$AZ$3)/Z44, 0)</f>
        <v>7711.869009526341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1000000</v>
      </c>
      <c r="S45">
        <f t="shared" si="1"/>
        <v>7207.3856018017095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2578.1480946570236</v>
      </c>
      <c r="AC45">
        <f t="shared" si="2"/>
        <v>2164.6972612785726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-30621.71190078391</v>
      </c>
      <c r="AI45">
        <f t="shared" si="25"/>
        <v>-30629.220508554034</v>
      </c>
      <c r="AJ45">
        <f t="shared" si="7"/>
        <v>413.45083337845108</v>
      </c>
      <c r="AK45">
        <f t="shared" si="22"/>
        <v>180.47036662599166</v>
      </c>
      <c r="AL45">
        <f t="shared" si="8"/>
        <v>-30035.299308549591</v>
      </c>
      <c r="AN45">
        <f t="shared" si="26"/>
        <v>0</v>
      </c>
      <c r="AO45">
        <f t="shared" si="26"/>
        <v>0</v>
      </c>
      <c r="AP45">
        <f t="shared" si="26"/>
        <v>-0.10094362774492108</v>
      </c>
      <c r="AQ45">
        <f t="shared" si="26"/>
        <v>-411.66975045949471</v>
      </c>
      <c r="AR45">
        <f t="shared" si="26"/>
        <v>-411.77069408723963</v>
      </c>
      <c r="AS45">
        <f t="shared" si="26"/>
        <v>5.5583176393159084</v>
      </c>
      <c r="AT45">
        <f t="shared" si="26"/>
        <v>2.4261932525187655</v>
      </c>
      <c r="AU45">
        <f t="shared" si="23"/>
        <v>-403.78618319540493</v>
      </c>
      <c r="AW45">
        <v>42</v>
      </c>
      <c r="AX45">
        <f>IF(Z45&gt;0, (R45*SUMPRODUCT(K45:$K$98, X45:$X$98)-K45*$AZ$3)/Z45, 0)</f>
        <v>7207.3856018017095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25</v>
      </c>
      <c r="R46">
        <f t="shared" si="0"/>
        <v>1000000</v>
      </c>
      <c r="S46">
        <f t="shared" si="1"/>
        <v>6712.5908165899909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2164.6972612785726</v>
      </c>
      <c r="AC46">
        <f t="shared" si="2"/>
        <v>1791.3349207220745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-30478.940660485176</v>
      </c>
      <c r="AI46">
        <f t="shared" si="25"/>
        <v>-30485.612208661085</v>
      </c>
      <c r="AJ46">
        <f t="shared" si="7"/>
        <v>373.36234055649811</v>
      </c>
      <c r="AK46">
        <f t="shared" si="22"/>
        <v>151.52880828950009</v>
      </c>
      <c r="AL46">
        <f t="shared" si="8"/>
        <v>-29960.721059815089</v>
      </c>
      <c r="AN46">
        <f t="shared" si="26"/>
        <v>0</v>
      </c>
      <c r="AO46">
        <f t="shared" si="26"/>
        <v>0</v>
      </c>
      <c r="AP46">
        <f t="shared" si="26"/>
        <v>-8.0080742967783267E-2</v>
      </c>
      <c r="AQ46">
        <f t="shared" si="26"/>
        <v>-365.84854798409248</v>
      </c>
      <c r="AR46">
        <f t="shared" si="26"/>
        <v>-365.92862872706024</v>
      </c>
      <c r="AS46">
        <f t="shared" si="26"/>
        <v>4.4815885068350241</v>
      </c>
      <c r="AT46">
        <f t="shared" si="26"/>
        <v>1.8188491230059392</v>
      </c>
      <c r="AU46">
        <f t="shared" si="23"/>
        <v>-359.62819109721931</v>
      </c>
      <c r="AW46">
        <v>43</v>
      </c>
      <c r="AX46">
        <f>IF(Z46&gt;0, (R46*SUMPRODUCT(K46:$K$98, X46:$X$98)-K46*$AZ$3)/Z46, 0)</f>
        <v>6712.5908165899909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25</v>
      </c>
      <c r="R47">
        <f t="shared" si="0"/>
        <v>1000000</v>
      </c>
      <c r="S47">
        <f t="shared" si="1"/>
        <v>6234.2132861020682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1791.3349207220745</v>
      </c>
      <c r="AC47">
        <f t="shared" si="2"/>
        <v>1459.6894172942298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-30051.588465496505</v>
      </c>
      <c r="AI47">
        <f t="shared" si="25"/>
        <v>-30057.442008479018</v>
      </c>
      <c r="AJ47">
        <f t="shared" si="7"/>
        <v>331.64550342784469</v>
      </c>
      <c r="AK47">
        <f t="shared" si="22"/>
        <v>125.39344445054522</v>
      </c>
      <c r="AL47">
        <f t="shared" si="8"/>
        <v>-29600.403060600627</v>
      </c>
      <c r="AN47">
        <f t="shared" si="26"/>
        <v>0</v>
      </c>
      <c r="AO47">
        <f t="shared" si="26"/>
        <v>0</v>
      </c>
      <c r="AP47">
        <f t="shared" si="26"/>
        <v>-6.2733895528357494E-2</v>
      </c>
      <c r="AQ47">
        <f t="shared" si="26"/>
        <v>-322.0704480837515</v>
      </c>
      <c r="AR47">
        <f t="shared" si="26"/>
        <v>-322.13318197927987</v>
      </c>
      <c r="AS47">
        <f t="shared" si="26"/>
        <v>3.5543284514428928</v>
      </c>
      <c r="AT47">
        <f t="shared" si="26"/>
        <v>1.3438731495781138</v>
      </c>
      <c r="AU47">
        <f t="shared" si="23"/>
        <v>-317.23498037825885</v>
      </c>
      <c r="AW47">
        <v>44</v>
      </c>
      <c r="AX47">
        <f>IF(Z47&gt;0, (R47*SUMPRODUCT(K47:$K$98, X47:$X$98)-K47*$AZ$3)/Z47, 0)</f>
        <v>6234.2132861020682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25</v>
      </c>
      <c r="R48">
        <f t="shared" si="0"/>
        <v>1000000</v>
      </c>
      <c r="S48">
        <f t="shared" si="1"/>
        <v>5768.8374314998982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1459.6894172942298</v>
      </c>
      <c r="AC48">
        <f t="shared" si="2"/>
        <v>1168.157401849985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-29305.880012813934</v>
      </c>
      <c r="AI48">
        <f t="shared" si="25"/>
        <v>-29310.942373366302</v>
      </c>
      <c r="AJ48">
        <f t="shared" si="7"/>
        <v>291.53201544424473</v>
      </c>
      <c r="AK48">
        <f t="shared" si="22"/>
        <v>102.1782592105961</v>
      </c>
      <c r="AL48">
        <f t="shared" si="8"/>
        <v>-28917.232098711462</v>
      </c>
      <c r="AN48">
        <f t="shared" si="26"/>
        <v>0</v>
      </c>
      <c r="AO48">
        <f t="shared" si="26"/>
        <v>0</v>
      </c>
      <c r="AP48">
        <f t="shared" si="26"/>
        <v>-4.8441601792016169E-2</v>
      </c>
      <c r="AQ48">
        <f t="shared" si="26"/>
        <v>-280.42723450056462</v>
      </c>
      <c r="AR48">
        <f t="shared" si="26"/>
        <v>-280.4756761023566</v>
      </c>
      <c r="AS48">
        <f t="shared" si="26"/>
        <v>2.7896625804670903</v>
      </c>
      <c r="AT48">
        <f t="shared" si="26"/>
        <v>0.97774121247956369</v>
      </c>
      <c r="AU48">
        <f t="shared" si="23"/>
        <v>-276.70827230940995</v>
      </c>
      <c r="AW48">
        <v>45</v>
      </c>
      <c r="AX48">
        <f>IF(Z48&gt;0, (R48*SUMPRODUCT(K48:$K$98, X48:$X$98)-K48*$AZ$3)/Z48, 0)</f>
        <v>5768.8374314998982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1000000</v>
      </c>
      <c r="S49">
        <f t="shared" si="1"/>
        <v>5313.0868879488307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1168.157401849985</v>
      </c>
      <c r="AC49">
        <f t="shared" si="2"/>
        <v>914.99662506326558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-28253.844220454772</v>
      </c>
      <c r="AI49">
        <f t="shared" si="25"/>
        <v>-28258.149611296103</v>
      </c>
      <c r="AJ49">
        <f t="shared" si="7"/>
        <v>253.16077678671945</v>
      </c>
      <c r="AK49">
        <f t="shared" si="22"/>
        <v>81.771018129498955</v>
      </c>
      <c r="AL49">
        <f t="shared" si="8"/>
        <v>-27923.217816379882</v>
      </c>
      <c r="AN49">
        <f t="shared" si="26"/>
        <v>0</v>
      </c>
      <c r="AO49">
        <f t="shared" si="26"/>
        <v>0</v>
      </c>
      <c r="AP49">
        <f t="shared" si="26"/>
        <v>-3.6784087069337307E-2</v>
      </c>
      <c r="AQ49">
        <f t="shared" si="26"/>
        <v>-241.39315201565086</v>
      </c>
      <c r="AR49">
        <f t="shared" si="26"/>
        <v>-241.42993610272018</v>
      </c>
      <c r="AS49">
        <f t="shared" si="26"/>
        <v>2.1629367458264119</v>
      </c>
      <c r="AT49">
        <f t="shared" si="26"/>
        <v>0.69862931414898866</v>
      </c>
      <c r="AU49">
        <f t="shared" si="23"/>
        <v>-238.56837004274476</v>
      </c>
      <c r="AW49">
        <v>46</v>
      </c>
      <c r="AX49">
        <f>IF(Z49&gt;0, (R49*SUMPRODUCT(K49:$K$98, X49:$X$98)-K49*$AZ$3)/Z49, 0)</f>
        <v>5313.0868879488307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1000000</v>
      </c>
      <c r="S50">
        <f t="shared" si="1"/>
        <v>4860.0355913612257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914.99662506326558</v>
      </c>
      <c r="AC50">
        <f t="shared" si="2"/>
        <v>697.94852457783361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-26883.721491451863</v>
      </c>
      <c r="AI50">
        <f t="shared" si="25"/>
        <v>-26887.311735347495</v>
      </c>
      <c r="AJ50">
        <f t="shared" si="7"/>
        <v>217.04810048543197</v>
      </c>
      <c r="AK50">
        <f t="shared" si="22"/>
        <v>64.049763754428596</v>
      </c>
      <c r="AL50">
        <f t="shared" si="8"/>
        <v>-26606.213871107633</v>
      </c>
      <c r="AN50">
        <f t="shared" si="26"/>
        <v>0</v>
      </c>
      <c r="AO50">
        <f t="shared" si="26"/>
        <v>0</v>
      </c>
      <c r="AP50">
        <f t="shared" si="26"/>
        <v>-2.7387559184540212E-2</v>
      </c>
      <c r="AQ50">
        <f t="shared" si="26"/>
        <v>-205.07785399853216</v>
      </c>
      <c r="AR50">
        <f t="shared" si="26"/>
        <v>-205.10524155771668</v>
      </c>
      <c r="AS50">
        <f t="shared" si="26"/>
        <v>1.6557141717214794</v>
      </c>
      <c r="AT50">
        <f t="shared" si="26"/>
        <v>0.48859262673316051</v>
      </c>
      <c r="AU50">
        <f t="shared" si="23"/>
        <v>-202.96093475926205</v>
      </c>
      <c r="AW50">
        <v>47</v>
      </c>
      <c r="AX50">
        <f>IF(Z50&gt;0, (R50*SUMPRODUCT(K50:$K$98, X50:$X$98)-K50*$AZ$3)/Z50, 0)</f>
        <v>4860.0355913612257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1000000</v>
      </c>
      <c r="S51">
        <f t="shared" si="1"/>
        <v>4397.9422952728892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697.94852457783361</v>
      </c>
      <c r="AC51">
        <f t="shared" si="2"/>
        <v>514.60732373128269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-25162.726976692273</v>
      </c>
      <c r="AI51">
        <f t="shared" si="25"/>
        <v>-25165.652249974533</v>
      </c>
      <c r="AJ51">
        <f t="shared" si="7"/>
        <v>183.34120084655092</v>
      </c>
      <c r="AK51">
        <f t="shared" si="22"/>
        <v>48.856396720448359</v>
      </c>
      <c r="AL51">
        <f t="shared" si="8"/>
        <v>-24933.454652407534</v>
      </c>
      <c r="AN51">
        <f t="shared" si="26"/>
        <v>0</v>
      </c>
      <c r="AO51">
        <f t="shared" si="26"/>
        <v>0</v>
      </c>
      <c r="AP51">
        <f t="shared" si="26"/>
        <v>-1.9924058055907509E-2</v>
      </c>
      <c r="AQ51">
        <f t="shared" si="26"/>
        <v>-171.38352035994276</v>
      </c>
      <c r="AR51">
        <f t="shared" si="26"/>
        <v>-171.40344441799868</v>
      </c>
      <c r="AS51">
        <f t="shared" si="26"/>
        <v>1.2487382809186964</v>
      </c>
      <c r="AT51">
        <f t="shared" si="26"/>
        <v>0.33276128099344365</v>
      </c>
      <c r="AU51">
        <f t="shared" si="23"/>
        <v>-169.82194485608653</v>
      </c>
      <c r="AW51">
        <v>48</v>
      </c>
      <c r="AX51">
        <f>IF(Z51&gt;0, (R51*SUMPRODUCT(K51:$K$98, X51:$X$98)-K51*$AZ$3)/Z51, 0)</f>
        <v>4397.9422952728892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1000000</v>
      </c>
      <c r="S52">
        <f t="shared" si="1"/>
        <v>3912.9479764914367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514.60732373128269</v>
      </c>
      <c r="AC52">
        <f t="shared" si="2"/>
        <v>362.63152939989459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-23166.058198734285</v>
      </c>
      <c r="AI52">
        <f t="shared" si="25"/>
        <v>-23168.375067828754</v>
      </c>
      <c r="AJ52">
        <f t="shared" si="7"/>
        <v>151.9757943313881</v>
      </c>
      <c r="AK52">
        <f t="shared" si="22"/>
        <v>36.022512661189793</v>
      </c>
      <c r="AL52">
        <f t="shared" si="8"/>
        <v>-22980.376760836174</v>
      </c>
      <c r="AN52">
        <f t="shared" si="26"/>
        <v>0</v>
      </c>
      <c r="AO52">
        <f t="shared" si="26"/>
        <v>0</v>
      </c>
      <c r="AP52">
        <f t="shared" si="26"/>
        <v>-1.4089475547610494E-2</v>
      </c>
      <c r="AQ52">
        <f t="shared" si="26"/>
        <v>-140.87874507230998</v>
      </c>
      <c r="AR52">
        <f t="shared" si="26"/>
        <v>-140.8928345478576</v>
      </c>
      <c r="AS52">
        <f t="shared" si="26"/>
        <v>0.92420380727279772</v>
      </c>
      <c r="AT52">
        <f t="shared" si="26"/>
        <v>0.21906214404387042</v>
      </c>
      <c r="AU52">
        <f t="shared" si="23"/>
        <v>-139.74956859654091</v>
      </c>
      <c r="AW52">
        <v>49</v>
      </c>
      <c r="AX52">
        <f>IF(Z52&gt;0, (R52*SUMPRODUCT(K52:$K$98, X52:$X$98)-K52*$AZ$3)/Z52, 0)</f>
        <v>3912.9479764914367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1000000</v>
      </c>
      <c r="S53">
        <f t="shared" si="1"/>
        <v>3368.9143255664576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362.63152939989459</v>
      </c>
      <c r="AC53">
        <f t="shared" si="2"/>
        <v>239.08111113879428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-20781.203680220078</v>
      </c>
      <c r="AI53">
        <f t="shared" si="25"/>
        <v>-20782.977850531595</v>
      </c>
      <c r="AJ53">
        <f t="shared" si="7"/>
        <v>123.5504182611003</v>
      </c>
      <c r="AK53">
        <f t="shared" si="22"/>
        <v>25.384207057992622</v>
      </c>
      <c r="AL53">
        <f t="shared" si="8"/>
        <v>-20634.043225212503</v>
      </c>
      <c r="AN53">
        <f t="shared" si="26"/>
        <v>0</v>
      </c>
      <c r="AO53">
        <f t="shared" si="26"/>
        <v>0</v>
      </c>
      <c r="AP53">
        <f t="shared" si="26"/>
        <v>-9.6332008699011665E-3</v>
      </c>
      <c r="AQ53">
        <f t="shared" si="26"/>
        <v>-112.83556492303862</v>
      </c>
      <c r="AR53">
        <f t="shared" si="26"/>
        <v>-112.84519812390852</v>
      </c>
      <c r="AS53">
        <f t="shared" si="26"/>
        <v>0.67084089331351582</v>
      </c>
      <c r="AT53">
        <f t="shared" si="26"/>
        <v>0.13782846208462016</v>
      </c>
      <c r="AU53">
        <f t="shared" si="23"/>
        <v>-112.03652876851038</v>
      </c>
      <c r="AW53">
        <v>50</v>
      </c>
      <c r="AX53">
        <f>IF(Z53&gt;0, (R53*SUMPRODUCT(K53:$K$98, X53:$X$98)-K53*$AZ$3)/Z53, 0)</f>
        <v>3368.9143255664576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1000000</v>
      </c>
      <c r="S54">
        <f t="shared" si="1"/>
        <v>2714.6875034194077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239.08111113879428</v>
      </c>
      <c r="AC54">
        <f t="shared" si="2"/>
        <v>141.71726658290706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-18053.247421889089</v>
      </c>
      <c r="AI54">
        <f t="shared" si="25"/>
        <v>-18054.552519311947</v>
      </c>
      <c r="AJ54">
        <f t="shared" si="7"/>
        <v>97.363844555887226</v>
      </c>
      <c r="AK54">
        <f t="shared" si="22"/>
        <v>16.735677779715601</v>
      </c>
      <c r="AL54">
        <f t="shared" si="8"/>
        <v>-17940.452996976346</v>
      </c>
      <c r="AN54">
        <f t="shared" si="26"/>
        <v>0</v>
      </c>
      <c r="AO54">
        <f t="shared" si="26"/>
        <v>0</v>
      </c>
      <c r="AP54">
        <f t="shared" si="26"/>
        <v>-6.3270347249178537E-3</v>
      </c>
      <c r="AQ54">
        <f t="shared" si="26"/>
        <v>-87.521070331934183</v>
      </c>
      <c r="AR54">
        <f t="shared" si="26"/>
        <v>-87.527397366659102</v>
      </c>
      <c r="AS54">
        <f t="shared" si="26"/>
        <v>0.47201413064506909</v>
      </c>
      <c r="AT54">
        <f t="shared" si="26"/>
        <v>8.1133571029173249E-2</v>
      </c>
      <c r="AU54">
        <f t="shared" si="23"/>
        <v>-86.974249664984882</v>
      </c>
      <c r="AW54">
        <v>51</v>
      </c>
      <c r="AX54">
        <f>IF(Z54&gt;0, (R54*SUMPRODUCT(K54:$K$98, X54:$X$98)-K54*$AZ$3)/Z54, 0)</f>
        <v>2714.6875034194077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1000000</v>
      </c>
      <c r="S55">
        <f t="shared" si="1"/>
        <v>1859.0438598353412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141.71726658290706</v>
      </c>
      <c r="AC55">
        <f t="shared" si="2"/>
        <v>68.010232293072335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-15098.411065539129</v>
      </c>
      <c r="AI55">
        <f t="shared" si="25"/>
        <v>-15099.325651711119</v>
      </c>
      <c r="AJ55">
        <f t="shared" si="7"/>
        <v>73.707034289834723</v>
      </c>
      <c r="AK55">
        <f t="shared" si="22"/>
        <v>9.9202086608034943</v>
      </c>
      <c r="AL55">
        <f t="shared" si="8"/>
        <v>-15015.69840876048</v>
      </c>
      <c r="AN55">
        <f t="shared" si="26"/>
        <v>0</v>
      </c>
      <c r="AO55">
        <f t="shared" si="26"/>
        <v>0</v>
      </c>
      <c r="AP55">
        <f t="shared" si="26"/>
        <v>-3.9588030308285119E-3</v>
      </c>
      <c r="AQ55">
        <f t="shared" si="26"/>
        <v>-65.353749397883604</v>
      </c>
      <c r="AR55">
        <f t="shared" si="26"/>
        <v>-65.357708200914445</v>
      </c>
      <c r="AS55">
        <f t="shared" si="26"/>
        <v>0.31904225066659808</v>
      </c>
      <c r="AT55">
        <f t="shared" si="26"/>
        <v>4.2939805253587857E-2</v>
      </c>
      <c r="AU55">
        <f t="shared" si="23"/>
        <v>-64.995726144994251</v>
      </c>
      <c r="AW55">
        <v>52</v>
      </c>
      <c r="AX55">
        <f>IF(Z55&gt;0, (R55*SUMPRODUCT(K55:$K$98, X55:$X$98)-K55*$AZ$3)/Z55, 0)</f>
        <v>1859.0438598353412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1000000</v>
      </c>
      <c r="S56">
        <f t="shared" si="1"/>
        <v>619.12662011317934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68.010232293072335</v>
      </c>
      <c r="AC56">
        <f t="shared" si="2"/>
        <v>14.990443647063216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-12005.370261786389</v>
      </c>
      <c r="AI56">
        <f t="shared" si="25"/>
        <v>-12005.975567840114</v>
      </c>
      <c r="AJ56">
        <f t="shared" si="7"/>
        <v>53.019788646009118</v>
      </c>
      <c r="AK56">
        <f t="shared" si="22"/>
        <v>4.7607162605150641</v>
      </c>
      <c r="AL56">
        <f t="shared" si="8"/>
        <v>-11948.195062933592</v>
      </c>
      <c r="AN56">
        <f t="shared" si="26"/>
        <v>0</v>
      </c>
      <c r="AO56">
        <f t="shared" si="26"/>
        <v>0</v>
      </c>
      <c r="AP56">
        <f t="shared" si="26"/>
        <v>-2.3393556809923385E-3</v>
      </c>
      <c r="AQ56">
        <f t="shared" si="26"/>
        <v>-46.397737064600271</v>
      </c>
      <c r="AR56">
        <f t="shared" si="26"/>
        <v>-46.400076420281266</v>
      </c>
      <c r="AS56">
        <f t="shared" si="26"/>
        <v>0.20490815020078892</v>
      </c>
      <c r="AT56">
        <f t="shared" si="26"/>
        <v>1.8398971166898211E-2</v>
      </c>
      <c r="AU56">
        <f t="shared" si="23"/>
        <v>-46.176769298913584</v>
      </c>
      <c r="AW56">
        <v>53</v>
      </c>
      <c r="AX56">
        <f>IF(Z56&gt;0, (R56*SUMPRODUCT(K56:$K$98, X56:$X$98)-K56*$AZ$3)/Z56, 0)</f>
        <v>619.12662011317934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1000000</v>
      </c>
      <c r="S57">
        <f t="shared" si="1"/>
        <v>-1361.9158036097424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14.990443647063216</v>
      </c>
      <c r="AC57">
        <f t="shared" si="2"/>
        <v>-20.394828460506233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-8995.017444043131</v>
      </c>
      <c r="AI57">
        <f t="shared" si="25"/>
        <v>-8995.3918216002166</v>
      </c>
      <c r="AJ57">
        <f t="shared" si="7"/>
        <v>35.385272107569449</v>
      </c>
      <c r="AK57">
        <f t="shared" si="22"/>
        <v>1.0493310552944253</v>
      </c>
      <c r="AL57">
        <f t="shared" si="8"/>
        <v>-8958.9572184373537</v>
      </c>
      <c r="AN57">
        <f t="shared" si="26"/>
        <v>0</v>
      </c>
      <c r="AO57">
        <f t="shared" si="26"/>
        <v>0</v>
      </c>
      <c r="AP57">
        <f t="shared" si="26"/>
        <v>-1.2918527796464234E-3</v>
      </c>
      <c r="AQ57">
        <f t="shared" si="26"/>
        <v>-31.038821820657869</v>
      </c>
      <c r="AR57">
        <f t="shared" si="26"/>
        <v>-31.040113673437514</v>
      </c>
      <c r="AS57">
        <f t="shared" si="26"/>
        <v>0.12210283780491092</v>
      </c>
      <c r="AT57">
        <f t="shared" si="26"/>
        <v>3.6208934400383786E-3</v>
      </c>
      <c r="AU57">
        <f t="shared" si="23"/>
        <v>-30.914389942192567</v>
      </c>
      <c r="AW57">
        <v>54</v>
      </c>
      <c r="AX57">
        <f>IF(Z57&gt;0, (R57*SUMPRODUCT(K57:$K$98, X57:$X$98)-K57*$AZ$3)/Z57, 0)</f>
        <v>-1361.9158036097424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1000000</v>
      </c>
      <c r="S58">
        <f t="shared" si="1"/>
        <v>-4863.6032773468469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-20.394828460506233</v>
      </c>
      <c r="AC58">
        <f t="shared" si="2"/>
        <v>-41.601092283815163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-6271.797462844138</v>
      </c>
      <c r="AI58">
        <f t="shared" si="25"/>
        <v>-6272.0113016890818</v>
      </c>
      <c r="AJ58">
        <f t="shared" si="7"/>
        <v>21.20626382330893</v>
      </c>
      <c r="AK58">
        <f t="shared" si="22"/>
        <v>-1.4276379922354365</v>
      </c>
      <c r="AL58">
        <f t="shared" si="8"/>
        <v>-6252.2326758580084</v>
      </c>
      <c r="AN58">
        <f t="shared" si="26"/>
        <v>0</v>
      </c>
      <c r="AO58">
        <f t="shared" si="26"/>
        <v>0</v>
      </c>
      <c r="AP58">
        <f t="shared" si="26"/>
        <v>-6.5882761601994844E-4</v>
      </c>
      <c r="AQ58">
        <f t="shared" si="26"/>
        <v>-19.323118639557741</v>
      </c>
      <c r="AR58">
        <f t="shared" si="26"/>
        <v>-19.323777467173759</v>
      </c>
      <c r="AS58">
        <f t="shared" si="26"/>
        <v>6.5335520508619321E-2</v>
      </c>
      <c r="AT58">
        <f t="shared" si="26"/>
        <v>-4.3984867913440953E-3</v>
      </c>
      <c r="AU58">
        <f t="shared" si="23"/>
        <v>-19.262840433456486</v>
      </c>
      <c r="AW58">
        <v>55</v>
      </c>
      <c r="AX58">
        <f>IF(Z58&gt;0, (R58*SUMPRODUCT(K58:$K$98, X58:$X$98)-K58*$AZ$3)/Z58, 0)</f>
        <v>-4863.6032773468469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1000000</v>
      </c>
      <c r="S59">
        <f t="shared" si="1"/>
        <v>-11742.082317678007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-41.601092283815163</v>
      </c>
      <c r="AC59">
        <f t="shared" si="2"/>
        <v>-52.145141282882769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-4027.1414312988663</v>
      </c>
      <c r="AI59">
        <f t="shared" si="25"/>
        <v>-4027.2524532195789</v>
      </c>
      <c r="AJ59">
        <f t="shared" si="7"/>
        <v>10.544048999067606</v>
      </c>
      <c r="AK59">
        <f t="shared" si="22"/>
        <v>-2.9120764598670617</v>
      </c>
      <c r="AL59">
        <f t="shared" si="8"/>
        <v>-4019.6204806803785</v>
      </c>
      <c r="AN59">
        <f t="shared" si="26"/>
        <v>0</v>
      </c>
      <c r="AO59">
        <f t="shared" si="26"/>
        <v>0</v>
      </c>
      <c r="AP59">
        <f t="shared" si="26"/>
        <v>-3.0540483555653293E-4</v>
      </c>
      <c r="AQ59">
        <f t="shared" si="26"/>
        <v>-11.078068715586857</v>
      </c>
      <c r="AR59">
        <f t="shared" si="26"/>
        <v>-11.078374120422415</v>
      </c>
      <c r="AS59">
        <f t="shared" si="26"/>
        <v>2.9005114755682172E-2</v>
      </c>
      <c r="AT59">
        <f t="shared" si="26"/>
        <v>-8.0106903812030769E-3</v>
      </c>
      <c r="AU59">
        <f t="shared" si="23"/>
        <v>-11.057379696047937</v>
      </c>
      <c r="AW59">
        <v>56</v>
      </c>
      <c r="AX59">
        <f>IF(Z59&gt;0, (R59*SUMPRODUCT(K59:$K$98, X59:$X$98)-K59*$AZ$3)/Z59, 0)</f>
        <v>-11742.082317678007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1000000</v>
      </c>
      <c r="S60">
        <f t="shared" si="1"/>
        <v>-27071.760318383571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-52.145141282882769</v>
      </c>
      <c r="AC60">
        <f t="shared" si="2"/>
        <v>-55.384754962317729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-2350.6182775991583</v>
      </c>
      <c r="AI60">
        <f t="shared" si="25"/>
        <v>-2350.6694238437235</v>
      </c>
      <c r="AJ60">
        <f t="shared" si="7"/>
        <v>3.2396136794349601</v>
      </c>
      <c r="AK60">
        <f t="shared" si="22"/>
        <v>-3.650159889801794</v>
      </c>
      <c r="AL60">
        <f t="shared" si="8"/>
        <v>-2351.0799700540902</v>
      </c>
      <c r="AN60">
        <f t="shared" si="26"/>
        <v>0</v>
      </c>
      <c r="AO60">
        <f t="shared" si="26"/>
        <v>0</v>
      </c>
      <c r="AP60">
        <f t="shared" si="26"/>
        <v>-1.256211893510687E-4</v>
      </c>
      <c r="AQ60">
        <f t="shared" si="26"/>
        <v>-5.7733948259918089</v>
      </c>
      <c r="AR60">
        <f t="shared" si="26"/>
        <v>-5.7735204471811601</v>
      </c>
      <c r="AS60">
        <f t="shared" si="26"/>
        <v>7.9568720422633979E-3</v>
      </c>
      <c r="AT60">
        <f t="shared" si="26"/>
        <v>-8.9652217983043105E-3</v>
      </c>
      <c r="AU60">
        <f t="shared" si="23"/>
        <v>-5.7745287969371999</v>
      </c>
      <c r="AW60">
        <v>57</v>
      </c>
      <c r="AX60">
        <f>IF(Z60&gt;0, (R60*SUMPRODUCT(K60:$K$98, X60:$X$98)-K60*$AZ$3)/Z60, 0)</f>
        <v>-27071.760318383571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25</v>
      </c>
      <c r="R61">
        <f t="shared" si="0"/>
        <v>1000000</v>
      </c>
      <c r="S61">
        <f t="shared" si="1"/>
        <v>-67029.274423628187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-55.384754962317729</v>
      </c>
      <c r="AC61">
        <f t="shared" si="2"/>
        <v>-54.159529220316777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-1217.3931423928109</v>
      </c>
      <c r="AI61">
        <f t="shared" si="25"/>
        <v>-1217.4133423463707</v>
      </c>
      <c r="AJ61">
        <f t="shared" si="7"/>
        <v>-1.2252257420009514</v>
      </c>
      <c r="AK61">
        <f t="shared" si="22"/>
        <v>-3.8769328473622413</v>
      </c>
      <c r="AL61">
        <f t="shared" si="8"/>
        <v>-1222.5155009357338</v>
      </c>
      <c r="AN61">
        <f t="shared" si="26"/>
        <v>0</v>
      </c>
      <c r="AO61">
        <f t="shared" si="26"/>
        <v>0</v>
      </c>
      <c r="AP61">
        <f t="shared" si="26"/>
        <v>-4.4297732703801629E-5</v>
      </c>
      <c r="AQ61">
        <f t="shared" si="26"/>
        <v>-2.6696970296178639</v>
      </c>
      <c r="AR61">
        <f t="shared" si="26"/>
        <v>-2.6697413273505672</v>
      </c>
      <c r="AS61">
        <f t="shared" si="26"/>
        <v>-2.6868736237515701E-3</v>
      </c>
      <c r="AT61">
        <f t="shared" si="26"/>
        <v>-8.5019668225560265E-3</v>
      </c>
      <c r="AU61">
        <f t="shared" si="23"/>
        <v>-2.6809301677968751</v>
      </c>
      <c r="AW61">
        <v>58</v>
      </c>
      <c r="AX61">
        <f>IF(Z61&gt;0, (R61*SUMPRODUCT(K61:$K$98, X61:$X$98)-K61*$AZ$3)/Z61, 0)</f>
        <v>-67029.274423628187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1000000</v>
      </c>
      <c r="S62">
        <f t="shared" si="1"/>
        <v>-195134.46105239357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-54.159529220316777</v>
      </c>
      <c r="AC62">
        <f t="shared" si="2"/>
        <v>-50.58045788565537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-540.709932895713</v>
      </c>
      <c r="AI62">
        <f t="shared" si="25"/>
        <v>-540.7164131014149</v>
      </c>
      <c r="AJ62">
        <f t="shared" si="7"/>
        <v>-3.5790713346614069</v>
      </c>
      <c r="AK62">
        <f t="shared" si="22"/>
        <v>-3.7911670454221746</v>
      </c>
      <c r="AL62">
        <f t="shared" si="8"/>
        <v>-548.08665148149851</v>
      </c>
      <c r="AN62">
        <f t="shared" si="26"/>
        <v>0</v>
      </c>
      <c r="AO62">
        <f t="shared" si="26"/>
        <v>0</v>
      </c>
      <c r="AP62">
        <f t="shared" si="26"/>
        <v>-1.268825495051578E-5</v>
      </c>
      <c r="AQ62">
        <f t="shared" si="26"/>
        <v>-1.0587110654352121</v>
      </c>
      <c r="AR62">
        <f t="shared" si="26"/>
        <v>-1.0587237536901628</v>
      </c>
      <c r="AS62">
        <f t="shared" si="26"/>
        <v>-7.007828403845561E-3</v>
      </c>
      <c r="AT62">
        <f t="shared" si="26"/>
        <v>-7.4231122043691214E-3</v>
      </c>
      <c r="AU62">
        <f t="shared" si="23"/>
        <v>-1.0731546942983774</v>
      </c>
      <c r="AW62">
        <v>59</v>
      </c>
      <c r="AX62">
        <f>IF(Z62&gt;0, (R62*SUMPRODUCT(K62:$K$98, X62:$X$98)-K62*$AZ$3)/Z62, 0)</f>
        <v>-195134.46105239357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1000000</v>
      </c>
      <c r="S63">
        <f t="shared" si="1"/>
        <v>-738207.37325793609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-50.58045788565537</v>
      </c>
      <c r="AC63">
        <f t="shared" si="2"/>
        <v>-46.059911482984106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-194.22187400568291</v>
      </c>
      <c r="AI63">
        <f t="shared" si="25"/>
        <v>-194.22343386247761</v>
      </c>
      <c r="AJ63">
        <f t="shared" si="7"/>
        <v>-4.5205464026712647</v>
      </c>
      <c r="AK63">
        <f t="shared" si="22"/>
        <v>-3.5406320519958761</v>
      </c>
      <c r="AL63">
        <f t="shared" si="8"/>
        <v>-202.28461231714476</v>
      </c>
      <c r="AN63">
        <f t="shared" si="26"/>
        <v>0</v>
      </c>
      <c r="AO63">
        <f t="shared" si="26"/>
        <v>0</v>
      </c>
      <c r="AP63">
        <f t="shared" si="26"/>
        <v>-2.7269665512442896E-6</v>
      </c>
      <c r="AQ63">
        <f t="shared" si="26"/>
        <v>-0.33954178084346487</v>
      </c>
      <c r="AR63">
        <f t="shared" si="26"/>
        <v>-0.33954450781001611</v>
      </c>
      <c r="AS63">
        <f t="shared" si="26"/>
        <v>-7.9028913906144718E-3</v>
      </c>
      <c r="AT63">
        <f t="shared" si="26"/>
        <v>-6.189789478660653E-3</v>
      </c>
      <c r="AU63">
        <f t="shared" si="23"/>
        <v>-0.35363718867929128</v>
      </c>
      <c r="AW63">
        <v>60</v>
      </c>
      <c r="AX63">
        <f>IF(Z63&gt;0, (R63*SUMPRODUCT(K63:$K$98, X63:$X$98)-K63*$AZ$3)/Z63, 0)</f>
        <v>-738207.37325793609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1000000</v>
      </c>
      <c r="S64">
        <f t="shared" si="1"/>
        <v>-4227419.2649482805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-46.059911482984106</v>
      </c>
      <c r="AC64">
        <f t="shared" si="2"/>
        <v>-41.417973381589647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-51.972868542635112</v>
      </c>
      <c r="AI64">
        <f t="shared" si="25"/>
        <v>-51.973113479148303</v>
      </c>
      <c r="AJ64">
        <f t="shared" si="7"/>
        <v>-4.6419381013944587</v>
      </c>
      <c r="AK64">
        <f t="shared" si="22"/>
        <v>-3.2241938038088875</v>
      </c>
      <c r="AL64">
        <f t="shared" si="8"/>
        <v>-59.839245384351649</v>
      </c>
      <c r="AN64">
        <f t="shared" si="26"/>
        <v>0</v>
      </c>
      <c r="AO64">
        <f t="shared" si="26"/>
        <v>0</v>
      </c>
      <c r="AP64">
        <f t="shared" si="26"/>
        <v>-3.8232314527601302E-7</v>
      </c>
      <c r="AQ64">
        <f t="shared" si="26"/>
        <v>-8.1124820107953993E-2</v>
      </c>
      <c r="AR64">
        <f t="shared" si="26"/>
        <v>-8.1125202431099275E-2</v>
      </c>
      <c r="AS64">
        <f t="shared" si="26"/>
        <v>-7.2456341931360696E-3</v>
      </c>
      <c r="AT64">
        <f t="shared" si="26"/>
        <v>-5.0326670368907502E-3</v>
      </c>
      <c r="AU64">
        <f t="shared" si="23"/>
        <v>-9.3403503661126097E-2</v>
      </c>
      <c r="AW64">
        <v>61</v>
      </c>
      <c r="AX64">
        <f>IF(Z64&gt;0, (R64*SUMPRODUCT(K64:$K$98, X64:$X$98)-K64*$AZ$3)/Z64, 0)</f>
        <v>-4227419.2649482805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1000000</v>
      </c>
      <c r="S65">
        <f t="shared" si="1"/>
        <v>-24439521.477482785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-41.417973381589647</v>
      </c>
      <c r="AC65">
        <f t="shared" si="2"/>
        <v>-37.051348306842307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-8.1834436240726927</v>
      </c>
      <c r="AI65">
        <f t="shared" si="25"/>
        <v>-8.183481525130146</v>
      </c>
      <c r="AJ65">
        <f t="shared" si="7"/>
        <v>-4.3666250747473399</v>
      </c>
      <c r="AK65">
        <f t="shared" si="22"/>
        <v>-2.8992581367112757</v>
      </c>
      <c r="AL65">
        <f t="shared" si="8"/>
        <v>-15.449364736588763</v>
      </c>
      <c r="AN65">
        <f t="shared" si="26"/>
        <v>0</v>
      </c>
      <c r="AO65">
        <f t="shared" si="26"/>
        <v>0</v>
      </c>
      <c r="AP65">
        <f t="shared" si="26"/>
        <v>-5.28214554551384E-8</v>
      </c>
      <c r="AQ65">
        <f t="shared" si="26"/>
        <v>-1.1404995846910638E-2</v>
      </c>
      <c r="AR65">
        <f t="shared" si="26"/>
        <v>-1.1405048668366091E-2</v>
      </c>
      <c r="AS65">
        <f t="shared" si="26"/>
        <v>-6.0856215464125596E-3</v>
      </c>
      <c r="AT65">
        <f t="shared" si="26"/>
        <v>-4.040600574438594E-3</v>
      </c>
      <c r="AU65">
        <f t="shared" si="23"/>
        <v>-2.1531270789217245E-2</v>
      </c>
      <c r="AW65">
        <v>62</v>
      </c>
      <c r="AX65">
        <f>IF(Z65&gt;0, (R65*SUMPRODUCT(K65:$K$98, X65:$X$98)-K65*$AZ$3)/Z65, 0)</f>
        <v>-24439521.477482785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1000000</v>
      </c>
      <c r="S66">
        <f t="shared" si="1"/>
        <v>-143349599.32287779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-37.051348306842307</v>
      </c>
      <c r="AC66">
        <f t="shared" si="2"/>
        <v>-33.091548039425561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-1.2700368069351642</v>
      </c>
      <c r="AI66">
        <f t="shared" si="25"/>
        <v>-1.2700425780618705</v>
      </c>
      <c r="AJ66">
        <f t="shared" si="7"/>
        <v>-3.9598002674167461</v>
      </c>
      <c r="AK66">
        <f t="shared" si="22"/>
        <v>-2.5935943814789617</v>
      </c>
      <c r="AL66">
        <f t="shared" si="8"/>
        <v>-7.8234372269575783</v>
      </c>
      <c r="AN66">
        <f t="shared" si="26"/>
        <v>0</v>
      </c>
      <c r="AO66">
        <f t="shared" si="26"/>
        <v>0</v>
      </c>
      <c r="AP66">
        <f t="shared" si="26"/>
        <v>-7.1812760814723481E-9</v>
      </c>
      <c r="AQ66">
        <f t="shared" si="26"/>
        <v>-1.5803647031906421E-3</v>
      </c>
      <c r="AR66">
        <f t="shared" si="26"/>
        <v>-1.5803718844667237E-3</v>
      </c>
      <c r="AS66">
        <f t="shared" si="26"/>
        <v>-4.9273600104644535E-3</v>
      </c>
      <c r="AT66">
        <f t="shared" si="26"/>
        <v>-3.2273277376693877E-3</v>
      </c>
      <c r="AU66">
        <f t="shared" si="23"/>
        <v>-9.7350596326005647E-3</v>
      </c>
      <c r="AW66">
        <v>63</v>
      </c>
      <c r="AX66">
        <f>IF(Z66&gt;0, (R66*SUMPRODUCT(K66:$K$98, X66:$X$98)-K66*$AZ$3)/Z66, 0)</f>
        <v>-143349599.32287779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7">$C$6</f>
        <v>1000000</v>
      </c>
      <c r="S67">
        <f t="shared" ref="S67:S98" si="28">AX67</f>
        <v>-855899284.67325962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-33.091548039425561</v>
      </c>
      <c r="AC67">
        <f t="shared" ref="AC67:AC98" si="29">S67*Z67</f>
        <v>-29.547409419071926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-0.19401455411045576</v>
      </c>
      <c r="AI67">
        <f t="shared" ref="AI67:AI98" si="33">SUM(AE67:AH67)</f>
        <v>-0.19401541716204221</v>
      </c>
      <c r="AJ67">
        <f t="shared" ref="AJ67:AJ98" si="34">AB67-AC67</f>
        <v>-3.5441386203536354</v>
      </c>
      <c r="AK67">
        <f t="shared" si="22"/>
        <v>-2.3164083627597893</v>
      </c>
      <c r="AL67">
        <f t="shared" ref="AL67:AL98" si="35">SUM(AI67:AK67)</f>
        <v>-6.0545624002754668</v>
      </c>
      <c r="AN67">
        <f t="shared" ref="AN67:AU98" si="36">AE67*$K67</f>
        <v>0</v>
      </c>
      <c r="AO67">
        <f t="shared" si="36"/>
        <v>0</v>
      </c>
      <c r="AP67">
        <f t="shared" si="36"/>
        <v>-9.588700337595439E-10</v>
      </c>
      <c r="AQ67">
        <f t="shared" si="36"/>
        <v>-2.1555460295881912E-4</v>
      </c>
      <c r="AR67">
        <f t="shared" si="36"/>
        <v>-2.1555556182885287E-4</v>
      </c>
      <c r="AS67">
        <f t="shared" si="36"/>
        <v>-3.9376189927813974E-3</v>
      </c>
      <c r="AT67">
        <f t="shared" si="36"/>
        <v>-2.5735826222650676E-3</v>
      </c>
      <c r="AU67">
        <f t="shared" si="23"/>
        <v>-6.7267571768753181E-3</v>
      </c>
      <c r="AW67">
        <v>64</v>
      </c>
      <c r="AX67">
        <f>IF(Z67&gt;0, (R67*SUMPRODUCT(K67:$K$98, X67:$X$98)-K67*$AZ$3)/Z67, 0)</f>
        <v>-855899284.67325962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25</v>
      </c>
      <c r="R68">
        <f t="shared" si="27"/>
        <v>1000000</v>
      </c>
      <c r="S68">
        <f t="shared" si="28"/>
        <v>-5215092039.9993343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-29.547409419071926</v>
      </c>
      <c r="AC68">
        <f t="shared" si="29"/>
        <v>-26.381804451302706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-2.9118100954741613E-2</v>
      </c>
      <c r="AI68">
        <f t="shared" si="33"/>
        <v>-2.9118227423288328E-2</v>
      </c>
      <c r="AJ68">
        <f t="shared" si="34"/>
        <v>-3.1656049677692195</v>
      </c>
      <c r="AK68">
        <f t="shared" si="22"/>
        <v>-2.0683186593350351</v>
      </c>
      <c r="AL68">
        <f t="shared" si="35"/>
        <v>-5.2630418545275433</v>
      </c>
      <c r="AN68">
        <f t="shared" si="36"/>
        <v>0</v>
      </c>
      <c r="AO68">
        <f t="shared" si="36"/>
        <v>0</v>
      </c>
      <c r="AP68">
        <f t="shared" si="36"/>
        <v>-1.2545486185520084E-10</v>
      </c>
      <c r="AQ68">
        <f t="shared" si="36"/>
        <v>-2.8884710290861545E-5</v>
      </c>
      <c r="AR68">
        <f t="shared" si="36"/>
        <v>-2.88848357457234E-5</v>
      </c>
      <c r="AS68">
        <f t="shared" si="36"/>
        <v>-3.140231656296811E-3</v>
      </c>
      <c r="AT68">
        <f t="shared" si="36"/>
        <v>-2.0517404399735444E-3</v>
      </c>
      <c r="AU68">
        <f t="shared" si="23"/>
        <v>-5.2208569320160792E-3</v>
      </c>
      <c r="AW68">
        <v>65</v>
      </c>
      <c r="AX68">
        <f>IF(Z68&gt;0, (R68*SUMPRODUCT(K68:$K$98, X68:$X$98)-K68*$AZ$3)/Z68, 0)</f>
        <v>-5215092039.9993343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7"/>
        <v>1000000</v>
      </c>
      <c r="S69">
        <f t="shared" si="28"/>
        <v>-32437711995.556057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-26.381804451302706</v>
      </c>
      <c r="AC69">
        <f t="shared" si="29"/>
        <v>-23.555207869609273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-4.2819870841913372E-3</v>
      </c>
      <c r="AI69">
        <f t="shared" si="33"/>
        <v>-4.2820052383754801E-3</v>
      </c>
      <c r="AJ69">
        <f t="shared" si="34"/>
        <v>-2.8265965816934333</v>
      </c>
      <c r="AK69">
        <f t="shared" si="22"/>
        <v>-1.8467263115911896</v>
      </c>
      <c r="AL69">
        <f t="shared" si="35"/>
        <v>-4.6776048985229988</v>
      </c>
      <c r="AN69">
        <f t="shared" si="36"/>
        <v>0</v>
      </c>
      <c r="AO69">
        <f t="shared" si="36"/>
        <v>0</v>
      </c>
      <c r="AP69">
        <f t="shared" si="36"/>
        <v>-1.6079172047249559E-11</v>
      </c>
      <c r="AQ69">
        <f t="shared" si="36"/>
        <v>-3.7925585908474762E-6</v>
      </c>
      <c r="AR69">
        <f t="shared" si="36"/>
        <v>-3.7925746700195234E-6</v>
      </c>
      <c r="AS69">
        <f t="shared" si="36"/>
        <v>-2.5035183287541473E-3</v>
      </c>
      <c r="AT69">
        <f t="shared" si="36"/>
        <v>-1.6356466286006853E-3</v>
      </c>
      <c r="AU69">
        <f t="shared" si="23"/>
        <v>-4.1429575320248522E-3</v>
      </c>
      <c r="AW69">
        <v>66</v>
      </c>
      <c r="AX69">
        <f>IF(Z69&gt;0, (R69*SUMPRODUCT(K69:$K$98, X69:$X$98)-K69*$AZ$3)/Z69, 0)</f>
        <v>-32437711995.556057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25</v>
      </c>
      <c r="R70">
        <f t="shared" si="27"/>
        <v>1000000</v>
      </c>
      <c r="S70">
        <f t="shared" si="28"/>
        <v>-206403642413.7334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-23.555207869609273</v>
      </c>
      <c r="AC70">
        <f t="shared" si="29"/>
        <v>-21.031438924307395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-6.1701098381277482E-4</v>
      </c>
      <c r="AI70">
        <f t="shared" si="33"/>
        <v>-6.1701353118048092E-4</v>
      </c>
      <c r="AJ70">
        <f t="shared" si="34"/>
        <v>-2.5237689453018781</v>
      </c>
      <c r="AK70">
        <f t="shared" si="22"/>
        <v>-1.6488645508726492</v>
      </c>
      <c r="AL70">
        <f t="shared" si="35"/>
        <v>-4.1732505097057073</v>
      </c>
      <c r="AN70">
        <f t="shared" si="36"/>
        <v>0</v>
      </c>
      <c r="AO70">
        <f t="shared" si="36"/>
        <v>0</v>
      </c>
      <c r="AP70">
        <f t="shared" si="36"/>
        <v>-2.0144688768930951E-12</v>
      </c>
      <c r="AQ70">
        <f t="shared" si="36"/>
        <v>-4.8793482802345704E-7</v>
      </c>
      <c r="AR70">
        <f t="shared" si="36"/>
        <v>-4.8793684249233392E-7</v>
      </c>
      <c r="AS70">
        <f t="shared" si="36"/>
        <v>-1.9958068796235217E-3</v>
      </c>
      <c r="AT70">
        <f t="shared" si="36"/>
        <v>-1.3039288799891917E-3</v>
      </c>
      <c r="AU70">
        <f t="shared" si="23"/>
        <v>-3.3002236964552053E-3</v>
      </c>
      <c r="AW70">
        <v>67</v>
      </c>
      <c r="AX70">
        <f>IF(Z70&gt;0, (R70*SUMPRODUCT(K70:$K$98, X70:$X$98)-K70*$AZ$3)/Z70, 0)</f>
        <v>-206403642413.7334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25</v>
      </c>
      <c r="R71">
        <f t="shared" si="27"/>
        <v>1000000</v>
      </c>
      <c r="S71">
        <f t="shared" si="28"/>
        <v>-1345807753248.8213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-21.031438924307395</v>
      </c>
      <c r="AC71">
        <f t="shared" si="29"/>
        <v>-18.778070896295375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-8.6922749781910894E-5</v>
      </c>
      <c r="AI71">
        <f t="shared" si="33"/>
        <v>-8.6923098607195388E-5</v>
      </c>
      <c r="AJ71">
        <f t="shared" si="34"/>
        <v>-2.2533680280120194</v>
      </c>
      <c r="AK71">
        <f t="shared" si="22"/>
        <v>-1.4722007247015179</v>
      </c>
      <c r="AL71">
        <f t="shared" si="35"/>
        <v>-3.7256556758121446</v>
      </c>
      <c r="AN71">
        <f t="shared" si="36"/>
        <v>0</v>
      </c>
      <c r="AO71">
        <f t="shared" si="36"/>
        <v>0</v>
      </c>
      <c r="AP71">
        <f t="shared" si="36"/>
        <v>-2.4629685009569629E-13</v>
      </c>
      <c r="AQ71">
        <f t="shared" si="36"/>
        <v>-6.137398985774944E-8</v>
      </c>
      <c r="AR71">
        <f t="shared" si="36"/>
        <v>-6.1374236154599527E-8</v>
      </c>
      <c r="AS71">
        <f t="shared" si="36"/>
        <v>-1.5910470716121677E-3</v>
      </c>
      <c r="AT71">
        <f t="shared" si="36"/>
        <v>-1.0394842842995939E-3</v>
      </c>
      <c r="AU71">
        <f t="shared" si="23"/>
        <v>-2.6305927301479167E-3</v>
      </c>
      <c r="AW71">
        <v>68</v>
      </c>
      <c r="AX71">
        <f>IF(Z71&gt;0, (R71*SUMPRODUCT(K71:$K$98, X71:$X$98)-K71*$AZ$3)/Z71, 0)</f>
        <v>-1345807753248.8213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25</v>
      </c>
      <c r="R72">
        <f t="shared" si="27"/>
        <v>1000000</v>
      </c>
      <c r="S72">
        <f t="shared" si="28"/>
        <v>-9004881960744.4102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-18.778070896295375</v>
      </c>
      <c r="AC72">
        <f t="shared" si="29"/>
        <v>-16.766134782716826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-1.1951587367277061E-5</v>
      </c>
      <c r="AI72">
        <f t="shared" si="33"/>
        <v>-1.1951633914624533E-5</v>
      </c>
      <c r="AJ72">
        <f t="shared" si="34"/>
        <v>-2.0119361135785496</v>
      </c>
      <c r="AK72">
        <f t="shared" si="22"/>
        <v>-1.3144649627406764</v>
      </c>
      <c r="AL72">
        <f t="shared" si="35"/>
        <v>-3.3264130279531408</v>
      </c>
      <c r="AN72">
        <f t="shared" si="36"/>
        <v>0</v>
      </c>
      <c r="AO72">
        <f t="shared" si="36"/>
        <v>0</v>
      </c>
      <c r="AP72">
        <f t="shared" si="36"/>
        <v>-2.9344574418886694E-14</v>
      </c>
      <c r="AQ72">
        <f t="shared" si="36"/>
        <v>-7.5345699373423652E-9</v>
      </c>
      <c r="AR72">
        <f t="shared" si="36"/>
        <v>-7.5345992819167836E-9</v>
      </c>
      <c r="AS72">
        <f t="shared" si="36"/>
        <v>-1.2683732203411971E-3</v>
      </c>
      <c r="AT72">
        <f t="shared" si="36"/>
        <v>-8.2867052614887685E-4</v>
      </c>
      <c r="AU72">
        <f t="shared" si="23"/>
        <v>-2.0970512810893557E-3</v>
      </c>
      <c r="AW72">
        <v>69</v>
      </c>
      <c r="AX72">
        <f>IF(Z72&gt;0, (R72*SUMPRODUCT(K72:$K$98, X72:$X$98)-K72*$AZ$3)/Z72, 0)</f>
        <v>-9004881960744.4102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25</v>
      </c>
      <c r="R73">
        <f t="shared" si="27"/>
        <v>1000000</v>
      </c>
      <c r="S73">
        <f t="shared" si="28"/>
        <v>-61994590102059.586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-16.766134782716826</v>
      </c>
      <c r="AC73">
        <f t="shared" si="29"/>
        <v>-14.96976320547234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-1.6018060965323341E-6</v>
      </c>
      <c r="AI73">
        <f t="shared" si="33"/>
        <v>-1.6018121332539177E-6</v>
      </c>
      <c r="AJ73">
        <f t="shared" si="34"/>
        <v>-1.7963715772444857</v>
      </c>
      <c r="AK73">
        <f t="shared" ref="AK73:AK98" si="49">G73*SUM(AB73:AB73, AE73:AF73)</f>
        <v>-1.1736294347901779</v>
      </c>
      <c r="AL73">
        <f t="shared" si="35"/>
        <v>-2.9700026138467965</v>
      </c>
      <c r="AN73">
        <f t="shared" si="36"/>
        <v>0</v>
      </c>
      <c r="AO73">
        <f t="shared" si="36"/>
        <v>0</v>
      </c>
      <c r="AP73">
        <f t="shared" si="36"/>
        <v>-3.3979423137867545E-15</v>
      </c>
      <c r="AQ73">
        <f t="shared" si="36"/>
        <v>-9.0162261725916643E-10</v>
      </c>
      <c r="AR73">
        <f t="shared" si="36"/>
        <v>-9.0162601520148015E-10</v>
      </c>
      <c r="AS73">
        <f t="shared" si="36"/>
        <v>-1.0111393923093711E-3</v>
      </c>
      <c r="AT73">
        <f t="shared" si="36"/>
        <v>-6.6061107207588657E-4</v>
      </c>
      <c r="AU73">
        <f t="shared" si="23"/>
        <v>-1.6717513660112727E-3</v>
      </c>
      <c r="AW73">
        <v>70</v>
      </c>
      <c r="AX73">
        <f>IF(Z73&gt;0, (R73*SUMPRODUCT(K73:$K$98, X73:$X$98)-K73*$AZ$3)/Z73, 0)</f>
        <v>-61994590102059.586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25</v>
      </c>
      <c r="R74">
        <f t="shared" si="27"/>
        <v>1000000</v>
      </c>
      <c r="S74">
        <f t="shared" si="28"/>
        <v>-439887131620199.19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-14.96976320547234</v>
      </c>
      <c r="AC74">
        <f t="shared" si="29"/>
        <v>-13.365860005678377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-2.0866942588626035E-7</v>
      </c>
      <c r="AI74">
        <f t="shared" si="33"/>
        <v>-2.0867018550498096E-7</v>
      </c>
      <c r="AJ74">
        <f t="shared" si="34"/>
        <v>-1.6039031997939635</v>
      </c>
      <c r="AK74">
        <f t="shared" si="49"/>
        <v>-1.0478834243830639</v>
      </c>
      <c r="AL74">
        <f t="shared" si="35"/>
        <v>-2.6517868328472129</v>
      </c>
      <c r="AN74">
        <f t="shared" si="36"/>
        <v>0</v>
      </c>
      <c r="AO74">
        <f t="shared" si="36"/>
        <v>0</v>
      </c>
      <c r="AP74">
        <f t="shared" si="36"/>
        <v>-3.817618194583598E-16</v>
      </c>
      <c r="AQ74">
        <f t="shared" si="36"/>
        <v>-1.0487105903055443E-10</v>
      </c>
      <c r="AR74">
        <f t="shared" si="36"/>
        <v>-1.0487144079237387E-10</v>
      </c>
      <c r="AS74">
        <f t="shared" si="36"/>
        <v>-8.0607413582750001E-4</v>
      </c>
      <c r="AT74">
        <f t="shared" si="36"/>
        <v>-5.2663510233413445E-4</v>
      </c>
      <c r="AU74">
        <f t="shared" si="23"/>
        <v>-1.3327093430330753E-3</v>
      </c>
      <c r="AW74">
        <v>71</v>
      </c>
      <c r="AX74">
        <f>IF(Z74&gt;0, (R74*SUMPRODUCT(K74:$K$98, X74:$X$98)-K74*$AZ$3)/Z74, 0)</f>
        <v>-439887131620199.19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25</v>
      </c>
      <c r="R75">
        <f t="shared" si="27"/>
        <v>1000000</v>
      </c>
      <c r="S75">
        <f t="shared" si="28"/>
        <v>-3225980633103895.5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-13.365860005678377</v>
      </c>
      <c r="AC75">
        <f t="shared" si="29"/>
        <v>-11.933803576590762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-2.6381621975375319E-8</v>
      </c>
      <c r="AI75">
        <f t="shared" si="33"/>
        <v>-2.6381714457359356E-8</v>
      </c>
      <c r="AJ75">
        <f t="shared" si="34"/>
        <v>-1.4320564290876145</v>
      </c>
      <c r="AK75">
        <f t="shared" si="49"/>
        <v>-0.93561020039748644</v>
      </c>
      <c r="AL75">
        <f t="shared" si="35"/>
        <v>-2.3676666558668154</v>
      </c>
      <c r="AN75">
        <f t="shared" si="36"/>
        <v>0</v>
      </c>
      <c r="AO75">
        <f t="shared" si="36"/>
        <v>0</v>
      </c>
      <c r="AP75">
        <f t="shared" si="36"/>
        <v>-4.1498839124316461E-17</v>
      </c>
      <c r="AQ75">
        <f t="shared" si="36"/>
        <v>-1.1838053623019346E-11</v>
      </c>
      <c r="AR75">
        <f t="shared" si="36"/>
        <v>-1.1838095121858471E-11</v>
      </c>
      <c r="AS75">
        <f t="shared" si="36"/>
        <v>-6.425973662480851E-4</v>
      </c>
      <c r="AT75">
        <f t="shared" si="36"/>
        <v>-4.1983027930911555E-4</v>
      </c>
      <c r="AU75">
        <f t="shared" si="23"/>
        <v>-1.0624276573952957E-3</v>
      </c>
      <c r="AW75">
        <v>72</v>
      </c>
      <c r="AX75">
        <f>IF(Z75&gt;0, (R75*SUMPRODUCT(K75:$K$98, X75:$X$98)-K75*$AZ$3)/Z75, 0)</f>
        <v>-3225980633103895.5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25</v>
      </c>
      <c r="R76">
        <f t="shared" si="27"/>
        <v>1000000</v>
      </c>
      <c r="S76">
        <f t="shared" si="28"/>
        <v>-2.4529531834421116E+16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-11.933803576590762</v>
      </c>
      <c r="AC76">
        <f t="shared" si="29"/>
        <v>-10.655181764823595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-3.227904785259947E-9</v>
      </c>
      <c r="AI76">
        <f t="shared" si="33"/>
        <v>-3.2279156448045121E-9</v>
      </c>
      <c r="AJ76">
        <f t="shared" si="34"/>
        <v>-1.2786218117671666</v>
      </c>
      <c r="AK76">
        <f t="shared" si="49"/>
        <v>-0.83536625036135337</v>
      </c>
      <c r="AL76">
        <f t="shared" si="35"/>
        <v>-2.1139880653564358</v>
      </c>
      <c r="AN76">
        <f t="shared" si="36"/>
        <v>0</v>
      </c>
      <c r="AO76">
        <f t="shared" si="36"/>
        <v>0</v>
      </c>
      <c r="AP76">
        <f t="shared" si="36"/>
        <v>-4.3508328518624854E-18</v>
      </c>
      <c r="AQ76">
        <f t="shared" si="36"/>
        <v>-1.2932470692495467E-12</v>
      </c>
      <c r="AR76">
        <f t="shared" si="36"/>
        <v>-1.2932514200823985E-12</v>
      </c>
      <c r="AS76">
        <f t="shared" si="36"/>
        <v>-5.1227468613615555E-4</v>
      </c>
      <c r="AT76">
        <f t="shared" si="36"/>
        <v>-3.346861282783478E-4</v>
      </c>
      <c r="AU76">
        <f t="shared" si="23"/>
        <v>-8.4696081570775482E-4</v>
      </c>
      <c r="AW76">
        <v>73</v>
      </c>
      <c r="AX76">
        <f>IF(Z76&gt;0, (R76*SUMPRODUCT(K76:$K$98, X76:$X$98)-K76*$AZ$3)/Z76, 0)</f>
        <v>-2.4529531834421116E+16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25</v>
      </c>
      <c r="R77">
        <f t="shared" si="27"/>
        <v>1000000</v>
      </c>
      <c r="S77">
        <f t="shared" si="28"/>
        <v>-1.9378485407139622E+17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-10.655181764823595</v>
      </c>
      <c r="AC77">
        <f t="shared" si="29"/>
        <v>-9.5135551471650626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-3.809445761764099E-10</v>
      </c>
      <c r="AI77">
        <f t="shared" si="33"/>
        <v>-3.8094580351112509E-10</v>
      </c>
      <c r="AJ77">
        <f t="shared" si="34"/>
        <v>-1.1416266176585328</v>
      </c>
      <c r="AK77">
        <f t="shared" si="49"/>
        <v>-0.74586272353765171</v>
      </c>
      <c r="AL77">
        <f t="shared" si="35"/>
        <v>-1.8874893415771301</v>
      </c>
      <c r="AN77">
        <f t="shared" si="36"/>
        <v>0</v>
      </c>
      <c r="AO77">
        <f t="shared" si="36"/>
        <v>0</v>
      </c>
      <c r="AP77">
        <f t="shared" si="36"/>
        <v>-4.3904171176159519E-19</v>
      </c>
      <c r="AQ77">
        <f t="shared" si="36"/>
        <v>-1.3627135022038836E-13</v>
      </c>
      <c r="AR77">
        <f t="shared" si="36"/>
        <v>-1.3627178926210012E-13</v>
      </c>
      <c r="AS77">
        <f t="shared" si="36"/>
        <v>-4.0838224341543228E-4</v>
      </c>
      <c r="AT77">
        <f t="shared" si="36"/>
        <v>-2.6680973236501511E-4</v>
      </c>
      <c r="AU77">
        <f t="shared" si="23"/>
        <v>-6.7519197591671908E-4</v>
      </c>
      <c r="AW77">
        <v>74</v>
      </c>
      <c r="AX77">
        <f>IF(Z77&gt;0, (R77*SUMPRODUCT(K77:$K$98, X77:$X$98)-K77*$AZ$3)/Z77, 0)</f>
        <v>-1.9378485407139622E+17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25</v>
      </c>
      <c r="R78">
        <f t="shared" si="27"/>
        <v>1000000</v>
      </c>
      <c r="S78">
        <f t="shared" si="28"/>
        <v>-1.59590715722623E+18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-9.5135551471650626</v>
      </c>
      <c r="AC78">
        <f t="shared" si="29"/>
        <v>-8.4942456671117821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-4.3279936034339169E-11</v>
      </c>
      <c r="AI78">
        <f t="shared" si="33"/>
        <v>-4.3280069097306347E-11</v>
      </c>
      <c r="AJ78">
        <f t="shared" si="34"/>
        <v>-1.0193094800532805</v>
      </c>
      <c r="AK78">
        <f t="shared" si="49"/>
        <v>-0.66594886030155442</v>
      </c>
      <c r="AL78">
        <f t="shared" si="35"/>
        <v>-1.685258340398115</v>
      </c>
      <c r="AN78">
        <f t="shared" si="36"/>
        <v>0</v>
      </c>
      <c r="AO78">
        <f t="shared" si="36"/>
        <v>0</v>
      </c>
      <c r="AP78">
        <f t="shared" si="36"/>
        <v>-4.2499316490829632E-20</v>
      </c>
      <c r="AQ78">
        <f t="shared" si="36"/>
        <v>-1.3823287863366072E-14</v>
      </c>
      <c r="AR78">
        <f t="shared" si="36"/>
        <v>-1.3823330362682564E-14</v>
      </c>
      <c r="AS78">
        <f t="shared" si="36"/>
        <v>-3.255598241516586E-4</v>
      </c>
      <c r="AT78">
        <f t="shared" si="36"/>
        <v>-2.1269908511244181E-4</v>
      </c>
      <c r="AU78">
        <f t="shared" si="23"/>
        <v>-5.382589092779238E-4</v>
      </c>
      <c r="AW78">
        <v>75</v>
      </c>
      <c r="AX78">
        <f>IF(Z78&gt;0, (R78*SUMPRODUCT(K78:$K$98, X78:$X$98)-K78*$AZ$3)/Z78, 0)</f>
        <v>-1.59590715722623E+18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25</v>
      </c>
      <c r="R79">
        <f t="shared" si="27"/>
        <v>1000000</v>
      </c>
      <c r="S79">
        <f t="shared" si="28"/>
        <v>-1.3729859169182835E+19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-8.4942456671117821</v>
      </c>
      <c r="AC79">
        <f t="shared" si="29"/>
        <v>-7.5841479170641035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-4.7169099816164286E-12</v>
      </c>
      <c r="AI79">
        <f t="shared" si="33"/>
        <v>-4.7169237912043921E-12</v>
      </c>
      <c r="AJ79">
        <f t="shared" si="34"/>
        <v>-0.91009775004767857</v>
      </c>
      <c r="AK79">
        <f t="shared" si="49"/>
        <v>-0.59459719669782485</v>
      </c>
      <c r="AL79">
        <f t="shared" si="35"/>
        <v>-1.5046949467502202</v>
      </c>
      <c r="AN79">
        <f t="shared" si="36"/>
        <v>0</v>
      </c>
      <c r="AO79">
        <f t="shared" si="36"/>
        <v>0</v>
      </c>
      <c r="AP79">
        <f t="shared" si="36"/>
        <v>-3.9381063471511776E-21</v>
      </c>
      <c r="AQ79">
        <f t="shared" si="36"/>
        <v>-1.3451301506111436E-15</v>
      </c>
      <c r="AR79">
        <f t="shared" si="36"/>
        <v>-1.3451340887174905E-15</v>
      </c>
      <c r="AS79">
        <f t="shared" si="36"/>
        <v>-2.5953429859031953E-4</v>
      </c>
      <c r="AT79">
        <f t="shared" si="36"/>
        <v>-1.6956240841234442E-4</v>
      </c>
      <c r="AU79">
        <f t="shared" si="23"/>
        <v>-4.2909670700400901E-4</v>
      </c>
      <c r="AW79">
        <v>76</v>
      </c>
      <c r="AX79">
        <f>IF(Z79&gt;0, (R79*SUMPRODUCT(K79:$K$98, X79:$X$98)-K79*$AZ$3)/Z79, 0)</f>
        <v>-1.3729859169182835E+19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25</v>
      </c>
      <c r="R80">
        <f t="shared" si="27"/>
        <v>1000000</v>
      </c>
      <c r="S80">
        <f t="shared" si="28"/>
        <v>-1.235462866530538E+20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-7.5841479170641035</v>
      </c>
      <c r="AC80">
        <f t="shared" si="29"/>
        <v>-6.7715606402358066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-4.9204977508051206E-13</v>
      </c>
      <c r="AI80">
        <f t="shared" si="33"/>
        <v>-4.9205114532821917E-13</v>
      </c>
      <c r="AJ80">
        <f t="shared" si="34"/>
        <v>-0.8125872768282969</v>
      </c>
      <c r="AK80">
        <f t="shared" si="49"/>
        <v>-0.53089035419448727</v>
      </c>
      <c r="AL80">
        <f t="shared" si="35"/>
        <v>-1.3434776310232763</v>
      </c>
      <c r="AN80">
        <f t="shared" si="36"/>
        <v>0</v>
      </c>
      <c r="AO80">
        <f t="shared" si="36"/>
        <v>0</v>
      </c>
      <c r="AP80">
        <f t="shared" si="36"/>
        <v>-3.4888940455660344E-22</v>
      </c>
      <c r="AQ80">
        <f t="shared" si="36"/>
        <v>-1.2528461252058103E-16</v>
      </c>
      <c r="AR80">
        <f t="shared" si="36"/>
        <v>-1.2528496140998561E-16</v>
      </c>
      <c r="AS80">
        <f t="shared" si="36"/>
        <v>-2.0689915385070428E-4</v>
      </c>
      <c r="AT80">
        <f t="shared" si="36"/>
        <v>-1.3517411384912677E-4</v>
      </c>
      <c r="AU80">
        <f t="shared" si="23"/>
        <v>-3.4207326769995636E-4</v>
      </c>
      <c r="AW80">
        <v>77</v>
      </c>
      <c r="AX80">
        <f>IF(Z80&gt;0, (R80*SUMPRODUCT(K80:$K$98, X80:$X$98)-K80*$AZ$3)/Z80, 0)</f>
        <v>-1.235462866530538E+20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25</v>
      </c>
      <c r="R81">
        <f t="shared" si="27"/>
        <v>1000000</v>
      </c>
      <c r="S81">
        <f t="shared" si="28"/>
        <v>-1.1665844398340253E+21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-6.7715606402358066</v>
      </c>
      <c r="AC81">
        <f t="shared" si="29"/>
        <v>-6.0460362859248269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-4.9079127108106423E-14</v>
      </c>
      <c r="AI81">
        <f t="shared" si="33"/>
        <v>-4.9079256675158741E-14</v>
      </c>
      <c r="AJ81">
        <f t="shared" si="34"/>
        <v>-0.72552435431097972</v>
      </c>
      <c r="AK81">
        <f t="shared" si="49"/>
        <v>-0.47400924481650653</v>
      </c>
      <c r="AL81">
        <f t="shared" si="35"/>
        <v>-1.1995335991275353</v>
      </c>
      <c r="AN81">
        <f t="shared" si="36"/>
        <v>0</v>
      </c>
      <c r="AO81">
        <f t="shared" si="36"/>
        <v>0</v>
      </c>
      <c r="AP81">
        <f t="shared" si="36"/>
        <v>-2.9455422222396546E-23</v>
      </c>
      <c r="AQ81">
        <f t="shared" si="36"/>
        <v>-1.1157515629355475E-17</v>
      </c>
      <c r="AR81">
        <f t="shared" si="36"/>
        <v>-1.1157545084777697E-17</v>
      </c>
      <c r="AS81">
        <f t="shared" si="36"/>
        <v>-1.6493873872026814E-4</v>
      </c>
      <c r="AT81">
        <f t="shared" si="36"/>
        <v>-1.0775997596390847E-4</v>
      </c>
      <c r="AU81">
        <f t="shared" si="23"/>
        <v>-2.7269871468418779E-4</v>
      </c>
      <c r="AW81">
        <v>78</v>
      </c>
      <c r="AX81">
        <f>IF(Z81&gt;0, (R81*SUMPRODUCT(K81:$K$98, X81:$X$98)-K81*$AZ$3)/Z81, 0)</f>
        <v>-1.1665844398340253E+21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25</v>
      </c>
      <c r="R82">
        <f t="shared" si="27"/>
        <v>1000000</v>
      </c>
      <c r="S82">
        <f t="shared" si="28"/>
        <v>-1.1597908784749168E+22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-6.0460362859248269</v>
      </c>
      <c r="AC82">
        <f t="shared" si="29"/>
        <v>-5.3982466838614522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-4.6654052683025207E-15</v>
      </c>
      <c r="AI82">
        <f t="shared" si="33"/>
        <v>-4.6654169045526068E-15</v>
      </c>
      <c r="AJ82">
        <f t="shared" si="34"/>
        <v>-0.64778960206337466</v>
      </c>
      <c r="AK82">
        <f t="shared" si="49"/>
        <v>-0.42322254001473791</v>
      </c>
      <c r="AL82">
        <f t="shared" si="35"/>
        <v>-1.0710121420781173</v>
      </c>
      <c r="AN82">
        <f t="shared" si="36"/>
        <v>0</v>
      </c>
      <c r="AO82">
        <f t="shared" si="36"/>
        <v>0</v>
      </c>
      <c r="AP82">
        <f t="shared" si="36"/>
        <v>-2.3619227957228676E-24</v>
      </c>
      <c r="AQ82">
        <f t="shared" si="36"/>
        <v>-9.4698265960582035E-19</v>
      </c>
      <c r="AR82">
        <f t="shared" si="36"/>
        <v>-9.4698502152861601E-19</v>
      </c>
      <c r="AS82">
        <f t="shared" si="36"/>
        <v>-1.3148815267878517E-4</v>
      </c>
      <c r="AT82">
        <f t="shared" si="36"/>
        <v>-8.5905593083472929E-5</v>
      </c>
      <c r="AU82">
        <f t="shared" si="23"/>
        <v>-2.1739374576225907E-4</v>
      </c>
      <c r="AW82">
        <v>79</v>
      </c>
      <c r="AX82">
        <f>IF(Z82&gt;0, (R82*SUMPRODUCT(K82:$K$98, X82:$X$98)-K82*$AZ$3)/Z82, 0)</f>
        <v>-1.1597908784749168E+22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25</v>
      </c>
      <c r="R83">
        <f t="shared" si="27"/>
        <v>1000000</v>
      </c>
      <c r="S83">
        <f t="shared" si="28"/>
        <v>-1.218138535150524E+23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-5.3982466838614522</v>
      </c>
      <c r="AC83">
        <f t="shared" si="29"/>
        <v>-4.8198631105905818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-4.2122805708946751E-16</v>
      </c>
      <c r="AI83">
        <f t="shared" si="33"/>
        <v>-4.2122904627562562E-16</v>
      </c>
      <c r="AJ83">
        <f t="shared" si="34"/>
        <v>-0.57838357327087042</v>
      </c>
      <c r="AK83">
        <f t="shared" si="49"/>
        <v>-0.37787726787030168</v>
      </c>
      <c r="AL83">
        <f t="shared" si="35"/>
        <v>-0.9562608411411726</v>
      </c>
      <c r="AN83">
        <f t="shared" si="36"/>
        <v>0</v>
      </c>
      <c r="AO83">
        <f t="shared" si="36"/>
        <v>0</v>
      </c>
      <c r="AP83">
        <f t="shared" si="36"/>
        <v>-1.7927208068789937E-25</v>
      </c>
      <c r="AQ83">
        <f t="shared" si="36"/>
        <v>-7.6339958478399699E-20</v>
      </c>
      <c r="AR83">
        <f t="shared" si="36"/>
        <v>-7.6340137750480386E-20</v>
      </c>
      <c r="AS83">
        <f t="shared" si="36"/>
        <v>-1.0482155028602136E-4</v>
      </c>
      <c r="AT83">
        <f t="shared" si="36"/>
        <v>-6.84834128535339E-5</v>
      </c>
      <c r="AU83">
        <f t="shared" si="23"/>
        <v>-1.7330496313955535E-4</v>
      </c>
      <c r="AW83">
        <v>80</v>
      </c>
      <c r="AX83">
        <f>IF(Z83&gt;0, (R83*SUMPRODUCT(K83:$K$98, X83:$X$98)-K83*$AZ$3)/Z83, 0)</f>
        <v>-1.218138535150524E+23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25</v>
      </c>
      <c r="R84">
        <f t="shared" si="27"/>
        <v>1000000</v>
      </c>
      <c r="S84">
        <f t="shared" si="28"/>
        <v>-1.3563319100580494E+24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-4.8198631105905818</v>
      </c>
      <c r="AC84">
        <f t="shared" si="29"/>
        <v>-4.3034492058844478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-3.5998913379208822E-17</v>
      </c>
      <c r="AI84">
        <f t="shared" si="33"/>
        <v>-3.5998992700670883E-17</v>
      </c>
      <c r="AJ84">
        <f t="shared" si="34"/>
        <v>-0.51641390470613402</v>
      </c>
      <c r="AK84">
        <f t="shared" si="49"/>
        <v>-0.33739041774134076</v>
      </c>
      <c r="AL84">
        <f t="shared" si="35"/>
        <v>-0.85380432244747473</v>
      </c>
      <c r="AN84">
        <f t="shared" si="36"/>
        <v>0</v>
      </c>
      <c r="AO84">
        <f t="shared" si="36"/>
        <v>0</v>
      </c>
      <c r="AP84">
        <f t="shared" si="36"/>
        <v>-1.2835338199016453E-26</v>
      </c>
      <c r="AQ84">
        <f t="shared" si="36"/>
        <v>-5.8251350392186406E-21</v>
      </c>
      <c r="AR84">
        <f t="shared" si="36"/>
        <v>-5.8251478745568393E-21</v>
      </c>
      <c r="AS84">
        <f t="shared" si="36"/>
        <v>-8.3563098123422595E-5</v>
      </c>
      <c r="AT84">
        <f t="shared" si="36"/>
        <v>-5.4594557440636077E-5</v>
      </c>
      <c r="AU84">
        <f t="shared" si="23"/>
        <v>-1.3815765556405866E-4</v>
      </c>
      <c r="AW84">
        <v>81</v>
      </c>
      <c r="AX84">
        <f>IF(Z84&gt;0, (R84*SUMPRODUCT(K84:$K$98, X84:$X$98)-K84*$AZ$3)/Z84, 0)</f>
        <v>-1.3563319100580494E+24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25</v>
      </c>
      <c r="R85">
        <f t="shared" si="27"/>
        <v>1000000</v>
      </c>
      <c r="S85">
        <f t="shared" si="28"/>
        <v>-1.6073385016007091E+25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-4.3034492058844478</v>
      </c>
      <c r="AC85">
        <f t="shared" si="29"/>
        <v>-3.8423653623968286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-2.9020784869792085E-18</v>
      </c>
      <c r="AI85">
        <f t="shared" si="33"/>
        <v>-2.9020844632644752E-18</v>
      </c>
      <c r="AJ85">
        <f t="shared" si="34"/>
        <v>-0.46108384348761922</v>
      </c>
      <c r="AK85">
        <f t="shared" si="49"/>
        <v>-0.30124144441191136</v>
      </c>
      <c r="AL85">
        <f t="shared" si="35"/>
        <v>-0.76232528789953058</v>
      </c>
      <c r="AN85">
        <f t="shared" si="36"/>
        <v>0</v>
      </c>
      <c r="AO85">
        <f t="shared" si="36"/>
        <v>0</v>
      </c>
      <c r="AP85">
        <f t="shared" si="36"/>
        <v>-8.6343550413263895E-28</v>
      </c>
      <c r="AQ85">
        <f t="shared" si="36"/>
        <v>-4.1928346615706186E-22</v>
      </c>
      <c r="AR85">
        <f t="shared" si="36"/>
        <v>-4.1928432959256597E-22</v>
      </c>
      <c r="AS85">
        <f t="shared" si="36"/>
        <v>-6.6615990213187595E-5</v>
      </c>
      <c r="AT85">
        <f t="shared" si="36"/>
        <v>-4.3522446939282582E-5</v>
      </c>
      <c r="AU85">
        <f t="shared" si="23"/>
        <v>-1.1013843715247017E-4</v>
      </c>
      <c r="AW85">
        <v>82</v>
      </c>
      <c r="AX85">
        <f>IF(Z85&gt;0, (R85*SUMPRODUCT(K85:$K$98, X85:$X$98)-K85*$AZ$3)/Z85, 0)</f>
        <v>-1.6073385016007091E+25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25</v>
      </c>
      <c r="R86">
        <f t="shared" si="27"/>
        <v>1000000</v>
      </c>
      <c r="S86">
        <f t="shared" si="28"/>
        <v>-2.0367300809223029E+26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-3.8423653623968286</v>
      </c>
      <c r="AC86">
        <f t="shared" si="29"/>
        <v>-3.4306833592828827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-2.1981682188479778E-19</v>
      </c>
      <c r="AI86">
        <f t="shared" si="33"/>
        <v>-2.1981724298666485E-19</v>
      </c>
      <c r="AJ86">
        <f t="shared" si="34"/>
        <v>-0.41168200311394587</v>
      </c>
      <c r="AK86">
        <f t="shared" si="49"/>
        <v>-0.26896557536777804</v>
      </c>
      <c r="AL86">
        <f t="shared" si="35"/>
        <v>-0.68064757848172386</v>
      </c>
      <c r="AN86">
        <f t="shared" si="36"/>
        <v>0</v>
      </c>
      <c r="AO86">
        <f t="shared" si="36"/>
        <v>0</v>
      </c>
      <c r="AP86">
        <f t="shared" si="36"/>
        <v>-5.432099639595639E-29</v>
      </c>
      <c r="AQ86">
        <f t="shared" si="36"/>
        <v>-2.8355772611708625E-23</v>
      </c>
      <c r="AR86">
        <f t="shared" si="36"/>
        <v>-2.8355826932705018E-23</v>
      </c>
      <c r="AS86">
        <f t="shared" si="36"/>
        <v>-5.3105859544951857E-5</v>
      </c>
      <c r="AT86">
        <f t="shared" si="36"/>
        <v>-3.4695828236035222E-5</v>
      </c>
      <c r="AU86">
        <f t="shared" si="23"/>
        <v>-8.7801687780987079E-5</v>
      </c>
      <c r="AW86">
        <v>83</v>
      </c>
      <c r="AX86">
        <f>IF(Z86&gt;0, (R86*SUMPRODUCT(K86:$K$98, X86:$X$98)-K86*$AZ$3)/Z86, 0)</f>
        <v>-2.0367300809223029E+26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25</v>
      </c>
      <c r="R87">
        <f t="shared" si="27"/>
        <v>1000000</v>
      </c>
      <c r="S87">
        <f t="shared" si="28"/>
        <v>-2.7731781199349663E+27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-3.4306833592828827</v>
      </c>
      <c r="AC87">
        <f t="shared" si="29"/>
        <v>-3.0631101422168592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-1.5571085288787123E-20</v>
      </c>
      <c r="AI87">
        <f t="shared" si="33"/>
        <v>-1.5571112902503317E-20</v>
      </c>
      <c r="AJ87">
        <f t="shared" si="34"/>
        <v>-0.36757321706602353</v>
      </c>
      <c r="AK87">
        <f t="shared" si="49"/>
        <v>-0.24014783514980181</v>
      </c>
      <c r="AL87">
        <f t="shared" si="35"/>
        <v>-0.6077210522158254</v>
      </c>
      <c r="AN87">
        <f t="shared" si="36"/>
        <v>0</v>
      </c>
      <c r="AO87">
        <f t="shared" si="36"/>
        <v>0</v>
      </c>
      <c r="AP87">
        <f t="shared" si="36"/>
        <v>-3.1804413760117617E-30</v>
      </c>
      <c r="AQ87">
        <f t="shared" si="36"/>
        <v>-1.7934175746737017E-24</v>
      </c>
      <c r="AR87">
        <f t="shared" si="36"/>
        <v>-1.793420755115078E-24</v>
      </c>
      <c r="AS87">
        <f t="shared" si="36"/>
        <v>-4.2335666091320088E-5</v>
      </c>
      <c r="AT87">
        <f t="shared" si="36"/>
        <v>-2.7659301846329097E-5</v>
      </c>
      <c r="AU87">
        <f t="shared" si="23"/>
        <v>-6.9994967937649189E-5</v>
      </c>
      <c r="AW87">
        <v>84</v>
      </c>
      <c r="AX87">
        <f>IF(Z87&gt;0, (R87*SUMPRODUCT(K87:$K$98, X87:$X$98)-K87*$AZ$3)/Z87, 0)</f>
        <v>-2.7731781199349663E+27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25</v>
      </c>
      <c r="R88">
        <f t="shared" si="27"/>
        <v>1000000</v>
      </c>
      <c r="S88">
        <f t="shared" si="28"/>
        <v>-4.0785366266887942E+28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-3.0631101422168592</v>
      </c>
      <c r="AC88">
        <f t="shared" si="29"/>
        <v>-2.7349197698364813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-1.0264467628135062E-21</v>
      </c>
      <c r="AI88">
        <f t="shared" si="33"/>
        <v>-1.0264484392234666E-21</v>
      </c>
      <c r="AJ88">
        <f t="shared" si="34"/>
        <v>-0.32819037238037785</v>
      </c>
      <c r="AK88">
        <f t="shared" si="49"/>
        <v>-0.21441770995518017</v>
      </c>
      <c r="AL88">
        <f t="shared" si="35"/>
        <v>-0.54260808233555802</v>
      </c>
      <c r="AN88">
        <f t="shared" si="36"/>
        <v>0</v>
      </c>
      <c r="AO88">
        <f t="shared" si="36"/>
        <v>0</v>
      </c>
      <c r="AP88">
        <f t="shared" si="36"/>
        <v>-1.7239503251605369E-31</v>
      </c>
      <c r="AQ88">
        <f t="shared" si="36"/>
        <v>-1.0555551877977371E-25</v>
      </c>
      <c r="AR88">
        <f t="shared" si="36"/>
        <v>-1.0555569117480623E-25</v>
      </c>
      <c r="AS88">
        <f t="shared" si="36"/>
        <v>-3.3749733810044682E-5</v>
      </c>
      <c r="AT88">
        <f t="shared" si="36"/>
        <v>-2.204982608922919E-5</v>
      </c>
      <c r="AU88">
        <f t="shared" si="23"/>
        <v>-5.5799559899273868E-5</v>
      </c>
      <c r="AW88">
        <v>85</v>
      </c>
      <c r="AX88">
        <f>IF(Z88&gt;0, (R88*SUMPRODUCT(K88:$K$98, X88:$X$98)-K88*$AZ$3)/Z88, 0)</f>
        <v>-4.0785366266887942E+28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25</v>
      </c>
      <c r="R89">
        <f t="shared" si="27"/>
        <v>1000000</v>
      </c>
      <c r="S89">
        <f t="shared" si="28"/>
        <v>-6.6137361288387727E+29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-2.7349197698364813</v>
      </c>
      <c r="AC89">
        <f t="shared" si="29"/>
        <v>-2.4418926516397157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-6.2693681304393039E-23</v>
      </c>
      <c r="AI89">
        <f t="shared" si="33"/>
        <v>-6.2693773608221169E-23</v>
      </c>
      <c r="AJ89">
        <f t="shared" si="34"/>
        <v>-0.29302711819676563</v>
      </c>
      <c r="AK89">
        <f t="shared" si="49"/>
        <v>-0.1914443838885537</v>
      </c>
      <c r="AL89">
        <f t="shared" si="35"/>
        <v>-0.48447150208531931</v>
      </c>
      <c r="AN89">
        <f t="shared" si="36"/>
        <v>0</v>
      </c>
      <c r="AO89">
        <f t="shared" si="36"/>
        <v>0</v>
      </c>
      <c r="AP89">
        <f t="shared" si="36"/>
        <v>-8.4751268163146613E-33</v>
      </c>
      <c r="AQ89">
        <f t="shared" si="36"/>
        <v>-5.7563907198793118E-27</v>
      </c>
      <c r="AR89">
        <f t="shared" si="36"/>
        <v>-5.7563991950061285E-27</v>
      </c>
      <c r="AS89">
        <f t="shared" si="36"/>
        <v>-2.6905081162344265E-5</v>
      </c>
      <c r="AT89">
        <f t="shared" si="36"/>
        <v>-1.7577986359398267E-5</v>
      </c>
      <c r="AU89">
        <f t="shared" si="23"/>
        <v>-4.4483067521742532E-5</v>
      </c>
      <c r="AW89">
        <v>86</v>
      </c>
      <c r="AX89">
        <f>IF(Z89&gt;0, (R89*SUMPRODUCT(K89:$K$98, X89:$X$98)-K89*$AZ$3)/Z89, 0)</f>
        <v>-6.6137361288387727E+29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25</v>
      </c>
      <c r="R90">
        <f t="shared" si="27"/>
        <v>1000000</v>
      </c>
      <c r="S90">
        <f t="shared" si="28"/>
        <v>-1.194348629237796E+31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-2.4418926516397157</v>
      </c>
      <c r="AC90">
        <f t="shared" si="29"/>
        <v>-2.1802612961068886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-3.472683446412193E-24</v>
      </c>
      <c r="AI90">
        <f t="shared" si="33"/>
        <v>-3.4726880101158777E-24</v>
      </c>
      <c r="AJ90">
        <f t="shared" si="34"/>
        <v>-0.26163135553282713</v>
      </c>
      <c r="AK90">
        <f t="shared" si="49"/>
        <v>-0.17093248561478011</v>
      </c>
      <c r="AL90">
        <f t="shared" si="35"/>
        <v>-0.43256384114760726</v>
      </c>
      <c r="AN90">
        <f t="shared" si="36"/>
        <v>0</v>
      </c>
      <c r="AO90">
        <f t="shared" si="36"/>
        <v>0</v>
      </c>
      <c r="AP90">
        <f t="shared" si="36"/>
        <v>-3.7413290692116461E-34</v>
      </c>
      <c r="AQ90">
        <f t="shared" si="36"/>
        <v>-2.8469095329999324E-28</v>
      </c>
      <c r="AR90">
        <f t="shared" si="36"/>
        <v>-2.8469132743290013E-28</v>
      </c>
      <c r="AS90">
        <f t="shared" si="36"/>
        <v>-2.144856597763419E-5</v>
      </c>
      <c r="AT90">
        <f t="shared" si="36"/>
        <v>-1.4013063105387648E-5</v>
      </c>
      <c r="AU90">
        <f t="shared" si="23"/>
        <v>-3.5461629083021845E-5</v>
      </c>
      <c r="AW90">
        <v>87</v>
      </c>
      <c r="AX90">
        <f>IF(Z90&gt;0, (R90*SUMPRODUCT(K90:$K$98, X90:$X$98)-K90*$AZ$3)/Z90, 0)</f>
        <v>-1.194348629237796E+31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25</v>
      </c>
      <c r="R91">
        <f t="shared" si="27"/>
        <v>1000000</v>
      </c>
      <c r="S91">
        <f t="shared" si="28"/>
        <v>-2.4312432054532881E+32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-2.1802612961068886</v>
      </c>
      <c r="AC91">
        <f t="shared" si="29"/>
        <v>-1.9466618715240076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-1.7271580808287077E-25</v>
      </c>
      <c r="AI91">
        <f t="shared" si="33"/>
        <v>-1.7271600825431671E-25</v>
      </c>
      <c r="AJ91">
        <f t="shared" si="34"/>
        <v>-0.23359942458288097</v>
      </c>
      <c r="AK91">
        <f t="shared" si="49"/>
        <v>-0.1526182907274822</v>
      </c>
      <c r="AL91">
        <f t="shared" si="35"/>
        <v>-0.3862177153103632</v>
      </c>
      <c r="AN91">
        <f t="shared" si="36"/>
        <v>0</v>
      </c>
      <c r="AO91">
        <f t="shared" si="36"/>
        <v>0</v>
      </c>
      <c r="AP91">
        <f t="shared" si="36"/>
        <v>-1.4651853697444008E-35</v>
      </c>
      <c r="AQ91">
        <f t="shared" si="36"/>
        <v>-1.2642196489671986E-29</v>
      </c>
      <c r="AR91">
        <f t="shared" si="36"/>
        <v>-1.2642211141525684E-29</v>
      </c>
      <c r="AS91">
        <f t="shared" si="36"/>
        <v>-1.7098665479619064E-5</v>
      </c>
      <c r="AT91">
        <f t="shared" si="36"/>
        <v>-1.117112811335112E-5</v>
      </c>
      <c r="AU91">
        <f t="shared" si="23"/>
        <v>-2.8269793592970184E-5</v>
      </c>
      <c r="AW91">
        <v>88</v>
      </c>
      <c r="AX91">
        <f>IF(Z91&gt;0, (R91*SUMPRODUCT(K91:$K$98, X91:$X$98)-K91*$AZ$3)/Z91, 0)</f>
        <v>-2.4312432054532881E+32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25</v>
      </c>
      <c r="R92">
        <f t="shared" si="27"/>
        <v>1000000</v>
      </c>
      <c r="S92">
        <f t="shared" si="28"/>
        <v>-5.6639662970819724E+33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-1.9466618715240076</v>
      </c>
      <c r="AC92">
        <f t="shared" si="29"/>
        <v>-1.7380909567178637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-7.6199210922370056E-27</v>
      </c>
      <c r="AI92">
        <f t="shared" si="33"/>
        <v>-7.6199287639411857E-27</v>
      </c>
      <c r="AJ92">
        <f t="shared" si="34"/>
        <v>-0.20857091480614387</v>
      </c>
      <c r="AK92">
        <f t="shared" si="49"/>
        <v>-0.13626633100668054</v>
      </c>
      <c r="AL92">
        <f t="shared" si="35"/>
        <v>-0.34483724581282438</v>
      </c>
      <c r="AN92">
        <f t="shared" si="36"/>
        <v>0</v>
      </c>
      <c r="AO92">
        <f t="shared" si="36"/>
        <v>0</v>
      </c>
      <c r="AP92">
        <f t="shared" si="36"/>
        <v>-5.0137684441156858E-37</v>
      </c>
      <c r="AQ92">
        <f t="shared" si="36"/>
        <v>-4.9799261052602166E-31</v>
      </c>
      <c r="AR92">
        <f t="shared" si="36"/>
        <v>-4.9799311190286608E-31</v>
      </c>
      <c r="AS92">
        <f t="shared" si="36"/>
        <v>-1.3630951434645307E-5</v>
      </c>
      <c r="AT92">
        <f t="shared" si="36"/>
        <v>-8.9055549373015931E-6</v>
      </c>
      <c r="AU92">
        <f t="shared" si="23"/>
        <v>-2.2536506371946899E-5</v>
      </c>
      <c r="AW92">
        <v>89</v>
      </c>
      <c r="AX92">
        <f>IF(Z92&gt;0, (R92*SUMPRODUCT(K92:$K$98, X92:$X$98)-K92*$AZ$3)/Z92, 0)</f>
        <v>-5.6639662970819724E+33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25</v>
      </c>
      <c r="R93">
        <f t="shared" si="27"/>
        <v>1000000</v>
      </c>
      <c r="S93">
        <f t="shared" si="28"/>
        <v>-1.5398729017345065E+35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-1.7380909567178637</v>
      </c>
      <c r="AC93">
        <f t="shared" si="29"/>
        <v>-1.5518669256409496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-2.9372159583623424E-28</v>
      </c>
      <c r="AI93">
        <f t="shared" si="33"/>
        <v>-2.9372184778347676E-28</v>
      </c>
      <c r="AJ93">
        <f t="shared" si="34"/>
        <v>-0.1862240310769141</v>
      </c>
      <c r="AK93">
        <f t="shared" si="49"/>
        <v>-0.12166636697025048</v>
      </c>
      <c r="AL93">
        <f t="shared" si="35"/>
        <v>-0.30789039804716456</v>
      </c>
      <c r="AN93">
        <f t="shared" si="36"/>
        <v>0</v>
      </c>
      <c r="AO93">
        <f t="shared" si="36"/>
        <v>0</v>
      </c>
      <c r="AP93">
        <f t="shared" si="36"/>
        <v>-1.4701579992758022E-38</v>
      </c>
      <c r="AQ93">
        <f t="shared" si="36"/>
        <v>-1.7139189513412994E-32</v>
      </c>
      <c r="AR93">
        <f t="shared" si="36"/>
        <v>-1.7139204214992988E-32</v>
      </c>
      <c r="AS93">
        <f t="shared" si="36"/>
        <v>-1.0866511028894532E-5</v>
      </c>
      <c r="AT93">
        <f t="shared" si="36"/>
        <v>-7.0994538722110898E-6</v>
      </c>
      <c r="AU93">
        <f t="shared" si="23"/>
        <v>-1.7965964901105622E-5</v>
      </c>
      <c r="AW93">
        <v>90</v>
      </c>
      <c r="AX93">
        <f>IF(Z93&gt;0, (R93*SUMPRODUCT(K93:$K$98, X93:$X$98)-K93*$AZ$3)/Z93, 0)</f>
        <v>-1.5398729017345065E+35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25</v>
      </c>
      <c r="R94">
        <f t="shared" si="27"/>
        <v>1000000</v>
      </c>
      <c r="S94">
        <f t="shared" si="28"/>
        <v>-5.0206917755296393E+36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-1.5518669256409496</v>
      </c>
      <c r="AC94">
        <f t="shared" si="29"/>
        <v>-1.3855954693222763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-9.7011338004317282E-30</v>
      </c>
      <c r="AI94">
        <f t="shared" si="33"/>
        <v>-9.7011406998568037E-30</v>
      </c>
      <c r="AJ94">
        <f t="shared" si="34"/>
        <v>-0.16627145631867335</v>
      </c>
      <c r="AK94">
        <f t="shared" si="49"/>
        <v>-0.10863068479486648</v>
      </c>
      <c r="AL94">
        <f t="shared" si="35"/>
        <v>-0.27490214111353983</v>
      </c>
      <c r="AN94">
        <f t="shared" si="36"/>
        <v>0</v>
      </c>
      <c r="AO94">
        <f t="shared" si="36"/>
        <v>0</v>
      </c>
      <c r="AP94">
        <f t="shared" si="36"/>
        <v>-3.594589338928595E-40</v>
      </c>
      <c r="AQ94">
        <f t="shared" si="36"/>
        <v>-5.0542750667394424E-34</v>
      </c>
      <c r="AR94">
        <f t="shared" si="36"/>
        <v>-5.0542786613287818E-34</v>
      </c>
      <c r="AS94">
        <f t="shared" si="36"/>
        <v>-8.6627160625753633E-6</v>
      </c>
      <c r="AT94">
        <f t="shared" si="36"/>
        <v>-5.6596411608825645E-6</v>
      </c>
      <c r="AU94">
        <f t="shared" si="23"/>
        <v>-1.4322357223457928E-5</v>
      </c>
      <c r="AW94">
        <v>91</v>
      </c>
      <c r="AX94">
        <f>IF(Z94&gt;0, (R94*SUMPRODUCT(K94:$K$98, X94:$X$98)-K94*$AZ$3)/Z94, 0)</f>
        <v>-5.0206917755296393E+36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25</v>
      </c>
      <c r="R95">
        <f t="shared" si="27"/>
        <v>1000000</v>
      </c>
      <c r="S95">
        <f t="shared" si="28"/>
        <v>-2.0443189495213415E+38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-1.3855954693222763</v>
      </c>
      <c r="AC95">
        <f t="shared" si="29"/>
        <v>-1.2371388118948896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-2.6716563907780694E-31</v>
      </c>
      <c r="AI95">
        <f t="shared" si="33"/>
        <v>-2.6716579036765486E-31</v>
      </c>
      <c r="AJ95">
        <f t="shared" si="34"/>
        <v>-0.14845665742738667</v>
      </c>
      <c r="AK95">
        <f t="shared" si="49"/>
        <v>-9.6991682852559352E-2</v>
      </c>
      <c r="AL95">
        <f t="shared" si="35"/>
        <v>-0.24544834027994603</v>
      </c>
      <c r="AN95">
        <f t="shared" si="36"/>
        <v>0</v>
      </c>
      <c r="AO95">
        <f t="shared" si="36"/>
        <v>0</v>
      </c>
      <c r="AP95">
        <f t="shared" si="36"/>
        <v>-7.0376577507480122E-42</v>
      </c>
      <c r="AQ95">
        <f t="shared" si="36"/>
        <v>-1.2427934566896181E-35</v>
      </c>
      <c r="AR95">
        <f t="shared" si="36"/>
        <v>-1.2427941604553933E-35</v>
      </c>
      <c r="AS95">
        <f t="shared" si="36"/>
        <v>-6.9058642080479497E-6</v>
      </c>
      <c r="AT95">
        <f t="shared" si="36"/>
        <v>-4.5118312825913301E-6</v>
      </c>
      <c r="AU95">
        <f t="shared" si="23"/>
        <v>-1.141769549063928E-5</v>
      </c>
      <c r="AW95">
        <v>92</v>
      </c>
      <c r="AX95">
        <f>IF(Z95&gt;0, (R95*SUMPRODUCT(K95:$K$98, X95:$X$98)-K95*$AZ$3)/Z95, 0)</f>
        <v>-2.0443189495213415E+38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25</v>
      </c>
      <c r="R96">
        <f t="shared" si="27"/>
        <v>1000000</v>
      </c>
      <c r="S96">
        <f t="shared" si="28"/>
        <v>-1.1081680592243443E+40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-1.2371388118948896</v>
      </c>
      <c r="AC96">
        <f t="shared" si="29"/>
        <v>-1.1045882249061512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-5.891401018386607E-33</v>
      </c>
      <c r="AI96">
        <f t="shared" si="33"/>
        <v>-5.8914035103105884E-33</v>
      </c>
      <c r="AJ96">
        <f t="shared" si="34"/>
        <v>-0.13255058698873845</v>
      </c>
      <c r="AK96">
        <f t="shared" si="49"/>
        <v>-8.6599716832642282E-2</v>
      </c>
      <c r="AL96">
        <f t="shared" si="35"/>
        <v>-0.21915030382138073</v>
      </c>
      <c r="AN96">
        <f t="shared" si="36"/>
        <v>0</v>
      </c>
      <c r="AO96">
        <f t="shared" si="36"/>
        <v>0</v>
      </c>
      <c r="AP96">
        <f t="shared" si="36"/>
        <v>-1.0349875446892889E-43</v>
      </c>
      <c r="AQ96">
        <f t="shared" si="36"/>
        <v>-2.4469152029411896E-37</v>
      </c>
      <c r="AR96">
        <f t="shared" si="36"/>
        <v>-2.4469162379287343E-37</v>
      </c>
      <c r="AS96">
        <f t="shared" si="36"/>
        <v>-5.5053126658545658E-6</v>
      </c>
      <c r="AT96">
        <f t="shared" si="36"/>
        <v>-3.5968042750249756E-6</v>
      </c>
      <c r="AU96">
        <f t="shared" si="23"/>
        <v>-9.1021169408795418E-6</v>
      </c>
      <c r="AW96">
        <v>93</v>
      </c>
      <c r="AX96">
        <f>IF(Z96&gt;0, (R96*SUMPRODUCT(K96:$K$98, X96:$X$98)-K96*$AZ$3)/Z96, 0)</f>
        <v>-1.1081680592243443E+40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25</v>
      </c>
      <c r="R97">
        <f t="shared" si="27"/>
        <v>1000000</v>
      </c>
      <c r="S97">
        <f t="shared" si="28"/>
        <v>-8.9830366847146538E+41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-1.1045882249061512</v>
      </c>
      <c r="AC97">
        <f t="shared" si="29"/>
        <v>-0.98623948652334925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-9.7582298695024431E-35</v>
      </c>
      <c r="AI97">
        <f t="shared" si="33"/>
        <v>-9.7582326142298698E-35</v>
      </c>
      <c r="AJ97">
        <f t="shared" si="34"/>
        <v>-0.11834873838280191</v>
      </c>
      <c r="AK97">
        <f t="shared" si="49"/>
        <v>-7.7321175743430587E-2</v>
      </c>
      <c r="AL97">
        <f t="shared" si="35"/>
        <v>-0.1956699141262325</v>
      </c>
      <c r="AN97">
        <f t="shared" si="36"/>
        <v>0</v>
      </c>
      <c r="AO97">
        <f t="shared" si="36"/>
        <v>0</v>
      </c>
      <c r="AP97">
        <f t="shared" si="36"/>
        <v>-1.0178447317939517E-45</v>
      </c>
      <c r="AQ97">
        <f t="shared" si="36"/>
        <v>-3.618706458022513E-39</v>
      </c>
      <c r="AR97">
        <f t="shared" si="36"/>
        <v>-3.6187074758672443E-39</v>
      </c>
      <c r="AS97">
        <f t="shared" si="36"/>
        <v>-4.3888015512233359E-6</v>
      </c>
      <c r="AT97">
        <f t="shared" si="36"/>
        <v>-2.8673503467992463E-6</v>
      </c>
      <c r="AU97">
        <f t="shared" si="23"/>
        <v>-7.2561518980225818E-6</v>
      </c>
      <c r="AW97">
        <v>94</v>
      </c>
      <c r="AX97">
        <f>IF(Z97&gt;0, (R97*SUMPRODUCT(K97:$K$98, X97:$X$98)-K97*$AZ$3)/Z97, 0)</f>
        <v>-8.9830366847146538E+41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-0.98623948652334925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-1.0978909706575212E-36</v>
      </c>
      <c r="AI98">
        <f t="shared" si="33"/>
        <v>-1.0978909706575212E-36</v>
      </c>
      <c r="AJ98">
        <f t="shared" si="34"/>
        <v>-0.98623948652334925</v>
      </c>
      <c r="AK98">
        <f t="shared" si="49"/>
        <v>-6.9036764056634448E-2</v>
      </c>
      <c r="AL98">
        <f t="shared" si="35"/>
        <v>-1.0552762505799838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-3.6351597564069701E-41</v>
      </c>
      <c r="AR98">
        <f t="shared" si="36"/>
        <v>-3.6351597564069701E-41</v>
      </c>
      <c r="AS98">
        <f t="shared" si="36"/>
        <v>-3.2654773446602198E-5</v>
      </c>
      <c r="AT98">
        <f t="shared" si="36"/>
        <v>-2.2858341412621536E-6</v>
      </c>
      <c r="AU98">
        <f t="shared" si="36"/>
        <v>-3.4940607587864353E-5</v>
      </c>
      <c r="AW98">
        <v>95</v>
      </c>
    </row>
    <row r="100" spans="5:50" x14ac:dyDescent="0.25">
      <c r="AN100" s="8">
        <f t="shared" ref="AN100:AU100" si="50">SUM(AN3:AN98)</f>
        <v>33322.042944006454</v>
      </c>
      <c r="AO100" s="8">
        <f t="shared" si="50"/>
        <v>-3332.2042944006457</v>
      </c>
      <c r="AP100" s="8">
        <f t="shared" si="50"/>
        <v>-417.84319737525476</v>
      </c>
      <c r="AQ100" s="8">
        <f t="shared" si="50"/>
        <v>-26595.00494863026</v>
      </c>
      <c r="AR100" s="8">
        <f t="shared" si="50"/>
        <v>2976.9905036002956</v>
      </c>
      <c r="AS100" s="8">
        <f t="shared" si="50"/>
        <v>-5811.5515158787448</v>
      </c>
      <c r="AT100" s="8">
        <f t="shared" si="50"/>
        <v>2834.5610122784533</v>
      </c>
      <c r="AU100" s="8">
        <f t="shared" si="50"/>
        <v>-2.7084816187810182E-12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70747.374905422621</v>
      </c>
      <c r="K3">
        <v>1</v>
      </c>
      <c r="L3" s="2">
        <v>0</v>
      </c>
      <c r="O3">
        <f>$C$3</f>
        <v>70747.374905422621</v>
      </c>
      <c r="P3">
        <f>O3*C5</f>
        <v>7074.7374905422621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70747.374905422621</v>
      </c>
      <c r="AF3">
        <f t="shared" ref="AF3:AG34" si="4">-$Z3*P3</f>
        <v>-7074.7374905422621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63472.637414880359</v>
      </c>
      <c r="AJ3">
        <f t="shared" ref="AJ3:AJ66" si="7">AB3-AC3</f>
        <v>0</v>
      </c>
      <c r="AL3">
        <f t="shared" ref="AL3:AL66" si="8">SUM(AI3:AK3)</f>
        <v>63472.637414880359</v>
      </c>
      <c r="AN3">
        <f t="shared" ref="AN3:AU34" si="9">AE3*$K3</f>
        <v>70747.374905422621</v>
      </c>
      <c r="AO3">
        <f t="shared" si="9"/>
        <v>-7074.7374905422621</v>
      </c>
      <c r="AP3">
        <f t="shared" si="9"/>
        <v>-200</v>
      </c>
      <c r="AQ3">
        <f t="shared" si="9"/>
        <v>0</v>
      </c>
      <c r="AR3">
        <f t="shared" si="9"/>
        <v>63472.637414880359</v>
      </c>
      <c r="AS3">
        <f t="shared" si="9"/>
        <v>0</v>
      </c>
      <c r="AT3">
        <f t="shared" si="9"/>
        <v>0</v>
      </c>
      <c r="AU3">
        <f t="shared" si="9"/>
        <v>63472.637414880359</v>
      </c>
      <c r="AW3">
        <v>0</v>
      </c>
      <c r="AX3">
        <f>IF(Z3&gt;0, (R3*SUMPRODUCT(K3:$K$98, X3:$X$98)-K3*$AZ$3)/Z3, 0)</f>
        <v>0</v>
      </c>
      <c r="AZ3">
        <f>C6*SUMPRODUCT(X4:X89, K4:K89)/1</f>
        <v>55730.415432668357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3781.4251071136546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3738.2375870966134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-3738.2375870966134</v>
      </c>
      <c r="AK4">
        <f>G4*SUM(AB4, AE4:AF4)</f>
        <v>0</v>
      </c>
      <c r="AL4">
        <f t="shared" si="8"/>
        <v>-5159.2015870966134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-1325.6497807631308</v>
      </c>
      <c r="AR4">
        <f t="shared" si="9"/>
        <v>-1325.6497807631308</v>
      </c>
      <c r="AS4">
        <f t="shared" si="9"/>
        <v>-3487.4872535652703</v>
      </c>
      <c r="AT4">
        <f t="shared" si="9"/>
        <v>0</v>
      </c>
      <c r="AU4">
        <f t="shared" si="9"/>
        <v>-4813.1370343284016</v>
      </c>
      <c r="AW4">
        <v>1</v>
      </c>
      <c r="AX4">
        <f>IF(Z4&gt;0, (R4*SUMPRODUCT(K4:$K$98, X4:$X$98)-K4*$AZ$3)/Z4, 0)</f>
        <v>3781.4251071136546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1000000</v>
      </c>
      <c r="S5">
        <f t="shared" si="1"/>
        <v>6906.4791295015211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3738.2375870966134</v>
      </c>
      <c r="AC5">
        <f t="shared" si="2"/>
        <v>6749.2405872198433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-1460.06203563948</v>
      </c>
      <c r="AI5">
        <f t="shared" si="6"/>
        <v>-1484.4928652295889</v>
      </c>
      <c r="AJ5">
        <f t="shared" si="7"/>
        <v>-3011.0030001232299</v>
      </c>
      <c r="AK5">
        <f>G5*SUM(AB5, AE5:AF5)</f>
        <v>153.26774107096116</v>
      </c>
      <c r="AL5">
        <f t="shared" si="8"/>
        <v>-4342.2281242818581</v>
      </c>
      <c r="AN5">
        <f t="shared" si="9"/>
        <v>0</v>
      </c>
      <c r="AO5">
        <f t="shared" si="9"/>
        <v>0</v>
      </c>
      <c r="AP5">
        <f t="shared" si="9"/>
        <v>-20.89099826088902</v>
      </c>
      <c r="AQ5">
        <f t="shared" si="9"/>
        <v>-1248.5107529743266</v>
      </c>
      <c r="AR5">
        <f t="shared" si="9"/>
        <v>-1269.4017512352154</v>
      </c>
      <c r="AS5">
        <f t="shared" si="9"/>
        <v>-2574.7328066408631</v>
      </c>
      <c r="AT5">
        <f t="shared" si="9"/>
        <v>131.06047424030808</v>
      </c>
      <c r="AU5">
        <f t="shared" si="9"/>
        <v>-3713.0740836357709</v>
      </c>
      <c r="AW5">
        <v>2</v>
      </c>
      <c r="AX5">
        <f>IF(Z5&gt;0, (R5*SUMPRODUCT(K5:$K$98, X5:$X$98)-K5*$AZ$3)/Z5, 0)</f>
        <v>6906.4791295015211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25</v>
      </c>
      <c r="R6">
        <f t="shared" si="0"/>
        <v>1000000</v>
      </c>
      <c r="S6">
        <f t="shared" si="1"/>
        <v>10523.664825604143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6749.2405872198433</v>
      </c>
      <c r="AC6">
        <f t="shared" si="2"/>
        <v>10165.253487396949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-1518.5060310386943</v>
      </c>
      <c r="AI6">
        <f t="shared" si="6"/>
        <v>-1542.6545896821262</v>
      </c>
      <c r="AJ6">
        <f t="shared" si="7"/>
        <v>-3416.0129001771056</v>
      </c>
      <c r="AK6">
        <f>G6*SUM(AB6, AE6:AF6)</f>
        <v>394.83057435236083</v>
      </c>
      <c r="AL6">
        <f t="shared" si="8"/>
        <v>-4563.8369155068713</v>
      </c>
      <c r="AN6">
        <f t="shared" si="9"/>
        <v>0</v>
      </c>
      <c r="AO6">
        <f t="shared" si="9"/>
        <v>0</v>
      </c>
      <c r="AP6">
        <f t="shared" si="9"/>
        <v>-18.628440334893554</v>
      </c>
      <c r="AQ6">
        <f t="shared" si="9"/>
        <v>-1171.3907821605778</v>
      </c>
      <c r="AR6">
        <f t="shared" si="9"/>
        <v>-1190.0192224954712</v>
      </c>
      <c r="AS6">
        <f t="shared" si="9"/>
        <v>-2635.1466120104715</v>
      </c>
      <c r="AT6">
        <f t="shared" si="9"/>
        <v>304.57626499853967</v>
      </c>
      <c r="AU6">
        <f t="shared" si="9"/>
        <v>-3520.5895695074032</v>
      </c>
      <c r="AW6">
        <v>3</v>
      </c>
      <c r="AX6">
        <f>IF(Z6&gt;0, (R6*SUMPRODUCT(K6:$K$98, X6:$X$98)-K6*$AZ$3)/Z6, 0)</f>
        <v>10523.664825604143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1000000</v>
      </c>
      <c r="S7">
        <f t="shared" si="1"/>
        <v>13480.869306111506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10165.253487396949</v>
      </c>
      <c r="AC7">
        <f t="shared" si="2"/>
        <v>12870.1325986792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-1586.8780979052267</v>
      </c>
      <c r="AI7">
        <f t="shared" si="6"/>
        <v>-1610.7454990097767</v>
      </c>
      <c r="AJ7">
        <f t="shared" si="7"/>
        <v>-2704.879111282251</v>
      </c>
      <c r="AK7">
        <f>G7*SUM(AB7, AE7:AF7)</f>
        <v>499.11394623119014</v>
      </c>
      <c r="AL7">
        <f t="shared" si="8"/>
        <v>-3816.5106640608374</v>
      </c>
      <c r="AN7">
        <f t="shared" si="9"/>
        <v>0</v>
      </c>
      <c r="AO7">
        <f t="shared" si="9"/>
        <v>0</v>
      </c>
      <c r="AP7">
        <f t="shared" si="9"/>
        <v>-16.751480838447534</v>
      </c>
      <c r="AQ7">
        <f t="shared" si="9"/>
        <v>-1113.7600584817701</v>
      </c>
      <c r="AR7">
        <f t="shared" si="9"/>
        <v>-1130.5115393202177</v>
      </c>
      <c r="AS7">
        <f t="shared" si="9"/>
        <v>-1898.4358793184122</v>
      </c>
      <c r="AT7">
        <f t="shared" si="9"/>
        <v>350.30616320014087</v>
      </c>
      <c r="AU7">
        <f t="shared" si="9"/>
        <v>-2678.6412554384888</v>
      </c>
      <c r="AW7">
        <v>4</v>
      </c>
      <c r="AX7">
        <f>IF(Z7&gt;0, (R7*SUMPRODUCT(K7:$K$98, X7:$X$98)-K7*$AZ$3)/Z7, 0)</f>
        <v>13480.869306111506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25</v>
      </c>
      <c r="R8">
        <f t="shared" si="0"/>
        <v>1000000</v>
      </c>
      <c r="S8">
        <f t="shared" si="1"/>
        <v>15219.643278566049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12870.1325986792</v>
      </c>
      <c r="AC8">
        <f t="shared" si="2"/>
        <v>14359.639932375074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-1655.2271793056029</v>
      </c>
      <c r="AI8">
        <f t="shared" si="6"/>
        <v>-1678.8145257196247</v>
      </c>
      <c r="AJ8">
        <f t="shared" si="7"/>
        <v>-1489.507333695874</v>
      </c>
      <c r="AK8">
        <f t="shared" ref="AK8:AK71" si="22">G8*SUM(AB8:AB8, AE8:AF8)</f>
        <v>274.13382435186696</v>
      </c>
      <c r="AL8">
        <f t="shared" si="8"/>
        <v>-2894.1880350636316</v>
      </c>
      <c r="AN8">
        <f t="shared" si="9"/>
        <v>0</v>
      </c>
      <c r="AO8">
        <f t="shared" si="9"/>
        <v>0</v>
      </c>
      <c r="AP8">
        <f t="shared" si="9"/>
        <v>-15.453115605454926</v>
      </c>
      <c r="AQ8">
        <f t="shared" si="9"/>
        <v>-1084.4126552487087</v>
      </c>
      <c r="AR8">
        <f t="shared" si="9"/>
        <v>-1099.8657708541634</v>
      </c>
      <c r="AS8">
        <f t="shared" si="9"/>
        <v>-975.84224264803879</v>
      </c>
      <c r="AT8">
        <f t="shared" si="9"/>
        <v>179.59721304455798</v>
      </c>
      <c r="AU8">
        <f t="shared" si="9"/>
        <v>-1896.110800457644</v>
      </c>
      <c r="AW8">
        <v>5</v>
      </c>
      <c r="AX8">
        <f>IF(Z8&gt;0, (R8*SUMPRODUCT(K8:$K$98, X8:$X$98)-K8*$AZ$3)/Z8, 0)</f>
        <v>15219.643278566049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1000000</v>
      </c>
      <c r="S9">
        <f t="shared" si="1"/>
        <v>16311.954478158803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14359.639932375074</v>
      </c>
      <c r="AC9">
        <f t="shared" si="2"/>
        <v>15208.166802307314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-1726.3258052511369</v>
      </c>
      <c r="AI9">
        <f t="shared" si="6"/>
        <v>-1749.6341200558873</v>
      </c>
      <c r="AJ9">
        <f t="shared" si="7"/>
        <v>-848.52686993224052</v>
      </c>
      <c r="AK9">
        <f t="shared" si="22"/>
        <v>84.72187560101294</v>
      </c>
      <c r="AL9">
        <f t="shared" si="8"/>
        <v>-2513.4391143871148</v>
      </c>
      <c r="AN9">
        <f t="shared" si="9"/>
        <v>0</v>
      </c>
      <c r="AO9">
        <f t="shared" si="9"/>
        <v>0</v>
      </c>
      <c r="AP9">
        <f t="shared" si="9"/>
        <v>-14.461889986293425</v>
      </c>
      <c r="AQ9">
        <f t="shared" si="9"/>
        <v>-1071.1170706752746</v>
      </c>
      <c r="AR9">
        <f t="shared" si="9"/>
        <v>-1085.5789606615681</v>
      </c>
      <c r="AS9">
        <f t="shared" si="9"/>
        <v>-526.47745434058629</v>
      </c>
      <c r="AT9">
        <f t="shared" si="9"/>
        <v>52.566582124786457</v>
      </c>
      <c r="AU9">
        <f t="shared" si="9"/>
        <v>-1559.4898328773679</v>
      </c>
      <c r="AW9">
        <v>6</v>
      </c>
      <c r="AX9">
        <f>IF(Z9&gt;0, (R9*SUMPRODUCT(K9:$K$98, X9:$X$98)-K9*$AZ$3)/Z9, 0)</f>
        <v>16311.954478158803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25</v>
      </c>
      <c r="R10">
        <f t="shared" si="0"/>
        <v>1000000</v>
      </c>
      <c r="S10">
        <f t="shared" si="1"/>
        <v>17272.838059640271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15208.166802307314</v>
      </c>
      <c r="AC10">
        <f t="shared" si="2"/>
        <v>15911.737314308848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-1809.3303127009599</v>
      </c>
      <c r="AI10">
        <f t="shared" si="6"/>
        <v>-1832.3603110998451</v>
      </c>
      <c r="AJ10">
        <f t="shared" si="7"/>
        <v>-703.57051200153364</v>
      </c>
      <c r="AK10">
        <f t="shared" si="22"/>
        <v>62.353483889459994</v>
      </c>
      <c r="AL10">
        <f t="shared" si="8"/>
        <v>-2473.577339211919</v>
      </c>
      <c r="AN10">
        <f t="shared" si="9"/>
        <v>0</v>
      </c>
      <c r="AO10">
        <f t="shared" si="9"/>
        <v>0</v>
      </c>
      <c r="AP10">
        <f t="shared" si="9"/>
        <v>-13.55583496261311</v>
      </c>
      <c r="AQ10">
        <f t="shared" si="9"/>
        <v>-1065.0015118114163</v>
      </c>
      <c r="AR10">
        <f t="shared" si="9"/>
        <v>-1078.5573467740294</v>
      </c>
      <c r="AS10">
        <f t="shared" si="9"/>
        <v>-414.13314842938132</v>
      </c>
      <c r="AT10">
        <f t="shared" si="9"/>
        <v>36.702283791317399</v>
      </c>
      <c r="AU10">
        <f t="shared" si="9"/>
        <v>-1455.9882114120935</v>
      </c>
      <c r="AW10">
        <v>7</v>
      </c>
      <c r="AX10">
        <f>IF(Z10&gt;0, (R10*SUMPRODUCT(K10:$K$98, X10:$X$98)-K10*$AZ$3)/Z10, 0)</f>
        <v>17272.838059640271</v>
      </c>
    </row>
    <row r="11" spans="1:52" x14ac:dyDescent="0.25">
      <c r="A11" t="s">
        <v>33</v>
      </c>
      <c r="C11" s="12">
        <f>AU91</f>
        <v>-9.9457213298403957E-12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1000000</v>
      </c>
      <c r="S11">
        <f t="shared" si="1"/>
        <v>18107.998399416258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15911.737314308848</v>
      </c>
      <c r="AC11">
        <f t="shared" si="2"/>
        <v>16480.070142811121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-1888.9969282712598</v>
      </c>
      <c r="AI11">
        <f t="shared" si="6"/>
        <v>-1911.7494017629494</v>
      </c>
      <c r="AJ11">
        <f t="shared" si="7"/>
        <v>-568.3328285022726</v>
      </c>
      <c r="AK11">
        <f t="shared" si="22"/>
        <v>38.188169554341229</v>
      </c>
      <c r="AL11">
        <f t="shared" si="8"/>
        <v>-2441.8940607108811</v>
      </c>
      <c r="AN11">
        <f t="shared" si="9"/>
        <v>0</v>
      </c>
      <c r="AO11">
        <f t="shared" si="9"/>
        <v>0</v>
      </c>
      <c r="AP11">
        <f t="shared" si="9"/>
        <v>-12.725654929933333</v>
      </c>
      <c r="AQ11">
        <f t="shared" si="9"/>
        <v>-1056.5322966605884</v>
      </c>
      <c r="AR11">
        <f t="shared" si="9"/>
        <v>-1069.2579515905218</v>
      </c>
      <c r="AS11">
        <f t="shared" si="9"/>
        <v>-317.87345949505328</v>
      </c>
      <c r="AT11">
        <f t="shared" si="9"/>
        <v>21.358973051076486</v>
      </c>
      <c r="AU11">
        <f t="shared" si="9"/>
        <v>-1365.7724380344987</v>
      </c>
      <c r="AW11">
        <v>8</v>
      </c>
      <c r="AX11">
        <f>IF(Z11&gt;0, (R11*SUMPRODUCT(K11:$K$98, X11:$X$98)-K11*$AZ$3)/Z11, 0)</f>
        <v>18107.998399416258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1000000</v>
      </c>
      <c r="S12">
        <f t="shared" si="1"/>
        <v>18879.209318679332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16480.070142811121</v>
      </c>
      <c r="AC12">
        <f t="shared" si="2"/>
        <v>16972.732267937015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-1980.8367128790831</v>
      </c>
      <c r="AI12">
        <f t="shared" si="6"/>
        <v>-2003.3121407180338</v>
      </c>
      <c r="AJ12">
        <f t="shared" si="7"/>
        <v>-492.66212512589482</v>
      </c>
      <c r="AK12">
        <f t="shared" si="22"/>
        <v>37.904161328465577</v>
      </c>
      <c r="AL12">
        <f t="shared" si="8"/>
        <v>-2458.0701045154628</v>
      </c>
      <c r="AN12">
        <f t="shared" si="9"/>
        <v>0</v>
      </c>
      <c r="AO12">
        <f t="shared" si="9"/>
        <v>0</v>
      </c>
      <c r="AP12">
        <f t="shared" si="9"/>
        <v>-11.945928825999633</v>
      </c>
      <c r="AQ12">
        <f t="shared" si="9"/>
        <v>-1052.8357705819406</v>
      </c>
      <c r="AR12">
        <f t="shared" si="9"/>
        <v>-1064.7816994079403</v>
      </c>
      <c r="AS12">
        <f t="shared" si="9"/>
        <v>-261.85515684912525</v>
      </c>
      <c r="AT12">
        <f t="shared" si="9"/>
        <v>20.146464693959505</v>
      </c>
      <c r="AU12">
        <f t="shared" si="9"/>
        <v>-1306.4903915631057</v>
      </c>
      <c r="AW12">
        <v>9</v>
      </c>
      <c r="AX12">
        <f>IF(Z12&gt;0, (R12*SUMPRODUCT(K12:$K$98, X12:$X$98)-K12*$AZ$3)/Z12, 0)</f>
        <v>18879.209318679332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25</v>
      </c>
      <c r="R13">
        <f t="shared" si="0"/>
        <v>1000000</v>
      </c>
      <c r="S13">
        <f t="shared" si="1"/>
        <v>19577.798439369446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16972.732267937015</v>
      </c>
      <c r="AC13">
        <f t="shared" si="2"/>
        <v>17384.067627877586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-2078.9087498023214</v>
      </c>
      <c r="AI13">
        <f t="shared" si="6"/>
        <v>-2101.1074506441378</v>
      </c>
      <c r="AJ13">
        <f t="shared" si="7"/>
        <v>-411.33535994057092</v>
      </c>
      <c r="AK13">
        <f t="shared" si="22"/>
        <v>33.945464535874031</v>
      </c>
      <c r="AL13">
        <f t="shared" si="8"/>
        <v>-2478.4973460488345</v>
      </c>
      <c r="AN13">
        <f t="shared" si="9"/>
        <v>0</v>
      </c>
      <c r="AO13">
        <f t="shared" si="9"/>
        <v>0</v>
      </c>
      <c r="AP13">
        <f t="shared" si="9"/>
        <v>-11.215632590513405</v>
      </c>
      <c r="AQ13">
        <f t="shared" si="9"/>
        <v>-1050.3442022636264</v>
      </c>
      <c r="AR13">
        <f t="shared" si="9"/>
        <v>-1061.5598348541398</v>
      </c>
      <c r="AS13">
        <f t="shared" si="9"/>
        <v>-207.82235417532522</v>
      </c>
      <c r="AT13">
        <f t="shared" si="9"/>
        <v>17.150546829816907</v>
      </c>
      <c r="AU13">
        <f t="shared" si="9"/>
        <v>-1252.2316421996481</v>
      </c>
      <c r="AW13">
        <v>10</v>
      </c>
      <c r="AX13">
        <f>IF(Z13&gt;0, (R13*SUMPRODUCT(K13:$K$98, X13:$X$98)-K13*$AZ$3)/Z13, 0)</f>
        <v>19577.798439369446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1000000</v>
      </c>
      <c r="S14">
        <f t="shared" si="1"/>
        <v>22067.413330675794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17384.067627877586</v>
      </c>
      <c r="AC14">
        <f t="shared" si="2"/>
        <v>19350.559546196073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-2184.649625426001</v>
      </c>
      <c r="AI14">
        <f t="shared" si="6"/>
        <v>-2206.5717230187634</v>
      </c>
      <c r="AJ14">
        <f t="shared" si="7"/>
        <v>-1966.4919183184866</v>
      </c>
      <c r="AK14">
        <f t="shared" si="22"/>
        <v>1216.8847339514311</v>
      </c>
      <c r="AL14">
        <f t="shared" si="8"/>
        <v>-2956.178907385819</v>
      </c>
      <c r="AN14">
        <f t="shared" si="9"/>
        <v>0</v>
      </c>
      <c r="AO14">
        <f t="shared" si="9"/>
        <v>0</v>
      </c>
      <c r="AP14">
        <f t="shared" si="9"/>
        <v>-9.889180402855974</v>
      </c>
      <c r="AQ14">
        <f t="shared" si="9"/>
        <v>-985.50762177074284</v>
      </c>
      <c r="AR14">
        <f t="shared" si="9"/>
        <v>-995.39680217359887</v>
      </c>
      <c r="AS14">
        <f t="shared" si="9"/>
        <v>-887.09546423286713</v>
      </c>
      <c r="AT14">
        <f t="shared" si="9"/>
        <v>548.94348556773616</v>
      </c>
      <c r="AU14">
        <f t="shared" si="9"/>
        <v>-1333.54878083873</v>
      </c>
      <c r="AW14">
        <v>11</v>
      </c>
      <c r="AX14">
        <f>IF(Z14&gt;0, (R14*SUMPRODUCT(K14:$K$98, X14:$X$98)-K14*$AZ$3)/Z14, 0)</f>
        <v>22067.413330675794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1000000</v>
      </c>
      <c r="S15">
        <f t="shared" si="1"/>
        <v>24322.208323471175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19350.559546196073</v>
      </c>
      <c r="AC15">
        <f t="shared" si="2"/>
        <v>21058.655603516498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-2295.0156281472637</v>
      </c>
      <c r="AI15">
        <f t="shared" si="6"/>
        <v>-2316.6611293733949</v>
      </c>
      <c r="AJ15">
        <f t="shared" si="7"/>
        <v>-1708.0960573204247</v>
      </c>
      <c r="AK15">
        <f t="shared" si="22"/>
        <v>1354.5391682337251</v>
      </c>
      <c r="AL15">
        <f t="shared" si="8"/>
        <v>-2670.2180184600948</v>
      </c>
      <c r="AN15">
        <f t="shared" si="9"/>
        <v>0</v>
      </c>
      <c r="AO15">
        <f t="shared" si="9"/>
        <v>0</v>
      </c>
      <c r="AP15">
        <f t="shared" si="9"/>
        <v>-8.718219857419502</v>
      </c>
      <c r="AQ15">
        <f t="shared" si="9"/>
        <v>-924.36994705609868</v>
      </c>
      <c r="AR15">
        <f t="shared" si="9"/>
        <v>-933.08816691351831</v>
      </c>
      <c r="AS15">
        <f t="shared" si="9"/>
        <v>-687.97468858486491</v>
      </c>
      <c r="AT15">
        <f t="shared" si="9"/>
        <v>545.57157862860424</v>
      </c>
      <c r="AU15">
        <f t="shared" si="9"/>
        <v>-1075.4912768697791</v>
      </c>
      <c r="AW15">
        <v>12</v>
      </c>
      <c r="AX15">
        <f>IF(Z15&gt;0, (R15*SUMPRODUCT(K15:$K$98, X15:$X$98)-K15*$AZ$3)/Z15, 0)</f>
        <v>24322.208323471175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1000000</v>
      </c>
      <c r="S16">
        <f t="shared" si="1"/>
        <v>26369.892680181089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21058.655603516498</v>
      </c>
      <c r="AC16">
        <f t="shared" si="2"/>
        <v>22539.28894136324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-2426.1386023910568</v>
      </c>
      <c r="AI16">
        <f t="shared" si="6"/>
        <v>-2447.5069951398668</v>
      </c>
      <c r="AJ16">
        <f t="shared" si="7"/>
        <v>-1480.6333378467425</v>
      </c>
      <c r="AK16">
        <f t="shared" si="22"/>
        <v>1474.105892246155</v>
      </c>
      <c r="AL16">
        <f t="shared" si="8"/>
        <v>-2454.0344407404546</v>
      </c>
      <c r="AN16">
        <f t="shared" si="9"/>
        <v>0</v>
      </c>
      <c r="AO16">
        <f t="shared" si="9"/>
        <v>0</v>
      </c>
      <c r="AP16">
        <f t="shared" si="9"/>
        <v>-7.6844715097077465</v>
      </c>
      <c r="AQ16">
        <f t="shared" si="9"/>
        <v>-872.48457045111411</v>
      </c>
      <c r="AR16">
        <f t="shared" si="9"/>
        <v>-880.1690419608218</v>
      </c>
      <c r="AS16">
        <f t="shared" si="9"/>
        <v>-532.46328981108684</v>
      </c>
      <c r="AT16">
        <f t="shared" si="9"/>
        <v>530.11589895495069</v>
      </c>
      <c r="AU16">
        <f t="shared" si="9"/>
        <v>-882.51643281695806</v>
      </c>
      <c r="AW16">
        <v>13</v>
      </c>
      <c r="AX16">
        <f>IF(Z16&gt;0, (R16*SUMPRODUCT(K16:$K$98, X16:$X$98)-K16*$AZ$3)/Z16, 0)</f>
        <v>26369.892680181089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1000000</v>
      </c>
      <c r="S17">
        <f t="shared" si="1"/>
        <v>28228.76354004064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22539.28894136324</v>
      </c>
      <c r="AC17">
        <f t="shared" si="2"/>
        <v>23814.128732432513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-2576.1734297965409</v>
      </c>
      <c r="AI17">
        <f t="shared" si="6"/>
        <v>-2597.2637342821181</v>
      </c>
      <c r="AJ17">
        <f t="shared" si="7"/>
        <v>-1274.8397910692729</v>
      </c>
      <c r="AK17">
        <f t="shared" si="22"/>
        <v>1577.7502258954269</v>
      </c>
      <c r="AL17">
        <f t="shared" si="8"/>
        <v>-2294.3532994559641</v>
      </c>
      <c r="AN17">
        <f t="shared" si="9"/>
        <v>0</v>
      </c>
      <c r="AO17">
        <f t="shared" si="9"/>
        <v>0</v>
      </c>
      <c r="AP17">
        <f t="shared" si="9"/>
        <v>-6.7718444620360794</v>
      </c>
      <c r="AQ17">
        <f t="shared" si="9"/>
        <v>-827.17846893782678</v>
      </c>
      <c r="AR17">
        <f t="shared" si="9"/>
        <v>-833.95031339986292</v>
      </c>
      <c r="AS17">
        <f t="shared" si="9"/>
        <v>-409.3358057034938</v>
      </c>
      <c r="AT17">
        <f t="shared" si="9"/>
        <v>506.59672253725603</v>
      </c>
      <c r="AU17">
        <f t="shared" si="9"/>
        <v>-736.68939656610064</v>
      </c>
      <c r="AW17">
        <v>14</v>
      </c>
      <c r="AX17">
        <f>IF(Z17&gt;0, (R17*SUMPRODUCT(K17:$K$98, X17:$X$98)-K17*$AZ$3)/Z17, 0)</f>
        <v>28228.76354004064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1000000</v>
      </c>
      <c r="S18">
        <f t="shared" si="1"/>
        <v>29961.317250998636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23814.128732432513</v>
      </c>
      <c r="AC18">
        <f t="shared" si="2"/>
        <v>24904.204157709311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-3964.1336311090618</v>
      </c>
      <c r="AI18">
        <f t="shared" si="6"/>
        <v>-3984.9139292090053</v>
      </c>
      <c r="AJ18">
        <f t="shared" si="7"/>
        <v>-1090.0754252767983</v>
      </c>
      <c r="AK18">
        <f t="shared" si="22"/>
        <v>1666.989011270276</v>
      </c>
      <c r="AL18">
        <f t="shared" si="8"/>
        <v>-3408.0003432155281</v>
      </c>
      <c r="AN18">
        <f t="shared" si="9"/>
        <v>0</v>
      </c>
      <c r="AO18">
        <f t="shared" si="9"/>
        <v>0</v>
      </c>
      <c r="AP18">
        <f t="shared" si="9"/>
        <v>-5.9574152859719733</v>
      </c>
      <c r="AQ18">
        <f t="shared" si="9"/>
        <v>-1136.460611682412</v>
      </c>
      <c r="AR18">
        <f t="shared" si="9"/>
        <v>-1142.4180269683841</v>
      </c>
      <c r="AS18">
        <f t="shared" si="9"/>
        <v>-312.50908770283911</v>
      </c>
      <c r="AT18">
        <f t="shared" si="9"/>
        <v>477.90199012187549</v>
      </c>
      <c r="AU18">
        <f t="shared" si="9"/>
        <v>-977.02512454934777</v>
      </c>
      <c r="AW18">
        <v>15</v>
      </c>
      <c r="AX18">
        <f>IF(Z18&gt;0, (R18*SUMPRODUCT(K18:$K$98, X18:$X$98)-K18*$AZ$3)/Z18, 0)</f>
        <v>29961.317250998636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1000000</v>
      </c>
      <c r="S19">
        <f t="shared" si="1"/>
        <v>31169.348824580018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24904.204157709311</v>
      </c>
      <c r="AC19">
        <f t="shared" si="2"/>
        <v>25479.577380147111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-5443.6068902612124</v>
      </c>
      <c r="AI19">
        <f t="shared" si="6"/>
        <v>-5464.0432952079</v>
      </c>
      <c r="AJ19">
        <f t="shared" si="7"/>
        <v>-575.3732224378</v>
      </c>
      <c r="AK19">
        <f t="shared" si="22"/>
        <v>1743.2942910396519</v>
      </c>
      <c r="AL19">
        <f t="shared" si="8"/>
        <v>-4296.1222266060486</v>
      </c>
      <c r="AN19">
        <f t="shared" si="9"/>
        <v>0</v>
      </c>
      <c r="AO19">
        <f t="shared" si="9"/>
        <v>0</v>
      </c>
      <c r="AP19">
        <f t="shared" si="9"/>
        <v>-5.2310946610753772</v>
      </c>
      <c r="AQ19">
        <f t="shared" si="9"/>
        <v>-1393.3968824225162</v>
      </c>
      <c r="AR19">
        <f t="shared" si="9"/>
        <v>-1398.6279770835918</v>
      </c>
      <c r="AS19">
        <f t="shared" si="9"/>
        <v>-147.27794834129853</v>
      </c>
      <c r="AT19">
        <f t="shared" si="9"/>
        <v>446.23002344738762</v>
      </c>
      <c r="AU19">
        <f t="shared" si="9"/>
        <v>-1099.6759019775027</v>
      </c>
      <c r="AW19">
        <v>16</v>
      </c>
      <c r="AX19">
        <f>IF(Z19&gt;0, (R19*SUMPRODUCT(K19:$K$98, X19:$X$98)-K19*$AZ$3)/Z19, 0)</f>
        <v>31169.348824580018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1000000</v>
      </c>
      <c r="S20">
        <f t="shared" si="1"/>
        <v>31926.280935825263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25479.577380147111</v>
      </c>
      <c r="AC20">
        <f t="shared" si="2"/>
        <v>25614.603563903351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-6976.9886487991389</v>
      </c>
      <c r="AI20">
        <f t="shared" si="6"/>
        <v>-6997.0462649801393</v>
      </c>
      <c r="AJ20">
        <f t="shared" si="7"/>
        <v>-135.02618375623933</v>
      </c>
      <c r="AK20">
        <f t="shared" si="22"/>
        <v>1783.570416610298</v>
      </c>
      <c r="AL20">
        <f t="shared" si="8"/>
        <v>-5348.5020321260808</v>
      </c>
      <c r="AN20">
        <f t="shared" si="9"/>
        <v>0</v>
      </c>
      <c r="AO20">
        <f t="shared" si="9"/>
        <v>0</v>
      </c>
      <c r="AP20">
        <f t="shared" si="9"/>
        <v>-4.5840502870824507</v>
      </c>
      <c r="AQ20">
        <f t="shared" si="9"/>
        <v>-1594.5497475813693</v>
      </c>
      <c r="AR20">
        <f t="shared" si="9"/>
        <v>-1599.1337978684517</v>
      </c>
      <c r="AS20">
        <f t="shared" si="9"/>
        <v>-30.859440664626121</v>
      </c>
      <c r="AT20">
        <f t="shared" si="9"/>
        <v>407.62453556364159</v>
      </c>
      <c r="AU20">
        <f t="shared" si="9"/>
        <v>-1222.3687029694363</v>
      </c>
      <c r="AW20">
        <v>17</v>
      </c>
      <c r="AX20">
        <f>IF(Z20&gt;0, (R20*SUMPRODUCT(K20:$K$98, X20:$X$98)-K20*$AZ$3)/Z20, 0)</f>
        <v>31926.280935825263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1000000</v>
      </c>
      <c r="S21">
        <f t="shared" si="1"/>
        <v>32312.527649675259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25614.603563903351</v>
      </c>
      <c r="AC21">
        <f t="shared" si="2"/>
        <v>25384.717268267297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-8681.7385877843553</v>
      </c>
      <c r="AI21">
        <f t="shared" si="6"/>
        <v>-8701.3785843388523</v>
      </c>
      <c r="AJ21">
        <f t="shared" si="7"/>
        <v>229.88629563605355</v>
      </c>
      <c r="AK21">
        <f t="shared" si="22"/>
        <v>1793.0222494732348</v>
      </c>
      <c r="AL21">
        <f t="shared" si="8"/>
        <v>-6678.4700392295636</v>
      </c>
      <c r="AN21">
        <f t="shared" si="9"/>
        <v>0</v>
      </c>
      <c r="AO21">
        <f t="shared" si="9"/>
        <v>0</v>
      </c>
      <c r="AP21">
        <f t="shared" si="9"/>
        <v>-4.0076837286206315</v>
      </c>
      <c r="AQ21">
        <f t="shared" si="9"/>
        <v>-1771.5717198756859</v>
      </c>
      <c r="AR21">
        <f t="shared" si="9"/>
        <v>-1775.5794036043067</v>
      </c>
      <c r="AS21">
        <f t="shared" si="9"/>
        <v>46.909965788286833</v>
      </c>
      <c r="AT21">
        <f t="shared" si="9"/>
        <v>365.87919322336194</v>
      </c>
      <c r="AU21">
        <f t="shared" si="9"/>
        <v>-1362.7902445926577</v>
      </c>
      <c r="AW21">
        <v>18</v>
      </c>
      <c r="AX21">
        <f>IF(Z21&gt;0, (R21*SUMPRODUCT(K21:$K$98, X21:$X$98)-K21*$AZ$3)/Z21, 0)</f>
        <v>32312.527649675259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1000000</v>
      </c>
      <c r="S22">
        <f t="shared" si="1"/>
        <v>32366.573648847265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25384.717268267297</v>
      </c>
      <c r="AC22">
        <f t="shared" si="2"/>
        <v>24831.595059057072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-10545.106950040052</v>
      </c>
      <c r="AI22">
        <f t="shared" si="6"/>
        <v>-10564.286918955251</v>
      </c>
      <c r="AJ22">
        <f t="shared" si="7"/>
        <v>553.12220921022526</v>
      </c>
      <c r="AK22">
        <f t="shared" si="22"/>
        <v>1776.9302087787109</v>
      </c>
      <c r="AL22">
        <f t="shared" si="8"/>
        <v>-8234.234500966315</v>
      </c>
      <c r="AN22">
        <f t="shared" si="9"/>
        <v>0</v>
      </c>
      <c r="AO22">
        <f t="shared" si="9"/>
        <v>0</v>
      </c>
      <c r="AP22">
        <f t="shared" si="9"/>
        <v>-3.4944747791474557</v>
      </c>
      <c r="AQ22">
        <f t="shared" si="9"/>
        <v>-1921.2549531883833</v>
      </c>
      <c r="AR22">
        <f t="shared" si="9"/>
        <v>-1924.7494279675307</v>
      </c>
      <c r="AS22">
        <f t="shared" si="9"/>
        <v>100.77553401766212</v>
      </c>
      <c r="AT22">
        <f t="shared" si="9"/>
        <v>323.74597823051948</v>
      </c>
      <c r="AU22">
        <f t="shared" si="9"/>
        <v>-1500.2279157193489</v>
      </c>
      <c r="AW22">
        <v>19</v>
      </c>
      <c r="AX22">
        <f>IF(Z22&gt;0, (R22*SUMPRODUCT(K22:$K$98, X22:$X$98)-K22*$AZ$3)/Z22, 0)</f>
        <v>32366.573648847265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1000000</v>
      </c>
      <c r="S23">
        <f t="shared" si="1"/>
        <v>32125.370303025244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24831.595059057072</v>
      </c>
      <c r="AC23">
        <f t="shared" si="2"/>
        <v>23998.241454677132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-12508.408527736929</v>
      </c>
      <c r="AI23">
        <f t="shared" si="6"/>
        <v>-12527.083986749783</v>
      </c>
      <c r="AJ23">
        <f t="shared" si="7"/>
        <v>833.3536043799395</v>
      </c>
      <c r="AK23">
        <f t="shared" si="22"/>
        <v>1738.2116541339951</v>
      </c>
      <c r="AL23">
        <f t="shared" si="8"/>
        <v>-9955.5187282358493</v>
      </c>
      <c r="AN23">
        <f t="shared" si="9"/>
        <v>0</v>
      </c>
      <c r="AO23">
        <f t="shared" si="9"/>
        <v>0</v>
      </c>
      <c r="AP23">
        <f t="shared" si="9"/>
        <v>-3.0379965308542509</v>
      </c>
      <c r="AQ23">
        <f t="shared" si="9"/>
        <v>-2034.7827428292896</v>
      </c>
      <c r="AR23">
        <f t="shared" si="9"/>
        <v>-2037.8207393601438</v>
      </c>
      <c r="AS23">
        <f t="shared" si="9"/>
        <v>135.56429094130968</v>
      </c>
      <c r="AT23">
        <f t="shared" si="9"/>
        <v>282.7604382582885</v>
      </c>
      <c r="AU23">
        <f t="shared" si="9"/>
        <v>-1619.4960101605457</v>
      </c>
      <c r="AW23">
        <v>20</v>
      </c>
      <c r="AX23">
        <f>IF(Z23&gt;0, (R23*SUMPRODUCT(K23:$K$98, X23:$X$98)-K23*$AZ$3)/Z23, 0)</f>
        <v>32125.370303025244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25</v>
      </c>
      <c r="R24">
        <f t="shared" si="0"/>
        <v>1000000</v>
      </c>
      <c r="S24">
        <f t="shared" si="1"/>
        <v>31637.498474485816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23998.241454677132</v>
      </c>
      <c r="AC24">
        <f t="shared" si="2"/>
        <v>22934.799201855396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-14623.631425425763</v>
      </c>
      <c r="AI24">
        <f t="shared" si="6"/>
        <v>-14641.754539062853</v>
      </c>
      <c r="AJ24">
        <f t="shared" si="7"/>
        <v>1063.4422528217365</v>
      </c>
      <c r="AK24">
        <f t="shared" si="22"/>
        <v>1679.8769018273995</v>
      </c>
      <c r="AL24">
        <f t="shared" si="8"/>
        <v>-11898.435384413717</v>
      </c>
      <c r="AN24">
        <f t="shared" si="9"/>
        <v>0</v>
      </c>
      <c r="AO24">
        <f t="shared" si="9"/>
        <v>0</v>
      </c>
      <c r="AP24">
        <f t="shared" si="9"/>
        <v>-2.6322720941586648</v>
      </c>
      <c r="AQ24">
        <f t="shared" si="9"/>
        <v>-2123.9935745715284</v>
      </c>
      <c r="AR24">
        <f t="shared" si="9"/>
        <v>-2126.6258466656873</v>
      </c>
      <c r="AS24">
        <f t="shared" si="9"/>
        <v>154.45852307204717</v>
      </c>
      <c r="AT24">
        <f t="shared" si="9"/>
        <v>243.99190883249713</v>
      </c>
      <c r="AU24">
        <f t="shared" si="9"/>
        <v>-1728.1754147611427</v>
      </c>
      <c r="AW24">
        <v>21</v>
      </c>
      <c r="AX24">
        <f>IF(Z24&gt;0, (R24*SUMPRODUCT(K24:$K$98, X24:$X$98)-K24*$AZ$3)/Z24, 0)</f>
        <v>31637.498474485816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1000000</v>
      </c>
      <c r="S25">
        <f t="shared" si="1"/>
        <v>30933.462296708058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22934.799201855396</v>
      </c>
      <c r="AC25">
        <f t="shared" si="2"/>
        <v>21678.07392193345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-16878.418192495159</v>
      </c>
      <c r="AI25">
        <f t="shared" si="6"/>
        <v>-16895.938114541066</v>
      </c>
      <c r="AJ25">
        <f t="shared" si="7"/>
        <v>1256.7252799219459</v>
      </c>
      <c r="AK25">
        <f t="shared" si="22"/>
        <v>1605.435944129878</v>
      </c>
      <c r="AL25">
        <f t="shared" si="8"/>
        <v>-14033.776890489242</v>
      </c>
      <c r="AN25">
        <f t="shared" si="9"/>
        <v>0</v>
      </c>
      <c r="AO25">
        <f t="shared" si="9"/>
        <v>0</v>
      </c>
      <c r="AP25">
        <f t="shared" si="9"/>
        <v>-2.2720198054006984</v>
      </c>
      <c r="AQ25">
        <f t="shared" si="9"/>
        <v>-2188.828256010579</v>
      </c>
      <c r="AR25">
        <f t="shared" si="9"/>
        <v>-2191.1002758159798</v>
      </c>
      <c r="AS25">
        <f t="shared" si="9"/>
        <v>162.97473918255321</v>
      </c>
      <c r="AT25">
        <f t="shared" si="9"/>
        <v>208.19626090844093</v>
      </c>
      <c r="AU25">
        <f t="shared" si="9"/>
        <v>-1819.9292757249855</v>
      </c>
      <c r="AW25">
        <v>22</v>
      </c>
      <c r="AX25">
        <f>IF(Z25&gt;0, (R25*SUMPRODUCT(K25:$K$98, X25:$X$98)-K25*$AZ$3)/Z25, 0)</f>
        <v>30933.462296708058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25</v>
      </c>
      <c r="R26">
        <f t="shared" si="0"/>
        <v>1000000</v>
      </c>
      <c r="S26">
        <f t="shared" si="1"/>
        <v>30030.681889857882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21678.07392193345</v>
      </c>
      <c r="AC26">
        <f t="shared" si="2"/>
        <v>20263.592357574296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-19025.934544973439</v>
      </c>
      <c r="AI26">
        <f t="shared" si="6"/>
        <v>-19042.803619435264</v>
      </c>
      <c r="AJ26">
        <f t="shared" si="7"/>
        <v>1414.4815643591537</v>
      </c>
      <c r="AK26">
        <f t="shared" si="22"/>
        <v>1517.4651745353417</v>
      </c>
      <c r="AL26">
        <f t="shared" si="8"/>
        <v>-16110.856880540769</v>
      </c>
      <c r="AN26">
        <f t="shared" si="9"/>
        <v>0</v>
      </c>
      <c r="AO26">
        <f t="shared" si="9"/>
        <v>0</v>
      </c>
      <c r="AP26">
        <f t="shared" si="9"/>
        <v>-1.953229055044525</v>
      </c>
      <c r="AQ26">
        <f t="shared" si="9"/>
        <v>-2202.9666320294132</v>
      </c>
      <c r="AR26">
        <f t="shared" si="9"/>
        <v>-2204.9198610844578</v>
      </c>
      <c r="AS26">
        <f t="shared" si="9"/>
        <v>163.77937601636643</v>
      </c>
      <c r="AT26">
        <f t="shared" si="9"/>
        <v>175.70359746934125</v>
      </c>
      <c r="AU26">
        <f t="shared" si="9"/>
        <v>-1865.43688759875</v>
      </c>
      <c r="AW26">
        <v>23</v>
      </c>
      <c r="AX26">
        <f>IF(Z26&gt;0, (R26*SUMPRODUCT(K26:$K$98, X26:$X$98)-K26*$AZ$3)/Z26, 0)</f>
        <v>30030.681889857882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1000000</v>
      </c>
      <c r="S27">
        <f t="shared" si="1"/>
        <v>28987.277863718911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20263.592357574296</v>
      </c>
      <c r="AC27">
        <f t="shared" si="2"/>
        <v>18752.006700233647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-21110.634544504832</v>
      </c>
      <c r="AI27">
        <f t="shared" si="6"/>
        <v>-21126.807162358426</v>
      </c>
      <c r="AJ27">
        <f t="shared" si="7"/>
        <v>1511.585657340649</v>
      </c>
      <c r="AK27">
        <f t="shared" si="22"/>
        <v>1418.4514650302008</v>
      </c>
      <c r="AL27">
        <f t="shared" si="8"/>
        <v>-18196.770039987576</v>
      </c>
      <c r="AN27">
        <f t="shared" si="9"/>
        <v>0</v>
      </c>
      <c r="AO27">
        <f t="shared" si="9"/>
        <v>0</v>
      </c>
      <c r="AP27">
        <f t="shared" si="9"/>
        <v>-1.6719536073910328</v>
      </c>
      <c r="AQ27">
        <f t="shared" si="9"/>
        <v>-2182.4544362901074</v>
      </c>
      <c r="AR27">
        <f t="shared" si="9"/>
        <v>-2184.1263898974985</v>
      </c>
      <c r="AS27">
        <f t="shared" si="9"/>
        <v>156.27037722342314</v>
      </c>
      <c r="AT27">
        <f t="shared" si="9"/>
        <v>146.64200102517461</v>
      </c>
      <c r="AU27">
        <f t="shared" si="9"/>
        <v>-1881.2140116489009</v>
      </c>
      <c r="AW27">
        <v>24</v>
      </c>
      <c r="AX27">
        <f>IF(Z27&gt;0, (R27*SUMPRODUCT(K27:$K$98, X27:$X$98)-K27*$AZ$3)/Z27, 0)</f>
        <v>28987.277863718911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1000000</v>
      </c>
      <c r="S28">
        <f t="shared" si="1"/>
        <v>27844.328865994928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18752.006700233647</v>
      </c>
      <c r="AC28">
        <f t="shared" si="2"/>
        <v>17186.856705629947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-23187.652573767482</v>
      </c>
      <c r="AI28">
        <f t="shared" si="6"/>
        <v>-23203.083774128194</v>
      </c>
      <c r="AJ28">
        <f t="shared" si="7"/>
        <v>1565.1499946037002</v>
      </c>
      <c r="AK28">
        <f t="shared" si="22"/>
        <v>1312.6404690163554</v>
      </c>
      <c r="AL28">
        <f t="shared" si="8"/>
        <v>-20325.293310508139</v>
      </c>
      <c r="AN28">
        <f t="shared" si="9"/>
        <v>0</v>
      </c>
      <c r="AO28">
        <f t="shared" si="9"/>
        <v>0</v>
      </c>
      <c r="AP28">
        <f t="shared" si="9"/>
        <v>-1.4243790769766054</v>
      </c>
      <c r="AQ28">
        <f t="shared" si="9"/>
        <v>-2140.3394679758635</v>
      </c>
      <c r="AR28">
        <f t="shared" si="9"/>
        <v>-2141.76384705284</v>
      </c>
      <c r="AS28">
        <f t="shared" si="9"/>
        <v>144.47138605752434</v>
      </c>
      <c r="AT28">
        <f t="shared" si="9"/>
        <v>121.16345948172766</v>
      </c>
      <c r="AU28">
        <f t="shared" si="9"/>
        <v>-1876.1290015135883</v>
      </c>
      <c r="AW28">
        <v>25</v>
      </c>
      <c r="AX28">
        <f>IF(Z28&gt;0, (R28*SUMPRODUCT(K28:$K$98, X28:$X$98)-K28*$AZ$3)/Z28, 0)</f>
        <v>27844.328865994928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1000000</v>
      </c>
      <c r="S29">
        <f t="shared" si="1"/>
        <v>26636.038031161414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17186.856705629947</v>
      </c>
      <c r="AC29">
        <f t="shared" si="2"/>
        <v>15597.681917731225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-25489.874003839945</v>
      </c>
      <c r="AI29">
        <f t="shared" si="6"/>
        <v>-25504.513645346953</v>
      </c>
      <c r="AJ29">
        <f t="shared" si="7"/>
        <v>1589.1747878987226</v>
      </c>
      <c r="AK29">
        <f t="shared" si="22"/>
        <v>1203.0799693940965</v>
      </c>
      <c r="AL29">
        <f t="shared" si="8"/>
        <v>-22712.258888054133</v>
      </c>
      <c r="AN29">
        <f t="shared" si="9"/>
        <v>0</v>
      </c>
      <c r="AO29">
        <f t="shared" si="9"/>
        <v>0</v>
      </c>
      <c r="AP29">
        <f t="shared" si="9"/>
        <v>-1.2065304712892977</v>
      </c>
      <c r="AQ29">
        <f t="shared" si="9"/>
        <v>-2100.755655815211</v>
      </c>
      <c r="AR29">
        <f t="shared" si="9"/>
        <v>-2101.9621862865001</v>
      </c>
      <c r="AS29">
        <f t="shared" si="9"/>
        <v>130.97231956714469</v>
      </c>
      <c r="AT29">
        <f t="shared" si="9"/>
        <v>99.152198622947282</v>
      </c>
      <c r="AU29">
        <f t="shared" si="9"/>
        <v>-1871.8376680964079</v>
      </c>
      <c r="AW29">
        <v>26</v>
      </c>
      <c r="AX29">
        <f>IF(Z29&gt;0, (R29*SUMPRODUCT(K29:$K$98, X29:$X$98)-K29*$AZ$3)/Z29, 0)</f>
        <v>26636.038031161414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1000000</v>
      </c>
      <c r="S30">
        <f t="shared" si="1"/>
        <v>25335.902200721826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15597.681917731225</v>
      </c>
      <c r="AC30">
        <f t="shared" si="2"/>
        <v>13989.037583413461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-27586.940455809156</v>
      </c>
      <c r="AI30">
        <f t="shared" si="6"/>
        <v>-27600.744027389701</v>
      </c>
      <c r="AJ30">
        <f t="shared" si="7"/>
        <v>1608.6443343177634</v>
      </c>
      <c r="AK30">
        <f t="shared" si="22"/>
        <v>1091.8377342411859</v>
      </c>
      <c r="AL30">
        <f t="shared" si="8"/>
        <v>-24900.26195883075</v>
      </c>
      <c r="AN30">
        <f t="shared" si="9"/>
        <v>0</v>
      </c>
      <c r="AO30">
        <f t="shared" si="9"/>
        <v>0</v>
      </c>
      <c r="AP30">
        <f t="shared" si="9"/>
        <v>-1.0157370679231839</v>
      </c>
      <c r="AQ30">
        <f t="shared" si="9"/>
        <v>-2029.9875179442433</v>
      </c>
      <c r="AR30">
        <f t="shared" si="9"/>
        <v>-2031.0032550121666</v>
      </c>
      <c r="AS30">
        <f t="shared" si="9"/>
        <v>118.37223938289769</v>
      </c>
      <c r="AT30">
        <f t="shared" si="9"/>
        <v>80.342978797542102</v>
      </c>
      <c r="AU30">
        <f t="shared" si="9"/>
        <v>-1832.2880368317267</v>
      </c>
      <c r="AW30">
        <v>27</v>
      </c>
      <c r="AX30">
        <f>IF(Z30&gt;0, (R30*SUMPRODUCT(K30:$K$98, X30:$X$98)-K30*$AZ$3)/Z30, 0)</f>
        <v>25335.902200721826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1000000</v>
      </c>
      <c r="S31">
        <f t="shared" si="1"/>
        <v>23962.37929179252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13989.037583413461</v>
      </c>
      <c r="AC31">
        <f t="shared" si="2"/>
        <v>12398.435173949078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-29208.909607295205</v>
      </c>
      <c r="AI31">
        <f t="shared" si="6"/>
        <v>-29221.84492041976</v>
      </c>
      <c r="AJ31">
        <f t="shared" si="7"/>
        <v>1590.6024094643835</v>
      </c>
      <c r="AK31">
        <f t="shared" si="22"/>
        <v>979.23263083894233</v>
      </c>
      <c r="AL31">
        <f t="shared" si="8"/>
        <v>-26652.009880116435</v>
      </c>
      <c r="AN31">
        <f t="shared" si="9"/>
        <v>0</v>
      </c>
      <c r="AO31">
        <f t="shared" si="9"/>
        <v>0</v>
      </c>
      <c r="AP31">
        <f t="shared" si="9"/>
        <v>-0.84986267019084627</v>
      </c>
      <c r="AQ31">
        <f t="shared" si="9"/>
        <v>-1919.0538082215839</v>
      </c>
      <c r="AR31">
        <f t="shared" si="9"/>
        <v>-1919.9036708917747</v>
      </c>
      <c r="AS31">
        <f t="shared" si="9"/>
        <v>104.50412741483076</v>
      </c>
      <c r="AT31">
        <f t="shared" si="9"/>
        <v>64.336537536374323</v>
      </c>
      <c r="AU31">
        <f t="shared" si="9"/>
        <v>-1751.0630059405696</v>
      </c>
      <c r="AW31">
        <v>28</v>
      </c>
      <c r="AX31">
        <f>IF(Z31&gt;0, (R31*SUMPRODUCT(K31:$K$98, X31:$X$98)-K31*$AZ$3)/Z31, 0)</f>
        <v>23962.37929179252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1000000</v>
      </c>
      <c r="S32">
        <f t="shared" si="1"/>
        <v>22575.497168392943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12398.435173949078</v>
      </c>
      <c r="AC32">
        <f t="shared" si="2"/>
        <v>10871.689498298803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-30668.075180748736</v>
      </c>
      <c r="AI32">
        <f t="shared" si="6"/>
        <v>-30680.114438862529</v>
      </c>
      <c r="AJ32">
        <f t="shared" si="7"/>
        <v>1526.7456756502743</v>
      </c>
      <c r="AK32">
        <f t="shared" si="22"/>
        <v>867.89046217643556</v>
      </c>
      <c r="AL32">
        <f t="shared" si="8"/>
        <v>-28285.478301035819</v>
      </c>
      <c r="AN32">
        <f t="shared" si="9"/>
        <v>0</v>
      </c>
      <c r="AO32">
        <f t="shared" si="9"/>
        <v>0</v>
      </c>
      <c r="AP32">
        <f t="shared" si="9"/>
        <v>-0.70624194937623752</v>
      </c>
      <c r="AQ32">
        <f t="shared" si="9"/>
        <v>-1799.0378638411371</v>
      </c>
      <c r="AR32">
        <f t="shared" si="9"/>
        <v>-1799.7441057905132</v>
      </c>
      <c r="AS32">
        <f t="shared" si="9"/>
        <v>89.561319475137182</v>
      </c>
      <c r="AT32">
        <f t="shared" si="9"/>
        <v>50.91182912262159</v>
      </c>
      <c r="AU32">
        <f t="shared" si="9"/>
        <v>-1659.2709571927546</v>
      </c>
      <c r="AW32">
        <v>29</v>
      </c>
      <c r="AX32">
        <f>IF(Z32&gt;0, (R32*SUMPRODUCT(K32:$K$98, X32:$X$98)-K32*$AZ$3)/Z32, 0)</f>
        <v>22575.497168392943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1000000</v>
      </c>
      <c r="S33">
        <f t="shared" si="1"/>
        <v>21177.597432000275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10871.689498298803</v>
      </c>
      <c r="AC33">
        <f t="shared" si="2"/>
        <v>9422.9267528249075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-31806.756795990175</v>
      </c>
      <c r="AI33">
        <f t="shared" si="6"/>
        <v>-31817.88049260293</v>
      </c>
      <c r="AJ33">
        <f t="shared" si="7"/>
        <v>1448.7627454738958</v>
      </c>
      <c r="AK33">
        <f t="shared" si="22"/>
        <v>761.01826488091626</v>
      </c>
      <c r="AL33">
        <f t="shared" si="8"/>
        <v>-29608.099482248119</v>
      </c>
      <c r="AN33">
        <f t="shared" si="9"/>
        <v>0</v>
      </c>
      <c r="AO33">
        <f t="shared" si="9"/>
        <v>0</v>
      </c>
      <c r="AP33">
        <f t="shared" si="9"/>
        <v>-0.58261934072327981</v>
      </c>
      <c r="AQ33">
        <f t="shared" si="9"/>
        <v>-1665.9238668714902</v>
      </c>
      <c r="AR33">
        <f t="shared" si="9"/>
        <v>-1666.5064862122133</v>
      </c>
      <c r="AS33">
        <f t="shared" si="9"/>
        <v>75.880997569154815</v>
      </c>
      <c r="AT33">
        <f t="shared" si="9"/>
        <v>39.859407820858905</v>
      </c>
      <c r="AU33">
        <f t="shared" si="9"/>
        <v>-1550.7660808221997</v>
      </c>
      <c r="AW33">
        <v>30</v>
      </c>
      <c r="AX33">
        <f>IF(Z33&gt;0, (R33*SUMPRODUCT(K33:$K$98, X33:$X$98)-K33*$AZ$3)/Z33, 0)</f>
        <v>21177.597432000275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1000000</v>
      </c>
      <c r="S34">
        <f t="shared" si="1"/>
        <v>19790.738605783165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9422.9267528249075</v>
      </c>
      <c r="AC34">
        <f t="shared" si="2"/>
        <v>8069.7485273527373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-32744.603245033559</v>
      </c>
      <c r="AI34">
        <f t="shared" si="6"/>
        <v>-32754.797089599058</v>
      </c>
      <c r="AJ34">
        <f t="shared" si="7"/>
        <v>1353.1782254721702</v>
      </c>
      <c r="AK34">
        <f t="shared" si="22"/>
        <v>659.60487269774353</v>
      </c>
      <c r="AL34">
        <f t="shared" si="8"/>
        <v>-30742.013991429147</v>
      </c>
      <c r="AN34">
        <f t="shared" si="9"/>
        <v>0</v>
      </c>
      <c r="AO34">
        <f t="shared" si="9"/>
        <v>0</v>
      </c>
      <c r="AP34">
        <f t="shared" si="9"/>
        <v>-0.47671162927994581</v>
      </c>
      <c r="AQ34">
        <f t="shared" si="9"/>
        <v>-1531.2900900895575</v>
      </c>
      <c r="AR34">
        <f t="shared" si="9"/>
        <v>-1531.7668017188373</v>
      </c>
      <c r="AS34">
        <f t="shared" si="9"/>
        <v>63.280913538165649</v>
      </c>
      <c r="AT34">
        <f t="shared" si="9"/>
        <v>30.846194634837559</v>
      </c>
      <c r="AU34">
        <f t="shared" ref="AU34:AU89" si="23">AL34*$K34</f>
        <v>-1437.6396935458342</v>
      </c>
      <c r="AW34">
        <v>31</v>
      </c>
      <c r="AX34">
        <f>IF(Z34&gt;0, (R34*SUMPRODUCT(K34:$K$98, X34:$X$98)-K34*$AZ$3)/Z34, 0)</f>
        <v>19790.738605783165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1000000</v>
      </c>
      <c r="S35">
        <f t="shared" si="1"/>
        <v>18420.182326965354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8069.7485273527373</v>
      </c>
      <c r="AC35">
        <f t="shared" si="2"/>
        <v>6817.6956170840031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-33555.282033151765</v>
      </c>
      <c r="AI35">
        <f t="shared" ref="AI35:AI66" si="25">SUM(AE35:AH35)</f>
        <v>-33564.535057220783</v>
      </c>
      <c r="AJ35">
        <f t="shared" si="7"/>
        <v>1252.0529102687342</v>
      </c>
      <c r="AK35">
        <f t="shared" si="22"/>
        <v>564.88239691469164</v>
      </c>
      <c r="AL35">
        <f t="shared" si="8"/>
        <v>-31747.599750037356</v>
      </c>
      <c r="AN35">
        <f t="shared" ref="AN35:AT66" si="26">AE35*$K35</f>
        <v>0</v>
      </c>
      <c r="AO35">
        <f t="shared" si="26"/>
        <v>0</v>
      </c>
      <c r="AP35">
        <f t="shared" si="26"/>
        <v>-0.3863522168560819</v>
      </c>
      <c r="AQ35">
        <f t="shared" si="26"/>
        <v>-1401.0725038690923</v>
      </c>
      <c r="AR35">
        <f t="shared" si="26"/>
        <v>-1401.4588560859484</v>
      </c>
      <c r="AS35">
        <f t="shared" si="26"/>
        <v>52.278413402506274</v>
      </c>
      <c r="AT35">
        <f t="shared" si="26"/>
        <v>23.586188113541041</v>
      </c>
      <c r="AU35">
        <f t="shared" si="23"/>
        <v>-1325.5942545699011</v>
      </c>
      <c r="AW35">
        <v>32</v>
      </c>
      <c r="AX35">
        <f>IF(Z35&gt;0, (R35*SUMPRODUCT(K35:$K$98, X35:$X$98)-K35*$AZ$3)/Z35, 0)</f>
        <v>18420.182326965354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1000000</v>
      </c>
      <c r="S36">
        <f t="shared" si="1"/>
        <v>17039.515803990536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6817.6956170840031</v>
      </c>
      <c r="AC36">
        <f t="shared" si="2"/>
        <v>5665.9420237692138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-33901.969825991611</v>
      </c>
      <c r="AI36">
        <f t="shared" si="25"/>
        <v>-33910.282770574289</v>
      </c>
      <c r="AJ36">
        <f t="shared" si="7"/>
        <v>1151.7535933147892</v>
      </c>
      <c r="AK36">
        <f t="shared" si="22"/>
        <v>477.23869319588027</v>
      </c>
      <c r="AL36">
        <f t="shared" si="8"/>
        <v>-32281.290484063622</v>
      </c>
      <c r="AN36">
        <f t="shared" si="26"/>
        <v>0</v>
      </c>
      <c r="AO36">
        <f t="shared" si="26"/>
        <v>0</v>
      </c>
      <c r="AP36">
        <f t="shared" si="26"/>
        <v>-0.30991070596442372</v>
      </c>
      <c r="AQ36">
        <f t="shared" si="26"/>
        <v>-1263.8822859773761</v>
      </c>
      <c r="AR36">
        <f t="shared" si="26"/>
        <v>-1264.1921966833406</v>
      </c>
      <c r="AS36">
        <f t="shared" si="26"/>
        <v>42.937946434172282</v>
      </c>
      <c r="AT36">
        <f t="shared" si="26"/>
        <v>17.791695692290716</v>
      </c>
      <c r="AU36">
        <f t="shared" si="23"/>
        <v>-1203.4625545568776</v>
      </c>
      <c r="AW36">
        <v>33</v>
      </c>
      <c r="AX36">
        <f>IF(Z36&gt;0, (R36*SUMPRODUCT(K36:$K$98, X36:$X$98)-K36*$AZ$3)/Z36, 0)</f>
        <v>17039.515803990536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25</v>
      </c>
      <c r="R37">
        <f t="shared" si="0"/>
        <v>1000000</v>
      </c>
      <c r="S37">
        <f t="shared" si="1"/>
        <v>15653.025026108251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5665.9420237692138</v>
      </c>
      <c r="AC37">
        <f t="shared" si="2"/>
        <v>4624.6659079296105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-33743.904650004406</v>
      </c>
      <c r="AI37">
        <f t="shared" si="25"/>
        <v>-33751.290867525007</v>
      </c>
      <c r="AJ37">
        <f t="shared" si="7"/>
        <v>1041.2761158396033</v>
      </c>
      <c r="AK37">
        <f t="shared" si="22"/>
        <v>396.61594166384504</v>
      </c>
      <c r="AL37">
        <f t="shared" si="8"/>
        <v>-32313.398810021561</v>
      </c>
      <c r="AN37">
        <f t="shared" si="26"/>
        <v>0</v>
      </c>
      <c r="AO37">
        <f t="shared" si="26"/>
        <v>0</v>
      </c>
      <c r="AP37">
        <f t="shared" si="26"/>
        <v>-0.24585880398527657</v>
      </c>
      <c r="AQ37">
        <f t="shared" si="26"/>
        <v>-1123.2049443310614</v>
      </c>
      <c r="AR37">
        <f t="shared" si="26"/>
        <v>-1123.4508031350467</v>
      </c>
      <c r="AS37">
        <f t="shared" si="26"/>
        <v>34.660081394129143</v>
      </c>
      <c r="AT37">
        <f t="shared" si="26"/>
        <v>13.201820930266658</v>
      </c>
      <c r="AU37">
        <f t="shared" si="23"/>
        <v>-1075.588900810651</v>
      </c>
      <c r="AW37">
        <v>34</v>
      </c>
      <c r="AX37">
        <f>IF(Z37&gt;0, (R37*SUMPRODUCT(K37:$K$98, X37:$X$98)-K37*$AZ$3)/Z37, 0)</f>
        <v>15653.025026108251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25</v>
      </c>
      <c r="R38">
        <f t="shared" si="0"/>
        <v>1000000</v>
      </c>
      <c r="S38">
        <f t="shared" si="1"/>
        <v>14274.235656552537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4624.6659079296105</v>
      </c>
      <c r="AC38">
        <f t="shared" si="2"/>
        <v>3700.2164726501328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-33270.77364849412</v>
      </c>
      <c r="AI38">
        <f t="shared" si="25"/>
        <v>-33277.254234498301</v>
      </c>
      <c r="AJ38">
        <f t="shared" si="7"/>
        <v>924.44943527947771</v>
      </c>
      <c r="AK38">
        <f t="shared" si="22"/>
        <v>323.72661355507279</v>
      </c>
      <c r="AL38">
        <f t="shared" si="8"/>
        <v>-32029.078185663748</v>
      </c>
      <c r="AN38">
        <f t="shared" si="26"/>
        <v>0</v>
      </c>
      <c r="AO38">
        <f t="shared" si="26"/>
        <v>0</v>
      </c>
      <c r="AP38">
        <f t="shared" si="26"/>
        <v>-0.19260161622306948</v>
      </c>
      <c r="AQ38">
        <f t="shared" si="26"/>
        <v>-988.80020627092779</v>
      </c>
      <c r="AR38">
        <f t="shared" si="26"/>
        <v>-988.99280788715089</v>
      </c>
      <c r="AS38">
        <f t="shared" si="26"/>
        <v>27.474437533338318</v>
      </c>
      <c r="AT38">
        <f t="shared" si="26"/>
        <v>9.6210850291764434</v>
      </c>
      <c r="AU38">
        <f t="shared" si="23"/>
        <v>-951.89728532463607</v>
      </c>
      <c r="AW38">
        <v>35</v>
      </c>
      <c r="AX38">
        <f>IF(Z38&gt;0, (R38*SUMPRODUCT(K38:$K$98, X38:$X$98)-K38*$AZ$3)/Z38, 0)</f>
        <v>14274.235656552537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25</v>
      </c>
      <c r="R39">
        <f t="shared" si="0"/>
        <v>1000000</v>
      </c>
      <c r="S39">
        <f t="shared" si="1"/>
        <v>12886.068954573688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3700.2164726501328</v>
      </c>
      <c r="AC39">
        <f t="shared" si="2"/>
        <v>2888.8765423181176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-32445.183441658421</v>
      </c>
      <c r="AI39">
        <f t="shared" si="25"/>
        <v>-32450.78809221652</v>
      </c>
      <c r="AJ39">
        <f t="shared" si="7"/>
        <v>811.33993033201523</v>
      </c>
      <c r="AK39">
        <f t="shared" si="22"/>
        <v>259.01515308550933</v>
      </c>
      <c r="AL39">
        <f t="shared" si="8"/>
        <v>-31380.433008798995</v>
      </c>
      <c r="AN39">
        <f t="shared" si="26"/>
        <v>0</v>
      </c>
      <c r="AO39">
        <f t="shared" si="26"/>
        <v>0</v>
      </c>
      <c r="AP39">
        <f t="shared" si="26"/>
        <v>-0.14872232497277743</v>
      </c>
      <c r="AQ39">
        <f t="shared" si="26"/>
        <v>-860.94986040457286</v>
      </c>
      <c r="AR39">
        <f t="shared" si="26"/>
        <v>-861.09858272954568</v>
      </c>
      <c r="AS39">
        <f t="shared" si="26"/>
        <v>21.529328105543289</v>
      </c>
      <c r="AT39">
        <f t="shared" si="26"/>
        <v>6.8731021445024645</v>
      </c>
      <c r="AU39">
        <f t="shared" si="23"/>
        <v>-832.69615247949991</v>
      </c>
      <c r="AW39">
        <v>36</v>
      </c>
      <c r="AX39">
        <f>IF(Z39&gt;0, (R39*SUMPRODUCT(K39:$K$98, X39:$X$98)-K39*$AZ$3)/Z39, 0)</f>
        <v>12886.068954573688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1000000</v>
      </c>
      <c r="S40">
        <f t="shared" si="1"/>
        <v>11467.170916121517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2888.8765423181176</v>
      </c>
      <c r="AC40">
        <f t="shared" si="2"/>
        <v>2186.3733568590028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-31280.45150883952</v>
      </c>
      <c r="AI40">
        <f t="shared" si="25"/>
        <v>-31285.218101604318</v>
      </c>
      <c r="AJ40">
        <f t="shared" si="7"/>
        <v>702.50318545911477</v>
      </c>
      <c r="AK40">
        <f t="shared" si="22"/>
        <v>202.22135796226826</v>
      </c>
      <c r="AL40">
        <f t="shared" si="8"/>
        <v>-30380.493558182934</v>
      </c>
      <c r="AN40">
        <f t="shared" si="26"/>
        <v>0</v>
      </c>
      <c r="AO40">
        <f t="shared" si="26"/>
        <v>0</v>
      </c>
      <c r="AP40">
        <f t="shared" si="26"/>
        <v>-0.11293216468028835</v>
      </c>
      <c r="AQ40">
        <f t="shared" si="26"/>
        <v>-741.10990289738061</v>
      </c>
      <c r="AR40">
        <f t="shared" si="26"/>
        <v>-741.22283506206088</v>
      </c>
      <c r="AS40">
        <f t="shared" si="26"/>
        <v>16.644007437475128</v>
      </c>
      <c r="AT40">
        <f t="shared" si="26"/>
        <v>4.7911153367093151</v>
      </c>
      <c r="AU40">
        <f t="shared" si="23"/>
        <v>-719.78771228787639</v>
      </c>
      <c r="AW40">
        <v>37</v>
      </c>
      <c r="AX40">
        <f>IF(Z40&gt;0, (R40*SUMPRODUCT(K40:$K$98, X40:$X$98)-K40*$AZ$3)/Z40, 0)</f>
        <v>11467.170916121517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1000000</v>
      </c>
      <c r="S41">
        <f t="shared" si="1"/>
        <v>9979.8642731268865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2186.3733568590028</v>
      </c>
      <c r="AC41">
        <f t="shared" si="2"/>
        <v>1586.7336994486388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-29763.55854194524</v>
      </c>
      <c r="AI41">
        <f t="shared" si="25"/>
        <v>-29767.53337981884</v>
      </c>
      <c r="AJ41">
        <f t="shared" si="7"/>
        <v>599.63965741036395</v>
      </c>
      <c r="AK41">
        <f t="shared" si="22"/>
        <v>153.0461349801302</v>
      </c>
      <c r="AL41">
        <f t="shared" si="8"/>
        <v>-29014.847587428347</v>
      </c>
      <c r="AN41">
        <f t="shared" si="26"/>
        <v>0</v>
      </c>
      <c r="AO41">
        <f t="shared" si="26"/>
        <v>0</v>
      </c>
      <c r="AP41">
        <f t="shared" si="26"/>
        <v>-8.4083542380418819E-2</v>
      </c>
      <c r="AQ41">
        <f t="shared" si="26"/>
        <v>-629.61698455058627</v>
      </c>
      <c r="AR41">
        <f t="shared" si="26"/>
        <v>-629.70106809296669</v>
      </c>
      <c r="AS41">
        <f t="shared" si="26"/>
        <v>12.684750460318615</v>
      </c>
      <c r="AT41">
        <f t="shared" si="26"/>
        <v>3.237531085791121</v>
      </c>
      <c r="AU41">
        <f t="shared" si="23"/>
        <v>-613.77878654685696</v>
      </c>
      <c r="AW41">
        <v>38</v>
      </c>
      <c r="AX41">
        <f>IF(Z41&gt;0, (R41*SUMPRODUCT(K41:$K$98, X41:$X$98)-K41*$AZ$3)/Z41, 0)</f>
        <v>9979.8642731268865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1000000</v>
      </c>
      <c r="S42">
        <f t="shared" si="1"/>
        <v>8363.3202536376029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1586.7336994486388</v>
      </c>
      <c r="AC42">
        <f t="shared" si="2"/>
        <v>1083.4294340828887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-27858.207714430497</v>
      </c>
      <c r="AI42">
        <f t="shared" si="25"/>
        <v>-27861.446348732501</v>
      </c>
      <c r="AJ42">
        <f t="shared" si="7"/>
        <v>503.3042653657501</v>
      </c>
      <c r="AK42">
        <f t="shared" si="22"/>
        <v>111.07135896140473</v>
      </c>
      <c r="AL42">
        <f t="shared" si="8"/>
        <v>-27247.070724405345</v>
      </c>
      <c r="AN42">
        <f t="shared" si="26"/>
        <v>0</v>
      </c>
      <c r="AO42">
        <f t="shared" si="26"/>
        <v>0</v>
      </c>
      <c r="AP42">
        <f t="shared" si="26"/>
        <v>-6.1169575888292096E-2</v>
      </c>
      <c r="AQ42">
        <f t="shared" si="26"/>
        <v>-526.17078434740938</v>
      </c>
      <c r="AR42">
        <f t="shared" si="26"/>
        <v>-526.23195392329762</v>
      </c>
      <c r="AS42">
        <f t="shared" si="26"/>
        <v>9.5061391884056867</v>
      </c>
      <c r="AT42">
        <f t="shared" si="26"/>
        <v>2.0978558514007304</v>
      </c>
      <c r="AU42">
        <f t="shared" si="23"/>
        <v>-514.62795888349126</v>
      </c>
      <c r="AW42">
        <v>39</v>
      </c>
      <c r="AX42">
        <f>IF(Z42&gt;0, (R42*SUMPRODUCT(K42:$K$98, X42:$X$98)-K42*$AZ$3)/Z42, 0)</f>
        <v>8363.3202536376029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1000000</v>
      </c>
      <c r="S43">
        <f t="shared" si="1"/>
        <v>6530.4392010299916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1083.4294340828887</v>
      </c>
      <c r="AC43">
        <f t="shared" si="2"/>
        <v>670.03786329336856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-25647.651855171094</v>
      </c>
      <c r="AI43">
        <f t="shared" si="25"/>
        <v>-25650.216911833697</v>
      </c>
      <c r="AJ43">
        <f t="shared" si="7"/>
        <v>413.39157078952019</v>
      </c>
      <c r="AK43">
        <f t="shared" si="22"/>
        <v>75.840060385802218</v>
      </c>
      <c r="AL43">
        <f t="shared" si="8"/>
        <v>-25160.985280658373</v>
      </c>
      <c r="AN43">
        <f t="shared" si="26"/>
        <v>0</v>
      </c>
      <c r="AO43">
        <f t="shared" si="26"/>
        <v>0</v>
      </c>
      <c r="AP43">
        <f t="shared" si="26"/>
        <v>-4.3256611746333322E-2</v>
      </c>
      <c r="AQ43">
        <f t="shared" si="26"/>
        <v>-432.51696333985154</v>
      </c>
      <c r="AR43">
        <f t="shared" si="26"/>
        <v>-432.5602199515979</v>
      </c>
      <c r="AS43">
        <f t="shared" si="26"/>
        <v>6.9713542540981202</v>
      </c>
      <c r="AT43">
        <f t="shared" si="26"/>
        <v>1.2789518823324393</v>
      </c>
      <c r="AU43">
        <f t="shared" si="23"/>
        <v>-424.30991381516731</v>
      </c>
      <c r="AW43">
        <v>40</v>
      </c>
      <c r="AX43">
        <f>IF(Z43&gt;0, (R43*SUMPRODUCT(K43:$K$98, X43:$X$98)-K43*$AZ$3)/Z43, 0)</f>
        <v>6530.4392010299916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1000000</v>
      </c>
      <c r="S44">
        <f t="shared" si="1"/>
        <v>4304.7128572934171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670.03786329336856</v>
      </c>
      <c r="AC44">
        <f t="shared" si="2"/>
        <v>338.21662634448978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-23007.327036362429</v>
      </c>
      <c r="AI44">
        <f t="shared" si="25"/>
        <v>-23009.291259282498</v>
      </c>
      <c r="AJ44">
        <f t="shared" si="7"/>
        <v>331.82123694887878</v>
      </c>
      <c r="AK44">
        <f t="shared" si="22"/>
        <v>46.9026504305358</v>
      </c>
      <c r="AL44">
        <f t="shared" si="8"/>
        <v>-22630.567371903082</v>
      </c>
      <c r="AN44">
        <f t="shared" si="26"/>
        <v>0</v>
      </c>
      <c r="AO44">
        <f t="shared" si="26"/>
        <v>0</v>
      </c>
      <c r="AP44">
        <f t="shared" si="26"/>
        <v>-2.9575240646514008E-2</v>
      </c>
      <c r="AQ44">
        <f t="shared" si="26"/>
        <v>-346.4205751705104</v>
      </c>
      <c r="AR44">
        <f t="shared" si="26"/>
        <v>-346.45015041115687</v>
      </c>
      <c r="AS44">
        <f t="shared" si="26"/>
        <v>4.9962215765415099</v>
      </c>
      <c r="AT44">
        <f t="shared" si="26"/>
        <v>0.7062116826299738</v>
      </c>
      <c r="AU44">
        <f t="shared" si="23"/>
        <v>-340.7477171519854</v>
      </c>
      <c r="AW44">
        <v>41</v>
      </c>
      <c r="AX44">
        <f>IF(Z44&gt;0, (R44*SUMPRODUCT(K44:$K$98, X44:$X$98)-K44*$AZ$3)/Z44, 0)</f>
        <v>4304.7128572934171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1000000</v>
      </c>
      <c r="S45">
        <f t="shared" si="1"/>
        <v>1413.6416947346527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338.21662634448978</v>
      </c>
      <c r="AC45">
        <f t="shared" si="2"/>
        <v>81.702949737348149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-19987.146745456012</v>
      </c>
      <c r="AI45">
        <f t="shared" si="25"/>
        <v>-19988.591647478243</v>
      </c>
      <c r="AJ45">
        <f t="shared" si="7"/>
        <v>256.51367660714163</v>
      </c>
      <c r="AK45">
        <f t="shared" si="22"/>
        <v>23.675163844114287</v>
      </c>
      <c r="AL45">
        <f t="shared" si="8"/>
        <v>-19708.402807026989</v>
      </c>
      <c r="AN45">
        <f t="shared" si="26"/>
        <v>0</v>
      </c>
      <c r="AO45">
        <f t="shared" si="26"/>
        <v>0</v>
      </c>
      <c r="AP45">
        <f t="shared" si="26"/>
        <v>-1.9424859617841222E-2</v>
      </c>
      <c r="AQ45">
        <f t="shared" si="26"/>
        <v>-268.701623859525</v>
      </c>
      <c r="AR45">
        <f t="shared" si="26"/>
        <v>-268.7210487191428</v>
      </c>
      <c r="AS45">
        <f t="shared" si="26"/>
        <v>3.4484982936439357</v>
      </c>
      <c r="AT45">
        <f t="shared" si="26"/>
        <v>0.31828229667148933</v>
      </c>
      <c r="AU45">
        <f t="shared" si="23"/>
        <v>-264.95426812882738</v>
      </c>
      <c r="AW45">
        <v>42</v>
      </c>
      <c r="AX45">
        <f>IF(Z45&gt;0, (R45*SUMPRODUCT(K45:$K$98, X45:$X$98)-K45*$AZ$3)/Z45, 0)</f>
        <v>1413.6416947346527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1000000</v>
      </c>
      <c r="S46">
        <f t="shared" si="1"/>
        <v>-2635.0246420938925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81.702949737348149</v>
      </c>
      <c r="AC46">
        <f t="shared" si="2"/>
        <v>-106.72465754774078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-16715.782514798648</v>
      </c>
      <c r="AI46">
        <f t="shared" si="25"/>
        <v>-16716.795073237787</v>
      </c>
      <c r="AJ46">
        <f t="shared" si="7"/>
        <v>188.42760728508892</v>
      </c>
      <c r="AK46">
        <f t="shared" si="22"/>
        <v>5.7192064816143713</v>
      </c>
      <c r="AL46">
        <f t="shared" si="8"/>
        <v>-16522.648259471083</v>
      </c>
      <c r="AN46">
        <f t="shared" si="26"/>
        <v>0</v>
      </c>
      <c r="AO46">
        <f t="shared" si="26"/>
        <v>0</v>
      </c>
      <c r="AP46">
        <f t="shared" si="26"/>
        <v>-1.2154065288384615E-2</v>
      </c>
      <c r="AQ46">
        <f t="shared" si="26"/>
        <v>-200.64492495257278</v>
      </c>
      <c r="AR46">
        <f t="shared" si="26"/>
        <v>-200.65707901786115</v>
      </c>
      <c r="AS46">
        <f t="shared" si="26"/>
        <v>2.2617572996800224</v>
      </c>
      <c r="AT46">
        <f t="shared" si="26"/>
        <v>6.8649478675369455E-2</v>
      </c>
      <c r="AU46">
        <f t="shared" si="23"/>
        <v>-198.32667223950577</v>
      </c>
      <c r="AW46">
        <v>43</v>
      </c>
      <c r="AX46">
        <f>IF(Z46&gt;0, (R46*SUMPRODUCT(K46:$K$98, X46:$X$98)-K46*$AZ$3)/Z46, 0)</f>
        <v>-2635.0246420938925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1000000</v>
      </c>
      <c r="S47">
        <f t="shared" si="1"/>
        <v>-8792.7026775658815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-106.72465754774078</v>
      </c>
      <c r="AC47">
        <f t="shared" si="2"/>
        <v>-235.69635341599556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-13291.409104875022</v>
      </c>
      <c r="AI47">
        <f t="shared" si="25"/>
        <v>-13292.079252502148</v>
      </c>
      <c r="AJ47">
        <f t="shared" si="7"/>
        <v>128.97169586825478</v>
      </c>
      <c r="AK47">
        <f t="shared" si="22"/>
        <v>-7.4707260283418551</v>
      </c>
      <c r="AL47">
        <f t="shared" si="8"/>
        <v>-13170.578282662234</v>
      </c>
      <c r="AN47">
        <f t="shared" si="26"/>
        <v>0</v>
      </c>
      <c r="AO47">
        <f t="shared" si="26"/>
        <v>0</v>
      </c>
      <c r="AP47">
        <f t="shared" si="26"/>
        <v>-7.1821410305386779E-3</v>
      </c>
      <c r="AQ47">
        <f t="shared" si="26"/>
        <v>-142.44738147490889</v>
      </c>
      <c r="AR47">
        <f t="shared" si="26"/>
        <v>-142.45456361593943</v>
      </c>
      <c r="AS47">
        <f t="shared" si="26"/>
        <v>1.3822221719195189</v>
      </c>
      <c r="AT47">
        <f t="shared" si="26"/>
        <v>-8.0065653841278686E-2</v>
      </c>
      <c r="AU47">
        <f t="shared" si="23"/>
        <v>-141.15240709786119</v>
      </c>
      <c r="AW47">
        <v>44</v>
      </c>
      <c r="AX47">
        <f>IF(Z47&gt;0, (R47*SUMPRODUCT(K47:$K$98, X47:$X$98)-K47*$AZ$3)/Z47, 0)</f>
        <v>-8792.7026775658815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1000000</v>
      </c>
      <c r="S48">
        <f t="shared" si="1"/>
        <v>-18948.35427938043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-235.69635341599556</v>
      </c>
      <c r="AC48">
        <f t="shared" si="2"/>
        <v>-314.14978035133504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-9958.581380435875</v>
      </c>
      <c r="AI48">
        <f t="shared" si="25"/>
        <v>-9958.9958620522193</v>
      </c>
      <c r="AJ48">
        <f t="shared" si="7"/>
        <v>78.453426935339479</v>
      </c>
      <c r="AK48">
        <f t="shared" si="22"/>
        <v>-16.49874473911969</v>
      </c>
      <c r="AL48">
        <f t="shared" si="8"/>
        <v>-9897.0411798559999</v>
      </c>
      <c r="AN48">
        <f t="shared" si="26"/>
        <v>0</v>
      </c>
      <c r="AO48">
        <f t="shared" si="26"/>
        <v>0</v>
      </c>
      <c r="AP48">
        <f t="shared" si="26"/>
        <v>-3.9661642432151419E-3</v>
      </c>
      <c r="AQ48">
        <f t="shared" si="26"/>
        <v>-95.293416708297585</v>
      </c>
      <c r="AR48">
        <f t="shared" si="26"/>
        <v>-95.297382872540794</v>
      </c>
      <c r="AS48">
        <f t="shared" si="26"/>
        <v>0.75071888450200752</v>
      </c>
      <c r="AT48">
        <f t="shared" si="26"/>
        <v>-0.15787607667468304</v>
      </c>
      <c r="AU48">
        <f t="shared" si="23"/>
        <v>-94.70454006471347</v>
      </c>
      <c r="AW48">
        <v>45</v>
      </c>
      <c r="AX48">
        <f>IF(Z48&gt;0, (R48*SUMPRODUCT(K48:$K$98, X48:$X$98)-K48*$AZ$3)/Z48, 0)</f>
        <v>-18948.35427938043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1000000</v>
      </c>
      <c r="S49">
        <f t="shared" si="1"/>
        <v>-37202.973949297804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-314.14978035133504</v>
      </c>
      <c r="AC49">
        <f t="shared" si="2"/>
        <v>-352.30573764930273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-6943.6447259707065</v>
      </c>
      <c r="AI49">
        <f t="shared" si="25"/>
        <v>-6943.8814716527386</v>
      </c>
      <c r="AJ49">
        <f t="shared" si="7"/>
        <v>38.155957297967689</v>
      </c>
      <c r="AK49">
        <f t="shared" si="22"/>
        <v>-21.990484624593456</v>
      </c>
      <c r="AL49">
        <f t="shared" si="8"/>
        <v>-6927.7159989793645</v>
      </c>
      <c r="AN49">
        <f t="shared" si="26"/>
        <v>0</v>
      </c>
      <c r="AO49">
        <f t="shared" si="26"/>
        <v>0</v>
      </c>
      <c r="AP49">
        <f t="shared" si="26"/>
        <v>-2.022690645768608E-3</v>
      </c>
      <c r="AQ49">
        <f t="shared" si="26"/>
        <v>-59.324609911505341</v>
      </c>
      <c r="AR49">
        <f t="shared" si="26"/>
        <v>-59.326632602151115</v>
      </c>
      <c r="AS49">
        <f t="shared" si="26"/>
        <v>0.32599410998602668</v>
      </c>
      <c r="AT49">
        <f t="shared" si="26"/>
        <v>-0.1878807130266282</v>
      </c>
      <c r="AU49">
        <f t="shared" si="23"/>
        <v>-59.188519205191717</v>
      </c>
      <c r="AW49">
        <v>46</v>
      </c>
      <c r="AX49">
        <f>IF(Z49&gt;0, (R49*SUMPRODUCT(K49:$K$98, X49:$X$98)-K49*$AZ$3)/Z49, 0)</f>
        <v>-37202.973949297804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1000000</v>
      </c>
      <c r="S50">
        <f t="shared" si="1"/>
        <v>-73346.484410914622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-352.30573764930273</v>
      </c>
      <c r="AC50">
        <f t="shared" si="2"/>
        <v>-360.61475880158491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-4458.5367314294299</v>
      </c>
      <c r="AI50">
        <f t="shared" si="25"/>
        <v>-4458.6596462363559</v>
      </c>
      <c r="AJ50">
        <f t="shared" si="7"/>
        <v>8.3090211522821846</v>
      </c>
      <c r="AK50">
        <f t="shared" si="22"/>
        <v>-24.661401635451192</v>
      </c>
      <c r="AL50">
        <f t="shared" si="8"/>
        <v>-4475.0120267195252</v>
      </c>
      <c r="AN50">
        <f t="shared" si="26"/>
        <v>0</v>
      </c>
      <c r="AO50">
        <f t="shared" si="26"/>
        <v>0</v>
      </c>
      <c r="AP50">
        <f t="shared" si="26"/>
        <v>-9.3763450261015588E-4</v>
      </c>
      <c r="AQ50">
        <f t="shared" si="26"/>
        <v>-34.011182013840966</v>
      </c>
      <c r="AR50">
        <f t="shared" si="26"/>
        <v>-34.012119648343578</v>
      </c>
      <c r="AS50">
        <f t="shared" si="26"/>
        <v>6.3383941366906962E-2</v>
      </c>
      <c r="AT50">
        <f t="shared" si="26"/>
        <v>-0.18812526850504466</v>
      </c>
      <c r="AU50">
        <f t="shared" si="23"/>
        <v>-34.136860975481717</v>
      </c>
      <c r="AW50">
        <v>47</v>
      </c>
      <c r="AX50">
        <f>IF(Z50&gt;0, (R50*SUMPRODUCT(K50:$K$98, X50:$X$98)-K50*$AZ$3)/Z50, 0)</f>
        <v>-73346.484410914622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1000000</v>
      </c>
      <c r="S51">
        <f t="shared" si="1"/>
        <v>-154117.21942726281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-360.61475880158491</v>
      </c>
      <c r="AC51">
        <f t="shared" si="2"/>
        <v>-349.07630799469092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-2602.4211245208317</v>
      </c>
      <c r="AI51">
        <f t="shared" si="25"/>
        <v>-2602.4777496515749</v>
      </c>
      <c r="AJ51">
        <f t="shared" si="7"/>
        <v>-11.538450806893991</v>
      </c>
      <c r="AK51">
        <f t="shared" si="22"/>
        <v>-25.243033116110947</v>
      </c>
      <c r="AL51">
        <f t="shared" si="8"/>
        <v>-2639.2592335745799</v>
      </c>
      <c r="AN51">
        <f t="shared" si="26"/>
        <v>0</v>
      </c>
      <c r="AO51">
        <f t="shared" si="26"/>
        <v>0</v>
      </c>
      <c r="AP51">
        <f t="shared" si="26"/>
        <v>-3.8567418613344846E-4</v>
      </c>
      <c r="AQ51">
        <f t="shared" si="26"/>
        <v>-17.725109611235425</v>
      </c>
      <c r="AR51">
        <f t="shared" si="26"/>
        <v>-17.725495285421559</v>
      </c>
      <c r="AS51">
        <f t="shared" si="26"/>
        <v>-7.8588474159308447E-2</v>
      </c>
      <c r="AT51">
        <f t="shared" si="26"/>
        <v>-0.1719304860720787</v>
      </c>
      <c r="AU51">
        <f t="shared" si="23"/>
        <v>-17.976014245652944</v>
      </c>
      <c r="AW51">
        <v>48</v>
      </c>
      <c r="AX51">
        <f>IF(Z51&gt;0, (R51*SUMPRODUCT(K51:$K$98, X51:$X$98)-K51*$AZ$3)/Z51, 0)</f>
        <v>-154117.21942726281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25</v>
      </c>
      <c r="R52">
        <f t="shared" si="0"/>
        <v>1000000</v>
      </c>
      <c r="S52">
        <f t="shared" si="1"/>
        <v>-364575.70245073957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-349.07630799469092</v>
      </c>
      <c r="AC52">
        <f t="shared" si="2"/>
        <v>-326.13210258741299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-1347.8026869788951</v>
      </c>
      <c r="AI52">
        <f t="shared" si="25"/>
        <v>-1347.8250507911564</v>
      </c>
      <c r="AJ52">
        <f t="shared" si="7"/>
        <v>-22.944205407277934</v>
      </c>
      <c r="AK52">
        <f t="shared" si="22"/>
        <v>-24.435341559628366</v>
      </c>
      <c r="AL52">
        <f t="shared" si="8"/>
        <v>-1395.2045977580626</v>
      </c>
      <c r="AN52">
        <f t="shared" si="26"/>
        <v>0</v>
      </c>
      <c r="AO52">
        <f t="shared" si="26"/>
        <v>0</v>
      </c>
      <c r="AP52">
        <f t="shared" si="26"/>
        <v>-1.3600008164506679E-4</v>
      </c>
      <c r="AQ52">
        <f t="shared" si="26"/>
        <v>-8.1963340296299698</v>
      </c>
      <c r="AR52">
        <f t="shared" si="26"/>
        <v>-8.1964700297116142</v>
      </c>
      <c r="AS52">
        <f t="shared" si="26"/>
        <v>-0.13952960131280465</v>
      </c>
      <c r="AT52">
        <f t="shared" si="26"/>
        <v>-0.1485975829293992</v>
      </c>
      <c r="AU52">
        <f t="shared" si="23"/>
        <v>-8.4845972139538173</v>
      </c>
      <c r="AW52">
        <v>49</v>
      </c>
      <c r="AX52">
        <f>IF(Z52&gt;0, (R52*SUMPRODUCT(K52:$K$98, X52:$X$98)-K52*$AZ$3)/Z52, 0)</f>
        <v>-364575.70245073957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1000000</v>
      </c>
      <c r="S53">
        <f t="shared" si="1"/>
        <v>-1038475.2013056057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-326.13210258741299</v>
      </c>
      <c r="AC53">
        <f t="shared" si="2"/>
        <v>-298.01654820765606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-598.63184295634153</v>
      </c>
      <c r="AI53">
        <f t="shared" si="25"/>
        <v>-598.63901733440639</v>
      </c>
      <c r="AJ53">
        <f t="shared" si="7"/>
        <v>-28.115554379756929</v>
      </c>
      <c r="AK53">
        <f t="shared" si="22"/>
        <v>-22.829247181118912</v>
      </c>
      <c r="AL53">
        <f t="shared" si="8"/>
        <v>-649.58381889528232</v>
      </c>
      <c r="AN53">
        <f t="shared" si="26"/>
        <v>0</v>
      </c>
      <c r="AO53">
        <f t="shared" si="26"/>
        <v>0</v>
      </c>
      <c r="AP53">
        <f t="shared" si="26"/>
        <v>-3.8954673385698527E-5</v>
      </c>
      <c r="AQ53">
        <f t="shared" si="26"/>
        <v>-3.2503873798797778</v>
      </c>
      <c r="AR53">
        <f t="shared" si="26"/>
        <v>-3.2504263345531634</v>
      </c>
      <c r="AS53">
        <f t="shared" si="26"/>
        <v>-0.15265884067070984</v>
      </c>
      <c r="AT53">
        <f t="shared" si="26"/>
        <v>-0.12395581324777043</v>
      </c>
      <c r="AU53">
        <f t="shared" si="23"/>
        <v>-3.527040988471644</v>
      </c>
      <c r="AW53">
        <v>50</v>
      </c>
      <c r="AX53">
        <f>IF(Z53&gt;0, (R53*SUMPRODUCT(K53:$K$98, X53:$X$98)-K53*$AZ$3)/Z53, 0)</f>
        <v>-1038475.2013056057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1000000</v>
      </c>
      <c r="S54">
        <f t="shared" si="1"/>
        <v>-3891909.7127783308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-298.01654820765606</v>
      </c>
      <c r="AC54">
        <f t="shared" si="2"/>
        <v>-268.84560665058325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-215.02730263488769</v>
      </c>
      <c r="AI54">
        <f t="shared" si="25"/>
        <v>-215.02902958660607</v>
      </c>
      <c r="AJ54">
        <f t="shared" si="7"/>
        <v>-29.170941557072808</v>
      </c>
      <c r="AK54">
        <f t="shared" si="22"/>
        <v>-20.861158374535925</v>
      </c>
      <c r="AL54">
        <f t="shared" si="8"/>
        <v>-265.06112951821478</v>
      </c>
      <c r="AN54">
        <f t="shared" si="26"/>
        <v>0</v>
      </c>
      <c r="AO54">
        <f t="shared" si="26"/>
        <v>0</v>
      </c>
      <c r="AP54">
        <f t="shared" si="26"/>
        <v>-8.3721592726293554E-6</v>
      </c>
      <c r="AQ54">
        <f t="shared" si="26"/>
        <v>-1.0424395809463094</v>
      </c>
      <c r="AR54">
        <f t="shared" si="26"/>
        <v>-1.0424479531055819</v>
      </c>
      <c r="AS54">
        <f t="shared" si="26"/>
        <v>-0.14141899061161584</v>
      </c>
      <c r="AT54">
        <f t="shared" si="26"/>
        <v>-0.10113365571501851</v>
      </c>
      <c r="AU54">
        <f t="shared" si="23"/>
        <v>-1.2850005994322162</v>
      </c>
      <c r="AW54">
        <v>51</v>
      </c>
      <c r="AX54">
        <f>IF(Z54&gt;0, (R54*SUMPRODUCT(K54:$K$98, X54:$X$98)-K54*$AZ$3)/Z54, 0)</f>
        <v>-3891909.7127783308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1000000</v>
      </c>
      <c r="S55">
        <f t="shared" si="1"/>
        <v>-22212666.379392643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-268.84560665058325</v>
      </c>
      <c r="AC55">
        <f t="shared" si="2"/>
        <v>-240.94043110925045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-57.540304304722319</v>
      </c>
      <c r="AI55">
        <f t="shared" si="25"/>
        <v>-57.540575479315898</v>
      </c>
      <c r="AJ55">
        <f t="shared" si="7"/>
        <v>-27.905175541332795</v>
      </c>
      <c r="AK55">
        <f t="shared" si="22"/>
        <v>-18.81919246554083</v>
      </c>
      <c r="AL55">
        <f t="shared" si="8"/>
        <v>-104.26494348618951</v>
      </c>
      <c r="AN55">
        <f t="shared" si="26"/>
        <v>0</v>
      </c>
      <c r="AO55">
        <f t="shared" si="26"/>
        <v>0</v>
      </c>
      <c r="AP55">
        <f t="shared" si="26"/>
        <v>-1.1737842051648424E-6</v>
      </c>
      <c r="AQ55">
        <f t="shared" si="26"/>
        <v>-0.2490642632185156</v>
      </c>
      <c r="AR55">
        <f t="shared" si="26"/>
        <v>-0.24906543700272077</v>
      </c>
      <c r="AS55">
        <f t="shared" si="26"/>
        <v>-0.12078806447353103</v>
      </c>
      <c r="AT55">
        <f t="shared" si="26"/>
        <v>-8.1459219975183378E-2</v>
      </c>
      <c r="AU55">
        <f t="shared" si="23"/>
        <v>-0.45131272145143508</v>
      </c>
      <c r="AW55">
        <v>52</v>
      </c>
      <c r="AX55">
        <f>IF(Z55&gt;0, (R55*SUMPRODUCT(K55:$K$98, X55:$X$98)-K55*$AZ$3)/Z55, 0)</f>
        <v>-22212666.379392643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1000000</v>
      </c>
      <c r="S56">
        <f t="shared" si="1"/>
        <v>-128299452.03887238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-240.94043110925045</v>
      </c>
      <c r="AC56">
        <f t="shared" si="2"/>
        <v>-215.34341044186263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-9.0600701787973286</v>
      </c>
      <c r="AI56">
        <f t="shared" si="25"/>
        <v>-9.0601121398905011</v>
      </c>
      <c r="AJ56">
        <f t="shared" si="7"/>
        <v>-25.597020667387824</v>
      </c>
      <c r="AK56">
        <f t="shared" si="22"/>
        <v>-16.865830177647535</v>
      </c>
      <c r="AL56">
        <f t="shared" si="8"/>
        <v>-51.522962984925854</v>
      </c>
      <c r="AN56">
        <f t="shared" si="26"/>
        <v>0</v>
      </c>
      <c r="AO56">
        <f t="shared" si="26"/>
        <v>0</v>
      </c>
      <c r="AP56">
        <f t="shared" si="26"/>
        <v>-1.6216907313392957E-7</v>
      </c>
      <c r="AQ56">
        <f t="shared" si="26"/>
        <v>-3.5014892900114038E-2</v>
      </c>
      <c r="AR56">
        <f t="shared" si="26"/>
        <v>-3.5015055069187166E-2</v>
      </c>
      <c r="AS56">
        <f t="shared" si="26"/>
        <v>-9.8926047982286783E-2</v>
      </c>
      <c r="AT56">
        <f t="shared" si="26"/>
        <v>-6.5182192376818049E-2</v>
      </c>
      <c r="AU56">
        <f t="shared" si="23"/>
        <v>-0.19912329542829199</v>
      </c>
      <c r="AW56">
        <v>53</v>
      </c>
      <c r="AX56">
        <f>IF(Z56&gt;0, (R56*SUMPRODUCT(K56:$K$98, X56:$X$98)-K56*$AZ$3)/Z56, 0)</f>
        <v>-128299452.03887238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1000000</v>
      </c>
      <c r="S57">
        <f t="shared" si="1"/>
        <v>-752431118.24837351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-215.34341044186263</v>
      </c>
      <c r="AC57">
        <f t="shared" si="2"/>
        <v>-192.30156378957849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-1.4060856442683842</v>
      </c>
      <c r="AI57">
        <f t="shared" si="25"/>
        <v>-1.4060920336095188</v>
      </c>
      <c r="AJ57">
        <f t="shared" si="7"/>
        <v>-23.041846652284136</v>
      </c>
      <c r="AK57">
        <f t="shared" si="22"/>
        <v>-15.074038730930386</v>
      </c>
      <c r="AL57">
        <f t="shared" si="8"/>
        <v>-39.521977416824043</v>
      </c>
      <c r="AN57">
        <f t="shared" si="26"/>
        <v>0</v>
      </c>
      <c r="AO57">
        <f t="shared" si="26"/>
        <v>0</v>
      </c>
      <c r="AP57">
        <f t="shared" si="26"/>
        <v>-2.2047497101633533E-8</v>
      </c>
      <c r="AQ57">
        <f t="shared" si="26"/>
        <v>-4.8519352017414533E-3</v>
      </c>
      <c r="AR57">
        <f t="shared" si="26"/>
        <v>-4.8519572492385556E-3</v>
      </c>
      <c r="AS57">
        <f t="shared" si="26"/>
        <v>-7.9509770504425051E-2</v>
      </c>
      <c r="AT57">
        <f t="shared" si="26"/>
        <v>-5.2015508051837467E-2</v>
      </c>
      <c r="AU57">
        <f t="shared" si="23"/>
        <v>-0.13637723580550107</v>
      </c>
      <c r="AW57">
        <v>54</v>
      </c>
      <c r="AX57">
        <f>IF(Z57&gt;0, (R57*SUMPRODUCT(K57:$K$98, X57:$X$98)-K57*$AZ$3)/Z57, 0)</f>
        <v>-752431118.24837351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1000000</v>
      </c>
      <c r="S58">
        <f t="shared" si="1"/>
        <v>-4492450808.825799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-192.30156378957849</v>
      </c>
      <c r="AC58">
        <f t="shared" si="2"/>
        <v>-171.70207505943716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-0.21479777422527108</v>
      </c>
      <c r="AI58">
        <f t="shared" si="25"/>
        <v>-0.21479872972863864</v>
      </c>
      <c r="AJ58">
        <f t="shared" si="7"/>
        <v>-20.599488730141331</v>
      </c>
      <c r="AK58">
        <f t="shared" si="22"/>
        <v>-13.461109465270496</v>
      </c>
      <c r="AL58">
        <f t="shared" si="8"/>
        <v>-34.27539692514047</v>
      </c>
      <c r="AN58">
        <f t="shared" si="26"/>
        <v>0</v>
      </c>
      <c r="AO58">
        <f t="shared" si="26"/>
        <v>0</v>
      </c>
      <c r="AP58">
        <f t="shared" si="26"/>
        <v>-2.9438617942428973E-9</v>
      </c>
      <c r="AQ58">
        <f t="shared" si="26"/>
        <v>-6.6178203289518395E-4</v>
      </c>
      <c r="AR58">
        <f t="shared" si="26"/>
        <v>-6.6178497675697826E-4</v>
      </c>
      <c r="AS58">
        <f t="shared" si="26"/>
        <v>-6.3466074439567005E-2</v>
      </c>
      <c r="AT58">
        <f t="shared" si="26"/>
        <v>-4.1473057246899737E-2</v>
      </c>
      <c r="AU58">
        <f t="shared" si="23"/>
        <v>-0.10560091666322373</v>
      </c>
      <c r="AW58">
        <v>55</v>
      </c>
      <c r="AX58">
        <f>IF(Z58&gt;0, (R58*SUMPRODUCT(K58:$K$98, X58:$X$98)-K58*$AZ$3)/Z58, 0)</f>
        <v>-4492450808.825799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1000000</v>
      </c>
      <c r="S59">
        <f t="shared" si="1"/>
        <v>-27372923132.507053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-171.70207505943716</v>
      </c>
      <c r="AC59">
        <f t="shared" si="2"/>
        <v>-153.30600410455662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-3.2237289122054445E-2</v>
      </c>
      <c r="AI59">
        <f t="shared" si="25"/>
        <v>-3.2237429138160294E-2</v>
      </c>
      <c r="AJ59">
        <f t="shared" si="7"/>
        <v>-18.396070954880543</v>
      </c>
      <c r="AK59">
        <f t="shared" si="22"/>
        <v>-12.019145254160602</v>
      </c>
      <c r="AL59">
        <f t="shared" si="8"/>
        <v>-30.447453638179304</v>
      </c>
      <c r="AN59">
        <f t="shared" si="26"/>
        <v>0</v>
      </c>
      <c r="AO59">
        <f t="shared" si="26"/>
        <v>0</v>
      </c>
      <c r="AP59">
        <f t="shared" si="26"/>
        <v>-3.851635380339368E-10</v>
      </c>
      <c r="AQ59">
        <f t="shared" si="26"/>
        <v>-8.8680000489373527E-5</v>
      </c>
      <c r="AR59">
        <f t="shared" si="26"/>
        <v>-8.8680385652911567E-5</v>
      </c>
      <c r="AS59">
        <f t="shared" si="26"/>
        <v>-5.0604862434456208E-2</v>
      </c>
      <c r="AT59">
        <f t="shared" si="26"/>
        <v>-3.3062885746544673E-2</v>
      </c>
      <c r="AU59">
        <f t="shared" si="23"/>
        <v>-8.3756428566653787E-2</v>
      </c>
      <c r="AW59">
        <v>56</v>
      </c>
      <c r="AX59">
        <f>IF(Z59&gt;0, (R59*SUMPRODUCT(K59:$K$98, X59:$X$98)-K59*$AZ$3)/Z59, 0)</f>
        <v>-27372923132.507053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1000000</v>
      </c>
      <c r="S60">
        <f t="shared" si="1"/>
        <v>-170258653152.82135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-153.30600410455662</v>
      </c>
      <c r="AC60">
        <f t="shared" si="2"/>
        <v>-136.88043855517009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-4.7406819512211523E-3</v>
      </c>
      <c r="AI60">
        <f t="shared" si="25"/>
        <v>-4.7407020501171581E-3</v>
      </c>
      <c r="AJ60">
        <f t="shared" si="7"/>
        <v>-16.425565549386533</v>
      </c>
      <c r="AK60">
        <f t="shared" si="22"/>
        <v>-10.731420287318965</v>
      </c>
      <c r="AL60">
        <f t="shared" si="8"/>
        <v>-27.161726538755616</v>
      </c>
      <c r="AN60">
        <f t="shared" si="26"/>
        <v>0</v>
      </c>
      <c r="AO60">
        <f t="shared" si="26"/>
        <v>0</v>
      </c>
      <c r="AP60">
        <f t="shared" si="26"/>
        <v>-4.9365251396339395E-11</v>
      </c>
      <c r="AQ60">
        <f t="shared" si="26"/>
        <v>-1.1643672181774902E-5</v>
      </c>
      <c r="AR60">
        <f t="shared" si="26"/>
        <v>-1.1643721547026297E-5</v>
      </c>
      <c r="AS60">
        <f t="shared" si="26"/>
        <v>-4.0343119961474543E-2</v>
      </c>
      <c r="AT60">
        <f t="shared" si="26"/>
        <v>-2.6357629800118521E-2</v>
      </c>
      <c r="AU60">
        <f t="shared" si="23"/>
        <v>-6.6712393483140092E-2</v>
      </c>
      <c r="AW60">
        <v>57</v>
      </c>
      <c r="AX60">
        <f>IF(Z60&gt;0, (R60*SUMPRODUCT(K60:$K$98, X60:$X$98)-K60*$AZ$3)/Z60, 0)</f>
        <v>-170258653152.82135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1000000</v>
      </c>
      <c r="S61">
        <f t="shared" si="1"/>
        <v>-1083368751357.7712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-136.88043855517009</v>
      </c>
      <c r="AC61">
        <f t="shared" si="2"/>
        <v>-122.21468749403246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-6.8310641231624154E-4</v>
      </c>
      <c r="AI61">
        <f t="shared" si="25"/>
        <v>-6.8310923256297983E-4</v>
      </c>
      <c r="AJ61">
        <f t="shared" si="7"/>
        <v>-14.665751061137627</v>
      </c>
      <c r="AK61">
        <f t="shared" si="22"/>
        <v>-9.5816306988619075</v>
      </c>
      <c r="AL61">
        <f t="shared" si="8"/>
        <v>-24.248064869232095</v>
      </c>
      <c r="AN61">
        <f t="shared" si="26"/>
        <v>0</v>
      </c>
      <c r="AO61">
        <f t="shared" si="26"/>
        <v>0</v>
      </c>
      <c r="AP61">
        <f t="shared" si="26"/>
        <v>-6.184694227147085E-12</v>
      </c>
      <c r="AQ61">
        <f t="shared" si="26"/>
        <v>-1.4980264767132593E-6</v>
      </c>
      <c r="AR61">
        <f t="shared" si="26"/>
        <v>-1.4980326614074867E-6</v>
      </c>
      <c r="AS61">
        <f t="shared" si="26"/>
        <v>-3.2161436336069646E-2</v>
      </c>
      <c r="AT61">
        <f t="shared" si="26"/>
        <v>-2.1012153038227947E-2</v>
      </c>
      <c r="AU61">
        <f t="shared" si="23"/>
        <v>-5.3175087406958997E-2</v>
      </c>
      <c r="AW61">
        <v>58</v>
      </c>
      <c r="AX61">
        <f>IF(Z61&gt;0, (R61*SUMPRODUCT(K61:$K$98, X61:$X$98)-K61*$AZ$3)/Z61, 0)</f>
        <v>-1083368751357.7712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1000000</v>
      </c>
      <c r="S62">
        <f t="shared" si="1"/>
        <v>-7063858139682.2842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-122.21468749403246</v>
      </c>
      <c r="AC62">
        <f t="shared" si="2"/>
        <v>-109.12025800562159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-9.6234085470026185E-5</v>
      </c>
      <c r="AI62">
        <f t="shared" si="25"/>
        <v>-9.6234471662160311E-5</v>
      </c>
      <c r="AJ62">
        <f t="shared" si="7"/>
        <v>-13.094429488410867</v>
      </c>
      <c r="AK62">
        <f t="shared" si="22"/>
        <v>-8.5550281245822735</v>
      </c>
      <c r="AL62">
        <f t="shared" si="8"/>
        <v>-21.649553847464801</v>
      </c>
      <c r="AN62">
        <f t="shared" si="26"/>
        <v>0</v>
      </c>
      <c r="AO62">
        <f t="shared" si="26"/>
        <v>0</v>
      </c>
      <c r="AP62">
        <f t="shared" si="26"/>
        <v>-7.5616492487126315E-13</v>
      </c>
      <c r="AQ62">
        <f t="shared" si="26"/>
        <v>-1.8842652032213569E-7</v>
      </c>
      <c r="AR62">
        <f t="shared" si="26"/>
        <v>-1.8842727648706056E-7</v>
      </c>
      <c r="AS62">
        <f t="shared" si="26"/>
        <v>-2.5638917562876611E-2</v>
      </c>
      <c r="AT62">
        <f t="shared" si="26"/>
        <v>-1.6750761155984888E-2</v>
      </c>
      <c r="AU62">
        <f t="shared" si="23"/>
        <v>-4.2389867146137981E-2</v>
      </c>
      <c r="AW62">
        <v>59</v>
      </c>
      <c r="AX62">
        <f>IF(Z62&gt;0, (R62*SUMPRODUCT(K62:$K$98, X62:$X$98)-K62*$AZ$3)/Z62, 0)</f>
        <v>-7063858139682.2842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25</v>
      </c>
      <c r="R63">
        <f t="shared" si="0"/>
        <v>1000000</v>
      </c>
      <c r="S63">
        <f t="shared" si="1"/>
        <v>-47264706630874.789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-109.12025800562159</v>
      </c>
      <c r="AC63">
        <f t="shared" si="2"/>
        <v>-97.428801956157656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-1.3231864881066839E-5</v>
      </c>
      <c r="AI63">
        <f t="shared" si="25"/>
        <v>-1.3231916414657598E-5</v>
      </c>
      <c r="AJ63">
        <f t="shared" si="7"/>
        <v>-11.691456049463937</v>
      </c>
      <c r="AK63">
        <f t="shared" si="22"/>
        <v>-7.6384180603935121</v>
      </c>
      <c r="AL63">
        <f t="shared" si="8"/>
        <v>-19.329887341773862</v>
      </c>
      <c r="AN63">
        <f t="shared" si="26"/>
        <v>0</v>
      </c>
      <c r="AO63">
        <f t="shared" si="26"/>
        <v>0</v>
      </c>
      <c r="AP63">
        <f t="shared" si="26"/>
        <v>-9.0091846088227207E-14</v>
      </c>
      <c r="AQ63">
        <f t="shared" si="26"/>
        <v>-2.3132157428704854E-8</v>
      </c>
      <c r="AR63">
        <f t="shared" si="26"/>
        <v>-2.3132247520550941E-8</v>
      </c>
      <c r="AS63">
        <f t="shared" si="26"/>
        <v>-2.0439190117030444E-2</v>
      </c>
      <c r="AT63">
        <f t="shared" si="26"/>
        <v>-1.3353604398735288E-2</v>
      </c>
      <c r="AU63">
        <f t="shared" si="23"/>
        <v>-3.3792817648013243E-2</v>
      </c>
      <c r="AW63">
        <v>60</v>
      </c>
      <c r="AX63">
        <f>IF(Z63&gt;0, (R63*SUMPRODUCT(K63:$K$98, X63:$X$98)-K63*$AZ$3)/Z63, 0)</f>
        <v>-47264706630874.789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1000000</v>
      </c>
      <c r="S64">
        <f t="shared" si="1"/>
        <v>-325396393427232.25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-97.428801956157656</v>
      </c>
      <c r="AC64">
        <f t="shared" si="2"/>
        <v>-86.990001766887588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-1.7733947118200912E-6</v>
      </c>
      <c r="AI64">
        <f t="shared" si="25"/>
        <v>-1.773401395207148E-6</v>
      </c>
      <c r="AJ64">
        <f t="shared" si="7"/>
        <v>-10.438800189270069</v>
      </c>
      <c r="AK64">
        <f t="shared" si="22"/>
        <v>-6.8200161369310361</v>
      </c>
      <c r="AL64">
        <f t="shared" si="8"/>
        <v>-17.2588180996025</v>
      </c>
      <c r="AN64">
        <f t="shared" si="26"/>
        <v>0</v>
      </c>
      <c r="AO64">
        <f t="shared" si="26"/>
        <v>0</v>
      </c>
      <c r="AP64">
        <f t="shared" si="26"/>
        <v>-1.04321463852385E-14</v>
      </c>
      <c r="AQ64">
        <f t="shared" si="26"/>
        <v>-2.7681044169956364E-9</v>
      </c>
      <c r="AR64">
        <f t="shared" si="26"/>
        <v>-2.7681148491420216E-9</v>
      </c>
      <c r="AS64">
        <f t="shared" si="26"/>
        <v>-1.629399744989473E-2</v>
      </c>
      <c r="AT64">
        <f t="shared" si="26"/>
        <v>-1.0645411687984959E-2</v>
      </c>
      <c r="AU64">
        <f t="shared" si="23"/>
        <v>-2.693941190599454E-2</v>
      </c>
      <c r="AW64">
        <v>61</v>
      </c>
      <c r="AX64">
        <f>IF(Z64&gt;0, (R64*SUMPRODUCT(K64:$K$98, X64:$X$98)-K64*$AZ$3)/Z64, 0)</f>
        <v>-325396393427232.25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1000000</v>
      </c>
      <c r="S65">
        <f t="shared" si="1"/>
        <v>-2308873821161133.5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-86.990001766887588</v>
      </c>
      <c r="AC65">
        <f t="shared" si="2"/>
        <v>-77.669644437153707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-2.3102250465043013E-7</v>
      </c>
      <c r="AI65">
        <f t="shared" si="25"/>
        <v>-2.3102334564100015E-7</v>
      </c>
      <c r="AJ65">
        <f t="shared" si="7"/>
        <v>-9.3203573297338806</v>
      </c>
      <c r="AK65">
        <f t="shared" si="22"/>
        <v>-6.0893001236821318</v>
      </c>
      <c r="AL65">
        <f t="shared" si="8"/>
        <v>-15.40965768443936</v>
      </c>
      <c r="AN65">
        <f t="shared" si="26"/>
        <v>0</v>
      </c>
      <c r="AO65">
        <f t="shared" si="26"/>
        <v>0</v>
      </c>
      <c r="AP65">
        <f t="shared" si="26"/>
        <v>-1.1720608583393807E-15</v>
      </c>
      <c r="AQ65">
        <f t="shared" si="26"/>
        <v>-3.2196845571592887E-10</v>
      </c>
      <c r="AR65">
        <f t="shared" si="26"/>
        <v>-3.2196962777678722E-10</v>
      </c>
      <c r="AS65">
        <f t="shared" si="26"/>
        <v>-1.2989475032814595E-2</v>
      </c>
      <c r="AT65">
        <f t="shared" si="26"/>
        <v>-8.4864570236538647E-3</v>
      </c>
      <c r="AU65">
        <f t="shared" si="23"/>
        <v>-2.147593237843809E-2</v>
      </c>
      <c r="AW65">
        <v>62</v>
      </c>
      <c r="AX65">
        <f>IF(Z65&gt;0, (R65*SUMPRODUCT(K65:$K$98, X65:$X$98)-K65*$AZ$3)/Z65, 0)</f>
        <v>-2308873821161133.5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1000000</v>
      </c>
      <c r="S66">
        <f t="shared" si="1"/>
        <v>-1.6932484939682712E+16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-77.669644437153707</v>
      </c>
      <c r="AC66">
        <f t="shared" si="2"/>
        <v>-69.34789681917033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-2.9207673139495346E-8</v>
      </c>
      <c r="AI66">
        <f t="shared" si="25"/>
        <v>-2.9207775528331163E-8</v>
      </c>
      <c r="AJ66">
        <f t="shared" si="7"/>
        <v>-8.3217476179833767</v>
      </c>
      <c r="AK66">
        <f t="shared" si="22"/>
        <v>-5.4368751106007602</v>
      </c>
      <c r="AL66">
        <f t="shared" si="8"/>
        <v>-13.758622757791912</v>
      </c>
      <c r="AN66">
        <f t="shared" si="26"/>
        <v>0</v>
      </c>
      <c r="AO66">
        <f t="shared" si="26"/>
        <v>0</v>
      </c>
      <c r="AP66">
        <f t="shared" si="26"/>
        <v>-1.2740709658483678E-16</v>
      </c>
      <c r="AQ66">
        <f t="shared" si="26"/>
        <v>-3.6344439342177488E-11</v>
      </c>
      <c r="AR66">
        <f t="shared" si="26"/>
        <v>-3.6344566749274073E-11</v>
      </c>
      <c r="AS66">
        <f t="shared" si="26"/>
        <v>-1.0355129971436424E-2</v>
      </c>
      <c r="AT66">
        <f t="shared" si="26"/>
        <v>-6.7653515815686103E-3</v>
      </c>
      <c r="AU66">
        <f t="shared" si="23"/>
        <v>-1.71204815893496E-2</v>
      </c>
      <c r="AW66">
        <v>63</v>
      </c>
      <c r="AX66">
        <f>IF(Z66&gt;0, (R66*SUMPRODUCT(K66:$K$98, X66:$X$98)-K66*$AZ$3)/Z66, 0)</f>
        <v>-1.6932484939682712E+16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7">$C$6</f>
        <v>1000000</v>
      </c>
      <c r="S67">
        <f t="shared" ref="S67:S89" si="28">AX67</f>
        <v>-1.2875028575853056E+17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-69.34789681917033</v>
      </c>
      <c r="AC67">
        <f t="shared" ref="AC67:AC89" si="29">S67*Z67</f>
        <v>-61.917765017148348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-1.2022840309122553E-14</v>
      </c>
      <c r="AH67">
        <f t="shared" ref="AH67:AH89" si="32">-X67*R67</f>
        <v>-3.5736842860263247E-9</v>
      </c>
      <c r="AI67">
        <f t="shared" ref="AI67:AI89" si="33">SUM(AE67:AH67)</f>
        <v>-3.573696308866634E-9</v>
      </c>
      <c r="AJ67">
        <f t="shared" ref="AJ67:AJ89" si="34">AB67-AC67</f>
        <v>-7.4301318020219824</v>
      </c>
      <c r="AK67">
        <f t="shared" si="22"/>
        <v>-4.8543527773419237</v>
      </c>
      <c r="AL67">
        <f t="shared" ref="AL67:AL89" si="35">SUM(AI67:AK67)</f>
        <v>-12.284484582937601</v>
      </c>
      <c r="AN67">
        <f t="shared" ref="AN67:AT89" si="36">AE67*$K67</f>
        <v>0</v>
      </c>
      <c r="AO67">
        <f t="shared" si="36"/>
        <v>0</v>
      </c>
      <c r="AP67">
        <f t="shared" si="36"/>
        <v>-1.3357650312124361E-17</v>
      </c>
      <c r="AQ67">
        <f t="shared" si="36"/>
        <v>-3.9704449024788981E-12</v>
      </c>
      <c r="AR67">
        <f t="shared" si="36"/>
        <v>-3.9704582601292101E-12</v>
      </c>
      <c r="AS67">
        <f t="shared" si="36"/>
        <v>-8.255046214753179E-3</v>
      </c>
      <c r="AT67">
        <f t="shared" si="36"/>
        <v>-5.3932968603286249E-3</v>
      </c>
      <c r="AU67">
        <f t="shared" si="23"/>
        <v>-1.364834307905226E-2</v>
      </c>
      <c r="AW67">
        <v>64</v>
      </c>
      <c r="AX67">
        <f>IF(Z67&gt;0, (R67*SUMPRODUCT(K67:$K$98, X67:$X$98)-K67*$AZ$3)/Z67, 0)</f>
        <v>-1.2875028575853056E+17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25</v>
      </c>
      <c r="R68">
        <f t="shared" si="27"/>
        <v>1000000</v>
      </c>
      <c r="S68">
        <f t="shared" si="28"/>
        <v>-1.0171354066511396E+18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-61.917765017148348</v>
      </c>
      <c r="AC68">
        <f t="shared" si="29"/>
        <v>-55.283718765314511</v>
      </c>
      <c r="AE68">
        <f t="shared" si="30"/>
        <v>0</v>
      </c>
      <c r="AF68">
        <f t="shared" si="31"/>
        <v>0</v>
      </c>
      <c r="AG68">
        <f t="shared" si="31"/>
        <v>-1.3588092205769587E-15</v>
      </c>
      <c r="AH68">
        <f t="shared" si="32"/>
        <v>-4.2175210741817477E-10</v>
      </c>
      <c r="AI68">
        <f t="shared" si="33"/>
        <v>-4.2175346622739535E-10</v>
      </c>
      <c r="AJ68">
        <f t="shared" si="34"/>
        <v>-6.634046251833837</v>
      </c>
      <c r="AK68">
        <f t="shared" si="22"/>
        <v>-4.3342435512003847</v>
      </c>
      <c r="AL68">
        <f t="shared" si="35"/>
        <v>-10.968289803455974</v>
      </c>
      <c r="AN68">
        <f t="shared" si="36"/>
        <v>0</v>
      </c>
      <c r="AO68">
        <f t="shared" si="36"/>
        <v>0</v>
      </c>
      <c r="AP68">
        <f t="shared" si="36"/>
        <v>-1.3479179407311427E-18</v>
      </c>
      <c r="AQ68">
        <f t="shared" si="36"/>
        <v>-4.183716326922941E-13</v>
      </c>
      <c r="AR68">
        <f t="shared" si="36"/>
        <v>-4.1837298061023483E-13</v>
      </c>
      <c r="AS68">
        <f t="shared" si="36"/>
        <v>-6.5808723013302262E-3</v>
      </c>
      <c r="AT68">
        <f t="shared" si="36"/>
        <v>-4.2995032368713408E-3</v>
      </c>
      <c r="AU68">
        <f t="shared" si="23"/>
        <v>-1.0880375538619938E-2</v>
      </c>
      <c r="AW68">
        <v>65</v>
      </c>
      <c r="AX68">
        <f>IF(Z68&gt;0, (R68*SUMPRODUCT(K68:$K$98, X68:$X$98)-K68*$AZ$3)/Z68, 0)</f>
        <v>-1.0171354066511396E+18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7"/>
        <v>1000000</v>
      </c>
      <c r="S69">
        <f t="shared" si="28"/>
        <v>-8.3765766066768968E+18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-55.283718765314511</v>
      </c>
      <c r="AC69">
        <f t="shared" si="29"/>
        <v>-49.360463183316888</v>
      </c>
      <c r="AE69">
        <f t="shared" si="30"/>
        <v>0</v>
      </c>
      <c r="AF69">
        <f t="shared" si="31"/>
        <v>0</v>
      </c>
      <c r="AG69">
        <f t="shared" si="31"/>
        <v>-1.4731693357872502E-16</v>
      </c>
      <c r="AH69">
        <f t="shared" si="32"/>
        <v>-4.7916167791698563E-11</v>
      </c>
      <c r="AI69">
        <f t="shared" si="33"/>
        <v>-4.7916315108632143E-11</v>
      </c>
      <c r="AJ69">
        <f t="shared" si="34"/>
        <v>-5.9232555819976227</v>
      </c>
      <c r="AK69">
        <f t="shared" si="22"/>
        <v>-3.869860313572016</v>
      </c>
      <c r="AL69">
        <f t="shared" si="35"/>
        <v>-9.7931158956175555</v>
      </c>
      <c r="AN69">
        <f t="shared" si="36"/>
        <v>0</v>
      </c>
      <c r="AO69">
        <f t="shared" si="36"/>
        <v>0</v>
      </c>
      <c r="AP69">
        <f t="shared" si="36"/>
        <v>-1.3047869856590514E-19</v>
      </c>
      <c r="AQ69">
        <f t="shared" si="36"/>
        <v>-4.243937924750062E-14</v>
      </c>
      <c r="AR69">
        <f t="shared" si="36"/>
        <v>-4.2439509726199185E-14</v>
      </c>
      <c r="AS69">
        <f t="shared" si="36"/>
        <v>-5.2462311075683176E-3</v>
      </c>
      <c r="AT69">
        <f t="shared" si="36"/>
        <v>-3.4275376569448432E-3</v>
      </c>
      <c r="AU69">
        <f t="shared" si="23"/>
        <v>-8.6737687645556012E-3</v>
      </c>
      <c r="AW69">
        <v>66</v>
      </c>
      <c r="AX69">
        <f>IF(Z69&gt;0, (R69*SUMPRODUCT(K69:$K$98, X69:$X$98)-K69*$AZ$3)/Z69, 0)</f>
        <v>-8.3765766066768968E+18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25</v>
      </c>
      <c r="R70">
        <f t="shared" si="27"/>
        <v>1000000</v>
      </c>
      <c r="S70">
        <f t="shared" si="28"/>
        <v>-7.2065105171554656E+19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-49.360463183316888</v>
      </c>
      <c r="AC70">
        <f t="shared" si="29"/>
        <v>-44.071842127961538</v>
      </c>
      <c r="AE70">
        <f t="shared" si="30"/>
        <v>0</v>
      </c>
      <c r="AF70">
        <f t="shared" si="31"/>
        <v>0</v>
      </c>
      <c r="AG70">
        <f t="shared" si="31"/>
        <v>-1.5288898150861735E-17</v>
      </c>
      <c r="AH70">
        <f t="shared" si="32"/>
        <v>-5.2221946436830416E-12</v>
      </c>
      <c r="AI70">
        <f t="shared" si="33"/>
        <v>-5.2222099325811929E-12</v>
      </c>
      <c r="AJ70">
        <f t="shared" si="34"/>
        <v>-5.2886210553553497</v>
      </c>
      <c r="AK70">
        <f t="shared" si="22"/>
        <v>-3.4552324228321827</v>
      </c>
      <c r="AL70">
        <f t="shared" si="35"/>
        <v>-8.7438534781927544</v>
      </c>
      <c r="AN70">
        <f t="shared" si="36"/>
        <v>0</v>
      </c>
      <c r="AO70">
        <f t="shared" si="36"/>
        <v>0</v>
      </c>
      <c r="AP70">
        <f t="shared" si="36"/>
        <v>-1.2090523646451844E-20</v>
      </c>
      <c r="AQ70">
        <f t="shared" si="36"/>
        <v>-4.1297330391507151E-15</v>
      </c>
      <c r="AR70">
        <f t="shared" si="36"/>
        <v>-4.129745129674362E-15</v>
      </c>
      <c r="AS70">
        <f t="shared" si="36"/>
        <v>-4.1822633191714318E-3</v>
      </c>
      <c r="AT70">
        <f t="shared" si="36"/>
        <v>-2.7324120351920186E-3</v>
      </c>
      <c r="AU70">
        <f t="shared" si="23"/>
        <v>-6.9146753543675799E-3</v>
      </c>
      <c r="AW70">
        <v>67</v>
      </c>
      <c r="AX70">
        <f>IF(Z70&gt;0, (R70*SUMPRODUCT(K70:$K$98, X70:$X$98)-K70*$AZ$3)/Z70, 0)</f>
        <v>-7.2065105171554656E+19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25</v>
      </c>
      <c r="R71">
        <f t="shared" si="27"/>
        <v>1000000</v>
      </c>
      <c r="S71">
        <f t="shared" si="28"/>
        <v>-6.4846813295735171E+20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-44.071842127961538</v>
      </c>
      <c r="AC71">
        <f t="shared" si="29"/>
        <v>-39.349859042822807</v>
      </c>
      <c r="AE71">
        <f t="shared" si="30"/>
        <v>0</v>
      </c>
      <c r="AF71">
        <f t="shared" si="31"/>
        <v>0</v>
      </c>
      <c r="AG71">
        <f t="shared" si="31"/>
        <v>-1.5170313328801138E-18</v>
      </c>
      <c r="AH71">
        <f t="shared" si="32"/>
        <v>-5.4475911345892022E-13</v>
      </c>
      <c r="AI71">
        <f t="shared" si="33"/>
        <v>-5.4476063049025314E-13</v>
      </c>
      <c r="AJ71">
        <f t="shared" si="34"/>
        <v>-4.7219830851387314</v>
      </c>
      <c r="AK71">
        <f t="shared" si="22"/>
        <v>-3.0850289489573082</v>
      </c>
      <c r="AL71">
        <f t="shared" si="35"/>
        <v>-7.8070120340965836</v>
      </c>
      <c r="AN71">
        <f t="shared" si="36"/>
        <v>0</v>
      </c>
      <c r="AO71">
        <f t="shared" si="36"/>
        <v>0</v>
      </c>
      <c r="AP71">
        <f t="shared" si="36"/>
        <v>-1.0711380607686221E-21</v>
      </c>
      <c r="AQ71">
        <f t="shared" si="36"/>
        <v>-3.846408493545168E-16</v>
      </c>
      <c r="AR71">
        <f t="shared" si="36"/>
        <v>-3.8464192049257759E-16</v>
      </c>
      <c r="AS71">
        <f t="shared" si="36"/>
        <v>-3.3340747123496929E-3</v>
      </c>
      <c r="AT71">
        <f t="shared" si="36"/>
        <v>-2.178262145401802E-3</v>
      </c>
      <c r="AU71">
        <f t="shared" si="23"/>
        <v>-5.5123368577518787E-3</v>
      </c>
      <c r="AW71">
        <v>68</v>
      </c>
      <c r="AX71">
        <f>IF(Z71&gt;0, (R71*SUMPRODUCT(K71:$K$98, X71:$X$98)-K71*$AZ$3)/Z71, 0)</f>
        <v>-6.4846813295735171E+20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25</v>
      </c>
      <c r="R72">
        <f t="shared" si="27"/>
        <v>1000000</v>
      </c>
      <c r="S72">
        <f t="shared" si="28"/>
        <v>-6.1231531447049708E+21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-39.349859042822807</v>
      </c>
      <c r="AC72">
        <f t="shared" si="29"/>
        <v>-35.133802716806073</v>
      </c>
      <c r="AE72">
        <f t="shared" si="30"/>
        <v>0</v>
      </c>
      <c r="AF72">
        <f t="shared" si="31"/>
        <v>0</v>
      </c>
      <c r="AG72">
        <f t="shared" si="31"/>
        <v>-1.4344652945349005E-19</v>
      </c>
      <c r="AH72">
        <f t="shared" si="32"/>
        <v>-5.4336579603912904E-14</v>
      </c>
      <c r="AI72">
        <f t="shared" si="33"/>
        <v>-5.4336723050442356E-14</v>
      </c>
      <c r="AJ72">
        <f t="shared" si="34"/>
        <v>-4.2160563260167336</v>
      </c>
      <c r="AK72">
        <f t="shared" ref="AK72:AK89" si="49">G72*SUM(AB72:AB72, AE72:AF72)</f>
        <v>-2.7544901329975966</v>
      </c>
      <c r="AL72">
        <f t="shared" si="35"/>
        <v>-6.9705464590143844</v>
      </c>
      <c r="AN72">
        <f t="shared" si="36"/>
        <v>0</v>
      </c>
      <c r="AO72">
        <f t="shared" si="36"/>
        <v>0</v>
      </c>
      <c r="AP72">
        <f t="shared" si="36"/>
        <v>-9.0432163964727264E-23</v>
      </c>
      <c r="AQ72">
        <f t="shared" si="36"/>
        <v>-3.4255094875730054E-17</v>
      </c>
      <c r="AR72">
        <f t="shared" si="36"/>
        <v>-3.4255185307894013E-17</v>
      </c>
      <c r="AS72">
        <f t="shared" si="36"/>
        <v>-2.6579039479828603E-3</v>
      </c>
      <c r="AT72">
        <f t="shared" si="36"/>
        <v>-1.7364972460154672E-3</v>
      </c>
      <c r="AU72">
        <f t="shared" si="23"/>
        <v>-4.3944011939983617E-3</v>
      </c>
      <c r="AW72">
        <v>69</v>
      </c>
      <c r="AX72">
        <f>IF(Z72&gt;0, (R72*SUMPRODUCT(K72:$K$98, X72:$X$98)-K72*$AZ$3)/Z72, 0)</f>
        <v>-6.1231531447049708E+21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25</v>
      </c>
      <c r="R73">
        <f t="shared" si="27"/>
        <v>1000000</v>
      </c>
      <c r="S73">
        <f t="shared" si="28"/>
        <v>-6.0874951887273616E+22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-35.133802716806073</v>
      </c>
      <c r="AC73">
        <f t="shared" si="29"/>
        <v>-31.369466711433994</v>
      </c>
      <c r="AE73">
        <f t="shared" si="30"/>
        <v>0</v>
      </c>
      <c r="AF73">
        <f t="shared" si="31"/>
        <v>0</v>
      </c>
      <c r="AG73">
        <f t="shared" si="31"/>
        <v>-1.2882748051087999E-20</v>
      </c>
      <c r="AH73">
        <f t="shared" si="32"/>
        <v>-5.1651726443146856E-15</v>
      </c>
      <c r="AI73">
        <f t="shared" si="33"/>
        <v>-5.165185527062737E-15</v>
      </c>
      <c r="AJ73">
        <f t="shared" si="34"/>
        <v>-3.7643360053720798</v>
      </c>
      <c r="AK73">
        <f t="shared" si="49"/>
        <v>-2.4593661901764254</v>
      </c>
      <c r="AL73">
        <f t="shared" si="35"/>
        <v>-6.2237021955485101</v>
      </c>
      <c r="AN73">
        <f t="shared" si="36"/>
        <v>0</v>
      </c>
      <c r="AO73">
        <f t="shared" si="36"/>
        <v>0</v>
      </c>
      <c r="AP73">
        <f t="shared" si="36"/>
        <v>-7.2514251509330039E-24</v>
      </c>
      <c r="AQ73">
        <f t="shared" si="36"/>
        <v>-2.9073659341441075E-18</v>
      </c>
      <c r="AR73">
        <f t="shared" si="36"/>
        <v>-2.9073731855692586E-18</v>
      </c>
      <c r="AS73">
        <f t="shared" si="36"/>
        <v>-2.1188647544506199E-3</v>
      </c>
      <c r="AT73">
        <f t="shared" si="36"/>
        <v>-1.3843249729077382E-3</v>
      </c>
      <c r="AU73">
        <f t="shared" si="23"/>
        <v>-3.5031897273583609E-3</v>
      </c>
      <c r="AW73">
        <v>70</v>
      </c>
      <c r="AX73">
        <f>IF(Z73&gt;0, (R73*SUMPRODUCT(K73:$K$98, X73:$X$98)-K73*$AZ$3)/Z73, 0)</f>
        <v>-6.0874951887273616E+22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25</v>
      </c>
      <c r="R74">
        <f t="shared" si="27"/>
        <v>1000000</v>
      </c>
      <c r="S74">
        <f t="shared" si="28"/>
        <v>-6.3937496056903032E+23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-31.369466711433994</v>
      </c>
      <c r="AC74">
        <f t="shared" si="29"/>
        <v>-28.008452420923209</v>
      </c>
      <c r="AE74">
        <f t="shared" si="30"/>
        <v>0</v>
      </c>
      <c r="AF74">
        <f t="shared" si="31"/>
        <v>0</v>
      </c>
      <c r="AG74">
        <f t="shared" si="31"/>
        <v>-1.0951497223161613E-21</v>
      </c>
      <c r="AH74">
        <f t="shared" si="32"/>
        <v>-4.6635083393043825E-16</v>
      </c>
      <c r="AI74">
        <f t="shared" si="33"/>
        <v>-4.663519290801606E-16</v>
      </c>
      <c r="AJ74">
        <f t="shared" si="34"/>
        <v>-3.3610142905107843</v>
      </c>
      <c r="AK74">
        <f t="shared" si="49"/>
        <v>-2.1958626698003796</v>
      </c>
      <c r="AL74">
        <f t="shared" si="35"/>
        <v>-5.5568769603111647</v>
      </c>
      <c r="AN74">
        <f t="shared" si="36"/>
        <v>0</v>
      </c>
      <c r="AO74">
        <f t="shared" si="36"/>
        <v>0</v>
      </c>
      <c r="AP74">
        <f t="shared" si="36"/>
        <v>-5.5038974055985844E-25</v>
      </c>
      <c r="AQ74">
        <f t="shared" si="36"/>
        <v>-2.3437408535702255E-19</v>
      </c>
      <c r="AR74">
        <f t="shared" si="36"/>
        <v>-2.3437463574676314E-19</v>
      </c>
      <c r="AS74">
        <f t="shared" si="36"/>
        <v>-1.6891460096066797E-3</v>
      </c>
      <c r="AT74">
        <f t="shared" si="36"/>
        <v>-1.1035753929430311E-3</v>
      </c>
      <c r="AU74">
        <f t="shared" si="23"/>
        <v>-2.7927214025497112E-3</v>
      </c>
      <c r="AW74">
        <v>71</v>
      </c>
      <c r="AX74">
        <f>IF(Z74&gt;0, (R74*SUMPRODUCT(K74:$K$98, X74:$X$98)-K74*$AZ$3)/Z74, 0)</f>
        <v>-6.3937496056903032E+23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25</v>
      </c>
      <c r="R75">
        <f t="shared" si="27"/>
        <v>1000000</v>
      </c>
      <c r="S75">
        <f t="shared" si="28"/>
        <v>-7.1190971838414481E+24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-28.008452420923209</v>
      </c>
      <c r="AC75">
        <f t="shared" si="29"/>
        <v>-25.007546804395719</v>
      </c>
      <c r="AE75">
        <f t="shared" si="30"/>
        <v>0</v>
      </c>
      <c r="AF75">
        <f t="shared" si="31"/>
        <v>0</v>
      </c>
      <c r="AG75">
        <f t="shared" si="31"/>
        <v>-8.7818532879269199E-23</v>
      </c>
      <c r="AH75">
        <f t="shared" si="32"/>
        <v>-3.9855187688549225E-17</v>
      </c>
      <c r="AI75">
        <f t="shared" si="33"/>
        <v>-3.9855275507082103E-17</v>
      </c>
      <c r="AJ75">
        <f t="shared" si="34"/>
        <v>-3.0009056165274899</v>
      </c>
      <c r="AK75">
        <f t="shared" si="49"/>
        <v>-1.9605916694646248</v>
      </c>
      <c r="AL75">
        <f t="shared" si="35"/>
        <v>-4.9614972859921149</v>
      </c>
      <c r="AN75">
        <f t="shared" si="36"/>
        <v>0</v>
      </c>
      <c r="AO75">
        <f t="shared" si="36"/>
        <v>0</v>
      </c>
      <c r="AP75">
        <f t="shared" si="36"/>
        <v>-3.9406239020862419E-26</v>
      </c>
      <c r="AQ75">
        <f t="shared" si="36"/>
        <v>-1.7883959123246212E-20</v>
      </c>
      <c r="AR75">
        <f t="shared" si="36"/>
        <v>-1.7883998529485234E-20</v>
      </c>
      <c r="AS75">
        <f t="shared" si="36"/>
        <v>-1.3465768571481837E-3</v>
      </c>
      <c r="AT75">
        <f t="shared" si="36"/>
        <v>-8.7976354667014588E-4</v>
      </c>
      <c r="AU75">
        <f t="shared" si="23"/>
        <v>-2.2263404038183297E-3</v>
      </c>
      <c r="AW75">
        <v>72</v>
      </c>
      <c r="AX75">
        <f>IF(Z75&gt;0, (R75*SUMPRODUCT(K75:$K$98, X75:$X$98)-K75*$AZ$3)/Z75, 0)</f>
        <v>-7.1190971838414481E+24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25</v>
      </c>
      <c r="R76">
        <f t="shared" si="27"/>
        <v>1000000</v>
      </c>
      <c r="S76">
        <f t="shared" si="28"/>
        <v>-8.4365772974668112E+25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-25.007546804395719</v>
      </c>
      <c r="AC76">
        <f t="shared" si="29"/>
        <v>-22.328166789639031</v>
      </c>
      <c r="AE76">
        <f t="shared" si="30"/>
        <v>0</v>
      </c>
      <c r="AF76">
        <f t="shared" si="31"/>
        <v>0</v>
      </c>
      <c r="AG76">
        <f t="shared" si="31"/>
        <v>-6.6164766831281646E-24</v>
      </c>
      <c r="AH76">
        <f t="shared" si="32"/>
        <v>-3.2129548346939336E-18</v>
      </c>
      <c r="AI76">
        <f t="shared" si="33"/>
        <v>-3.2129614511706167E-18</v>
      </c>
      <c r="AJ76">
        <f t="shared" si="34"/>
        <v>-2.6793800147566884</v>
      </c>
      <c r="AK76">
        <f t="shared" si="49"/>
        <v>-1.7505282763077006</v>
      </c>
      <c r="AL76">
        <f t="shared" si="35"/>
        <v>-4.4299082910643888</v>
      </c>
      <c r="AN76">
        <f t="shared" si="36"/>
        <v>0</v>
      </c>
      <c r="AO76">
        <f t="shared" si="36"/>
        <v>0</v>
      </c>
      <c r="AP76">
        <f t="shared" si="36"/>
        <v>-2.6508647709459549E-27</v>
      </c>
      <c r="AQ76">
        <f t="shared" si="36"/>
        <v>-1.2872574316855115E-21</v>
      </c>
      <c r="AR76">
        <f t="shared" si="36"/>
        <v>-1.2872600825502824E-21</v>
      </c>
      <c r="AS76">
        <f t="shared" si="36"/>
        <v>-1.0734828261704274E-3</v>
      </c>
      <c r="AT76">
        <f t="shared" si="36"/>
        <v>-7.0134211309801162E-4</v>
      </c>
      <c r="AU76">
        <f t="shared" si="23"/>
        <v>-1.774824939268439E-3</v>
      </c>
      <c r="AW76">
        <v>73</v>
      </c>
      <c r="AX76">
        <f>IF(Z76&gt;0, (R76*SUMPRODUCT(K76:$K$98, X76:$X$98)-K76*$AZ$3)/Z76, 0)</f>
        <v>-8.4365772974668112E+25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25</v>
      </c>
      <c r="R77">
        <f t="shared" si="27"/>
        <v>1000000</v>
      </c>
      <c r="S77">
        <f t="shared" si="28"/>
        <v>-1.0690362201032764E+27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-22.328166789639031</v>
      </c>
      <c r="AC77">
        <f t="shared" si="29"/>
        <v>-19.935863205034849</v>
      </c>
      <c r="AE77">
        <f t="shared" si="30"/>
        <v>0</v>
      </c>
      <c r="AF77">
        <f t="shared" si="31"/>
        <v>0</v>
      </c>
      <c r="AG77">
        <f t="shared" si="31"/>
        <v>-4.6621112620274229E-25</v>
      </c>
      <c r="AH77">
        <f t="shared" si="32"/>
        <v>-2.4336403160376562E-19</v>
      </c>
      <c r="AI77">
        <f t="shared" si="33"/>
        <v>-2.4336449781489183E-19</v>
      </c>
      <c r="AJ77">
        <f t="shared" si="34"/>
        <v>-2.392303584604182</v>
      </c>
      <c r="AK77">
        <f t="shared" si="49"/>
        <v>-1.5629716752747322</v>
      </c>
      <c r="AL77">
        <f t="shared" si="35"/>
        <v>-3.9552752598789143</v>
      </c>
      <c r="AN77">
        <f t="shared" si="36"/>
        <v>0</v>
      </c>
      <c r="AO77">
        <f t="shared" si="36"/>
        <v>0</v>
      </c>
      <c r="AP77">
        <f t="shared" si="36"/>
        <v>-1.6677286836076434E-28</v>
      </c>
      <c r="AQ77">
        <f t="shared" si="36"/>
        <v>-8.705608966687283E-23</v>
      </c>
      <c r="AR77">
        <f t="shared" si="36"/>
        <v>-8.7056256439741191E-23</v>
      </c>
      <c r="AS77">
        <f t="shared" si="36"/>
        <v>-8.5577393667922962E-4</v>
      </c>
      <c r="AT77">
        <f t="shared" si="36"/>
        <v>-5.5910563863042996E-4</v>
      </c>
      <c r="AU77">
        <f t="shared" si="23"/>
        <v>-1.4148795753096597E-3</v>
      </c>
      <c r="AW77">
        <v>74</v>
      </c>
      <c r="AX77">
        <f>IF(Z77&gt;0, (R77*SUMPRODUCT(K77:$K$98, X77:$X$98)-K77*$AZ$3)/Z77, 0)</f>
        <v>-1.0690362201032764E+27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25</v>
      </c>
      <c r="R78">
        <f t="shared" si="27"/>
        <v>1000000</v>
      </c>
      <c r="S78">
        <f t="shared" si="28"/>
        <v>-1.4555821032828769E+28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-19.935863205034849</v>
      </c>
      <c r="AC78">
        <f t="shared" si="29"/>
        <v>-17.799877861638258</v>
      </c>
      <c r="AE78">
        <f t="shared" si="30"/>
        <v>0</v>
      </c>
      <c r="AF78">
        <f t="shared" si="31"/>
        <v>0</v>
      </c>
      <c r="AG78">
        <f t="shared" si="31"/>
        <v>-3.0571751709321206E-26</v>
      </c>
      <c r="AH78">
        <f t="shared" si="32"/>
        <v>-1.7239090529255746E-20</v>
      </c>
      <c r="AI78">
        <f t="shared" si="33"/>
        <v>-1.7239121101007455E-20</v>
      </c>
      <c r="AJ78">
        <f t="shared" si="34"/>
        <v>-2.135985343396591</v>
      </c>
      <c r="AK78">
        <f t="shared" si="49"/>
        <v>-1.3955104243524397</v>
      </c>
      <c r="AL78">
        <f t="shared" si="35"/>
        <v>-3.5314957677490306</v>
      </c>
      <c r="AN78">
        <f t="shared" si="36"/>
        <v>0</v>
      </c>
      <c r="AO78">
        <f t="shared" si="36"/>
        <v>0</v>
      </c>
      <c r="AP78">
        <f t="shared" si="36"/>
        <v>-9.7643888389760964E-30</v>
      </c>
      <c r="AQ78">
        <f t="shared" si="36"/>
        <v>-5.5060365777679804E-24</v>
      </c>
      <c r="AR78">
        <f t="shared" si="36"/>
        <v>-5.5060463421568197E-24</v>
      </c>
      <c r="AS78">
        <f t="shared" si="36"/>
        <v>-6.8221774288841641E-4</v>
      </c>
      <c r="AT78">
        <f t="shared" si="36"/>
        <v>-4.4571559202043209E-4</v>
      </c>
      <c r="AU78">
        <f t="shared" si="23"/>
        <v>-1.1279333349088485E-3</v>
      </c>
      <c r="AW78">
        <v>75</v>
      </c>
      <c r="AX78">
        <f>IF(Z78&gt;0, (R78*SUMPRODUCT(K78:$K$98, X78:$X$98)-K78*$AZ$3)/Z78, 0)</f>
        <v>-1.4555821032828769E+28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25</v>
      </c>
      <c r="R79">
        <f t="shared" si="27"/>
        <v>1000000</v>
      </c>
      <c r="S79">
        <f t="shared" si="28"/>
        <v>-2.1407369684321435E+29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-17.799877861638258</v>
      </c>
      <c r="AC79">
        <f t="shared" si="29"/>
        <v>-15.892748090748444</v>
      </c>
      <c r="AE79">
        <f t="shared" si="30"/>
        <v>0</v>
      </c>
      <c r="AF79">
        <f t="shared" si="31"/>
        <v>0</v>
      </c>
      <c r="AG79">
        <f t="shared" si="31"/>
        <v>-1.8559902880534818E-27</v>
      </c>
      <c r="AH79">
        <f t="shared" si="32"/>
        <v>-1.1364017561669804E-21</v>
      </c>
      <c r="AI79">
        <f t="shared" si="33"/>
        <v>-1.1364036121572684E-21</v>
      </c>
      <c r="AJ79">
        <f t="shared" si="34"/>
        <v>-1.9071297708898136</v>
      </c>
      <c r="AK79">
        <f t="shared" si="49"/>
        <v>-1.2459914503146783</v>
      </c>
      <c r="AL79">
        <f t="shared" si="35"/>
        <v>-3.1531212212044917</v>
      </c>
      <c r="AN79">
        <f t="shared" si="36"/>
        <v>0</v>
      </c>
      <c r="AO79">
        <f t="shared" si="36"/>
        <v>0</v>
      </c>
      <c r="AP79">
        <f t="shared" si="36"/>
        <v>-5.292762646376945E-31</v>
      </c>
      <c r="AQ79">
        <f t="shared" si="36"/>
        <v>-3.2406984050686134E-25</v>
      </c>
      <c r="AR79">
        <f t="shared" si="36"/>
        <v>-3.2407036978312595E-25</v>
      </c>
      <c r="AS79">
        <f t="shared" si="36"/>
        <v>-5.4385980778732179E-4</v>
      </c>
      <c r="AT79">
        <f t="shared" si="36"/>
        <v>-3.5532174108771693E-4</v>
      </c>
      <c r="AU79">
        <f t="shared" si="23"/>
        <v>-8.9918154887503872E-4</v>
      </c>
      <c r="AW79">
        <v>76</v>
      </c>
      <c r="AX79">
        <f>IF(Z79&gt;0, (R79*SUMPRODUCT(K79:$K$98, X79:$X$98)-K79*$AZ$3)/Z79, 0)</f>
        <v>-2.1407369684321435E+29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25</v>
      </c>
      <c r="R80">
        <f t="shared" si="27"/>
        <v>1000000</v>
      </c>
      <c r="S80">
        <f t="shared" si="28"/>
        <v>-3.4714091661731671E+30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-15.892748090748444</v>
      </c>
      <c r="AC80">
        <f t="shared" si="29"/>
        <v>-14.189953652453967</v>
      </c>
      <c r="AE80">
        <f t="shared" si="30"/>
        <v>0</v>
      </c>
      <c r="AF80">
        <f t="shared" si="31"/>
        <v>0</v>
      </c>
      <c r="AG80">
        <f t="shared" si="31"/>
        <v>-1.0219159549619422E-28</v>
      </c>
      <c r="AH80">
        <f t="shared" si="32"/>
        <v>-6.9409551587070105E-23</v>
      </c>
      <c r="AI80">
        <f t="shared" si="33"/>
        <v>-6.9409653778665604E-23</v>
      </c>
      <c r="AJ80">
        <f t="shared" si="34"/>
        <v>-1.7027944382944771</v>
      </c>
      <c r="AK80">
        <f t="shared" si="49"/>
        <v>-1.1124923663523911</v>
      </c>
      <c r="AL80">
        <f t="shared" si="35"/>
        <v>-2.8152868046468682</v>
      </c>
      <c r="AN80">
        <f t="shared" si="36"/>
        <v>0</v>
      </c>
      <c r="AO80">
        <f t="shared" si="36"/>
        <v>0</v>
      </c>
      <c r="AP80">
        <f t="shared" si="36"/>
        <v>-2.6019795339822562E-32</v>
      </c>
      <c r="AQ80">
        <f t="shared" si="36"/>
        <v>-1.7672904686097007E-26</v>
      </c>
      <c r="AR80">
        <f t="shared" si="36"/>
        <v>-1.7672930705892346E-26</v>
      </c>
      <c r="AS80">
        <f t="shared" si="36"/>
        <v>-4.335617090141278E-4</v>
      </c>
      <c r="AT80">
        <f t="shared" si="36"/>
        <v>-2.832603165558967E-4</v>
      </c>
      <c r="AU80">
        <f t="shared" si="23"/>
        <v>-7.1682202557002449E-4</v>
      </c>
      <c r="AW80">
        <v>77</v>
      </c>
      <c r="AX80">
        <f>IF(Z80&gt;0, (R80*SUMPRODUCT(K80:$K$98, X80:$X$98)-K80*$AZ$3)/Z80, 0)</f>
        <v>-3.4714091661731671E+30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25</v>
      </c>
      <c r="R81">
        <f t="shared" si="27"/>
        <v>1000000</v>
      </c>
      <c r="S81">
        <f t="shared" si="28"/>
        <v>-6.268881458792645E+31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-14.189953652453967</v>
      </c>
      <c r="AC81">
        <f t="shared" si="29"/>
        <v>-12.669601475405326</v>
      </c>
      <c r="AE81">
        <f t="shared" si="30"/>
        <v>0</v>
      </c>
      <c r="AF81">
        <f t="shared" si="31"/>
        <v>0</v>
      </c>
      <c r="AG81">
        <f t="shared" si="31"/>
        <v>-5.0525765875007578E-30</v>
      </c>
      <c r="AH81">
        <f t="shared" si="32"/>
        <v>-3.8446841181492608E-24</v>
      </c>
      <c r="AI81">
        <f t="shared" si="33"/>
        <v>-3.8446891707258483E-24</v>
      </c>
      <c r="AJ81">
        <f t="shared" si="34"/>
        <v>-1.5203521770486415</v>
      </c>
      <c r="AK81">
        <f t="shared" si="49"/>
        <v>-0.99329675567177778</v>
      </c>
      <c r="AL81">
        <f t="shared" si="35"/>
        <v>-2.513648932720419</v>
      </c>
      <c r="AN81">
        <f t="shared" si="36"/>
        <v>0</v>
      </c>
      <c r="AO81">
        <f t="shared" si="36"/>
        <v>0</v>
      </c>
      <c r="AP81">
        <f t="shared" si="36"/>
        <v>-1.1486390562607194E-33</v>
      </c>
      <c r="AQ81">
        <f t="shared" si="36"/>
        <v>-8.740400586932974E-28</v>
      </c>
      <c r="AR81">
        <f t="shared" si="36"/>
        <v>-8.7404120733235372E-28</v>
      </c>
      <c r="AS81">
        <f t="shared" si="36"/>
        <v>-3.4563273996662E-4</v>
      </c>
      <c r="AT81">
        <f t="shared" si="36"/>
        <v>-2.2581339011152476E-4</v>
      </c>
      <c r="AU81">
        <f t="shared" si="23"/>
        <v>-5.7144613007814474E-4</v>
      </c>
      <c r="AW81">
        <v>78</v>
      </c>
      <c r="AX81">
        <f>IF(Z81&gt;0, (R81*SUMPRODUCT(K81:$K$98, X81:$X$98)-K81*$AZ$3)/Z81, 0)</f>
        <v>-6.268881458792645E+31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25</v>
      </c>
      <c r="R82">
        <f t="shared" si="27"/>
        <v>1000000</v>
      </c>
      <c r="S82">
        <f t="shared" si="28"/>
        <v>-1.2761077527428679E+33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-12.669601475405326</v>
      </c>
      <c r="AC82">
        <f t="shared" si="29"/>
        <v>-11.312144174469042</v>
      </c>
      <c r="AE82">
        <f t="shared" si="30"/>
        <v>0</v>
      </c>
      <c r="AF82">
        <f t="shared" si="31"/>
        <v>0</v>
      </c>
      <c r="AG82">
        <f t="shared" si="31"/>
        <v>-2.2161420440700839E-31</v>
      </c>
      <c r="AH82">
        <f t="shared" si="32"/>
        <v>-1.9121746468874967E-25</v>
      </c>
      <c r="AI82">
        <f t="shared" si="33"/>
        <v>-1.9121768630295407E-25</v>
      </c>
      <c r="AJ82">
        <f t="shared" si="34"/>
        <v>-1.357457300936284</v>
      </c>
      <c r="AK82">
        <f t="shared" si="49"/>
        <v>-0.88687210327837285</v>
      </c>
      <c r="AL82">
        <f t="shared" si="35"/>
        <v>-2.2443294042146569</v>
      </c>
      <c r="AN82">
        <f t="shared" si="36"/>
        <v>0</v>
      </c>
      <c r="AO82">
        <f t="shared" si="36"/>
        <v>0</v>
      </c>
      <c r="AP82">
        <f t="shared" si="36"/>
        <v>-4.4983189375128979E-35</v>
      </c>
      <c r="AQ82">
        <f t="shared" si="36"/>
        <v>-3.8813267628498842E-29</v>
      </c>
      <c r="AR82">
        <f t="shared" si="36"/>
        <v>-3.8813312611688219E-29</v>
      </c>
      <c r="AS82">
        <f t="shared" si="36"/>
        <v>-2.7553630418257274E-4</v>
      </c>
      <c r="AT82">
        <f t="shared" si="36"/>
        <v>-1.8001705206594764E-4</v>
      </c>
      <c r="AU82">
        <f t="shared" si="23"/>
        <v>-4.5555335624852036E-4</v>
      </c>
      <c r="AW82">
        <v>79</v>
      </c>
      <c r="AX82">
        <f>IF(Z82&gt;0, (R82*SUMPRODUCT(K82:$K$98, X82:$X$98)-K82*$AZ$3)/Z82, 0)</f>
        <v>-1.2761077527428679E+33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25</v>
      </c>
      <c r="R83">
        <f t="shared" si="27"/>
        <v>1000000</v>
      </c>
      <c r="S83">
        <f t="shared" si="28"/>
        <v>-2.972895219519203E+34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-11.312144174469042</v>
      </c>
      <c r="AC83">
        <f t="shared" si="29"/>
        <v>-10.100128727204501</v>
      </c>
      <c r="AE83">
        <f t="shared" si="30"/>
        <v>0</v>
      </c>
      <c r="AF83">
        <f t="shared" si="31"/>
        <v>0</v>
      </c>
      <c r="AG83">
        <f t="shared" si="31"/>
        <v>-8.4935122005729167E-33</v>
      </c>
      <c r="AH83">
        <f t="shared" si="32"/>
        <v>-8.4361820064946147E-27</v>
      </c>
      <c r="AI83">
        <f t="shared" si="33"/>
        <v>-8.4361905000068152E-27</v>
      </c>
      <c r="AJ83">
        <f t="shared" si="34"/>
        <v>-1.212015447264541</v>
      </c>
      <c r="AK83">
        <f t="shared" si="49"/>
        <v>-0.79185009221283298</v>
      </c>
      <c r="AL83">
        <f t="shared" si="35"/>
        <v>-2.0038655394773741</v>
      </c>
      <c r="AN83">
        <f t="shared" si="36"/>
        <v>0</v>
      </c>
      <c r="AO83">
        <f t="shared" si="36"/>
        <v>0</v>
      </c>
      <c r="AP83">
        <f t="shared" si="36"/>
        <v>-1.5392953005260063E-36</v>
      </c>
      <c r="AQ83">
        <f t="shared" si="36"/>
        <v>-1.5289052408853054E-30</v>
      </c>
      <c r="AR83">
        <f t="shared" si="36"/>
        <v>-1.5289067801806059E-30</v>
      </c>
      <c r="AS83">
        <f t="shared" si="36"/>
        <v>-2.1965585473738289E-4</v>
      </c>
      <c r="AT83">
        <f t="shared" si="36"/>
        <v>-1.4350849176175673E-4</v>
      </c>
      <c r="AU83">
        <f t="shared" si="23"/>
        <v>-3.6316434649913962E-4</v>
      </c>
      <c r="AW83">
        <v>80</v>
      </c>
      <c r="AX83">
        <f>IF(Z83&gt;0, (R83*SUMPRODUCT(K83:$K$98, X83:$X$98)-K83*$AZ$3)/Z83, 0)</f>
        <v>-2.972895219519203E+34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25</v>
      </c>
      <c r="R84">
        <f t="shared" si="27"/>
        <v>1000000</v>
      </c>
      <c r="S84">
        <f t="shared" si="28"/>
        <v>-8.0824647395803958E+35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-10.100128727204501</v>
      </c>
      <c r="AC84">
        <f t="shared" si="29"/>
        <v>-9.0179720778611596</v>
      </c>
      <c r="AE84">
        <f t="shared" si="30"/>
        <v>0</v>
      </c>
      <c r="AF84">
        <f t="shared" si="31"/>
        <v>0</v>
      </c>
      <c r="AG84">
        <f t="shared" si="31"/>
        <v>-2.7893632599779614E-34</v>
      </c>
      <c r="AH84">
        <f t="shared" si="32"/>
        <v>-3.2518563010277568E-28</v>
      </c>
      <c r="AI84">
        <f t="shared" si="33"/>
        <v>-3.2518590903910169E-28</v>
      </c>
      <c r="AJ84">
        <f t="shared" si="34"/>
        <v>-1.0821566493433412</v>
      </c>
      <c r="AK84">
        <f t="shared" si="49"/>
        <v>-0.70700901090431512</v>
      </c>
      <c r="AL84">
        <f t="shared" si="35"/>
        <v>-1.7891656602476562</v>
      </c>
      <c r="AN84">
        <f t="shared" si="36"/>
        <v>0</v>
      </c>
      <c r="AO84">
        <f t="shared" si="36"/>
        <v>0</v>
      </c>
      <c r="AP84">
        <f t="shared" si="36"/>
        <v>-4.5135855884447427E-38</v>
      </c>
      <c r="AQ84">
        <f t="shared" si="36"/>
        <v>-5.2619649604648759E-32</v>
      </c>
      <c r="AR84">
        <f t="shared" si="36"/>
        <v>-5.2619694740504645E-32</v>
      </c>
      <c r="AS84">
        <f t="shared" si="36"/>
        <v>-1.7510830256487809E-4</v>
      </c>
      <c r="AT84">
        <f t="shared" si="36"/>
        <v>-1.1440409100905349E-4</v>
      </c>
      <c r="AU84">
        <f t="shared" si="23"/>
        <v>-2.895123935739316E-4</v>
      </c>
      <c r="AW84">
        <v>81</v>
      </c>
      <c r="AX84">
        <f>IF(Z84&gt;0, (R84*SUMPRODUCT(K84:$K$98, X84:$X$98)-K84*$AZ$3)/Z84, 0)</f>
        <v>-8.0824647395803958E+35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25</v>
      </c>
      <c r="R85">
        <f t="shared" si="27"/>
        <v>1000000</v>
      </c>
      <c r="S85">
        <f t="shared" si="28"/>
        <v>-2.6352541302799117E+37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-9.0179720778611596</v>
      </c>
      <c r="AC85">
        <f t="shared" si="29"/>
        <v>-8.0517607838046068</v>
      </c>
      <c r="AE85">
        <f t="shared" si="30"/>
        <v>0</v>
      </c>
      <c r="AF85">
        <f t="shared" si="31"/>
        <v>0</v>
      </c>
      <c r="AG85">
        <f t="shared" si="31"/>
        <v>-7.6385050413993323E-36</v>
      </c>
      <c r="AH85">
        <f t="shared" si="32"/>
        <v>-1.0740338307856754E-29</v>
      </c>
      <c r="AI85">
        <f t="shared" si="33"/>
        <v>-1.0740345946361796E-29</v>
      </c>
      <c r="AJ85">
        <f t="shared" si="34"/>
        <v>-0.96621129405655282</v>
      </c>
      <c r="AK85">
        <f t="shared" si="49"/>
        <v>-0.63125804545028119</v>
      </c>
      <c r="AL85">
        <f t="shared" si="35"/>
        <v>-1.597469339506834</v>
      </c>
      <c r="AN85">
        <f t="shared" si="36"/>
        <v>0</v>
      </c>
      <c r="AO85">
        <f t="shared" si="36"/>
        <v>0</v>
      </c>
      <c r="AP85">
        <f t="shared" si="36"/>
        <v>-1.1035879575227521E-39</v>
      </c>
      <c r="AQ85">
        <f t="shared" si="36"/>
        <v>-1.5517313861849096E-33</v>
      </c>
      <c r="AR85">
        <f t="shared" si="36"/>
        <v>-1.5517324897728672E-33</v>
      </c>
      <c r="AS85">
        <f t="shared" si="36"/>
        <v>-1.3959526671307218E-4</v>
      </c>
      <c r="AT85">
        <f t="shared" si="36"/>
        <v>-9.1202240919207163E-5</v>
      </c>
      <c r="AU85">
        <f t="shared" si="23"/>
        <v>-2.3079750763227934E-4</v>
      </c>
      <c r="AW85">
        <v>82</v>
      </c>
      <c r="AX85">
        <f>IF(Z85&gt;0, (R85*SUMPRODUCT(K85:$K$98, X85:$X$98)-K85*$AZ$3)/Z85, 0)</f>
        <v>-2.6352541302799117E+37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25</v>
      </c>
      <c r="R86">
        <f t="shared" si="27"/>
        <v>1000000</v>
      </c>
      <c r="S86">
        <f t="shared" si="28"/>
        <v>-1.0730194555245916E+39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-8.0517607838046068</v>
      </c>
      <c r="AC86">
        <f t="shared" si="29"/>
        <v>-7.1890721283969707</v>
      </c>
      <c r="AE86">
        <f t="shared" si="30"/>
        <v>0</v>
      </c>
      <c r="AF86">
        <f t="shared" si="31"/>
        <v>0</v>
      </c>
      <c r="AG86">
        <f t="shared" si="31"/>
        <v>-1.6749631358926024E-37</v>
      </c>
      <c r="AH86">
        <f t="shared" si="32"/>
        <v>-2.9578494709584312E-31</v>
      </c>
      <c r="AI86">
        <f t="shared" si="33"/>
        <v>-2.9578511459215672E-31</v>
      </c>
      <c r="AJ86">
        <f t="shared" si="34"/>
        <v>-0.86268865540763606</v>
      </c>
      <c r="AK86">
        <f t="shared" si="49"/>
        <v>-0.56362325486632248</v>
      </c>
      <c r="AL86">
        <f t="shared" si="35"/>
        <v>-1.4263119102739585</v>
      </c>
      <c r="AN86">
        <f t="shared" si="36"/>
        <v>0</v>
      </c>
      <c r="AO86">
        <f t="shared" si="36"/>
        <v>0</v>
      </c>
      <c r="AP86">
        <f t="shared" si="36"/>
        <v>-2.1606569236660284E-41</v>
      </c>
      <c r="AQ86">
        <f t="shared" si="36"/>
        <v>-3.8155454300088034E-35</v>
      </c>
      <c r="AR86">
        <f t="shared" si="36"/>
        <v>-3.8155475906657273E-35</v>
      </c>
      <c r="AS86">
        <f t="shared" si="36"/>
        <v>-1.1128449195876286E-4</v>
      </c>
      <c r="AT86">
        <f t="shared" si="36"/>
        <v>-7.2705868079725103E-5</v>
      </c>
      <c r="AU86">
        <f t="shared" si="23"/>
        <v>-1.8399036003848796E-4</v>
      </c>
      <c r="AW86">
        <v>83</v>
      </c>
      <c r="AX86">
        <f>IF(Z86&gt;0, (R86*SUMPRODUCT(K86:$K$98, X86:$X$98)-K86*$AZ$3)/Z86, 0)</f>
        <v>-1.0730194555245916E+39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25</v>
      </c>
      <c r="R87">
        <f t="shared" si="27"/>
        <v>1000000</v>
      </c>
      <c r="S87">
        <f t="shared" si="28"/>
        <v>-5.8165380104560409E+40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-7.1890721283969707</v>
      </c>
      <c r="AC87">
        <f t="shared" si="29"/>
        <v>-6.4188144003544378</v>
      </c>
      <c r="AE87">
        <f t="shared" si="30"/>
        <v>0</v>
      </c>
      <c r="AF87">
        <f t="shared" si="31"/>
        <v>0</v>
      </c>
      <c r="AG87">
        <f t="shared" si="31"/>
        <v>-2.7588637729245992E-39</v>
      </c>
      <c r="AH87">
        <f t="shared" si="32"/>
        <v>-6.5224994672177216E-33</v>
      </c>
      <c r="AI87">
        <f t="shared" si="33"/>
        <v>-6.522502226081495E-33</v>
      </c>
      <c r="AJ87">
        <f t="shared" si="34"/>
        <v>-0.7702577280425329</v>
      </c>
      <c r="AK87">
        <f t="shared" si="49"/>
        <v>-0.50323504898778804</v>
      </c>
      <c r="AL87">
        <f t="shared" si="35"/>
        <v>-1.273492777030321</v>
      </c>
      <c r="AN87">
        <f t="shared" si="36"/>
        <v>0</v>
      </c>
      <c r="AO87">
        <f t="shared" si="36"/>
        <v>0</v>
      </c>
      <c r="AP87">
        <f t="shared" si="36"/>
        <v>-3.1775529352835312E-43</v>
      </c>
      <c r="AQ87">
        <f t="shared" si="36"/>
        <v>-7.5123634341221153E-37</v>
      </c>
      <c r="AR87">
        <f t="shared" si="36"/>
        <v>-7.5123666116750511E-37</v>
      </c>
      <c r="AS87">
        <f t="shared" si="36"/>
        <v>-8.8715315655901584E-5</v>
      </c>
      <c r="AT87">
        <f t="shared" si="36"/>
        <v>-5.7960672895189019E-5</v>
      </c>
      <c r="AU87">
        <f t="shared" si="23"/>
        <v>-1.4667598855109062E-4</v>
      </c>
      <c r="AW87">
        <v>84</v>
      </c>
      <c r="AX87">
        <f>IF(Z87&gt;0, (R87*SUMPRODUCT(K87:$K$98, X87:$X$98)-K87*$AZ$3)/Z87, 0)</f>
        <v>-5.8165380104560409E+40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25</v>
      </c>
      <c r="R88">
        <f t="shared" si="27"/>
        <v>1000000</v>
      </c>
      <c r="S88">
        <f t="shared" si="28"/>
        <v>-4.7150045420489959E+42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-6.4188144003544378</v>
      </c>
      <c r="AC88">
        <f t="shared" si="29"/>
        <v>-5.7310842860307476</v>
      </c>
      <c r="AE88">
        <f t="shared" si="30"/>
        <v>0</v>
      </c>
      <c r="AF88">
        <f t="shared" si="31"/>
        <v>0</v>
      </c>
      <c r="AG88">
        <f t="shared" si="31"/>
        <v>-3.0387480197103873E-41</v>
      </c>
      <c r="AH88">
        <f t="shared" si="32"/>
        <v>-1.0803550619992997E-34</v>
      </c>
      <c r="AI88">
        <f t="shared" si="33"/>
        <v>-1.0803553658741017E-34</v>
      </c>
      <c r="AJ88">
        <f t="shared" si="34"/>
        <v>-0.68773011432369024</v>
      </c>
      <c r="AK88">
        <f t="shared" si="49"/>
        <v>-0.44931700802481067</v>
      </c>
      <c r="AL88">
        <f t="shared" si="35"/>
        <v>-1.137047122348501</v>
      </c>
      <c r="AN88">
        <f t="shared" si="36"/>
        <v>0</v>
      </c>
      <c r="AO88">
        <f t="shared" si="36"/>
        <v>0</v>
      </c>
      <c r="AP88">
        <f t="shared" si="36"/>
        <v>-3.1249221614021284E-45</v>
      </c>
      <c r="AQ88">
        <f t="shared" si="36"/>
        <v>-1.1109922420439256E-38</v>
      </c>
      <c r="AR88">
        <f t="shared" si="36"/>
        <v>-1.1109925545361417E-38</v>
      </c>
      <c r="AS88">
        <f t="shared" si="36"/>
        <v>-7.0723306485890954E-5</v>
      </c>
      <c r="AT88">
        <f t="shared" si="36"/>
        <v>-4.6205893570782054E-5</v>
      </c>
      <c r="AU88">
        <f t="shared" si="23"/>
        <v>-1.1692920005667301E-4</v>
      </c>
      <c r="AW88">
        <v>85</v>
      </c>
      <c r="AX88">
        <f>IF(Z88&gt;0, (R88*SUMPRODUCT(K88:$K$98, X88:$X$98)-K88*$AZ$3)/Z88, 0)</f>
        <v>-4.7150045420489959E+42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-5.7310842860307476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-1.2154992078841549E-36</v>
      </c>
      <c r="AI89">
        <f t="shared" si="33"/>
        <v>-1.2154992078841549E-36</v>
      </c>
      <c r="AJ89">
        <f t="shared" si="34"/>
        <v>-5.7310842860307476</v>
      </c>
      <c r="AK89">
        <f t="shared" si="49"/>
        <v>-0.40117590002215237</v>
      </c>
      <c r="AL89">
        <f t="shared" si="35"/>
        <v>-6.1322601860528998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-1.1160436290721888E-40</v>
      </c>
      <c r="AR89">
        <f t="shared" si="36"/>
        <v>-1.1160436290721888E-40</v>
      </c>
      <c r="AS89">
        <f t="shared" si="36"/>
        <v>-5.2621507802002156E-4</v>
      </c>
      <c r="AT89">
        <f t="shared" si="36"/>
        <v>-3.6835055461401512E-5</v>
      </c>
      <c r="AU89">
        <f t="shared" si="23"/>
        <v>-5.6305013348142302E-4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70747.374905422621</v>
      </c>
      <c r="AO91" s="8">
        <f t="shared" si="50"/>
        <v>-7074.7374905422621</v>
      </c>
      <c r="AP91" s="8">
        <f t="shared" si="50"/>
        <v>-411.45768532872233</v>
      </c>
      <c r="AQ91" s="8">
        <f t="shared" si="50"/>
        <v>-55730.415432668364</v>
      </c>
      <c r="AR91" s="8">
        <f t="shared" si="50"/>
        <v>7530.7642968832715</v>
      </c>
      <c r="AS91" s="8">
        <f t="shared" si="50"/>
        <v>-14422.755393114392</v>
      </c>
      <c r="AT91" s="8">
        <f t="shared" si="50"/>
        <v>6891.9910962311351</v>
      </c>
      <c r="AU91" s="8">
        <f t="shared" si="50"/>
        <v>-9.9457213298403957E-12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181193.72191802721</v>
      </c>
      <c r="K3">
        <v>1</v>
      </c>
      <c r="L3" s="2">
        <v>0</v>
      </c>
      <c r="O3">
        <f>$C$3</f>
        <v>181193.72191802721</v>
      </c>
      <c r="P3">
        <f>O3*C5</f>
        <v>18119.372191802722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181193.72191802721</v>
      </c>
      <c r="AF3">
        <f t="shared" ref="AF3:AG34" si="4">-$Z3*P3</f>
        <v>-18119.372191802722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162874.34972622449</v>
      </c>
      <c r="AJ3">
        <f t="shared" ref="AJ3:AJ66" si="7">AB3-AC3</f>
        <v>0</v>
      </c>
      <c r="AL3">
        <f t="shared" ref="AL3:AL66" si="8">SUM(AI3:AK3)</f>
        <v>162874.34972622449</v>
      </c>
      <c r="AN3">
        <f t="shared" ref="AN3:AU34" si="9">AE3*$K3</f>
        <v>181193.72191802721</v>
      </c>
      <c r="AO3">
        <f t="shared" si="9"/>
        <v>-18119.372191802722</v>
      </c>
      <c r="AP3">
        <f t="shared" si="9"/>
        <v>-200</v>
      </c>
      <c r="AQ3">
        <f t="shared" si="9"/>
        <v>0</v>
      </c>
      <c r="AR3">
        <f t="shared" si="9"/>
        <v>162874.34972622449</v>
      </c>
      <c r="AS3">
        <f t="shared" si="9"/>
        <v>0</v>
      </c>
      <c r="AT3">
        <f t="shared" si="9"/>
        <v>0</v>
      </c>
      <c r="AU3">
        <f t="shared" si="9"/>
        <v>162874.34972622449</v>
      </c>
      <c r="AW3">
        <v>0</v>
      </c>
      <c r="AX3">
        <f>IF(Z3&gt;0, (R3*SUMPRODUCT(K3:$K$98, X3:$X$98)-K3*$AZ$3)/Z3, 0)</f>
        <v>0</v>
      </c>
      <c r="AZ3">
        <f>C6*ABS(SUMPRODUCT(X4:X79, K4:K79))/1</f>
        <v>147434.61848318885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10014.2756495089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9889.4944201336766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-9889.4944201336766</v>
      </c>
      <c r="AK4">
        <f>G4*SUM(AB4, AE4:AF4)</f>
        <v>0</v>
      </c>
      <c r="AL4">
        <f t="shared" si="8"/>
        <v>-12349.829420133676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-2295.3027334639423</v>
      </c>
      <c r="AR4">
        <f t="shared" si="9"/>
        <v>-2295.3027334639423</v>
      </c>
      <c r="AS4">
        <f t="shared" si="9"/>
        <v>-9226.1352925960218</v>
      </c>
      <c r="AT4">
        <f t="shared" si="9"/>
        <v>0</v>
      </c>
      <c r="AU4">
        <f t="shared" si="9"/>
        <v>-11521.438026059965</v>
      </c>
      <c r="AW4">
        <v>1</v>
      </c>
      <c r="AX4">
        <f>IF(Z4&gt;0, (R4*SUMPRODUCT(K4:$K$98, X4:$X$98)-K4*$AZ$3)/Z4, 0)</f>
        <v>10014.2756495089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1000000</v>
      </c>
      <c r="S5">
        <f t="shared" si="1"/>
        <v>19554.086270901596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9889.4944201336766</v>
      </c>
      <c r="AC5">
        <f t="shared" si="2"/>
        <v>19066.791402286603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-2584.6283128246</v>
      </c>
      <c r="AI5">
        <f t="shared" si="6"/>
        <v>-2609.0053038255296</v>
      </c>
      <c r="AJ5">
        <f t="shared" si="7"/>
        <v>-9177.2969821529259</v>
      </c>
      <c r="AK5">
        <f>G5*SUM(AB5, AE5:AF5)</f>
        <v>405.46927122548078</v>
      </c>
      <c r="AL5">
        <f t="shared" si="8"/>
        <v>-11380.833014752976</v>
      </c>
      <c r="AN5">
        <f t="shared" si="9"/>
        <v>0</v>
      </c>
      <c r="AO5">
        <f t="shared" si="9"/>
        <v>0</v>
      </c>
      <c r="AP5">
        <f t="shared" si="9"/>
        <v>-20.844960451621358</v>
      </c>
      <c r="AQ5">
        <f t="shared" si="9"/>
        <v>-2210.1363929992649</v>
      </c>
      <c r="AR5">
        <f t="shared" si="9"/>
        <v>-2230.9813534508867</v>
      </c>
      <c r="AS5">
        <f t="shared" si="9"/>
        <v>-7847.5802299991956</v>
      </c>
      <c r="AT5">
        <f t="shared" si="9"/>
        <v>346.72002474467183</v>
      </c>
      <c r="AU5">
        <f t="shared" si="9"/>
        <v>-9731.8415587054114</v>
      </c>
      <c r="AW5">
        <v>2</v>
      </c>
      <c r="AX5">
        <f>IF(Z5&gt;0, (R5*SUMPRODUCT(K5:$K$98, X5:$X$98)-K5*$AZ$3)/Z5, 0)</f>
        <v>19554.086270901596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1000000</v>
      </c>
      <c r="S6">
        <f t="shared" si="1"/>
        <v>30331.124808457662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19066.791402286603</v>
      </c>
      <c r="AC6">
        <f t="shared" si="2"/>
        <v>29196.635967065478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-2732.2979615780905</v>
      </c>
      <c r="AI6">
        <f t="shared" si="6"/>
        <v>-2756.3628752199711</v>
      </c>
      <c r="AJ6">
        <f t="shared" si="7"/>
        <v>-10129.844564778876</v>
      </c>
      <c r="AK6">
        <f>G6*SUM(AB6, AE6:AF6)</f>
        <v>1115.4072970337663</v>
      </c>
      <c r="AL6">
        <f t="shared" si="8"/>
        <v>-11770.800142965081</v>
      </c>
      <c r="AN6">
        <f t="shared" si="9"/>
        <v>0</v>
      </c>
      <c r="AO6">
        <f t="shared" si="9"/>
        <v>0</v>
      </c>
      <c r="AP6">
        <f t="shared" si="9"/>
        <v>-18.563915741781468</v>
      </c>
      <c r="AQ6">
        <f t="shared" si="9"/>
        <v>-2107.7220510737338</v>
      </c>
      <c r="AR6">
        <f t="shared" si="9"/>
        <v>-2126.2859668155152</v>
      </c>
      <c r="AS6">
        <f t="shared" si="9"/>
        <v>-7814.2636942869258</v>
      </c>
      <c r="AT6">
        <f t="shared" si="9"/>
        <v>860.43637588075239</v>
      </c>
      <c r="AU6">
        <f t="shared" si="9"/>
        <v>-9080.1132852216888</v>
      </c>
      <c r="AW6">
        <v>3</v>
      </c>
      <c r="AX6">
        <f>IF(Z6&gt;0, (R6*SUMPRODUCT(K6:$K$98, X6:$X$98)-K6*$AZ$3)/Z6, 0)</f>
        <v>30331.124808457662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1000000</v>
      </c>
      <c r="S7">
        <f t="shared" si="1"/>
        <v>39306.15562351593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29196.635967065478</v>
      </c>
      <c r="AC7">
        <f t="shared" si="2"/>
        <v>37343.572318243896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-2901.26598866513</v>
      </c>
      <c r="AI7">
        <f t="shared" si="6"/>
        <v>-2925.0177215208751</v>
      </c>
      <c r="AJ7">
        <f t="shared" si="7"/>
        <v>-8146.9363511784177</v>
      </c>
      <c r="AK7">
        <f>G7*SUM(AB7, AE7:AF7)</f>
        <v>1433.554825982915</v>
      </c>
      <c r="AL7">
        <f t="shared" si="8"/>
        <v>-9638.3992467163771</v>
      </c>
      <c r="AN7">
        <f t="shared" si="9"/>
        <v>0</v>
      </c>
      <c r="AO7">
        <f t="shared" si="9"/>
        <v>0</v>
      </c>
      <c r="AP7">
        <f t="shared" si="9"/>
        <v>-16.670298373503709</v>
      </c>
      <c r="AQ7">
        <f t="shared" si="9"/>
        <v>-2036.2712053763755</v>
      </c>
      <c r="AR7">
        <f t="shared" si="9"/>
        <v>-2052.9415037498793</v>
      </c>
      <c r="AS7">
        <f t="shared" si="9"/>
        <v>-5717.9768999985563</v>
      </c>
      <c r="AT7">
        <f t="shared" si="9"/>
        <v>1006.1491862110958</v>
      </c>
      <c r="AU7">
        <f t="shared" si="9"/>
        <v>-6764.7692175373395</v>
      </c>
      <c r="AW7">
        <v>4</v>
      </c>
      <c r="AX7">
        <f>IF(Z7&gt;0, (R7*SUMPRODUCT(K7:$K$98, X7:$X$98)-K7*$AZ$3)/Z7, 0)</f>
        <v>39306.15562351593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1000000</v>
      </c>
      <c r="S8">
        <f t="shared" si="1"/>
        <v>45074.291749997072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37343.572318243896</v>
      </c>
      <c r="AC8">
        <f t="shared" si="2"/>
        <v>42194.235864666451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-4464.3757075658687</v>
      </c>
      <c r="AI8">
        <f t="shared" si="6"/>
        <v>-4487.7783137003671</v>
      </c>
      <c r="AJ8">
        <f t="shared" si="7"/>
        <v>-4850.6635464225546</v>
      </c>
      <c r="AK8">
        <f t="shared" ref="AK8:AK71" si="22">G8*SUM(AB8:AB8, AE8:AF8)</f>
        <v>795.41809037859491</v>
      </c>
      <c r="AL8">
        <f t="shared" si="8"/>
        <v>-8543.0237697443281</v>
      </c>
      <c r="AN8">
        <f t="shared" si="9"/>
        <v>0</v>
      </c>
      <c r="AO8">
        <f t="shared" si="9"/>
        <v>0</v>
      </c>
      <c r="AP8">
        <f t="shared" si="9"/>
        <v>-15.332084063951815</v>
      </c>
      <c r="AQ8">
        <f t="shared" si="9"/>
        <v>-2924.8103073683915</v>
      </c>
      <c r="AR8">
        <f t="shared" si="9"/>
        <v>-2940.1423914323432</v>
      </c>
      <c r="AS8">
        <f t="shared" si="9"/>
        <v>-3177.8845839765113</v>
      </c>
      <c r="AT8">
        <f t="shared" si="9"/>
        <v>521.11362972070651</v>
      </c>
      <c r="AU8">
        <f t="shared" si="9"/>
        <v>-5596.9133456881482</v>
      </c>
      <c r="AW8">
        <v>5</v>
      </c>
      <c r="AX8">
        <f>IF(Z8&gt;0, (R8*SUMPRODUCT(K8:$K$98, X8:$X$98)-K8*$AZ$3)/Z8, 0)</f>
        <v>45074.291749997072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1000000</v>
      </c>
      <c r="S9">
        <f t="shared" si="1"/>
        <v>48210.29777175912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42194.235864666451</v>
      </c>
      <c r="AC9">
        <f t="shared" si="2"/>
        <v>44383.010288968246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-6130.5467029932543</v>
      </c>
      <c r="AI9">
        <f t="shared" si="6"/>
        <v>-6153.5620193988334</v>
      </c>
      <c r="AJ9">
        <f t="shared" si="7"/>
        <v>-2188.7744243017951</v>
      </c>
      <c r="AK9">
        <f t="shared" si="22"/>
        <v>248.94599160153206</v>
      </c>
      <c r="AL9">
        <f t="shared" si="8"/>
        <v>-8093.3904520990955</v>
      </c>
      <c r="AN9">
        <f t="shared" si="9"/>
        <v>0</v>
      </c>
      <c r="AO9">
        <f t="shared" si="9"/>
        <v>0</v>
      </c>
      <c r="AP9">
        <f t="shared" si="9"/>
        <v>-14.280096036345748</v>
      </c>
      <c r="AQ9">
        <f t="shared" si="9"/>
        <v>-3803.7624220028574</v>
      </c>
      <c r="AR9">
        <f t="shared" si="9"/>
        <v>-3818.0425180392031</v>
      </c>
      <c r="AS9">
        <f t="shared" si="9"/>
        <v>-1358.0481984314908</v>
      </c>
      <c r="AT9">
        <f t="shared" si="9"/>
        <v>154.46116860993897</v>
      </c>
      <c r="AU9">
        <f t="shared" si="9"/>
        <v>-5021.6295478607544</v>
      </c>
      <c r="AW9">
        <v>6</v>
      </c>
      <c r="AX9">
        <f>IF(Z9&gt;0, (R9*SUMPRODUCT(K9:$K$98, X9:$X$98)-K9*$AZ$3)/Z9, 0)</f>
        <v>48210.29777175912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1000000</v>
      </c>
      <c r="S10">
        <f t="shared" si="1"/>
        <v>50107.047428784579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44383.010288968246</v>
      </c>
      <c r="AC10">
        <f t="shared" si="2"/>
        <v>45274.177640006907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-7857.4290208645971</v>
      </c>
      <c r="AI10">
        <f t="shared" si="6"/>
        <v>-7880.0177483805983</v>
      </c>
      <c r="AJ10">
        <f t="shared" si="7"/>
        <v>-891.16735103866085</v>
      </c>
      <c r="AK10">
        <f t="shared" si="22"/>
        <v>181.97034218476983</v>
      </c>
      <c r="AL10">
        <f t="shared" si="8"/>
        <v>-8589.2147572344893</v>
      </c>
      <c r="AN10">
        <f t="shared" si="9"/>
        <v>0</v>
      </c>
      <c r="AO10">
        <f t="shared" si="9"/>
        <v>0</v>
      </c>
      <c r="AP10">
        <f t="shared" si="9"/>
        <v>-13.296095680022843</v>
      </c>
      <c r="AQ10">
        <f t="shared" si="9"/>
        <v>-4625.0116562076064</v>
      </c>
      <c r="AR10">
        <f t="shared" si="9"/>
        <v>-4638.3077518876289</v>
      </c>
      <c r="AS10">
        <f t="shared" si="9"/>
        <v>-524.55572621029319</v>
      </c>
      <c r="AT10">
        <f t="shared" si="9"/>
        <v>107.11072940701405</v>
      </c>
      <c r="AU10">
        <f t="shared" si="9"/>
        <v>-5055.7527486909084</v>
      </c>
      <c r="AW10">
        <v>7</v>
      </c>
      <c r="AX10">
        <f>IF(Z10&gt;0, (R10*SUMPRODUCT(K10:$K$98, X10:$X$98)-K10*$AZ$3)/Z10, 0)</f>
        <v>50107.047428784579</v>
      </c>
    </row>
    <row r="11" spans="1:52" x14ac:dyDescent="0.25">
      <c r="A11" t="s">
        <v>33</v>
      </c>
      <c r="C11" s="12">
        <f>AU81</f>
        <v>6.4543596162147665E-12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1000000</v>
      </c>
      <c r="S11">
        <f t="shared" si="1"/>
        <v>50828.869579974293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45274.177640006907</v>
      </c>
      <c r="AC11">
        <f t="shared" si="2"/>
        <v>44970.146250141974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-9777.3048180260394</v>
      </c>
      <c r="AI11">
        <f t="shared" si="6"/>
        <v>-9799.4232256464293</v>
      </c>
      <c r="AJ11">
        <f t="shared" si="7"/>
        <v>304.03138986493286</v>
      </c>
      <c r="AK11">
        <f t="shared" si="22"/>
        <v>108.65802633601656</v>
      </c>
      <c r="AL11">
        <f t="shared" si="8"/>
        <v>-9386.733809445479</v>
      </c>
      <c r="AN11">
        <f t="shared" si="9"/>
        <v>0</v>
      </c>
      <c r="AO11">
        <f t="shared" si="9"/>
        <v>0</v>
      </c>
      <c r="AP11">
        <f t="shared" si="9"/>
        <v>-12.371016411886247</v>
      </c>
      <c r="AQ11">
        <f t="shared" si="9"/>
        <v>-5468.5310282602504</v>
      </c>
      <c r="AR11">
        <f t="shared" si="9"/>
        <v>-5480.902044672137</v>
      </c>
      <c r="AS11">
        <f t="shared" si="9"/>
        <v>170.04738217593396</v>
      </c>
      <c r="AT11">
        <f t="shared" si="9"/>
        <v>60.773372575285045</v>
      </c>
      <c r="AU11">
        <f t="shared" si="9"/>
        <v>-5250.0812899209168</v>
      </c>
      <c r="AW11">
        <v>8</v>
      </c>
      <c r="AX11">
        <f>IF(Z11&gt;0, (R11*SUMPRODUCT(K11:$K$98, X11:$X$98)-K11*$AZ$3)/Z11, 0)</f>
        <v>50828.869579974293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1000000</v>
      </c>
      <c r="S12">
        <f t="shared" si="1"/>
        <v>50462.20051456595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44970.146250141974</v>
      </c>
      <c r="AC12">
        <f t="shared" si="2"/>
        <v>43600.003628986364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-11875.815419540184</v>
      </c>
      <c r="AI12">
        <f t="shared" si="6"/>
        <v>-11897.415747698882</v>
      </c>
      <c r="AJ12">
        <f t="shared" si="7"/>
        <v>1370.14262115561</v>
      </c>
      <c r="AK12">
        <f t="shared" si="22"/>
        <v>103.43133637532654</v>
      </c>
      <c r="AL12">
        <f t="shared" si="8"/>
        <v>-10423.841790167946</v>
      </c>
      <c r="AN12">
        <f t="shared" si="9"/>
        <v>0</v>
      </c>
      <c r="AO12">
        <f t="shared" si="9"/>
        <v>0</v>
      </c>
      <c r="AP12">
        <f t="shared" si="9"/>
        <v>-11.480804043020656</v>
      </c>
      <c r="AQ12">
        <f t="shared" si="9"/>
        <v>-6312.122143751747</v>
      </c>
      <c r="AR12">
        <f t="shared" si="9"/>
        <v>-6323.6029477947677</v>
      </c>
      <c r="AS12">
        <f t="shared" si="9"/>
        <v>728.24536872342583</v>
      </c>
      <c r="AT12">
        <f t="shared" si="9"/>
        <v>54.974854831299872</v>
      </c>
      <c r="AU12">
        <f t="shared" si="9"/>
        <v>-5540.3827242400421</v>
      </c>
      <c r="AW12">
        <v>9</v>
      </c>
      <c r="AX12">
        <f>IF(Z12&gt;0, (R12*SUMPRODUCT(K12:$K$98, X12:$X$98)-K12*$AZ$3)/Z12, 0)</f>
        <v>50462.20051456595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1000000</v>
      </c>
      <c r="S13">
        <f t="shared" si="1"/>
        <v>48926.684806646095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43600.003628986364</v>
      </c>
      <c r="AC13">
        <f t="shared" si="2"/>
        <v>41161.341073625692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-14086.870011976687</v>
      </c>
      <c r="AI13">
        <f t="shared" si="6"/>
        <v>-14107.9021651035</v>
      </c>
      <c r="AJ13">
        <f t="shared" si="7"/>
        <v>2438.6625553606718</v>
      </c>
      <c r="AK13">
        <f t="shared" si="22"/>
        <v>87.200007257972729</v>
      </c>
      <c r="AL13">
        <f t="shared" si="8"/>
        <v>-11582.039602484856</v>
      </c>
      <c r="AN13">
        <f t="shared" si="9"/>
        <v>0</v>
      </c>
      <c r="AO13">
        <f t="shared" si="9"/>
        <v>0</v>
      </c>
      <c r="AP13">
        <f t="shared" si="9"/>
        <v>-10.626248073643573</v>
      </c>
      <c r="AQ13">
        <f t="shared" si="9"/>
        <v>-7117.2254417265685</v>
      </c>
      <c r="AR13">
        <f t="shared" si="9"/>
        <v>-7127.8516898002126</v>
      </c>
      <c r="AS13">
        <f t="shared" si="9"/>
        <v>1232.1055825774183</v>
      </c>
      <c r="AT13">
        <f t="shared" si="9"/>
        <v>44.056778379265985</v>
      </c>
      <c r="AU13">
        <f t="shared" si="9"/>
        <v>-5851.6893288435285</v>
      </c>
      <c r="AW13">
        <v>10</v>
      </c>
      <c r="AX13">
        <f>IF(Z13&gt;0, (R13*SUMPRODUCT(K13:$K$98, X13:$X$98)-K13*$AZ$3)/Z13, 0)</f>
        <v>48926.684806646095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25</v>
      </c>
      <c r="R14">
        <f t="shared" si="0"/>
        <v>1000000</v>
      </c>
      <c r="S14">
        <f t="shared" si="1"/>
        <v>51475.902013837316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41161.341073625692</v>
      </c>
      <c r="AC14">
        <f t="shared" si="2"/>
        <v>42025.14500358401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-16469.017184418793</v>
      </c>
      <c r="AI14">
        <f t="shared" si="6"/>
        <v>-16489.427290584728</v>
      </c>
      <c r="AJ14">
        <f t="shared" si="7"/>
        <v>-863.80392995831789</v>
      </c>
      <c r="AK14">
        <f t="shared" si="22"/>
        <v>2881.2938751537986</v>
      </c>
      <c r="AL14">
        <f t="shared" si="8"/>
        <v>-14471.937345389248</v>
      </c>
      <c r="AN14">
        <f t="shared" si="9"/>
        <v>0</v>
      </c>
      <c r="AO14">
        <f t="shared" si="9"/>
        <v>0</v>
      </c>
      <c r="AP14">
        <f t="shared" si="9"/>
        <v>-9.2071126434084736</v>
      </c>
      <c r="AQ14">
        <f t="shared" si="9"/>
        <v>-7429.2654389159479</v>
      </c>
      <c r="AR14">
        <f t="shared" si="9"/>
        <v>-7438.4725515593573</v>
      </c>
      <c r="AS14">
        <f t="shared" si="9"/>
        <v>-389.66676705581324</v>
      </c>
      <c r="AT14">
        <f t="shared" si="9"/>
        <v>1299.7677254409734</v>
      </c>
      <c r="AU14">
        <f t="shared" si="9"/>
        <v>-6528.3715931741972</v>
      </c>
      <c r="AW14">
        <v>11</v>
      </c>
      <c r="AX14">
        <f>IF(Z14&gt;0, (R14*SUMPRODUCT(K14:$K$98, X14:$X$98)-K14*$AZ$3)/Z14, 0)</f>
        <v>51475.902013837316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1000000</v>
      </c>
      <c r="S15">
        <f t="shared" si="1"/>
        <v>52863.80409170621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42025.14500358401</v>
      </c>
      <c r="AC15">
        <f t="shared" si="2"/>
        <v>41721.798646529598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-19008.340074457017</v>
      </c>
      <c r="AI15">
        <f t="shared" si="6"/>
        <v>-19028.07087105943</v>
      </c>
      <c r="AJ15">
        <f t="shared" si="7"/>
        <v>303.34635705441178</v>
      </c>
      <c r="AK15">
        <f t="shared" si="22"/>
        <v>2941.760150250881</v>
      </c>
      <c r="AL15">
        <f t="shared" si="8"/>
        <v>-15782.964363754138</v>
      </c>
      <c r="AN15">
        <f t="shared" si="9"/>
        <v>0</v>
      </c>
      <c r="AO15">
        <f t="shared" si="9"/>
        <v>0</v>
      </c>
      <c r="AP15">
        <f t="shared" si="9"/>
        <v>-7.9470288511588469</v>
      </c>
      <c r="AQ15">
        <f t="shared" si="9"/>
        <v>-7656.0429884456953</v>
      </c>
      <c r="AR15">
        <f t="shared" si="9"/>
        <v>-7663.9900172968546</v>
      </c>
      <c r="AS15">
        <f t="shared" si="9"/>
        <v>122.17967170725271</v>
      </c>
      <c r="AT15">
        <f t="shared" si="9"/>
        <v>1184.8610706561433</v>
      </c>
      <c r="AU15">
        <f t="shared" si="9"/>
        <v>-6356.9492749334586</v>
      </c>
      <c r="AW15">
        <v>12</v>
      </c>
      <c r="AX15">
        <f>IF(Z15&gt;0, (R15*SUMPRODUCT(K15:$K$98, X15:$X$98)-K15*$AZ$3)/Z15, 0)</f>
        <v>52863.80409170621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25</v>
      </c>
      <c r="R16">
        <f t="shared" si="0"/>
        <v>1000000</v>
      </c>
      <c r="S16">
        <f t="shared" si="1"/>
        <v>53201.090025540136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41721.798646529598</v>
      </c>
      <c r="AC16">
        <f t="shared" si="2"/>
        <v>40428.183409745958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-21426.855878355938</v>
      </c>
      <c r="AI16">
        <f t="shared" si="6"/>
        <v>-21445.853695595368</v>
      </c>
      <c r="AJ16">
        <f t="shared" si="7"/>
        <v>1293.6152367836403</v>
      </c>
      <c r="AK16">
        <f t="shared" si="22"/>
        <v>2920.5259052570723</v>
      </c>
      <c r="AL16">
        <f t="shared" si="8"/>
        <v>-17231.712553554655</v>
      </c>
      <c r="AN16">
        <f t="shared" si="9"/>
        <v>0</v>
      </c>
      <c r="AO16">
        <f t="shared" si="9"/>
        <v>0</v>
      </c>
      <c r="AP16">
        <f t="shared" si="9"/>
        <v>-6.831968461042095</v>
      </c>
      <c r="AQ16">
        <f t="shared" si="9"/>
        <v>-7705.49593857541</v>
      </c>
      <c r="AR16">
        <f t="shared" si="9"/>
        <v>-7712.3279070364524</v>
      </c>
      <c r="AS16">
        <f t="shared" si="9"/>
        <v>465.20810191217089</v>
      </c>
      <c r="AT16">
        <f t="shared" si="9"/>
        <v>1050.2754407469959</v>
      </c>
      <c r="AU16">
        <f t="shared" si="9"/>
        <v>-6196.8443643772853</v>
      </c>
      <c r="AW16">
        <v>13</v>
      </c>
      <c r="AX16">
        <f>IF(Z16&gt;0, (R16*SUMPRODUCT(K16:$K$98, X16:$X$98)-K16*$AZ$3)/Z16, 0)</f>
        <v>53201.090025540136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1000000</v>
      </c>
      <c r="S17">
        <f t="shared" si="1"/>
        <v>52712.936438126962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40428.183409745958</v>
      </c>
      <c r="AC17">
        <f t="shared" si="2"/>
        <v>38403.426535154533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-23774.628406111697</v>
      </c>
      <c r="AI17">
        <f t="shared" si="6"/>
        <v>-23792.841879468579</v>
      </c>
      <c r="AJ17">
        <f t="shared" si="7"/>
        <v>2024.756874591425</v>
      </c>
      <c r="AK17">
        <f t="shared" si="22"/>
        <v>2829.9728386822171</v>
      </c>
      <c r="AL17">
        <f t="shared" si="8"/>
        <v>-18938.112166194936</v>
      </c>
      <c r="AN17">
        <f t="shared" si="9"/>
        <v>0</v>
      </c>
      <c r="AO17">
        <f t="shared" si="9"/>
        <v>0</v>
      </c>
      <c r="AP17">
        <f t="shared" si="9"/>
        <v>-5.8481284028209917</v>
      </c>
      <c r="AQ17">
        <f t="shared" si="9"/>
        <v>-7633.748759720107</v>
      </c>
      <c r="AR17">
        <f t="shared" si="9"/>
        <v>-7639.5968881229273</v>
      </c>
      <c r="AS17">
        <f t="shared" si="9"/>
        <v>650.12520978766099</v>
      </c>
      <c r="AT17">
        <f t="shared" si="9"/>
        <v>908.6704228688784</v>
      </c>
      <c r="AU17">
        <f t="shared" si="9"/>
        <v>-6080.8012554663883</v>
      </c>
      <c r="AW17">
        <v>14</v>
      </c>
      <c r="AX17">
        <f>IF(Z17&gt;0, (R17*SUMPRODUCT(K17:$K$98, X17:$X$98)-K17*$AZ$3)/Z17, 0)</f>
        <v>52712.936438126962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1000000</v>
      </c>
      <c r="S18">
        <f t="shared" si="1"/>
        <v>51560.515545250804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38403.426535154533</v>
      </c>
      <c r="AC18">
        <f t="shared" si="2"/>
        <v>35841.766225420113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-26113.749560163775</v>
      </c>
      <c r="AI18">
        <f t="shared" si="6"/>
        <v>-26131.128055048084</v>
      </c>
      <c r="AJ18">
        <f t="shared" si="7"/>
        <v>2561.6603097344196</v>
      </c>
      <c r="AK18">
        <f t="shared" si="22"/>
        <v>2688.2398574608173</v>
      </c>
      <c r="AL18">
        <f t="shared" si="8"/>
        <v>-20881.227887852849</v>
      </c>
      <c r="AN18">
        <f t="shared" si="9"/>
        <v>0</v>
      </c>
      <c r="AO18">
        <f t="shared" si="9"/>
        <v>0</v>
      </c>
      <c r="AP18">
        <f t="shared" si="9"/>
        <v>-4.982166789573272</v>
      </c>
      <c r="AQ18">
        <f t="shared" si="9"/>
        <v>-7486.4398025255568</v>
      </c>
      <c r="AR18">
        <f t="shared" si="9"/>
        <v>-7491.4219693151299</v>
      </c>
      <c r="AS18">
        <f t="shared" si="9"/>
        <v>734.39149974085262</v>
      </c>
      <c r="AT18">
        <f t="shared" si="9"/>
        <v>770.68005194976968</v>
      </c>
      <c r="AU18">
        <f t="shared" si="9"/>
        <v>-5986.3504176245078</v>
      </c>
      <c r="AW18">
        <v>15</v>
      </c>
      <c r="AX18">
        <f>IF(Z18&gt;0, (R18*SUMPRODUCT(K18:$K$98, X18:$X$98)-K18*$AZ$3)/Z18, 0)</f>
        <v>51560.515545250804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1000000</v>
      </c>
      <c r="S19">
        <f t="shared" si="1"/>
        <v>49863.3497050105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35841.766225420113</v>
      </c>
      <c r="AC19">
        <f t="shared" si="2"/>
        <v>32883.976824667516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-28706.492989697843</v>
      </c>
      <c r="AI19">
        <f t="shared" si="6"/>
        <v>-28722.980037308567</v>
      </c>
      <c r="AJ19">
        <f t="shared" si="7"/>
        <v>2957.7894007525974</v>
      </c>
      <c r="AK19">
        <f t="shared" si="22"/>
        <v>2508.923635779408</v>
      </c>
      <c r="AL19">
        <f t="shared" si="8"/>
        <v>-23256.267000776563</v>
      </c>
      <c r="AN19">
        <f t="shared" si="9"/>
        <v>0</v>
      </c>
      <c r="AO19">
        <f t="shared" si="9"/>
        <v>0</v>
      </c>
      <c r="AP19">
        <f t="shared" si="9"/>
        <v>-4.2201799660136796</v>
      </c>
      <c r="AQ19">
        <f t="shared" si="9"/>
        <v>-7347.9842765077792</v>
      </c>
      <c r="AR19">
        <f t="shared" si="9"/>
        <v>-7352.2044564737926</v>
      </c>
      <c r="AS19">
        <f t="shared" si="9"/>
        <v>757.10362870697065</v>
      </c>
      <c r="AT19">
        <f t="shared" si="9"/>
        <v>642.20772050706239</v>
      </c>
      <c r="AU19">
        <f t="shared" si="9"/>
        <v>-5952.8931072597597</v>
      </c>
      <c r="AW19">
        <v>16</v>
      </c>
      <c r="AX19">
        <f>IF(Z19&gt;0, (R19*SUMPRODUCT(K19:$K$98, X19:$X$98)-K19*$AZ$3)/Z19, 0)</f>
        <v>49863.3497050105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1000000</v>
      </c>
      <c r="S20">
        <f t="shared" si="1"/>
        <v>47569.205030911216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32883.976824667516</v>
      </c>
      <c r="AC20">
        <f t="shared" si="2"/>
        <v>29579.430406885564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-31068.192517648276</v>
      </c>
      <c r="AI20">
        <f t="shared" si="6"/>
        <v>-31083.737989969952</v>
      </c>
      <c r="AJ20">
        <f t="shared" si="7"/>
        <v>3304.5464177819522</v>
      </c>
      <c r="AK20">
        <f t="shared" si="22"/>
        <v>2301.8783777267263</v>
      </c>
      <c r="AL20">
        <f t="shared" si="8"/>
        <v>-25477.313194461272</v>
      </c>
      <c r="AN20">
        <f t="shared" si="9"/>
        <v>0</v>
      </c>
      <c r="AO20">
        <f t="shared" si="9"/>
        <v>0</v>
      </c>
      <c r="AP20">
        <f t="shared" si="9"/>
        <v>-3.5528263287094988</v>
      </c>
      <c r="AQ20">
        <f t="shared" si="9"/>
        <v>-7100.452792818016</v>
      </c>
      <c r="AR20">
        <f t="shared" si="9"/>
        <v>-7104.0056191467256</v>
      </c>
      <c r="AS20">
        <f t="shared" si="9"/>
        <v>755.23466090948307</v>
      </c>
      <c r="AT20">
        <f t="shared" si="9"/>
        <v>526.08077365854865</v>
      </c>
      <c r="AU20">
        <f t="shared" si="9"/>
        <v>-5822.6901845786942</v>
      </c>
      <c r="AW20">
        <v>17</v>
      </c>
      <c r="AX20">
        <f>IF(Z20&gt;0, (R20*SUMPRODUCT(K20:$K$98, X20:$X$98)-K20*$AZ$3)/Z20, 0)</f>
        <v>47569.205030911216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1000000</v>
      </c>
      <c r="S21">
        <f t="shared" si="1"/>
        <v>44772.485843261456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29579.430406885564</v>
      </c>
      <c r="AC21">
        <f t="shared" si="2"/>
        <v>26089.189987929894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-32894.841251558304</v>
      </c>
      <c r="AI21">
        <f t="shared" si="6"/>
        <v>-32909.408898125475</v>
      </c>
      <c r="AJ21">
        <f t="shared" si="7"/>
        <v>3490.2404189556692</v>
      </c>
      <c r="AK21">
        <f t="shared" si="22"/>
        <v>2070.5601284819895</v>
      </c>
      <c r="AL21">
        <f t="shared" si="8"/>
        <v>-27348.608350687817</v>
      </c>
      <c r="AN21">
        <f t="shared" si="9"/>
        <v>0</v>
      </c>
      <c r="AO21">
        <f t="shared" si="9"/>
        <v>0</v>
      </c>
      <c r="AP21">
        <f t="shared" si="9"/>
        <v>-2.9726339283994125</v>
      </c>
      <c r="AQ21">
        <f t="shared" si="9"/>
        <v>-6712.4309148236125</v>
      </c>
      <c r="AR21">
        <f t="shared" si="9"/>
        <v>-6715.4035487520123</v>
      </c>
      <c r="AS21">
        <f t="shared" si="9"/>
        <v>712.20886914160485</v>
      </c>
      <c r="AT21">
        <f t="shared" si="9"/>
        <v>422.51281017400424</v>
      </c>
      <c r="AU21">
        <f t="shared" si="9"/>
        <v>-5580.6818694364038</v>
      </c>
      <c r="AW21">
        <v>18</v>
      </c>
      <c r="AX21">
        <f>IF(Z21&gt;0, (R21*SUMPRODUCT(K21:$K$98, X21:$X$98)-K21*$AZ$3)/Z21, 0)</f>
        <v>44772.485843261456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1000000</v>
      </c>
      <c r="S22">
        <f t="shared" si="1"/>
        <v>41671.525952062308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26089.189987929894</v>
      </c>
      <c r="AC22">
        <f t="shared" si="2"/>
        <v>22600.162978340522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-34538.141893171596</v>
      </c>
      <c r="AI22">
        <f t="shared" si="6"/>
        <v>-34551.700409725767</v>
      </c>
      <c r="AJ22">
        <f t="shared" si="7"/>
        <v>3489.027009589372</v>
      </c>
      <c r="AK22">
        <f t="shared" si="22"/>
        <v>1826.2432991550927</v>
      </c>
      <c r="AL22">
        <f t="shared" si="8"/>
        <v>-29236.430100981303</v>
      </c>
      <c r="AN22">
        <f t="shared" si="9"/>
        <v>0</v>
      </c>
      <c r="AO22">
        <f t="shared" si="9"/>
        <v>0</v>
      </c>
      <c r="AP22">
        <f t="shared" si="9"/>
        <v>-2.4702800275994004</v>
      </c>
      <c r="AQ22">
        <f t="shared" si="9"/>
        <v>-6292.6413644317854</v>
      </c>
      <c r="AR22">
        <f t="shared" si="9"/>
        <v>-6295.1116444593854</v>
      </c>
      <c r="AS22">
        <f t="shared" si="9"/>
        <v>635.67970014340858</v>
      </c>
      <c r="AT22">
        <f t="shared" si="9"/>
        <v>332.7305261911535</v>
      </c>
      <c r="AU22">
        <f t="shared" si="9"/>
        <v>-5326.7014181248232</v>
      </c>
      <c r="AW22">
        <v>19</v>
      </c>
      <c r="AX22">
        <f>IF(Z22&gt;0, (R22*SUMPRODUCT(K22:$K$98, X22:$X$98)-K22*$AZ$3)/Z22, 0)</f>
        <v>41671.525952062308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1000000</v>
      </c>
      <c r="S23">
        <f t="shared" si="1"/>
        <v>38287.139594094842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22600.162978340522</v>
      </c>
      <c r="AC23">
        <f t="shared" si="2"/>
        <v>19185.560815010747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-35820.516054789732</v>
      </c>
      <c r="AI23">
        <f t="shared" si="6"/>
        <v>-35833.043473276986</v>
      </c>
      <c r="AJ23">
        <f t="shared" si="7"/>
        <v>3414.6021633297751</v>
      </c>
      <c r="AK23">
        <f t="shared" si="22"/>
        <v>1582.0114084838367</v>
      </c>
      <c r="AL23">
        <f t="shared" si="8"/>
        <v>-30836.429901463376</v>
      </c>
      <c r="AN23">
        <f t="shared" si="9"/>
        <v>0</v>
      </c>
      <c r="AO23">
        <f t="shared" si="9"/>
        <v>0</v>
      </c>
      <c r="AP23">
        <f t="shared" si="9"/>
        <v>-2.0378751536254653</v>
      </c>
      <c r="AQ23">
        <f t="shared" si="9"/>
        <v>-5827.0376879601854</v>
      </c>
      <c r="AR23">
        <f t="shared" si="9"/>
        <v>-5829.0755631138099</v>
      </c>
      <c r="AS23">
        <f t="shared" si="9"/>
        <v>555.46423353251646</v>
      </c>
      <c r="AT23">
        <f t="shared" si="9"/>
        <v>257.35084569742401</v>
      </c>
      <c r="AU23">
        <f t="shared" si="9"/>
        <v>-5016.2604838838697</v>
      </c>
      <c r="AW23">
        <v>20</v>
      </c>
      <c r="AX23">
        <f>IF(Z23&gt;0, (R23*SUMPRODUCT(K23:$K$98, X23:$X$98)-K23*$AZ$3)/Z23, 0)</f>
        <v>38287.139594094842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1000000</v>
      </c>
      <c r="S24">
        <f t="shared" si="1"/>
        <v>34686.164414837673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19185.560815010747</v>
      </c>
      <c r="AC24">
        <f t="shared" si="2"/>
        <v>15928.200985177367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-36876.711252569883</v>
      </c>
      <c r="AI24">
        <f t="shared" si="6"/>
        <v>-36888.19147909095</v>
      </c>
      <c r="AJ24">
        <f t="shared" si="7"/>
        <v>3257.35982983338</v>
      </c>
      <c r="AK24">
        <f t="shared" si="22"/>
        <v>1342.9892570507525</v>
      </c>
      <c r="AL24">
        <f t="shared" si="8"/>
        <v>-32287.842392206818</v>
      </c>
      <c r="AN24">
        <f t="shared" si="9"/>
        <v>0</v>
      </c>
      <c r="AO24">
        <f t="shared" si="9"/>
        <v>0</v>
      </c>
      <c r="AP24">
        <f t="shared" si="9"/>
        <v>-1.6674331194496474</v>
      </c>
      <c r="AQ24">
        <f t="shared" si="9"/>
        <v>-5356.1181537716157</v>
      </c>
      <c r="AR24">
        <f t="shared" si="9"/>
        <v>-5357.7855868910647</v>
      </c>
      <c r="AS24">
        <f t="shared" si="9"/>
        <v>473.11171537079912</v>
      </c>
      <c r="AT24">
        <f t="shared" si="9"/>
        <v>195.06102620548913</v>
      </c>
      <c r="AU24">
        <f t="shared" si="9"/>
        <v>-4689.6128453147767</v>
      </c>
      <c r="AW24">
        <v>21</v>
      </c>
      <c r="AX24">
        <f>IF(Z24&gt;0, (R24*SUMPRODUCT(K24:$K$98, X24:$X$98)-K24*$AZ$3)/Z24, 0)</f>
        <v>34686.164414837673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1000000</v>
      </c>
      <c r="S25">
        <f t="shared" si="1"/>
        <v>30867.552845961141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15928.200985177367</v>
      </c>
      <c r="AC25">
        <f t="shared" si="2"/>
        <v>12866.43806187611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-37789.691243938469</v>
      </c>
      <c r="AI25">
        <f t="shared" si="6"/>
        <v>-37800.111925913232</v>
      </c>
      <c r="AJ25">
        <f t="shared" si="7"/>
        <v>3061.7629233012576</v>
      </c>
      <c r="AK25">
        <f t="shared" si="22"/>
        <v>1114.9740689624159</v>
      </c>
      <c r="AL25">
        <f t="shared" si="8"/>
        <v>-33623.37493364956</v>
      </c>
      <c r="AN25">
        <f t="shared" si="9"/>
        <v>0</v>
      </c>
      <c r="AO25">
        <f t="shared" si="9"/>
        <v>0</v>
      </c>
      <c r="AP25">
        <f t="shared" si="9"/>
        <v>-1.3513756379966795</v>
      </c>
      <c r="AQ25">
        <f t="shared" si="9"/>
        <v>-4900.6454892453521</v>
      </c>
      <c r="AR25">
        <f t="shared" si="9"/>
        <v>-4901.9968648833483</v>
      </c>
      <c r="AS25">
        <f t="shared" si="9"/>
        <v>397.05576217486919</v>
      </c>
      <c r="AT25">
        <f t="shared" si="9"/>
        <v>144.59214832994036</v>
      </c>
      <c r="AU25">
        <f t="shared" si="9"/>
        <v>-4360.348954378539</v>
      </c>
      <c r="AW25">
        <v>22</v>
      </c>
      <c r="AX25">
        <f>IF(Z25&gt;0, (R25*SUMPRODUCT(K25:$K$98, X25:$X$98)-K25*$AZ$3)/Z25, 0)</f>
        <v>30867.552845961141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1000000</v>
      </c>
      <c r="S26">
        <f t="shared" si="1"/>
        <v>26742.026369678679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12866.43806187611</v>
      </c>
      <c r="AC26">
        <f t="shared" si="2"/>
        <v>10014.32402840786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-38180.128273688853</v>
      </c>
      <c r="AI26">
        <f t="shared" si="6"/>
        <v>-38189.490245637026</v>
      </c>
      <c r="AJ26">
        <f t="shared" si="7"/>
        <v>2852.1140334682495</v>
      </c>
      <c r="AK26">
        <f t="shared" si="22"/>
        <v>900.65066433132779</v>
      </c>
      <c r="AL26">
        <f t="shared" si="8"/>
        <v>-34436.72554783745</v>
      </c>
      <c r="AN26">
        <f t="shared" si="9"/>
        <v>0</v>
      </c>
      <c r="AO26">
        <f t="shared" si="9"/>
        <v>0</v>
      </c>
      <c r="AP26">
        <f t="shared" si="9"/>
        <v>-1.083999935092081</v>
      </c>
      <c r="AQ26">
        <f t="shared" si="9"/>
        <v>-4420.7840826279225</v>
      </c>
      <c r="AR26">
        <f t="shared" si="9"/>
        <v>-4421.8680825630145</v>
      </c>
      <c r="AS26">
        <f t="shared" si="9"/>
        <v>330.23933892032352</v>
      </c>
      <c r="AT26">
        <f t="shared" si="9"/>
        <v>104.28414730151741</v>
      </c>
      <c r="AU26">
        <f t="shared" si="9"/>
        <v>-3987.3445963411737</v>
      </c>
      <c r="AW26">
        <v>23</v>
      </c>
      <c r="AX26">
        <f>IF(Z26&gt;0, (R26*SUMPRODUCT(K26:$K$98, X26:$X$98)-K26*$AZ$3)/Z26, 0)</f>
        <v>26742.026369678679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25</v>
      </c>
      <c r="R27">
        <f t="shared" si="0"/>
        <v>1000000</v>
      </c>
      <c r="S27">
        <f t="shared" si="1"/>
        <v>22308.003135646322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10014.32402840786</v>
      </c>
      <c r="AC27">
        <f t="shared" si="2"/>
        <v>7422.5858884380677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-38002.116532018088</v>
      </c>
      <c r="AI27">
        <f t="shared" si="6"/>
        <v>-38010.434831333478</v>
      </c>
      <c r="AJ27">
        <f t="shared" si="7"/>
        <v>2591.7381399697924</v>
      </c>
      <c r="AK27">
        <f t="shared" si="22"/>
        <v>701.00268198855031</v>
      </c>
      <c r="AL27">
        <f t="shared" si="8"/>
        <v>-34717.694009375133</v>
      </c>
      <c r="AN27">
        <f t="shared" si="9"/>
        <v>0</v>
      </c>
      <c r="AO27">
        <f t="shared" si="9"/>
        <v>0</v>
      </c>
      <c r="AP27">
        <f t="shared" si="9"/>
        <v>-0.85996037707858564</v>
      </c>
      <c r="AQ27">
        <f t="shared" si="9"/>
        <v>-3928.7254790408715</v>
      </c>
      <c r="AR27">
        <f t="shared" si="9"/>
        <v>-3929.5854394179501</v>
      </c>
      <c r="AS27">
        <f t="shared" si="9"/>
        <v>267.93843592691587</v>
      </c>
      <c r="AT27">
        <f t="shared" si="9"/>
        <v>72.470887122406026</v>
      </c>
      <c r="AU27">
        <f t="shared" si="9"/>
        <v>-3589.1761163686278</v>
      </c>
      <c r="AW27">
        <v>24</v>
      </c>
      <c r="AX27">
        <f>IF(Z27&gt;0, (R27*SUMPRODUCT(K27:$K$98, X27:$X$98)-K27*$AZ$3)/Z27, 0)</f>
        <v>22308.003135646322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25</v>
      </c>
      <c r="R28">
        <f t="shared" si="0"/>
        <v>1000000</v>
      </c>
      <c r="S28">
        <f t="shared" si="1"/>
        <v>17561.890825780454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7422.5858884380677</v>
      </c>
      <c r="AC28">
        <f t="shared" si="2"/>
        <v>5126.9371439133811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-37469.280168212688</v>
      </c>
      <c r="AI28">
        <f t="shared" si="6"/>
        <v>-37476.578552530722</v>
      </c>
      <c r="AJ28">
        <f t="shared" si="7"/>
        <v>2295.6487445246867</v>
      </c>
      <c r="AK28">
        <f t="shared" si="22"/>
        <v>519.58101219066475</v>
      </c>
      <c r="AL28">
        <f t="shared" si="8"/>
        <v>-34661.348795815371</v>
      </c>
      <c r="AN28">
        <f t="shared" si="9"/>
        <v>0</v>
      </c>
      <c r="AO28">
        <f t="shared" si="9"/>
        <v>0</v>
      </c>
      <c r="AP28">
        <f t="shared" si="9"/>
        <v>-0.67367837078982407</v>
      </c>
      <c r="AQ28">
        <f t="shared" si="9"/>
        <v>-3458.6070722570207</v>
      </c>
      <c r="AR28">
        <f t="shared" si="9"/>
        <v>-3459.2807506278109</v>
      </c>
      <c r="AS28">
        <f t="shared" si="9"/>
        <v>211.90017389143145</v>
      </c>
      <c r="AT28">
        <f t="shared" si="9"/>
        <v>47.959996971001694</v>
      </c>
      <c r="AU28">
        <f t="shared" si="9"/>
        <v>-3199.4205797653781</v>
      </c>
      <c r="AW28">
        <v>25</v>
      </c>
      <c r="AX28">
        <f>IF(Z28&gt;0, (R28*SUMPRODUCT(K28:$K$98, X28:$X$98)-K28*$AZ$3)/Z28, 0)</f>
        <v>17561.890825780454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25</v>
      </c>
      <c r="R29">
        <f t="shared" si="0"/>
        <v>1000000</v>
      </c>
      <c r="S29">
        <f t="shared" si="1"/>
        <v>12383.069913725569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5126.9371439133811</v>
      </c>
      <c r="AC29">
        <f t="shared" si="2"/>
        <v>3126.4342989029537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-36539.507055904563</v>
      </c>
      <c r="AI29">
        <f t="shared" si="6"/>
        <v>-36545.818968703017</v>
      </c>
      <c r="AJ29">
        <f t="shared" si="7"/>
        <v>2000.5028450104273</v>
      </c>
      <c r="AK29">
        <f t="shared" si="22"/>
        <v>358.8856000739367</v>
      </c>
      <c r="AL29">
        <f t="shared" si="8"/>
        <v>-34186.430523618648</v>
      </c>
      <c r="AN29">
        <f t="shared" si="9"/>
        <v>0</v>
      </c>
      <c r="AO29">
        <f t="shared" si="9"/>
        <v>0</v>
      </c>
      <c r="AP29">
        <f t="shared" si="9"/>
        <v>-0.52019819746317775</v>
      </c>
      <c r="AQ29">
        <f t="shared" si="9"/>
        <v>-3011.4144972559552</v>
      </c>
      <c r="AR29">
        <f t="shared" si="9"/>
        <v>-3011.9346954534185</v>
      </c>
      <c r="AS29">
        <f t="shared" si="9"/>
        <v>164.87204548351144</v>
      </c>
      <c r="AT29">
        <f t="shared" si="9"/>
        <v>29.577664998751338</v>
      </c>
      <c r="AU29">
        <f t="shared" si="9"/>
        <v>-2817.4849849711554</v>
      </c>
      <c r="AW29">
        <v>26</v>
      </c>
      <c r="AX29">
        <f>IF(Z29&gt;0, (R29*SUMPRODUCT(K29:$K$98, X29:$X$98)-K29*$AZ$3)/Z29, 0)</f>
        <v>12383.069913725569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1000000</v>
      </c>
      <c r="S30">
        <f t="shared" si="1"/>
        <v>6598.6983078444237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3126.4342989029537</v>
      </c>
      <c r="AC30">
        <f t="shared" si="2"/>
        <v>1416.8985759743118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-35227.795234209952</v>
      </c>
      <c r="AI30">
        <f t="shared" si="6"/>
        <v>-35233.163332999568</v>
      </c>
      <c r="AJ30">
        <f t="shared" si="7"/>
        <v>1709.5357229286419</v>
      </c>
      <c r="AK30">
        <f t="shared" si="22"/>
        <v>218.85040092320679</v>
      </c>
      <c r="AL30">
        <f t="shared" si="8"/>
        <v>-33304.777209147716</v>
      </c>
      <c r="AN30">
        <f t="shared" si="9"/>
        <v>0</v>
      </c>
      <c r="AO30">
        <f t="shared" si="9"/>
        <v>0</v>
      </c>
      <c r="AP30">
        <f t="shared" si="9"/>
        <v>-0.39501203678098767</v>
      </c>
      <c r="AQ30">
        <f t="shared" si="9"/>
        <v>-2592.2405104942754</v>
      </c>
      <c r="AR30">
        <f t="shared" si="9"/>
        <v>-2592.6355225310567</v>
      </c>
      <c r="AS30">
        <f t="shared" si="9"/>
        <v>125.79634137333852</v>
      </c>
      <c r="AT30">
        <f t="shared" si="9"/>
        <v>16.104126620451371</v>
      </c>
      <c r="AU30">
        <f t="shared" si="9"/>
        <v>-2450.7350545372665</v>
      </c>
      <c r="AW30">
        <v>27</v>
      </c>
      <c r="AX30">
        <f>IF(Z30&gt;0, (R30*SUMPRODUCT(K30:$K$98, X30:$X$98)-K30*$AZ$3)/Z30, 0)</f>
        <v>6598.6983078444237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1000000</v>
      </c>
      <c r="S31">
        <f t="shared" si="1"/>
        <v>-72.32420470356594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1416.8985759743118</v>
      </c>
      <c r="AC31">
        <f t="shared" si="2"/>
        <v>-12.950171727718043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-33519.482462098458</v>
      </c>
      <c r="AI31">
        <f t="shared" si="6"/>
        <v>-33523.958892838622</v>
      </c>
      <c r="AJ31">
        <f t="shared" si="7"/>
        <v>1429.8487477020299</v>
      </c>
      <c r="AK31">
        <f t="shared" si="22"/>
        <v>99.182900318201831</v>
      </c>
      <c r="AL31">
        <f t="shared" si="8"/>
        <v>-31994.927244818387</v>
      </c>
      <c r="AN31">
        <f t="shared" si="9"/>
        <v>0</v>
      </c>
      <c r="AO31">
        <f t="shared" si="9"/>
        <v>0</v>
      </c>
      <c r="AP31">
        <f t="shared" si="9"/>
        <v>-0.29410585929596583</v>
      </c>
      <c r="AQ31">
        <f t="shared" si="9"/>
        <v>-2202.2626429177171</v>
      </c>
      <c r="AR31">
        <f t="shared" si="9"/>
        <v>-2202.5567487770131</v>
      </c>
      <c r="AS31">
        <f t="shared" si="9"/>
        <v>93.942455276492538</v>
      </c>
      <c r="AT31">
        <f t="shared" si="9"/>
        <v>6.5164131467122068</v>
      </c>
      <c r="AU31">
        <f t="shared" si="9"/>
        <v>-2102.0978803538083</v>
      </c>
      <c r="AW31">
        <v>28</v>
      </c>
      <c r="AX31">
        <f>IF(Z31&gt;0, (R31*SUMPRODUCT(K31:$K$98, X31:$X$98)-K31*$AZ$3)/Z31, 0)</f>
        <v>-72.32420470356594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1000000</v>
      </c>
      <c r="S32">
        <f t="shared" si="1"/>
        <v>-8070.0465594232219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-12.950171727718043</v>
      </c>
      <c r="AC32">
        <f t="shared" si="2"/>
        <v>-1177.3630264380727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-31373.691542742512</v>
      </c>
      <c r="AI32">
        <f t="shared" si="6"/>
        <v>-31377.338866886705</v>
      </c>
      <c r="AJ32">
        <f t="shared" si="7"/>
        <v>1164.4128547103546</v>
      </c>
      <c r="AK32">
        <f t="shared" si="22"/>
        <v>-0.90651202094026306</v>
      </c>
      <c r="AL32">
        <f t="shared" si="8"/>
        <v>-30213.832524197293</v>
      </c>
      <c r="AN32">
        <f t="shared" si="9"/>
        <v>0</v>
      </c>
      <c r="AO32">
        <f t="shared" si="9"/>
        <v>0</v>
      </c>
      <c r="AP32">
        <f t="shared" si="9"/>
        <v>-0.21395781112553944</v>
      </c>
      <c r="AQ32">
        <f t="shared" si="9"/>
        <v>-1840.4304372286413</v>
      </c>
      <c r="AR32">
        <f t="shared" si="9"/>
        <v>-1840.6443950397668</v>
      </c>
      <c r="AS32">
        <f t="shared" si="9"/>
        <v>68.306302316692481</v>
      </c>
      <c r="AT32">
        <f t="shared" si="9"/>
        <v>-5.3177430930598985E-2</v>
      </c>
      <c r="AU32">
        <f t="shared" si="9"/>
        <v>-1772.391270154005</v>
      </c>
      <c r="AW32">
        <v>29</v>
      </c>
      <c r="AX32">
        <f>IF(Z32&gt;0, (R32*SUMPRODUCT(K32:$K$98, X32:$X$98)-K32*$AZ$3)/Z32, 0)</f>
        <v>-8070.0465594232219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1000000</v>
      </c>
      <c r="S33">
        <f t="shared" si="1"/>
        <v>-18097.312781143803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-1177.3630264380727</v>
      </c>
      <c r="AC33">
        <f t="shared" si="2"/>
        <v>-2091.1418670529993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-28884.18114863048</v>
      </c>
      <c r="AI33">
        <f t="shared" si="6"/>
        <v>-28887.069895004515</v>
      </c>
      <c r="AJ33">
        <f t="shared" si="7"/>
        <v>913.77884061492659</v>
      </c>
      <c r="AK33">
        <f t="shared" si="22"/>
        <v>-82.415411850665095</v>
      </c>
      <c r="AL33">
        <f t="shared" si="8"/>
        <v>-28055.706466240255</v>
      </c>
      <c r="AN33">
        <f t="shared" si="9"/>
        <v>0</v>
      </c>
      <c r="AO33">
        <f t="shared" si="9"/>
        <v>0</v>
      </c>
      <c r="AP33">
        <f t="shared" si="9"/>
        <v>-0.15130217647502453</v>
      </c>
      <c r="AQ33">
        <f t="shared" si="9"/>
        <v>-1512.8498343663052</v>
      </c>
      <c r="AR33">
        <f t="shared" si="9"/>
        <v>-1513.0011365427802</v>
      </c>
      <c r="AS33">
        <f t="shared" si="9"/>
        <v>47.860459002046937</v>
      </c>
      <c r="AT33">
        <f t="shared" si="9"/>
        <v>-4.3166237438384583</v>
      </c>
      <c r="AU33">
        <f t="shared" si="9"/>
        <v>-1469.4573012845717</v>
      </c>
      <c r="AW33">
        <v>30</v>
      </c>
      <c r="AX33">
        <f>IF(Z33&gt;0, (R33*SUMPRODUCT(K33:$K$98, X33:$X$98)-K33*$AZ$3)/Z33, 0)</f>
        <v>-18097.312781143803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1000000</v>
      </c>
      <c r="S34">
        <f t="shared" si="1"/>
        <v>-31380.068644347237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-2091.1418670529993</v>
      </c>
      <c r="AC34">
        <f t="shared" si="2"/>
        <v>-2776.6242044427727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-25910.668376843609</v>
      </c>
      <c r="AI34">
        <f t="shared" si="6"/>
        <v>-25912.880469044485</v>
      </c>
      <c r="AJ34">
        <f t="shared" si="7"/>
        <v>685.48233738977342</v>
      </c>
      <c r="AK34">
        <f t="shared" si="22"/>
        <v>-146.37993069370995</v>
      </c>
      <c r="AL34">
        <f t="shared" si="8"/>
        <v>-25373.778062348421</v>
      </c>
      <c r="AN34">
        <f t="shared" si="9"/>
        <v>0</v>
      </c>
      <c r="AO34">
        <f t="shared" si="9"/>
        <v>0</v>
      </c>
      <c r="AP34">
        <f t="shared" si="9"/>
        <v>-0.10344772969809619</v>
      </c>
      <c r="AQ34">
        <f t="shared" si="9"/>
        <v>-1211.7034803002339</v>
      </c>
      <c r="AR34">
        <f t="shared" si="9"/>
        <v>-1211.8069280299321</v>
      </c>
      <c r="AS34">
        <f t="shared" si="9"/>
        <v>32.056345356256301</v>
      </c>
      <c r="AT34">
        <f t="shared" si="9"/>
        <v>-6.8454070303408425</v>
      </c>
      <c r="AU34">
        <f t="shared" ref="AU34:AU79" si="23">AL34*$K34</f>
        <v>-1186.5959897040166</v>
      </c>
      <c r="AW34">
        <v>31</v>
      </c>
      <c r="AX34">
        <f>IF(Z34&gt;0, (R34*SUMPRODUCT(K34:$K$98, X34:$X$98)-K34*$AZ$3)/Z34, 0)</f>
        <v>-31380.068644347237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1000000</v>
      </c>
      <c r="S35">
        <f t="shared" si="1"/>
        <v>-49925.217069784419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-2776.6242044427727</v>
      </c>
      <c r="AC35">
        <f t="shared" si="2"/>
        <v>-3249.6067052996764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-22509.365399219325</v>
      </c>
      <c r="AI35">
        <f t="shared" ref="AI35:AI66" si="25">SUM(AE35:AH35)</f>
        <v>-22510.992636363211</v>
      </c>
      <c r="AJ35">
        <f t="shared" si="7"/>
        <v>472.9825008569037</v>
      </c>
      <c r="AK35">
        <f t="shared" si="22"/>
        <v>-194.36369431099411</v>
      </c>
      <c r="AL35">
        <f t="shared" si="8"/>
        <v>-22232.373829817305</v>
      </c>
      <c r="AN35">
        <f t="shared" ref="AN35:AT66" si="26">AE35*$K35</f>
        <v>0</v>
      </c>
      <c r="AO35">
        <f t="shared" si="26"/>
        <v>0</v>
      </c>
      <c r="AP35">
        <f t="shared" si="26"/>
        <v>-6.7943914681443326E-2</v>
      </c>
      <c r="AQ35">
        <f t="shared" si="26"/>
        <v>-939.85956992495323</v>
      </c>
      <c r="AR35">
        <f t="shared" si="26"/>
        <v>-939.92751383963468</v>
      </c>
      <c r="AS35">
        <f t="shared" si="26"/>
        <v>19.748985453531084</v>
      </c>
      <c r="AT35">
        <f t="shared" si="26"/>
        <v>-8.1154921475703432</v>
      </c>
      <c r="AU35">
        <f t="shared" si="23"/>
        <v>-928.29402053367414</v>
      </c>
      <c r="AW35">
        <v>32</v>
      </c>
      <c r="AX35">
        <f>IF(Z35&gt;0, (R35*SUMPRODUCT(K35:$K$98, X35:$X$98)-K35*$AZ$3)/Z35, 0)</f>
        <v>-49925.217069784419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1000000</v>
      </c>
      <c r="S36">
        <f t="shared" si="1"/>
        <v>-77387.197876362989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-3249.6067052996764</v>
      </c>
      <c r="AC36">
        <f t="shared" si="2"/>
        <v>-3529.8939721502275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-18825.181070180788</v>
      </c>
      <c r="AI36">
        <f t="shared" si="25"/>
        <v>-18826.321405426479</v>
      </c>
      <c r="AJ36">
        <f t="shared" si="7"/>
        <v>280.28726685055108</v>
      </c>
      <c r="AK36">
        <f t="shared" si="22"/>
        <v>-227.47246937097736</v>
      </c>
      <c r="AL36">
        <f t="shared" si="8"/>
        <v>-18773.506607946903</v>
      </c>
      <c r="AN36">
        <f t="shared" si="26"/>
        <v>0</v>
      </c>
      <c r="AO36">
        <f t="shared" si="26"/>
        <v>0</v>
      </c>
      <c r="AP36">
        <f t="shared" si="26"/>
        <v>-4.2512264759340945E-2</v>
      </c>
      <c r="AQ36">
        <f t="shared" si="26"/>
        <v>-701.81210729167992</v>
      </c>
      <c r="AR36">
        <f t="shared" si="26"/>
        <v>-701.85461955643927</v>
      </c>
      <c r="AS36">
        <f t="shared" si="26"/>
        <v>10.449248624067636</v>
      </c>
      <c r="AT36">
        <f t="shared" si="26"/>
        <v>-8.4802867226049266</v>
      </c>
      <c r="AU36">
        <f t="shared" si="23"/>
        <v>-699.88565765497651</v>
      </c>
      <c r="AW36">
        <v>33</v>
      </c>
      <c r="AX36">
        <f>IF(Z36&gt;0, (R36*SUMPRODUCT(K36:$K$98, X36:$X$98)-K36*$AZ$3)/Z36, 0)</f>
        <v>-77387.197876362989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1000000</v>
      </c>
      <c r="S37">
        <f t="shared" si="1"/>
        <v>-120668.15403186007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-3529.8939721502275</v>
      </c>
      <c r="AC37">
        <f t="shared" si="2"/>
        <v>-3642.8022374111906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-14968.679022690421</v>
      </c>
      <c r="AI37">
        <f t="shared" si="25"/>
        <v>-14969.433737608089</v>
      </c>
      <c r="AJ37">
        <f t="shared" si="7"/>
        <v>112.90826526096316</v>
      </c>
      <c r="AK37">
        <f t="shared" si="22"/>
        <v>-247.09257805051595</v>
      </c>
      <c r="AL37">
        <f t="shared" si="8"/>
        <v>-15103.618050397643</v>
      </c>
      <c r="AN37">
        <f t="shared" si="26"/>
        <v>0</v>
      </c>
      <c r="AO37">
        <f t="shared" si="26"/>
        <v>0</v>
      </c>
      <c r="AP37">
        <f t="shared" si="26"/>
        <v>-2.5121560052913543E-2</v>
      </c>
      <c r="AQ37">
        <f t="shared" si="26"/>
        <v>-498.24981616015583</v>
      </c>
      <c r="AR37">
        <f t="shared" si="26"/>
        <v>-498.2749377202087</v>
      </c>
      <c r="AS37">
        <f t="shared" si="26"/>
        <v>3.7582823657291331</v>
      </c>
      <c r="AT37">
        <f t="shared" si="26"/>
        <v>-8.224762612758628</v>
      </c>
      <c r="AU37">
        <f t="shared" si="23"/>
        <v>-502.74141796723825</v>
      </c>
      <c r="AW37">
        <v>34</v>
      </c>
      <c r="AX37">
        <f>IF(Z37&gt;0, (R37*SUMPRODUCT(K37:$K$98, X37:$X$98)-K37*$AZ$3)/Z37, 0)</f>
        <v>-120668.15403186007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1000000</v>
      </c>
      <c r="S38">
        <f t="shared" si="1"/>
        <v>-193624.37369757419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-3642.8022374111906</v>
      </c>
      <c r="AC38">
        <f t="shared" si="2"/>
        <v>-3615.245051758206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-11215.27499672034</v>
      </c>
      <c r="AI38">
        <f t="shared" si="25"/>
        <v>-11215.741782613914</v>
      </c>
      <c r="AJ38">
        <f t="shared" si="7"/>
        <v>-27.557185652984572</v>
      </c>
      <c r="AK38">
        <f t="shared" si="22"/>
        <v>-254.99615661878337</v>
      </c>
      <c r="AL38">
        <f t="shared" si="8"/>
        <v>-11498.295124885681</v>
      </c>
      <c r="AN38">
        <f t="shared" si="26"/>
        <v>0</v>
      </c>
      <c r="AO38">
        <f t="shared" si="26"/>
        <v>0</v>
      </c>
      <c r="AP38">
        <f t="shared" si="26"/>
        <v>-1.3872775930184515E-2</v>
      </c>
      <c r="AQ38">
        <f t="shared" si="26"/>
        <v>-333.31555037777684</v>
      </c>
      <c r="AR38">
        <f t="shared" si="26"/>
        <v>-333.32942315370701</v>
      </c>
      <c r="AS38">
        <f t="shared" si="26"/>
        <v>-0.8189936051923068</v>
      </c>
      <c r="AT38">
        <f t="shared" si="26"/>
        <v>-7.5784306949639877</v>
      </c>
      <c r="AU38">
        <f t="shared" si="23"/>
        <v>-341.72684745386329</v>
      </c>
      <c r="AW38">
        <v>35</v>
      </c>
      <c r="AX38">
        <f>IF(Z38&gt;0, (R38*SUMPRODUCT(K38:$K$98, X38:$X$98)-K38*$AZ$3)/Z38, 0)</f>
        <v>-193624.37369757419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1000000</v>
      </c>
      <c r="S39">
        <f t="shared" si="1"/>
        <v>-326220.4357330795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-3615.245051758206</v>
      </c>
      <c r="AC39">
        <f t="shared" si="2"/>
        <v>-3479.090064802821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-7819.8773606728137</v>
      </c>
      <c r="AI39">
        <f t="shared" si="25"/>
        <v>-7820.1439817734345</v>
      </c>
      <c r="AJ39">
        <f t="shared" si="7"/>
        <v>-136.15498695538508</v>
      </c>
      <c r="AK39">
        <f t="shared" si="22"/>
        <v>-253.06715362307446</v>
      </c>
      <c r="AL39">
        <f t="shared" si="8"/>
        <v>-8209.3661223518939</v>
      </c>
      <c r="AN39">
        <f t="shared" si="26"/>
        <v>0</v>
      </c>
      <c r="AO39">
        <f t="shared" si="26"/>
        <v>0</v>
      </c>
      <c r="AP39">
        <f t="shared" si="26"/>
        <v>-7.0749299282878942E-3</v>
      </c>
      <c r="AQ39">
        <f t="shared" si="26"/>
        <v>-207.50452325715096</v>
      </c>
      <c r="AR39">
        <f t="shared" si="26"/>
        <v>-207.51159818707924</v>
      </c>
      <c r="AS39">
        <f t="shared" si="26"/>
        <v>-3.6129435736866791</v>
      </c>
      <c r="AT39">
        <f t="shared" si="26"/>
        <v>-6.7152688773218978</v>
      </c>
      <c r="AU39">
        <f t="shared" si="23"/>
        <v>-217.83981063808784</v>
      </c>
      <c r="AW39">
        <v>36</v>
      </c>
      <c r="AX39">
        <f>IF(Z39&gt;0, (R39*SUMPRODUCT(K39:$K$98, X39:$X$98)-K39*$AZ$3)/Z39, 0)</f>
        <v>-326220.4357330795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1000000</v>
      </c>
      <c r="S40">
        <f t="shared" si="1"/>
        <v>-590104.48005224904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-3479.090064802821</v>
      </c>
      <c r="AC40">
        <f t="shared" si="2"/>
        <v>-3267.4244654410782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-5021.1685395466548</v>
      </c>
      <c r="AI40">
        <f t="shared" si="25"/>
        <v>-5021.3069652227805</v>
      </c>
      <c r="AJ40">
        <f t="shared" si="7"/>
        <v>-211.66559936174281</v>
      </c>
      <c r="AK40">
        <f t="shared" si="22"/>
        <v>-243.53630453619749</v>
      </c>
      <c r="AL40">
        <f t="shared" si="8"/>
        <v>-5476.5088691207202</v>
      </c>
      <c r="AN40">
        <f t="shared" si="26"/>
        <v>0</v>
      </c>
      <c r="AO40">
        <f t="shared" si="26"/>
        <v>0</v>
      </c>
      <c r="AP40">
        <f t="shared" si="26"/>
        <v>-3.2796406203733485E-3</v>
      </c>
      <c r="AQ40">
        <f t="shared" si="26"/>
        <v>-118.96368336381659</v>
      </c>
      <c r="AR40">
        <f t="shared" si="26"/>
        <v>-118.96696300443696</v>
      </c>
      <c r="AS40">
        <f t="shared" si="26"/>
        <v>-5.0148723635069015</v>
      </c>
      <c r="AT40">
        <f t="shared" si="26"/>
        <v>-5.7699668099677046</v>
      </c>
      <c r="AU40">
        <f t="shared" si="23"/>
        <v>-129.75180217791157</v>
      </c>
      <c r="AW40">
        <v>37</v>
      </c>
      <c r="AX40">
        <f>IF(Z40&gt;0, (R40*SUMPRODUCT(K40:$K$98, X40:$X$98)-K40*$AZ$3)/Z40, 0)</f>
        <v>-590104.48005224904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1000000</v>
      </c>
      <c r="S41">
        <f t="shared" si="1"/>
        <v>-1180842.3600751257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-3267.4244654410782</v>
      </c>
      <c r="AC41">
        <f t="shared" si="2"/>
        <v>-3012.1291107523111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-2930.825933311582</v>
      </c>
      <c r="AI41">
        <f t="shared" si="25"/>
        <v>-2930.8897040826137</v>
      </c>
      <c r="AJ41">
        <f t="shared" si="7"/>
        <v>-255.29535468876702</v>
      </c>
      <c r="AK41">
        <f t="shared" si="22"/>
        <v>-228.71971258087549</v>
      </c>
      <c r="AL41">
        <f t="shared" si="8"/>
        <v>-3414.9047713522564</v>
      </c>
      <c r="AN41">
        <f t="shared" si="26"/>
        <v>0</v>
      </c>
      <c r="AO41">
        <f t="shared" si="26"/>
        <v>0</v>
      </c>
      <c r="AP41">
        <f t="shared" si="26"/>
        <v>-1.3490040346761756E-3</v>
      </c>
      <c r="AQ41">
        <f t="shared" si="26"/>
        <v>-61.99856054758208</v>
      </c>
      <c r="AR41">
        <f t="shared" si="26"/>
        <v>-61.999909551616753</v>
      </c>
      <c r="AS41">
        <f t="shared" si="26"/>
        <v>-5.4005065006722335</v>
      </c>
      <c r="AT41">
        <f t="shared" si="26"/>
        <v>-4.8383265576091254</v>
      </c>
      <c r="AU41">
        <f t="shared" si="23"/>
        <v>-72.238742609898125</v>
      </c>
      <c r="AW41">
        <v>38</v>
      </c>
      <c r="AX41">
        <f>IF(Z41&gt;0, (R41*SUMPRODUCT(K41:$K$98, X41:$X$98)-K41*$AZ$3)/Z41, 0)</f>
        <v>-1180842.3600751257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25</v>
      </c>
      <c r="R42">
        <f t="shared" si="0"/>
        <v>1000000</v>
      </c>
      <c r="S42">
        <f t="shared" si="1"/>
        <v>-2719738.7077958402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-3012.1291107523111</v>
      </c>
      <c r="AC42">
        <f t="shared" si="2"/>
        <v>-2739.9678158958004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-1517.8846462492115</v>
      </c>
      <c r="AI42">
        <f t="shared" si="25"/>
        <v>-1517.9098321963766</v>
      </c>
      <c r="AJ42">
        <f t="shared" si="7"/>
        <v>-272.16129485651072</v>
      </c>
      <c r="AK42">
        <f t="shared" si="22"/>
        <v>-210.84903775266179</v>
      </c>
      <c r="AL42">
        <f t="shared" si="8"/>
        <v>-2000.9201648055491</v>
      </c>
      <c r="AN42">
        <f t="shared" si="26"/>
        <v>0</v>
      </c>
      <c r="AO42">
        <f t="shared" si="26"/>
        <v>0</v>
      </c>
      <c r="AP42">
        <f t="shared" si="26"/>
        <v>-4.756985700671269E-4</v>
      </c>
      <c r="AQ42">
        <f t="shared" si="26"/>
        <v>-28.668985566222549</v>
      </c>
      <c r="AR42">
        <f t="shared" si="26"/>
        <v>-28.669461264792616</v>
      </c>
      <c r="AS42">
        <f t="shared" si="26"/>
        <v>-5.1404355747364807</v>
      </c>
      <c r="AT42">
        <f t="shared" si="26"/>
        <v>-3.982402770144704</v>
      </c>
      <c r="AU42">
        <f t="shared" si="23"/>
        <v>-37.792299609673805</v>
      </c>
      <c r="AW42">
        <v>39</v>
      </c>
      <c r="AX42">
        <f>IF(Z42&gt;0, (R42*SUMPRODUCT(K42:$K$98, X42:$X$98)-K42*$AZ$3)/Z42, 0)</f>
        <v>-2719738.7077958402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1000000</v>
      </c>
      <c r="S43">
        <f t="shared" si="1"/>
        <v>-7643450.2763654152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-2739.9678158958004</v>
      </c>
      <c r="AC43">
        <f t="shared" si="2"/>
        <v>-2470.279787708369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-674.17441140145786</v>
      </c>
      <c r="AI43">
        <f t="shared" si="25"/>
        <v>-674.18249112886622</v>
      </c>
      <c r="AJ43">
        <f t="shared" si="7"/>
        <v>-269.68802818743143</v>
      </c>
      <c r="AK43">
        <f t="shared" si="22"/>
        <v>-191.79774711270605</v>
      </c>
      <c r="AL43">
        <f t="shared" si="8"/>
        <v>-1135.6682664290038</v>
      </c>
      <c r="AN43">
        <f t="shared" si="26"/>
        <v>0</v>
      </c>
      <c r="AO43">
        <f t="shared" si="26"/>
        <v>0</v>
      </c>
      <c r="AP43">
        <f t="shared" si="26"/>
        <v>-1.3625493604753968E-4</v>
      </c>
      <c r="AQ43">
        <f t="shared" si="26"/>
        <v>-11.369144856900396</v>
      </c>
      <c r="AR43">
        <f t="shared" si="26"/>
        <v>-11.369281111836443</v>
      </c>
      <c r="AS43">
        <f t="shared" si="26"/>
        <v>-4.5479659369761043</v>
      </c>
      <c r="AT43">
        <f t="shared" si="26"/>
        <v>-3.2344395356367412</v>
      </c>
      <c r="AU43">
        <f t="shared" si="23"/>
        <v>-19.151686584449291</v>
      </c>
      <c r="AW43">
        <v>40</v>
      </c>
      <c r="AX43">
        <f>IF(Z43&gt;0, (R43*SUMPRODUCT(K43:$K$98, X43:$X$98)-K43*$AZ$3)/Z43, 0)</f>
        <v>-7643450.2763654152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1000000</v>
      </c>
      <c r="S44">
        <f t="shared" si="1"/>
        <v>-28475530.364356026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-2470.279787708369</v>
      </c>
      <c r="AC44">
        <f t="shared" si="2"/>
        <v>-2215.2587417137925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-242.16203480457185</v>
      </c>
      <c r="AI44">
        <f t="shared" si="25"/>
        <v>-242.16397968383606</v>
      </c>
      <c r="AJ44">
        <f t="shared" si="7"/>
        <v>-255.02104599457653</v>
      </c>
      <c r="AK44">
        <f t="shared" si="22"/>
        <v>-172.91958513958585</v>
      </c>
      <c r="AL44">
        <f t="shared" si="8"/>
        <v>-670.10461081799838</v>
      </c>
      <c r="AN44">
        <f t="shared" si="26"/>
        <v>0</v>
      </c>
      <c r="AO44">
        <f t="shared" si="26"/>
        <v>0</v>
      </c>
      <c r="AP44">
        <f t="shared" si="26"/>
        <v>-2.9283983849052971E-5</v>
      </c>
      <c r="AQ44">
        <f t="shared" si="26"/>
        <v>-3.6462258848616051</v>
      </c>
      <c r="AR44">
        <f t="shared" si="26"/>
        <v>-3.6462551688454545</v>
      </c>
      <c r="AS44">
        <f t="shared" si="26"/>
        <v>-3.8398435982763379</v>
      </c>
      <c r="AT44">
        <f t="shared" si="26"/>
        <v>-2.603644571471798</v>
      </c>
      <c r="AU44">
        <f t="shared" si="23"/>
        <v>-10.089743338593589</v>
      </c>
      <c r="AW44">
        <v>41</v>
      </c>
      <c r="AX44">
        <f>IF(Z44&gt;0, (R44*SUMPRODUCT(K44:$K$98, X44:$X$98)-K44*$AZ$3)/Z44, 0)</f>
        <v>-28475530.364356026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1000000</v>
      </c>
      <c r="S45">
        <f t="shared" si="1"/>
        <v>-162171838.64594516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-2215.2587417137925</v>
      </c>
      <c r="AC45">
        <f t="shared" si="2"/>
        <v>-1981.0565829098355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-64.801432204010041</v>
      </c>
      <c r="AI45">
        <f t="shared" si="25"/>
        <v>-64.801737598676496</v>
      </c>
      <c r="AJ45">
        <f t="shared" si="7"/>
        <v>-234.20215880395699</v>
      </c>
      <c r="AK45">
        <f t="shared" si="22"/>
        <v>-155.06811191996547</v>
      </c>
      <c r="AL45">
        <f t="shared" si="8"/>
        <v>-454.07200832259895</v>
      </c>
      <c r="AN45">
        <f t="shared" si="26"/>
        <v>0</v>
      </c>
      <c r="AO45">
        <f t="shared" si="26"/>
        <v>0</v>
      </c>
      <c r="AP45">
        <f t="shared" si="26"/>
        <v>-4.1056406820513769E-6</v>
      </c>
      <c r="AQ45">
        <f t="shared" si="26"/>
        <v>-0.87117237309517481</v>
      </c>
      <c r="AR45">
        <f t="shared" si="26"/>
        <v>-0.8711764787358568</v>
      </c>
      <c r="AS45">
        <f t="shared" si="26"/>
        <v>-3.1485484738504037</v>
      </c>
      <c r="AT45">
        <f t="shared" si="26"/>
        <v>-2.0846924282075481</v>
      </c>
      <c r="AU45">
        <f t="shared" si="23"/>
        <v>-6.1044173807938087</v>
      </c>
      <c r="AW45">
        <v>42</v>
      </c>
      <c r="AX45">
        <f>IF(Z45&gt;0, (R45*SUMPRODUCT(K45:$K$98, X45:$X$98)-K45*$AZ$3)/Z45, 0)</f>
        <v>-162171838.64594516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1000000</v>
      </c>
      <c r="S46">
        <f t="shared" si="1"/>
        <v>-936152980.92880547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-1981.0565829098355</v>
      </c>
      <c r="AC46">
        <f t="shared" si="2"/>
        <v>-1769.5631260964853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-10.203378841128668</v>
      </c>
      <c r="AI46">
        <f t="shared" si="25"/>
        <v>-10.203426097377436</v>
      </c>
      <c r="AJ46">
        <f t="shared" si="7"/>
        <v>-211.49345681335012</v>
      </c>
      <c r="AK46">
        <f t="shared" si="22"/>
        <v>-138.67396080368849</v>
      </c>
      <c r="AL46">
        <f t="shared" si="8"/>
        <v>-360.37084371441608</v>
      </c>
      <c r="AN46">
        <f t="shared" si="26"/>
        <v>0</v>
      </c>
      <c r="AO46">
        <f t="shared" si="26"/>
        <v>0</v>
      </c>
      <c r="AP46">
        <f t="shared" si="26"/>
        <v>-5.6723198446491481E-7</v>
      </c>
      <c r="AQ46">
        <f t="shared" si="26"/>
        <v>-0.12247444473679138</v>
      </c>
      <c r="AR46">
        <f t="shared" si="26"/>
        <v>-0.12247501196877583</v>
      </c>
      <c r="AS46">
        <f t="shared" si="26"/>
        <v>-2.5386241255954736</v>
      </c>
      <c r="AT46">
        <f t="shared" si="26"/>
        <v>-1.6645482455696603</v>
      </c>
      <c r="AU46">
        <f t="shared" si="23"/>
        <v>-4.3256473831339104</v>
      </c>
      <c r="AW46">
        <v>43</v>
      </c>
      <c r="AX46">
        <f>IF(Z46&gt;0, (R46*SUMPRODUCT(K46:$K$98, X46:$X$98)-K46*$AZ$3)/Z46, 0)</f>
        <v>-936152980.92880547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1000000</v>
      </c>
      <c r="S47">
        <f t="shared" si="1"/>
        <v>-5489704884.802845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-1769.5631260964853</v>
      </c>
      <c r="AC47">
        <f t="shared" si="2"/>
        <v>-1580.0743244818964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-1.5835224483269137</v>
      </c>
      <c r="AI47">
        <f t="shared" si="25"/>
        <v>-1.5835296439519866</v>
      </c>
      <c r="AJ47">
        <f t="shared" si="7"/>
        <v>-189.48880161458897</v>
      </c>
      <c r="AK47">
        <f t="shared" si="22"/>
        <v>-123.86941882675399</v>
      </c>
      <c r="AL47">
        <f t="shared" si="8"/>
        <v>-314.94175008529493</v>
      </c>
      <c r="AN47">
        <f t="shared" si="26"/>
        <v>0</v>
      </c>
      <c r="AO47">
        <f t="shared" si="26"/>
        <v>0</v>
      </c>
      <c r="AP47">
        <f t="shared" si="26"/>
        <v>-7.7117327562918016E-8</v>
      </c>
      <c r="AQ47">
        <f t="shared" si="26"/>
        <v>-1.6971009205349909E-2</v>
      </c>
      <c r="AR47">
        <f t="shared" si="26"/>
        <v>-1.6971086322677471E-2</v>
      </c>
      <c r="AS47">
        <f t="shared" si="26"/>
        <v>-2.0307992475317382</v>
      </c>
      <c r="AT47">
        <f t="shared" si="26"/>
        <v>-1.3275397828374798</v>
      </c>
      <c r="AU47">
        <f t="shared" si="23"/>
        <v>-3.3753101166918955</v>
      </c>
      <c r="AW47">
        <v>44</v>
      </c>
      <c r="AX47">
        <f>IF(Z47&gt;0, (R47*SUMPRODUCT(K47:$K$98, X47:$X$98)-K47*$AZ$3)/Z47, 0)</f>
        <v>-5489704884.802845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1000000</v>
      </c>
      <c r="S48">
        <f t="shared" si="1"/>
        <v>-32776260776.756348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-1580.0743244818964</v>
      </c>
      <c r="AC48">
        <f t="shared" si="2"/>
        <v>-1410.7955132952748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-0.24190354173863537</v>
      </c>
      <c r="AI48">
        <f t="shared" si="25"/>
        <v>-0.24190461781891409</v>
      </c>
      <c r="AJ48">
        <f t="shared" si="7"/>
        <v>-169.27881118662162</v>
      </c>
      <c r="AK48">
        <f t="shared" si="22"/>
        <v>-110.60520271373275</v>
      </c>
      <c r="AL48">
        <f t="shared" si="8"/>
        <v>-280.12591851817331</v>
      </c>
      <c r="AN48">
        <f t="shared" si="26"/>
        <v>0</v>
      </c>
      <c r="AO48">
        <f t="shared" si="26"/>
        <v>0</v>
      </c>
      <c r="AP48">
        <f t="shared" si="26"/>
        <v>-1.0296985333077495E-8</v>
      </c>
      <c r="AQ48">
        <f t="shared" si="26"/>
        <v>-2.3147689540800728E-3</v>
      </c>
      <c r="AR48">
        <f t="shared" si="26"/>
        <v>-2.3147792510654058E-3</v>
      </c>
      <c r="AS48">
        <f t="shared" si="26"/>
        <v>-1.6198247198122429</v>
      </c>
      <c r="AT48">
        <f t="shared" si="26"/>
        <v>-1.0583784245627303</v>
      </c>
      <c r="AU48">
        <f t="shared" si="23"/>
        <v>-2.6805179236260388</v>
      </c>
      <c r="AW48">
        <v>45</v>
      </c>
      <c r="AX48">
        <f>IF(Z48&gt;0, (R48*SUMPRODUCT(K48:$K$98, X48:$X$98)-K48*$AZ$3)/Z48, 0)</f>
        <v>-32776260776.756348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1000000</v>
      </c>
      <c r="S49">
        <f t="shared" si="1"/>
        <v>-199708389882.96497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-1410.7955132952748</v>
      </c>
      <c r="AC49">
        <f t="shared" si="2"/>
        <v>-1259.6408796750982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-3.6305378129751022E-2</v>
      </c>
      <c r="AI49">
        <f t="shared" si="25"/>
        <v>-3.6305535814773721E-2</v>
      </c>
      <c r="AJ49">
        <f t="shared" si="7"/>
        <v>-151.15463362017658</v>
      </c>
      <c r="AK49">
        <f t="shared" si="22"/>
        <v>-98.755685930669244</v>
      </c>
      <c r="AL49">
        <f t="shared" si="8"/>
        <v>-249.94662508666059</v>
      </c>
      <c r="AN49">
        <f t="shared" si="26"/>
        <v>0</v>
      </c>
      <c r="AO49">
        <f t="shared" si="26"/>
        <v>0</v>
      </c>
      <c r="AP49">
        <f t="shared" si="26"/>
        <v>-1.347217899198853E-9</v>
      </c>
      <c r="AQ49">
        <f t="shared" si="26"/>
        <v>-3.1018326545157159E-4</v>
      </c>
      <c r="AR49">
        <f t="shared" si="26"/>
        <v>-3.1018461266947079E-4</v>
      </c>
      <c r="AS49">
        <f t="shared" si="26"/>
        <v>-1.291424033014577</v>
      </c>
      <c r="AT49">
        <f t="shared" si="26"/>
        <v>-0.84374169122845832</v>
      </c>
      <c r="AU49">
        <f t="shared" si="23"/>
        <v>-2.1354759088557045</v>
      </c>
      <c r="AW49">
        <v>46</v>
      </c>
      <c r="AX49">
        <f>IF(Z49&gt;0, (R49*SUMPRODUCT(K49:$K$98, X49:$X$98)-K49*$AZ$3)/Z49, 0)</f>
        <v>-199708389882.96497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1000000</v>
      </c>
      <c r="S50">
        <f t="shared" si="1"/>
        <v>-1242179004001.1858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-1259.6408796750982</v>
      </c>
      <c r="AC50">
        <f t="shared" si="2"/>
        <v>-1124.6796287966392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-5.3389182378310741E-3</v>
      </c>
      <c r="AI50">
        <f t="shared" si="25"/>
        <v>-5.3389408730476007E-3</v>
      </c>
      <c r="AJ50">
        <f t="shared" si="7"/>
        <v>-134.96125087845894</v>
      </c>
      <c r="AK50">
        <f t="shared" si="22"/>
        <v>-88.174861577256877</v>
      </c>
      <c r="AL50">
        <f t="shared" si="8"/>
        <v>-223.14145139658888</v>
      </c>
      <c r="AN50">
        <f t="shared" si="26"/>
        <v>0</v>
      </c>
      <c r="AO50">
        <f t="shared" si="26"/>
        <v>0</v>
      </c>
      <c r="AP50">
        <f t="shared" si="26"/>
        <v>-1.7266886325501498E-10</v>
      </c>
      <c r="AQ50">
        <f t="shared" si="26"/>
        <v>-4.0727021191473128E-5</v>
      </c>
      <c r="AR50">
        <f t="shared" si="26"/>
        <v>-4.0727193860336385E-5</v>
      </c>
      <c r="AS50">
        <f t="shared" si="26"/>
        <v>-1.0295287321702251</v>
      </c>
      <c r="AT50">
        <f t="shared" si="26"/>
        <v>-0.67262679367628375</v>
      </c>
      <c r="AU50">
        <f t="shared" si="23"/>
        <v>-1.7021962530403694</v>
      </c>
      <c r="AW50">
        <v>47</v>
      </c>
      <c r="AX50">
        <f>IF(Z50&gt;0, (R50*SUMPRODUCT(K50:$K$98, X50:$X$98)-K50*$AZ$3)/Z50, 0)</f>
        <v>-1242179004001.1858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1000000</v>
      </c>
      <c r="S51">
        <f t="shared" si="1"/>
        <v>-7904079041066.7979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-1124.6796287966392</v>
      </c>
      <c r="AC51">
        <f t="shared" si="2"/>
        <v>-1004.1782757185497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-7.693089982877023E-4</v>
      </c>
      <c r="AI51">
        <f t="shared" si="25"/>
        <v>-7.6931217442710608E-4</v>
      </c>
      <c r="AJ51">
        <f t="shared" si="7"/>
        <v>-120.50135307808955</v>
      </c>
      <c r="AK51">
        <f t="shared" si="22"/>
        <v>-78.727574015764759</v>
      </c>
      <c r="AL51">
        <f t="shared" si="8"/>
        <v>-199.22969640602872</v>
      </c>
      <c r="AN51">
        <f t="shared" si="26"/>
        <v>0</v>
      </c>
      <c r="AO51">
        <f t="shared" si="26"/>
        <v>0</v>
      </c>
      <c r="AP51">
        <f t="shared" si="26"/>
        <v>-2.1632709073178731E-11</v>
      </c>
      <c r="AQ51">
        <f t="shared" si="26"/>
        <v>-5.2397693021608795E-6</v>
      </c>
      <c r="AR51">
        <f t="shared" si="26"/>
        <v>-5.2397909348699525E-6</v>
      </c>
      <c r="AS51">
        <f t="shared" si="26"/>
        <v>-0.82073561096096204</v>
      </c>
      <c r="AT51">
        <f t="shared" si="26"/>
        <v>-0.53621409145032861</v>
      </c>
      <c r="AU51">
        <f t="shared" si="23"/>
        <v>-1.3569549422022253</v>
      </c>
      <c r="AW51">
        <v>48</v>
      </c>
      <c r="AX51">
        <f>IF(Z51&gt;0, (R51*SUMPRODUCT(K51:$K$98, X51:$X$98)-K51*$AZ$3)/Z51, 0)</f>
        <v>-7904079041066.7979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1000000</v>
      </c>
      <c r="S52">
        <f t="shared" si="1"/>
        <v>-51536739097084.805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-1004.1782757185497</v>
      </c>
      <c r="AC52">
        <f t="shared" si="2"/>
        <v>-896.58775077518442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-1.0837806022497899E-4</v>
      </c>
      <c r="AI52">
        <f t="shared" si="25"/>
        <v>-1.0837849515148311E-4</v>
      </c>
      <c r="AJ52">
        <f t="shared" si="7"/>
        <v>-107.59052494336527</v>
      </c>
      <c r="AK52">
        <f t="shared" si="22"/>
        <v>-70.292479300298481</v>
      </c>
      <c r="AL52">
        <f t="shared" si="8"/>
        <v>-177.8831126221589</v>
      </c>
      <c r="AN52">
        <f t="shared" si="26"/>
        <v>0</v>
      </c>
      <c r="AO52">
        <f t="shared" si="26"/>
        <v>0</v>
      </c>
      <c r="AP52">
        <f t="shared" si="26"/>
        <v>-2.6448996878909171E-12</v>
      </c>
      <c r="AQ52">
        <f t="shared" si="26"/>
        <v>-6.5907479757175404E-7</v>
      </c>
      <c r="AR52">
        <f t="shared" si="26"/>
        <v>-6.59077442471442E-7</v>
      </c>
      <c r="AS52">
        <f t="shared" si="26"/>
        <v>-0.65428559341703207</v>
      </c>
      <c r="AT52">
        <f t="shared" si="26"/>
        <v>-0.42746660596701891</v>
      </c>
      <c r="AU52">
        <f t="shared" si="23"/>
        <v>-1.0817528584614935</v>
      </c>
      <c r="AW52">
        <v>49</v>
      </c>
      <c r="AX52">
        <f>IF(Z52&gt;0, (R52*SUMPRODUCT(K52:$K$98, X52:$X$98)-K52*$AZ$3)/Z52, 0)</f>
        <v>-51536739097084.805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25</v>
      </c>
      <c r="R53">
        <f t="shared" si="0"/>
        <v>1000000</v>
      </c>
      <c r="S53">
        <f t="shared" si="1"/>
        <v>-344835471436859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-896.58775077518442</v>
      </c>
      <c r="AC53">
        <f t="shared" si="2"/>
        <v>-800.52477805646049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-1.490162079230965E-5</v>
      </c>
      <c r="AI53">
        <f t="shared" si="25"/>
        <v>-1.4901678829028923E-5</v>
      </c>
      <c r="AJ53">
        <f t="shared" si="7"/>
        <v>-96.062972718723927</v>
      </c>
      <c r="AK53">
        <f t="shared" si="22"/>
        <v>-62.761142554262918</v>
      </c>
      <c r="AL53">
        <f t="shared" si="8"/>
        <v>-158.82413017466567</v>
      </c>
      <c r="AN53">
        <f t="shared" si="26"/>
        <v>0</v>
      </c>
      <c r="AO53">
        <f t="shared" si="26"/>
        <v>0</v>
      </c>
      <c r="AP53">
        <f t="shared" si="26"/>
        <v>-3.1512159287319015E-13</v>
      </c>
      <c r="AQ53">
        <f t="shared" si="26"/>
        <v>-8.0911232392644105E-8</v>
      </c>
      <c r="AR53">
        <f t="shared" si="26"/>
        <v>-8.0911547514236973E-8</v>
      </c>
      <c r="AS53">
        <f t="shared" si="26"/>
        <v>-0.52159249106541028</v>
      </c>
      <c r="AT53">
        <f t="shared" si="26"/>
        <v>-0.34077376288198813</v>
      </c>
      <c r="AU53">
        <f t="shared" si="23"/>
        <v>-0.86236633485894587</v>
      </c>
      <c r="AW53">
        <v>50</v>
      </c>
      <c r="AX53">
        <f>IF(Z53&gt;0, (R53*SUMPRODUCT(K53:$K$98, X53:$X$98)-K53*$AZ$3)/Z53, 0)</f>
        <v>-344835471436859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1000000</v>
      </c>
      <c r="S54">
        <f t="shared" si="1"/>
        <v>-2374038192865539.5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-800.52477805646049</v>
      </c>
      <c r="AC54">
        <f t="shared" si="2"/>
        <v>-714.75426619290852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-1.9971829933393004E-6</v>
      </c>
      <c r="AI54">
        <f t="shared" si="25"/>
        <v>-1.997190520116548E-6</v>
      </c>
      <c r="AJ54">
        <f t="shared" si="7"/>
        <v>-85.770511863551974</v>
      </c>
      <c r="AK54">
        <f t="shared" si="22"/>
        <v>-56.036734463952243</v>
      </c>
      <c r="AL54">
        <f t="shared" si="8"/>
        <v>-141.80724832469474</v>
      </c>
      <c r="AN54">
        <f t="shared" si="26"/>
        <v>0</v>
      </c>
      <c r="AO54">
        <f t="shared" si="26"/>
        <v>0</v>
      </c>
      <c r="AP54">
        <f t="shared" si="26"/>
        <v>-3.6489368669205553E-14</v>
      </c>
      <c r="AQ54">
        <f t="shared" si="26"/>
        <v>-9.6822244298195722E-9</v>
      </c>
      <c r="AR54">
        <f t="shared" si="26"/>
        <v>-9.6822609191882417E-9</v>
      </c>
      <c r="AS54">
        <f t="shared" si="26"/>
        <v>-0.41581034291449515</v>
      </c>
      <c r="AT54">
        <f t="shared" si="26"/>
        <v>-0.27166275759590125</v>
      </c>
      <c r="AU54">
        <f t="shared" si="23"/>
        <v>-0.68747311019265733</v>
      </c>
      <c r="AW54">
        <v>51</v>
      </c>
      <c r="AX54">
        <f>IF(Z54&gt;0, (R54*SUMPRODUCT(K54:$K$98, X54:$X$98)-K54*$AZ$3)/Z54, 0)</f>
        <v>-2374038192865539.5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1000000</v>
      </c>
      <c r="S55">
        <f t="shared" si="1"/>
        <v>-1.6845160993067734E+16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-714.75426619290852</v>
      </c>
      <c r="AC55">
        <f t="shared" si="2"/>
        <v>-638.17345196646284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-2.601757038583614E-7</v>
      </c>
      <c r="AI55">
        <f t="shared" si="25"/>
        <v>-2.6017665097523998E-7</v>
      </c>
      <c r="AJ55">
        <f t="shared" si="7"/>
        <v>-76.580814226445682</v>
      </c>
      <c r="AK55">
        <f t="shared" si="22"/>
        <v>-50.032798633503603</v>
      </c>
      <c r="AL55">
        <f t="shared" si="8"/>
        <v>-126.61361312012593</v>
      </c>
      <c r="AN55">
        <f t="shared" si="26"/>
        <v>0</v>
      </c>
      <c r="AO55">
        <f t="shared" si="26"/>
        <v>0</v>
      </c>
      <c r="AP55">
        <f t="shared" si="26"/>
        <v>-4.0996127914009711E-15</v>
      </c>
      <c r="AQ55">
        <f t="shared" si="26"/>
        <v>-1.1261753091480144E-9</v>
      </c>
      <c r="AR55">
        <f t="shared" si="26"/>
        <v>-1.1261794087608059E-9</v>
      </c>
      <c r="AS55">
        <f t="shared" si="26"/>
        <v>-0.33148145986461786</v>
      </c>
      <c r="AT55">
        <f t="shared" si="26"/>
        <v>-0.21656788713561298</v>
      </c>
      <c r="AU55">
        <f t="shared" si="23"/>
        <v>-0.54804934812641026</v>
      </c>
      <c r="AW55">
        <v>52</v>
      </c>
      <c r="AX55">
        <f>IF(Z55&gt;0, (R55*SUMPRODUCT(K55:$K$98, X55:$X$98)-K55*$AZ$3)/Z55, 0)</f>
        <v>-1.6845160993067734E+16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1000000</v>
      </c>
      <c r="S56">
        <f t="shared" si="1"/>
        <v>-1.2353660568490451E+17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-638.17345196646284</v>
      </c>
      <c r="AC56">
        <f t="shared" si="2"/>
        <v>-569.79772497104625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-3.289344875137475E-8</v>
      </c>
      <c r="AI56">
        <f t="shared" si="25"/>
        <v>-3.2893564060865772E-8</v>
      </c>
      <c r="AJ56">
        <f t="shared" si="7"/>
        <v>-68.375726995416585</v>
      </c>
      <c r="AK56">
        <f t="shared" si="22"/>
        <v>-44.672141637652402</v>
      </c>
      <c r="AL56">
        <f t="shared" si="8"/>
        <v>-113.04786866596255</v>
      </c>
      <c r="AN56">
        <f t="shared" si="26"/>
        <v>0</v>
      </c>
      <c r="AO56">
        <f t="shared" si="26"/>
        <v>0</v>
      </c>
      <c r="AP56">
        <f t="shared" si="26"/>
        <v>-4.4564218586268417E-16</v>
      </c>
      <c r="AQ56">
        <f t="shared" si="26"/>
        <v>-1.2712490769002698E-10</v>
      </c>
      <c r="AR56">
        <f t="shared" si="26"/>
        <v>-1.2712535333221285E-10</v>
      </c>
      <c r="AS56">
        <f t="shared" si="26"/>
        <v>-0.26425499035480537</v>
      </c>
      <c r="AT56">
        <f t="shared" si="26"/>
        <v>-0.17264659370097293</v>
      </c>
      <c r="AU56">
        <f t="shared" si="23"/>
        <v>-0.4369015841829037</v>
      </c>
      <c r="AW56">
        <v>53</v>
      </c>
      <c r="AX56">
        <f>IF(Z56&gt;0, (R56*SUMPRODUCT(K56:$K$98, X56:$X$98)-K56*$AZ$3)/Z56, 0)</f>
        <v>-1.2353660568490451E+17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1000000</v>
      </c>
      <c r="S57">
        <f t="shared" si="1"/>
        <v>-9.3934076068717222E+17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-569.79772497104625</v>
      </c>
      <c r="AC57">
        <f t="shared" si="2"/>
        <v>-508.74796872426032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-4.0246547663889357E-9</v>
      </c>
      <c r="AI57">
        <f t="shared" si="25"/>
        <v>-4.0246683064158889E-9</v>
      </c>
      <c r="AJ57">
        <f t="shared" si="7"/>
        <v>-61.049756246785932</v>
      </c>
      <c r="AK57">
        <f t="shared" si="22"/>
        <v>-39.885840747973241</v>
      </c>
      <c r="AL57">
        <f t="shared" si="8"/>
        <v>-100.93559699878384</v>
      </c>
      <c r="AN57">
        <f t="shared" si="26"/>
        <v>0</v>
      </c>
      <c r="AO57">
        <f t="shared" si="26"/>
        <v>0</v>
      </c>
      <c r="AP57">
        <f t="shared" si="26"/>
        <v>-4.6722142193395867E-17</v>
      </c>
      <c r="AQ57">
        <f t="shared" si="26"/>
        <v>-1.3887748740980496E-11</v>
      </c>
      <c r="AR57">
        <f t="shared" si="26"/>
        <v>-1.3887795463122689E-11</v>
      </c>
      <c r="AS57">
        <f t="shared" si="26"/>
        <v>-0.21066246042618539</v>
      </c>
      <c r="AT57">
        <f t="shared" si="26"/>
        <v>-0.13763280747869336</v>
      </c>
      <c r="AU57">
        <f t="shared" si="23"/>
        <v>-0.34829526791876653</v>
      </c>
      <c r="AW57">
        <v>54</v>
      </c>
      <c r="AX57">
        <f>IF(Z57&gt;0, (R57*SUMPRODUCT(K57:$K$98, X57:$X$98)-K57*$AZ$3)/Z57, 0)</f>
        <v>-9.3934076068717222E+17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1000000</v>
      </c>
      <c r="S58">
        <f t="shared" si="1"/>
        <v>-7.4208514643409224E+18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-508.74796872426032</v>
      </c>
      <c r="AC58">
        <f t="shared" si="2"/>
        <v>-454.23925778953026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-4.7497386268626655E-10</v>
      </c>
      <c r="AI58">
        <f t="shared" si="25"/>
        <v>-4.7497539296638319E-10</v>
      </c>
      <c r="AJ58">
        <f t="shared" si="7"/>
        <v>-54.508710934730061</v>
      </c>
      <c r="AK58">
        <f t="shared" si="22"/>
        <v>-35.612357810698228</v>
      </c>
      <c r="AL58">
        <f t="shared" si="8"/>
        <v>-90.121068745903273</v>
      </c>
      <c r="AN58">
        <f t="shared" si="26"/>
        <v>0</v>
      </c>
      <c r="AO58">
        <f t="shared" si="26"/>
        <v>0</v>
      </c>
      <c r="AP58">
        <f t="shared" si="26"/>
        <v>-4.7147224414691214E-18</v>
      </c>
      <c r="AQ58">
        <f t="shared" si="26"/>
        <v>-1.4633725584648748E-12</v>
      </c>
      <c r="AR58">
        <f t="shared" si="26"/>
        <v>-1.4633772731873161E-12</v>
      </c>
      <c r="AS58">
        <f t="shared" si="26"/>
        <v>-0.16793882368189647</v>
      </c>
      <c r="AT58">
        <f t="shared" si="26"/>
        <v>-0.10972003147219676</v>
      </c>
      <c r="AU58">
        <f t="shared" si="23"/>
        <v>-0.27765885515555661</v>
      </c>
      <c r="AW58">
        <v>55</v>
      </c>
      <c r="AX58">
        <f>IF(Z58&gt;0, (R58*SUMPRODUCT(K58:$K$98, X58:$X$98)-K58*$AZ$3)/Z58, 0)</f>
        <v>-7.4208514643409224E+18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1000000</v>
      </c>
      <c r="S59">
        <f t="shared" si="1"/>
        <v>-6.1114115555651117E+19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-454.23925778953026</v>
      </c>
      <c r="AC59">
        <f t="shared" si="2"/>
        <v>-405.57076588351043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-5.3962806351979727E-11</v>
      </c>
      <c r="AI59">
        <f t="shared" si="25"/>
        <v>-5.3962972259136444E-11</v>
      </c>
      <c r="AJ59">
        <f t="shared" si="7"/>
        <v>-48.668491906019824</v>
      </c>
      <c r="AK59">
        <f t="shared" si="22"/>
        <v>-31.796748045267123</v>
      </c>
      <c r="AL59">
        <f t="shared" si="8"/>
        <v>-80.465239951340919</v>
      </c>
      <c r="AN59">
        <f t="shared" si="26"/>
        <v>0</v>
      </c>
      <c r="AO59">
        <f t="shared" si="26"/>
        <v>0</v>
      </c>
      <c r="AP59">
        <f t="shared" si="26"/>
        <v>-4.5638597845850654E-19</v>
      </c>
      <c r="AQ59">
        <f t="shared" si="26"/>
        <v>-1.4844367575646081E-13</v>
      </c>
      <c r="AR59">
        <f t="shared" si="26"/>
        <v>-1.4844413214243926E-13</v>
      </c>
      <c r="AS59">
        <f t="shared" si="26"/>
        <v>-0.13387980204235797</v>
      </c>
      <c r="AT59">
        <f t="shared" si="26"/>
        <v>-8.7468137334342846E-2</v>
      </c>
      <c r="AU59">
        <f t="shared" si="23"/>
        <v>-0.2213479393768493</v>
      </c>
      <c r="AW59">
        <v>56</v>
      </c>
      <c r="AX59">
        <f>IF(Z59&gt;0, (R59*SUMPRODUCT(K59:$K$98, X59:$X$98)-K59*$AZ$3)/Z59, 0)</f>
        <v>-6.1114115555651117E+19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1000000</v>
      </c>
      <c r="S60">
        <f t="shared" si="1"/>
        <v>-5.2577507158162866E+20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-405.57076588351043</v>
      </c>
      <c r="AC60">
        <f t="shared" si="2"/>
        <v>-362.11675525313444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-5.8811939951975043E-12</v>
      </c>
      <c r="AI60">
        <f t="shared" si="25"/>
        <v>-5.8812112134327738E-12</v>
      </c>
      <c r="AJ60">
        <f t="shared" si="7"/>
        <v>-43.45401063037599</v>
      </c>
      <c r="AK60">
        <f t="shared" si="22"/>
        <v>-28.389953611845733</v>
      </c>
      <c r="AL60">
        <f t="shared" si="8"/>
        <v>-71.843964242227599</v>
      </c>
      <c r="AN60">
        <f t="shared" si="26"/>
        <v>0</v>
      </c>
      <c r="AO60">
        <f t="shared" si="26"/>
        <v>0</v>
      </c>
      <c r="AP60">
        <f t="shared" si="26"/>
        <v>-4.2290009979479552E-20</v>
      </c>
      <c r="AQ60">
        <f t="shared" si="26"/>
        <v>-1.4444903839175151E-14</v>
      </c>
      <c r="AR60">
        <f t="shared" si="26"/>
        <v>-1.4444946129185132E-14</v>
      </c>
      <c r="AS60">
        <f t="shared" si="26"/>
        <v>-0.10672815851591319</v>
      </c>
      <c r="AT60">
        <f t="shared" si="26"/>
        <v>-6.9729063563730168E-2</v>
      </c>
      <c r="AU60">
        <f t="shared" si="23"/>
        <v>-0.17645722207965778</v>
      </c>
      <c r="AW60">
        <v>57</v>
      </c>
      <c r="AX60">
        <f>IF(Z60&gt;0, (R60*SUMPRODUCT(K60:$K$98, X60:$X$98)-K60*$AZ$3)/Z60, 0)</f>
        <v>-5.2577507158162866E+20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1000000</v>
      </c>
      <c r="S61">
        <f t="shared" si="1"/>
        <v>-4.73111609581935E+21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-362.11675525313444</v>
      </c>
      <c r="AC61">
        <f t="shared" si="2"/>
        <v>-323.31853147601288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-6.1350337272073754E-13</v>
      </c>
      <c r="AI61">
        <f t="shared" si="25"/>
        <v>-6.1350508118933628E-13</v>
      </c>
      <c r="AJ61">
        <f t="shared" si="7"/>
        <v>-38.798223777121564</v>
      </c>
      <c r="AK61">
        <f t="shared" si="22"/>
        <v>-25.348172867719413</v>
      </c>
      <c r="AL61">
        <f t="shared" si="8"/>
        <v>-64.146396644841587</v>
      </c>
      <c r="AN61">
        <f t="shared" si="26"/>
        <v>0</v>
      </c>
      <c r="AO61">
        <f t="shared" si="26"/>
        <v>0</v>
      </c>
      <c r="AP61">
        <f t="shared" si="26"/>
        <v>-3.7466068967657146E-21</v>
      </c>
      <c r="AQ61">
        <f t="shared" si="26"/>
        <v>-1.3453896484038271E-15</v>
      </c>
      <c r="AR61">
        <f t="shared" si="26"/>
        <v>-1.3453933950107239E-15</v>
      </c>
      <c r="AS61">
        <f t="shared" si="26"/>
        <v>-8.5083034531181115E-2</v>
      </c>
      <c r="AT61">
        <f t="shared" si="26"/>
        <v>-5.5587582560371641E-2</v>
      </c>
      <c r="AU61">
        <f t="shared" si="23"/>
        <v>-0.1406706170915541</v>
      </c>
      <c r="AW61">
        <v>58</v>
      </c>
      <c r="AX61">
        <f>IF(Z61&gt;0, (R61*SUMPRODUCT(K61:$K$98, X61:$X$98)-K61*$AZ$3)/Z61, 0)</f>
        <v>-4.73111609581935E+21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1000000</v>
      </c>
      <c r="S62">
        <f t="shared" si="1"/>
        <v>-4.4673511199332601E+22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-323.31853147601288</v>
      </c>
      <c r="AC62">
        <f t="shared" si="2"/>
        <v>-288.67726024644008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-6.1193422974507485E-14</v>
      </c>
      <c r="AI62">
        <f t="shared" si="25"/>
        <v>-6.1193584522845914E-14</v>
      </c>
      <c r="AJ62">
        <f t="shared" si="7"/>
        <v>-34.641271229572794</v>
      </c>
      <c r="AK62">
        <f t="shared" si="22"/>
        <v>-22.632297203320903</v>
      </c>
      <c r="AL62">
        <f t="shared" si="8"/>
        <v>-57.273568432893761</v>
      </c>
      <c r="AN62">
        <f t="shared" si="26"/>
        <v>0</v>
      </c>
      <c r="AO62">
        <f t="shared" si="26"/>
        <v>0</v>
      </c>
      <c r="AP62">
        <f t="shared" si="26"/>
        <v>-3.1631195044695806E-22</v>
      </c>
      <c r="AQ62">
        <f t="shared" si="26"/>
        <v>-1.198168372606237E-16</v>
      </c>
      <c r="AR62">
        <f t="shared" si="26"/>
        <v>-1.1981715357257415E-16</v>
      </c>
      <c r="AS62">
        <f t="shared" si="26"/>
        <v>-6.7827674211719577E-2</v>
      </c>
      <c r="AT62">
        <f t="shared" si="26"/>
        <v>-4.4314080484990144E-2</v>
      </c>
      <c r="AU62">
        <f t="shared" si="23"/>
        <v>-0.11214175469670984</v>
      </c>
      <c r="AW62">
        <v>59</v>
      </c>
      <c r="AX62">
        <f>IF(Z62&gt;0, (R62*SUMPRODUCT(K62:$K$98, X62:$X$98)-K62*$AZ$3)/Z62, 0)</f>
        <v>-4.4673511199332601E+22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1000000</v>
      </c>
      <c r="S63">
        <f t="shared" si="1"/>
        <v>-4.4413356658352595E+23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-288.67726024644008</v>
      </c>
      <c r="AC63">
        <f t="shared" si="2"/>
        <v>-257.74755379146433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-5.8169762738827742E-15</v>
      </c>
      <c r="AI63">
        <f t="shared" si="25"/>
        <v>-5.8169907823309741E-15</v>
      </c>
      <c r="AJ63">
        <f t="shared" si="7"/>
        <v>-30.929706454975758</v>
      </c>
      <c r="AK63">
        <f t="shared" si="22"/>
        <v>-20.207408217250808</v>
      </c>
      <c r="AL63">
        <f t="shared" si="8"/>
        <v>-51.137114672226573</v>
      </c>
      <c r="AN63">
        <f t="shared" si="26"/>
        <v>0</v>
      </c>
      <c r="AO63">
        <f t="shared" si="26"/>
        <v>0</v>
      </c>
      <c r="AP63">
        <f t="shared" si="26"/>
        <v>-2.5363900767722407E-23</v>
      </c>
      <c r="AQ63">
        <f t="shared" si="26"/>
        <v>-1.0169330788665691E-17</v>
      </c>
      <c r="AR63">
        <f t="shared" si="26"/>
        <v>-1.0169356152566458E-17</v>
      </c>
      <c r="AS63">
        <f t="shared" si="26"/>
        <v>-5.4071806610108165E-2</v>
      </c>
      <c r="AT63">
        <f t="shared" si="26"/>
        <v>-3.5326913651937297E-2</v>
      </c>
      <c r="AU63">
        <f t="shared" si="23"/>
        <v>-8.939872026204547E-2</v>
      </c>
      <c r="AW63">
        <v>60</v>
      </c>
      <c r="AX63">
        <f>IF(Z63&gt;0, (R63*SUMPRODUCT(K63:$K$98, X63:$X$98)-K63*$AZ$3)/Z63, 0)</f>
        <v>-4.4413356658352595E+23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1000000</v>
      </c>
      <c r="S64">
        <f t="shared" si="1"/>
        <v>-4.6647738161266737E+24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-257.74755379146433</v>
      </c>
      <c r="AC64">
        <f t="shared" si="2"/>
        <v>-230.13174445666459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-5.2520059310403388E-16</v>
      </c>
      <c r="AI64">
        <f t="shared" si="25"/>
        <v>-5.2520182645292461E-16</v>
      </c>
      <c r="AJ64">
        <f t="shared" si="7"/>
        <v>-27.615809334799735</v>
      </c>
      <c r="AK64">
        <f t="shared" si="22"/>
        <v>-18.042328765402505</v>
      </c>
      <c r="AL64">
        <f t="shared" si="8"/>
        <v>-45.658138100202237</v>
      </c>
      <c r="AN64">
        <f t="shared" si="26"/>
        <v>0</v>
      </c>
      <c r="AO64">
        <f t="shared" si="26"/>
        <v>0</v>
      </c>
      <c r="AP64">
        <f t="shared" si="26"/>
        <v>-1.9251430543052019E-24</v>
      </c>
      <c r="AQ64">
        <f t="shared" si="26"/>
        <v>-8.1978934068654844E-19</v>
      </c>
      <c r="AR64">
        <f t="shared" si="26"/>
        <v>-8.1979126582960282E-19</v>
      </c>
      <c r="AS64">
        <f t="shared" si="26"/>
        <v>-4.3105713177700948E-2</v>
      </c>
      <c r="AT64">
        <f t="shared" si="26"/>
        <v>-2.8162399276097969E-2</v>
      </c>
      <c r="AU64">
        <f t="shared" si="23"/>
        <v>-7.126811245379891E-2</v>
      </c>
      <c r="AW64">
        <v>61</v>
      </c>
      <c r="AX64">
        <f>IF(Z64&gt;0, (R64*SUMPRODUCT(K64:$K$98, X64:$X$98)-K64*$AZ$3)/Z64, 0)</f>
        <v>-4.6647738161266737E+24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1000000</v>
      </c>
      <c r="S65">
        <f t="shared" si="1"/>
        <v>-5.1939753956097095E+25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-230.13174445666459</v>
      </c>
      <c r="AC65">
        <f t="shared" si="2"/>
        <v>-205.47477183630767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-4.4884594792899786E-17</v>
      </c>
      <c r="AI65">
        <f t="shared" si="25"/>
        <v>-4.4884693693431741E-17</v>
      </c>
      <c r="AJ65">
        <f t="shared" si="7"/>
        <v>-24.656972620356925</v>
      </c>
      <c r="AK65">
        <f t="shared" si="22"/>
        <v>-16.109222111966524</v>
      </c>
      <c r="AL65">
        <f t="shared" si="8"/>
        <v>-40.766194732323449</v>
      </c>
      <c r="AN65">
        <f t="shared" si="26"/>
        <v>0</v>
      </c>
      <c r="AO65">
        <f t="shared" si="26"/>
        <v>0</v>
      </c>
      <c r="AP65">
        <f t="shared" si="26"/>
        <v>-1.3783441397387997E-25</v>
      </c>
      <c r="AQ65">
        <f t="shared" si="26"/>
        <v>-6.2554181432550143E-20</v>
      </c>
      <c r="AR65">
        <f t="shared" si="26"/>
        <v>-6.2554319266964119E-20</v>
      </c>
      <c r="AS65">
        <f t="shared" si="26"/>
        <v>-3.4363610632733556E-2</v>
      </c>
      <c r="AT65">
        <f t="shared" si="26"/>
        <v>-2.2450892280052592E-2</v>
      </c>
      <c r="AU65">
        <f t="shared" si="23"/>
        <v>-5.6814502912786148E-2</v>
      </c>
      <c r="AW65">
        <v>62</v>
      </c>
      <c r="AX65">
        <f>IF(Z65&gt;0, (R65*SUMPRODUCT(K65:$K$98, X65:$X$98)-K65*$AZ$3)/Z65, 0)</f>
        <v>-5.1939753956097095E+25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1000000</v>
      </c>
      <c r="S66">
        <f t="shared" si="1"/>
        <v>-6.1551870658067435E+26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-205.47477183630767</v>
      </c>
      <c r="AC66">
        <f t="shared" si="2"/>
        <v>-183.45961771098897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-3.6184041327337455E-18</v>
      </c>
      <c r="AI66">
        <f t="shared" si="25"/>
        <v>-3.6184115841570631E-18</v>
      </c>
      <c r="AJ66">
        <f t="shared" si="7"/>
        <v>-22.015154125318702</v>
      </c>
      <c r="AK66">
        <f t="shared" si="22"/>
        <v>-14.383234028541539</v>
      </c>
      <c r="AL66">
        <f t="shared" si="8"/>
        <v>-36.398388153860239</v>
      </c>
      <c r="AN66">
        <f t="shared" si="26"/>
        <v>0</v>
      </c>
      <c r="AO66">
        <f t="shared" si="26"/>
        <v>0</v>
      </c>
      <c r="AP66">
        <f t="shared" si="26"/>
        <v>-9.2721457643775565E-27</v>
      </c>
      <c r="AQ66">
        <f t="shared" si="26"/>
        <v>-4.502545234929939E-21</v>
      </c>
      <c r="AR66">
        <f t="shared" si="26"/>
        <v>-4.5025545070757034E-21</v>
      </c>
      <c r="AS66">
        <f t="shared" si="26"/>
        <v>-2.739446000696236E-2</v>
      </c>
      <c r="AT66">
        <f t="shared" si="26"/>
        <v>-1.7897713871215394E-2</v>
      </c>
      <c r="AU66">
        <f t="shared" si="23"/>
        <v>-4.5292173878177751E-2</v>
      </c>
      <c r="AW66">
        <v>63</v>
      </c>
      <c r="AX66">
        <f>IF(Z66&gt;0, (R66*SUMPRODUCT(K66:$K$98, X66:$X$98)-K66*$AZ$3)/Z66, 0)</f>
        <v>-6.1551870658067435E+26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7">$C$6</f>
        <v>1000000</v>
      </c>
      <c r="S67">
        <f t="shared" ref="S67:S79" si="28">AX67</f>
        <v>-7.7995112032392331E+27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-183.45961771098897</v>
      </c>
      <c r="AC67">
        <f t="shared" ref="AC67:AC79" si="29">S67*Z67</f>
        <v>-163.80323009909728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-5.250432553743489E-25</v>
      </c>
      <c r="AH67">
        <f t="shared" ref="AH67:AH79" si="32">-X67*R67</f>
        <v>-2.7407463317102493E-19</v>
      </c>
      <c r="AI67">
        <f t="shared" ref="AI67:AI79" si="33">SUM(AE67:AH67)</f>
        <v>-2.7407515821428031E-19</v>
      </c>
      <c r="AJ67">
        <f t="shared" ref="AJ67:AJ79" si="34">AB67-AC67</f>
        <v>-19.656387611891688</v>
      </c>
      <c r="AK67">
        <f t="shared" si="22"/>
        <v>-12.842173239769229</v>
      </c>
      <c r="AL67">
        <f t="shared" ref="AL67:AL79" si="35">SUM(AI67:AK67)</f>
        <v>-32.498560851660919</v>
      </c>
      <c r="AN67">
        <f t="shared" ref="AN67:AT79" si="36">AE67*$K67</f>
        <v>0</v>
      </c>
      <c r="AO67">
        <f t="shared" si="36"/>
        <v>0</v>
      </c>
      <c r="AP67">
        <f t="shared" si="36"/>
        <v>-5.8333505425572833E-28</v>
      </c>
      <c r="AQ67">
        <f t="shared" si="36"/>
        <v>-3.045031802131202E-22</v>
      </c>
      <c r="AR67">
        <f t="shared" si="36"/>
        <v>-3.0450376354817447E-22</v>
      </c>
      <c r="AS67">
        <f t="shared" si="36"/>
        <v>-2.1838695796366665E-2</v>
      </c>
      <c r="AT67">
        <f t="shared" si="36"/>
        <v>-1.4267947920292881E-2</v>
      </c>
      <c r="AU67">
        <f t="shared" si="23"/>
        <v>-3.6106643716659552E-2</v>
      </c>
      <c r="AW67">
        <v>64</v>
      </c>
      <c r="AX67">
        <f>IF(Z67&gt;0, (R67*SUMPRODUCT(K67:$K$98, X67:$X$98)-K67*$AZ$3)/Z67, 0)</f>
        <v>-7.7995112032392331E+27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25</v>
      </c>
      <c r="R68">
        <f t="shared" si="27"/>
        <v>1000000</v>
      </c>
      <c r="S68">
        <f t="shared" si="28"/>
        <v>-1.0619685945432747E+29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-163.80323009909728</v>
      </c>
      <c r="AC68">
        <f t="shared" si="29"/>
        <v>-146.25288401705112</v>
      </c>
      <c r="AE68">
        <f t="shared" si="30"/>
        <v>0</v>
      </c>
      <c r="AF68">
        <f t="shared" si="31"/>
        <v>0</v>
      </c>
      <c r="AG68">
        <f t="shared" si="31"/>
        <v>-3.4429663167193451E-26</v>
      </c>
      <c r="AH68">
        <f t="shared" si="32"/>
        <v>-1.9414526386136478E-20</v>
      </c>
      <c r="AI68">
        <f t="shared" si="33"/>
        <v>-1.9414560815799645E-20</v>
      </c>
      <c r="AJ68">
        <f t="shared" si="34"/>
        <v>-17.550346082046161</v>
      </c>
      <c r="AK68">
        <f t="shared" si="22"/>
        <v>-11.46622610693681</v>
      </c>
      <c r="AL68">
        <f t="shared" si="35"/>
        <v>-29.01657218898297</v>
      </c>
      <c r="AN68">
        <f t="shared" si="36"/>
        <v>0</v>
      </c>
      <c r="AO68">
        <f t="shared" si="36"/>
        <v>0</v>
      </c>
      <c r="AP68">
        <f t="shared" si="36"/>
        <v>-3.4153698674995002E-29</v>
      </c>
      <c r="AQ68">
        <f t="shared" si="36"/>
        <v>-1.925891289989916E-23</v>
      </c>
      <c r="AR68">
        <f t="shared" si="36"/>
        <v>-1.9258947053597837E-23</v>
      </c>
      <c r="AS68">
        <f t="shared" si="36"/>
        <v>-1.740967458256272E-2</v>
      </c>
      <c r="AT68">
        <f t="shared" si="36"/>
        <v>-1.1374320727274297E-2</v>
      </c>
      <c r="AU68">
        <f t="shared" si="23"/>
        <v>-2.8783995309837013E-2</v>
      </c>
      <c r="AW68">
        <v>65</v>
      </c>
      <c r="AX68">
        <f>IF(Z68&gt;0, (R68*SUMPRODUCT(K68:$K$98, X68:$X$98)-K68*$AZ$3)/Z68, 0)</f>
        <v>-1.0619685945432747E+29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7"/>
        <v>1000000</v>
      </c>
      <c r="S69">
        <f t="shared" si="28"/>
        <v>-1.5618462363101104E+30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-146.25288401705112</v>
      </c>
      <c r="AC69">
        <f t="shared" si="29"/>
        <v>-130.58293215808135</v>
      </c>
      <c r="AE69">
        <f t="shared" si="30"/>
        <v>0</v>
      </c>
      <c r="AF69">
        <f t="shared" si="31"/>
        <v>0</v>
      </c>
      <c r="AG69">
        <f t="shared" si="31"/>
        <v>-2.0902014731390245E-27</v>
      </c>
      <c r="AH69">
        <f t="shared" si="32"/>
        <v>-1.2798066024952997E-21</v>
      </c>
      <c r="AI69">
        <f t="shared" si="33"/>
        <v>-1.2798086926967729E-21</v>
      </c>
      <c r="AJ69">
        <f t="shared" si="34"/>
        <v>-15.669951858969767</v>
      </c>
      <c r="AK69">
        <f t="shared" si="22"/>
        <v>-10.23770188119358</v>
      </c>
      <c r="AL69">
        <f t="shared" si="35"/>
        <v>-25.907653740163347</v>
      </c>
      <c r="AN69">
        <f t="shared" si="36"/>
        <v>0</v>
      </c>
      <c r="AO69">
        <f t="shared" si="36"/>
        <v>0</v>
      </c>
      <c r="AP69">
        <f t="shared" si="36"/>
        <v>-1.8512927287478095E-30</v>
      </c>
      <c r="AQ69">
        <f t="shared" si="36"/>
        <v>-1.1335254940016967E-24</v>
      </c>
      <c r="AR69">
        <f t="shared" si="36"/>
        <v>-1.1335273452944255E-24</v>
      </c>
      <c r="AS69">
        <f t="shared" si="36"/>
        <v>-1.3878885987374599E-2</v>
      </c>
      <c r="AT69">
        <f t="shared" si="36"/>
        <v>-9.0675388450847366E-3</v>
      </c>
      <c r="AU69">
        <f t="shared" si="23"/>
        <v>-2.2946424832459338E-2</v>
      </c>
      <c r="AW69">
        <v>66</v>
      </c>
      <c r="AX69">
        <f>IF(Z69&gt;0, (R69*SUMPRODUCT(K69:$K$98, X69:$X$98)-K69*$AZ$3)/Z69, 0)</f>
        <v>-1.5618462363101104E+30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25</v>
      </c>
      <c r="R70">
        <f t="shared" si="27"/>
        <v>1000000</v>
      </c>
      <c r="S70">
        <f t="shared" si="28"/>
        <v>-2.5326826325846336E+31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-130.58293215808135</v>
      </c>
      <c r="AC70">
        <f t="shared" si="29"/>
        <v>-116.59190371257263</v>
      </c>
      <c r="AE70">
        <f t="shared" si="30"/>
        <v>0</v>
      </c>
      <c r="AF70">
        <f t="shared" si="31"/>
        <v>0</v>
      </c>
      <c r="AG70">
        <f t="shared" si="31"/>
        <v>-1.1508736054464627E-28</v>
      </c>
      <c r="AH70">
        <f t="shared" si="32"/>
        <v>-7.8168483914519522E-23</v>
      </c>
      <c r="AI70">
        <f t="shared" si="33"/>
        <v>-7.8168599001880064E-23</v>
      </c>
      <c r="AJ70">
        <f t="shared" si="34"/>
        <v>-13.991028445508718</v>
      </c>
      <c r="AK70">
        <f t="shared" si="22"/>
        <v>-9.1408052510656947</v>
      </c>
      <c r="AL70">
        <f t="shared" si="35"/>
        <v>-23.131833696574411</v>
      </c>
      <c r="AN70">
        <f t="shared" si="36"/>
        <v>0</v>
      </c>
      <c r="AO70">
        <f t="shared" si="36"/>
        <v>0</v>
      </c>
      <c r="AP70">
        <f t="shared" si="36"/>
        <v>-9.1011558867265193E-32</v>
      </c>
      <c r="AQ70">
        <f t="shared" si="36"/>
        <v>-6.1815959126035515E-26</v>
      </c>
      <c r="AR70">
        <f t="shared" si="36"/>
        <v>-6.181605013759438E-26</v>
      </c>
      <c r="AS70">
        <f t="shared" si="36"/>
        <v>-1.1064162936363676E-2</v>
      </c>
      <c r="AT70">
        <f t="shared" si="36"/>
        <v>-7.2285864517576005E-3</v>
      </c>
      <c r="AU70">
        <f t="shared" si="23"/>
        <v>-1.8292749388121275E-2</v>
      </c>
      <c r="AW70">
        <v>67</v>
      </c>
      <c r="AX70">
        <f>IF(Z70&gt;0, (R70*SUMPRODUCT(K70:$K$98, X70:$X$98)-K70*$AZ$3)/Z70, 0)</f>
        <v>-2.5326826325846336E+31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25</v>
      </c>
      <c r="R71">
        <f t="shared" si="27"/>
        <v>1000000</v>
      </c>
      <c r="S71">
        <f t="shared" si="28"/>
        <v>-4.5736720842730919E+32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-116.59190371257263</v>
      </c>
      <c r="AC71">
        <f t="shared" si="29"/>
        <v>-104.0999140290827</v>
      </c>
      <c r="AE71">
        <f t="shared" si="30"/>
        <v>0</v>
      </c>
      <c r="AF71">
        <f t="shared" si="31"/>
        <v>0</v>
      </c>
      <c r="AG71">
        <f t="shared" si="31"/>
        <v>-5.6901714919089806E-30</v>
      </c>
      <c r="AH71">
        <f t="shared" si="32"/>
        <v>-4.3298526178916326E-24</v>
      </c>
      <c r="AI71">
        <f t="shared" si="33"/>
        <v>-4.3298583080631247E-24</v>
      </c>
      <c r="AJ71">
        <f t="shared" si="34"/>
        <v>-12.491989683489933</v>
      </c>
      <c r="AK71">
        <f t="shared" si="22"/>
        <v>-8.1614332598800843</v>
      </c>
      <c r="AL71">
        <f t="shared" si="35"/>
        <v>-20.653422943370018</v>
      </c>
      <c r="AN71">
        <f t="shared" si="36"/>
        <v>0</v>
      </c>
      <c r="AO71">
        <f t="shared" si="36"/>
        <v>0</v>
      </c>
      <c r="AP71">
        <f t="shared" si="36"/>
        <v>-4.0176884453090915E-33</v>
      </c>
      <c r="AQ71">
        <f t="shared" si="36"/>
        <v>-3.0572011507087982E-27</v>
      </c>
      <c r="AR71">
        <f t="shared" si="36"/>
        <v>-3.0572051683972434E-27</v>
      </c>
      <c r="AS71">
        <f t="shared" si="36"/>
        <v>-8.820282953096047E-3</v>
      </c>
      <c r="AT71">
        <f t="shared" si="36"/>
        <v>-5.7625848626894132E-3</v>
      </c>
      <c r="AU71">
        <f t="shared" si="23"/>
        <v>-1.4582867815785459E-2</v>
      </c>
      <c r="AW71">
        <v>68</v>
      </c>
      <c r="AX71">
        <f>IF(Z71&gt;0, (R71*SUMPRODUCT(K71:$K$98, X71:$X$98)-K71*$AZ$3)/Z71, 0)</f>
        <v>-4.5736720842730919E+32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25</v>
      </c>
      <c r="R72">
        <f t="shared" si="27"/>
        <v>1000000</v>
      </c>
      <c r="S72">
        <f t="shared" si="28"/>
        <v>-9.3102708092499362E+33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-104.0999140290827</v>
      </c>
      <c r="AC72">
        <f t="shared" si="29"/>
        <v>-92.946351811680969</v>
      </c>
      <c r="AE72">
        <f t="shared" si="30"/>
        <v>0</v>
      </c>
      <c r="AF72">
        <f t="shared" si="31"/>
        <v>0</v>
      </c>
      <c r="AG72">
        <f t="shared" si="31"/>
        <v>-2.4958015109328763E-31</v>
      </c>
      <c r="AH72">
        <f t="shared" si="32"/>
        <v>-2.153475850358641E-25</v>
      </c>
      <c r="AI72">
        <f t="shared" si="33"/>
        <v>-2.1534783461601519E-25</v>
      </c>
      <c r="AJ72">
        <f t="shared" si="34"/>
        <v>-11.153562217401728</v>
      </c>
      <c r="AK72">
        <f t="shared" ref="AK72:AK79" si="49">G72*SUM(AB72:AB72, AE72:AF72)</f>
        <v>-7.2869939820357894</v>
      </c>
      <c r="AL72">
        <f t="shared" si="35"/>
        <v>-18.440556199437516</v>
      </c>
      <c r="AN72">
        <f t="shared" si="36"/>
        <v>0</v>
      </c>
      <c r="AO72">
        <f t="shared" si="36"/>
        <v>0</v>
      </c>
      <c r="AP72">
        <f t="shared" si="36"/>
        <v>-1.5734136776956692E-34</v>
      </c>
      <c r="AQ72">
        <f t="shared" si="36"/>
        <v>-1.3576032960550305E-28</v>
      </c>
      <c r="AR72">
        <f t="shared" si="36"/>
        <v>-1.3576048694687081E-28</v>
      </c>
      <c r="AS72">
        <f t="shared" si="36"/>
        <v>-7.0314755684758035E-3</v>
      </c>
      <c r="AT72">
        <f t="shared" si="36"/>
        <v>-4.5938973714041882E-3</v>
      </c>
      <c r="AU72">
        <f t="shared" si="23"/>
        <v>-1.162537293987999E-2</v>
      </c>
      <c r="AW72">
        <v>69</v>
      </c>
      <c r="AX72">
        <f>IF(Z72&gt;0, (R72*SUMPRODUCT(K72:$K$98, X72:$X$98)-K72*$AZ$3)/Z72, 0)</f>
        <v>-9.3102708092499362E+33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25</v>
      </c>
      <c r="R73">
        <f t="shared" si="27"/>
        <v>1000000</v>
      </c>
      <c r="S73">
        <f t="shared" si="28"/>
        <v>-2.1689751137203091E+35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-92.946351811680969</v>
      </c>
      <c r="AC73">
        <f t="shared" si="29"/>
        <v>-82.987814117572299</v>
      </c>
      <c r="AE73">
        <f t="shared" si="30"/>
        <v>0</v>
      </c>
      <c r="AF73">
        <f t="shared" si="31"/>
        <v>0</v>
      </c>
      <c r="AG73">
        <f t="shared" si="31"/>
        <v>-9.5653257606110131E-33</v>
      </c>
      <c r="AH73">
        <f t="shared" si="32"/>
        <v>-9.5007609528697489E-27</v>
      </c>
      <c r="AI73">
        <f t="shared" si="33"/>
        <v>-9.5007705181955102E-27</v>
      </c>
      <c r="AJ73">
        <f t="shared" si="34"/>
        <v>-9.9585376941086707</v>
      </c>
      <c r="AK73">
        <f t="shared" si="49"/>
        <v>-6.5062446268176686</v>
      </c>
      <c r="AL73">
        <f t="shared" si="35"/>
        <v>-16.464782320926339</v>
      </c>
      <c r="AN73">
        <f t="shared" si="36"/>
        <v>0</v>
      </c>
      <c r="AO73">
        <f t="shared" si="36"/>
        <v>0</v>
      </c>
      <c r="AP73">
        <f t="shared" si="36"/>
        <v>-5.3841186307687008E-36</v>
      </c>
      <c r="AQ73">
        <f t="shared" si="36"/>
        <v>-5.3477764723360816E-30</v>
      </c>
      <c r="AR73">
        <f t="shared" si="36"/>
        <v>-5.3477818564547131E-30</v>
      </c>
      <c r="AS73">
        <f t="shared" si="36"/>
        <v>-5.6054492733384823E-3</v>
      </c>
      <c r="AT73">
        <f t="shared" si="36"/>
        <v>-3.6622268585811439E-3</v>
      </c>
      <c r="AU73">
        <f t="shared" si="23"/>
        <v>-9.267676131919627E-3</v>
      </c>
      <c r="AW73">
        <v>70</v>
      </c>
      <c r="AX73">
        <f>IF(Z73&gt;0, (R73*SUMPRODUCT(K73:$K$98, X73:$X$98)-K73*$AZ$3)/Z73, 0)</f>
        <v>-2.1689751137203091E+35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25</v>
      </c>
      <c r="R74">
        <f t="shared" si="27"/>
        <v>1000000</v>
      </c>
      <c r="S74">
        <f t="shared" si="28"/>
        <v>-5.8968324085458042E+36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-82.987814117572299</v>
      </c>
      <c r="AC74">
        <f t="shared" si="29"/>
        <v>-74.096262604975266</v>
      </c>
      <c r="AE74">
        <f t="shared" si="30"/>
        <v>0</v>
      </c>
      <c r="AF74">
        <f t="shared" si="31"/>
        <v>0</v>
      </c>
      <c r="AG74">
        <f t="shared" si="31"/>
        <v>-3.1413586766343203E-34</v>
      </c>
      <c r="AH74">
        <f t="shared" si="32"/>
        <v>-3.6622146541365884E-28</v>
      </c>
      <c r="AI74">
        <f t="shared" si="33"/>
        <v>-3.6622177954952648E-28</v>
      </c>
      <c r="AJ74">
        <f t="shared" si="34"/>
        <v>-8.891551512597033</v>
      </c>
      <c r="AK74">
        <f t="shared" si="49"/>
        <v>-5.8091469882300615</v>
      </c>
      <c r="AL74">
        <f t="shared" si="35"/>
        <v>-14.700698500827095</v>
      </c>
      <c r="AN74">
        <f t="shared" si="36"/>
        <v>0</v>
      </c>
      <c r="AO74">
        <f t="shared" si="36"/>
        <v>0</v>
      </c>
      <c r="AP74">
        <f t="shared" si="36"/>
        <v>-1.5787536186208181E-37</v>
      </c>
      <c r="AQ74">
        <f t="shared" si="36"/>
        <v>-1.8405203711341007E-31</v>
      </c>
      <c r="AR74">
        <f t="shared" si="36"/>
        <v>-1.8405219498877192E-31</v>
      </c>
      <c r="AS74">
        <f t="shared" si="36"/>
        <v>-4.4686298416282575E-3</v>
      </c>
      <c r="AT74">
        <f t="shared" si="36"/>
        <v>-2.9195048298637947E-3</v>
      </c>
      <c r="AU74">
        <f t="shared" si="23"/>
        <v>-7.3881346714920523E-3</v>
      </c>
      <c r="AW74">
        <v>71</v>
      </c>
      <c r="AX74">
        <f>IF(Z74&gt;0, (R74*SUMPRODUCT(K74:$K$98, X74:$X$98)-K74*$AZ$3)/Z74, 0)</f>
        <v>-5.8968324085458042E+36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25</v>
      </c>
      <c r="R75">
        <f t="shared" si="27"/>
        <v>1000000</v>
      </c>
      <c r="S75">
        <f t="shared" si="28"/>
        <v>-1.9226377671763827E+38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-74.096262604975266</v>
      </c>
      <c r="AC75">
        <f t="shared" si="29"/>
        <v>-66.157377325870755</v>
      </c>
      <c r="AE75">
        <f t="shared" si="30"/>
        <v>0</v>
      </c>
      <c r="AF75">
        <f t="shared" si="31"/>
        <v>0</v>
      </c>
      <c r="AG75">
        <f t="shared" si="31"/>
        <v>-8.6024235109859726E-36</v>
      </c>
      <c r="AH75">
        <f t="shared" si="32"/>
        <v>-1.2095683419032469E-29</v>
      </c>
      <c r="AI75">
        <f t="shared" si="33"/>
        <v>-1.2095692021455981E-29</v>
      </c>
      <c r="AJ75">
        <f t="shared" si="34"/>
        <v>-7.938885279104511</v>
      </c>
      <c r="AK75">
        <f t="shared" si="49"/>
        <v>-5.1867383823482687</v>
      </c>
      <c r="AL75">
        <f t="shared" si="35"/>
        <v>-13.12562366145278</v>
      </c>
      <c r="AN75">
        <f t="shared" si="36"/>
        <v>0</v>
      </c>
      <c r="AO75">
        <f t="shared" si="36"/>
        <v>0</v>
      </c>
      <c r="AP75">
        <f t="shared" si="36"/>
        <v>-3.8601095454262922E-39</v>
      </c>
      <c r="AQ75">
        <f t="shared" si="36"/>
        <v>-5.4276173411636976E-33</v>
      </c>
      <c r="AR75">
        <f t="shared" si="36"/>
        <v>-5.4276212012732431E-33</v>
      </c>
      <c r="AS75">
        <f t="shared" si="36"/>
        <v>-3.5623643507878399E-3</v>
      </c>
      <c r="AT75">
        <f t="shared" si="36"/>
        <v>-2.3274113758480503E-3</v>
      </c>
      <c r="AU75">
        <f t="shared" si="23"/>
        <v>-5.8897757266358902E-3</v>
      </c>
      <c r="AW75">
        <v>72</v>
      </c>
      <c r="AX75">
        <f>IF(Z75&gt;0, (R75*SUMPRODUCT(K75:$K$98, X75:$X$98)-K75*$AZ$3)/Z75, 0)</f>
        <v>-1.9226377671763827E+38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25</v>
      </c>
      <c r="R76">
        <f t="shared" si="27"/>
        <v>1000000</v>
      </c>
      <c r="S76">
        <f t="shared" si="28"/>
        <v>-7.8285722291515277E+39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-66.157377325870755</v>
      </c>
      <c r="AC76">
        <f t="shared" si="29"/>
        <v>-59.069086898098888</v>
      </c>
      <c r="AE76">
        <f t="shared" si="30"/>
        <v>0</v>
      </c>
      <c r="AF76">
        <f t="shared" si="31"/>
        <v>0</v>
      </c>
      <c r="AG76">
        <f t="shared" si="31"/>
        <v>-1.8863301368716146E-37</v>
      </c>
      <c r="AH76">
        <f t="shared" si="32"/>
        <v>-3.3311065048755803E-31</v>
      </c>
      <c r="AI76">
        <f t="shared" si="33"/>
        <v>-3.3311083912057172E-31</v>
      </c>
      <c r="AJ76">
        <f t="shared" si="34"/>
        <v>-7.0882904277718666</v>
      </c>
      <c r="AK76">
        <f t="shared" si="49"/>
        <v>-4.6310164128109532</v>
      </c>
      <c r="AL76">
        <f t="shared" si="35"/>
        <v>-11.719306840582821</v>
      </c>
      <c r="AN76">
        <f t="shared" si="36"/>
        <v>0</v>
      </c>
      <c r="AO76">
        <f t="shared" si="36"/>
        <v>0</v>
      </c>
      <c r="AP76">
        <f t="shared" si="36"/>
        <v>-7.5575058232390114E-41</v>
      </c>
      <c r="AQ76">
        <f t="shared" si="36"/>
        <v>-1.3345944231256257E-34</v>
      </c>
      <c r="AR76">
        <f t="shared" si="36"/>
        <v>-1.334595178876208E-34</v>
      </c>
      <c r="AS76">
        <f t="shared" si="36"/>
        <v>-2.839895050054074E-3</v>
      </c>
      <c r="AT76">
        <f t="shared" si="36"/>
        <v>-1.855398099368662E-3</v>
      </c>
      <c r="AU76">
        <f t="shared" si="23"/>
        <v>-4.6952931494227369E-3</v>
      </c>
      <c r="AW76">
        <v>73</v>
      </c>
      <c r="AX76">
        <f>IF(Z76&gt;0, (R76*SUMPRODUCT(K76:$K$98, X76:$X$98)-K76*$AZ$3)/Z76, 0)</f>
        <v>-7.8285722291515277E+39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25</v>
      </c>
      <c r="R77">
        <f t="shared" si="27"/>
        <v>1000000</v>
      </c>
      <c r="S77">
        <f t="shared" si="28"/>
        <v>-4.2436497962843103E+41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-59.069086898098888</v>
      </c>
      <c r="AC77">
        <f t="shared" si="29"/>
        <v>-52.740256159016866</v>
      </c>
      <c r="AE77">
        <f t="shared" si="30"/>
        <v>0</v>
      </c>
      <c r="AF77">
        <f t="shared" si="31"/>
        <v>0</v>
      </c>
      <c r="AG77">
        <f t="shared" si="31"/>
        <v>-3.1070103973468551E-39</v>
      </c>
      <c r="AH77">
        <f t="shared" si="32"/>
        <v>-7.3455869261177186E-33</v>
      </c>
      <c r="AI77">
        <f t="shared" si="33"/>
        <v>-7.3455900331281154E-33</v>
      </c>
      <c r="AJ77">
        <f t="shared" si="34"/>
        <v>-6.3288307390820222</v>
      </c>
      <c r="AK77">
        <f t="shared" si="49"/>
        <v>-4.1348360828669222</v>
      </c>
      <c r="AL77">
        <f t="shared" si="35"/>
        <v>-10.463666821948944</v>
      </c>
      <c r="AN77">
        <f t="shared" si="36"/>
        <v>0</v>
      </c>
      <c r="AO77">
        <f t="shared" si="36"/>
        <v>0</v>
      </c>
      <c r="AP77">
        <f t="shared" si="36"/>
        <v>-1.1114385883766265E-42</v>
      </c>
      <c r="AQ77">
        <f t="shared" si="36"/>
        <v>-2.627660586824442E-36</v>
      </c>
      <c r="AR77">
        <f t="shared" si="36"/>
        <v>-2.6276616982630302E-36</v>
      </c>
      <c r="AS77">
        <f t="shared" si="36"/>
        <v>-2.2639469467905559E-3</v>
      </c>
      <c r="AT77">
        <f t="shared" si="36"/>
        <v>-1.4791120052364969E-3</v>
      </c>
      <c r="AU77">
        <f t="shared" si="23"/>
        <v>-3.7430589520270527E-3</v>
      </c>
      <c r="AW77">
        <v>74</v>
      </c>
      <c r="AX77">
        <f>IF(Z77&gt;0, (R77*SUMPRODUCT(K77:$K$98, X77:$X$98)-K77*$AZ$3)/Z77, 0)</f>
        <v>-4.2436497962843103E+41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25</v>
      </c>
      <c r="R78">
        <f t="shared" si="27"/>
        <v>1000000</v>
      </c>
      <c r="S78">
        <f t="shared" si="28"/>
        <v>-3.4399892218321566E+43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-52.740256159016866</v>
      </c>
      <c r="AC78">
        <f t="shared" si="29"/>
        <v>-47.089514427693629</v>
      </c>
      <c r="AE78">
        <f t="shared" si="30"/>
        <v>0</v>
      </c>
      <c r="AF78">
        <f t="shared" si="31"/>
        <v>0</v>
      </c>
      <c r="AG78">
        <f t="shared" si="31"/>
        <v>-3.4222138058483147E-41</v>
      </c>
      <c r="AH78">
        <f t="shared" si="32"/>
        <v>-1.2166872621259615E-34</v>
      </c>
      <c r="AI78">
        <f t="shared" si="33"/>
        <v>-1.2166876043473422E-34</v>
      </c>
      <c r="AJ78">
        <f t="shared" si="34"/>
        <v>-5.6507417313232366</v>
      </c>
      <c r="AK78">
        <f t="shared" si="49"/>
        <v>-3.691817931131181</v>
      </c>
      <c r="AL78">
        <f t="shared" si="35"/>
        <v>-9.342559662454418</v>
      </c>
      <c r="AN78">
        <f t="shared" si="36"/>
        <v>0</v>
      </c>
      <c r="AO78">
        <f t="shared" si="36"/>
        <v>0</v>
      </c>
      <c r="AP78">
        <f t="shared" si="36"/>
        <v>-1.0930294936363376E-44</v>
      </c>
      <c r="AQ78">
        <f t="shared" si="36"/>
        <v>-3.8860081148719047E-38</v>
      </c>
      <c r="AR78">
        <f t="shared" si="36"/>
        <v>-3.8860092079013987E-38</v>
      </c>
      <c r="AS78">
        <f t="shared" si="36"/>
        <v>-1.8048046450817577E-3</v>
      </c>
      <c r="AT78">
        <f t="shared" si="36"/>
        <v>-1.1791390347867482E-3</v>
      </c>
      <c r="AU78">
        <f t="shared" si="23"/>
        <v>-2.9839436798685063E-3</v>
      </c>
      <c r="AW78">
        <v>75</v>
      </c>
      <c r="AX78">
        <f>IF(Z78&gt;0, (R78*SUMPRODUCT(K78:$K$98, X78:$X$98)-K78*$AZ$3)/Z78, 0)</f>
        <v>-3.4399892218321566E+43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-47.089514427693629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-1.3688855223393258E-36</v>
      </c>
      <c r="AI79">
        <f t="shared" si="33"/>
        <v>-1.3688855223393258E-36</v>
      </c>
      <c r="AJ79">
        <f t="shared" si="34"/>
        <v>-47.089514427693629</v>
      </c>
      <c r="AK79">
        <f t="shared" si="49"/>
        <v>-3.2962660099385546</v>
      </c>
      <c r="AL79">
        <f t="shared" si="35"/>
        <v>-50.385780437632185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-3.9036767629869194E-40</v>
      </c>
      <c r="AR79">
        <f t="shared" si="36"/>
        <v>-3.9036767629869194E-40</v>
      </c>
      <c r="AS79">
        <f t="shared" si="36"/>
        <v>-1.3428605990191647E-2</v>
      </c>
      <c r="AT79">
        <f t="shared" si="36"/>
        <v>-9.4000241931341548E-4</v>
      </c>
      <c r="AU79">
        <f t="shared" si="23"/>
        <v>-1.4368608409505063E-2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181193.72191802721</v>
      </c>
      <c r="AO81" s="8">
        <f t="shared" si="50"/>
        <v>-18119.372191802722</v>
      </c>
      <c r="AP81" s="8">
        <f t="shared" si="50"/>
        <v>-391.01199076870319</v>
      </c>
      <c r="AQ81" s="8">
        <f t="shared" si="50"/>
        <v>-147434.61848318879</v>
      </c>
      <c r="AR81" s="8">
        <f t="shared" si="50"/>
        <v>15248.719252266979</v>
      </c>
      <c r="AS81" s="8">
        <f t="shared" si="50"/>
        <v>-26335.169135351473</v>
      </c>
      <c r="AT81" s="8">
        <f t="shared" si="50"/>
        <v>11086.449883084502</v>
      </c>
      <c r="AU81" s="8">
        <f t="shared" si="50"/>
        <v>6.4543596162147665E-12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385457.71500672854</v>
      </c>
      <c r="K3">
        <v>1</v>
      </c>
      <c r="L3" s="2">
        <v>0</v>
      </c>
      <c r="O3">
        <f>$C$3</f>
        <v>385457.71500672854</v>
      </c>
      <c r="P3" s="2">
        <f>O3*C5</f>
        <v>38545.771500672854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385457.71500672854</v>
      </c>
      <c r="AF3">
        <f t="shared" ref="AF3:AG34" si="4">-$Z3*P3</f>
        <v>-38545.771500672854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346711.94350605569</v>
      </c>
      <c r="AJ3">
        <f t="shared" ref="AJ3:AJ66" si="7">AB3-AC3</f>
        <v>0</v>
      </c>
      <c r="AL3">
        <f t="shared" ref="AL3:AL66" si="8">SUM(AI3:AK3)</f>
        <v>346711.94350605569</v>
      </c>
      <c r="AN3">
        <f t="shared" ref="AN3:AU34" si="9">AE3*$K3</f>
        <v>385457.71500672854</v>
      </c>
      <c r="AO3">
        <f t="shared" si="9"/>
        <v>-38545.771500672854</v>
      </c>
      <c r="AP3">
        <f t="shared" si="9"/>
        <v>-200</v>
      </c>
      <c r="AQ3">
        <f t="shared" si="9"/>
        <v>0</v>
      </c>
      <c r="AR3">
        <f t="shared" si="9"/>
        <v>346711.94350605569</v>
      </c>
      <c r="AS3">
        <f t="shared" si="9"/>
        <v>0</v>
      </c>
      <c r="AT3">
        <f t="shared" si="9"/>
        <v>0</v>
      </c>
      <c r="AU3">
        <f t="shared" si="9"/>
        <v>346711.94350605569</v>
      </c>
      <c r="AW3">
        <v>0</v>
      </c>
      <c r="AX3">
        <f>IF(Z3&gt;0, (R3*SUMPRODUCT(K3:$K$98, X3:$X$98)-K3*$AZ$3)/Z3, 0)</f>
        <v>0</v>
      </c>
      <c r="AZ3">
        <f>C6*ABS(SUMPRODUCT(X4:X69, K4:K69))/1</f>
        <v>343371.09742469306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23734.32184427444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23032.355541408178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-23032.355541408178</v>
      </c>
      <c r="AK4">
        <f>G4*SUM(AB4, AE4:AF4)</f>
        <v>0</v>
      </c>
      <c r="AL4">
        <f t="shared" si="8"/>
        <v>-42608.355541408178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-18262.897658363654</v>
      </c>
      <c r="AR4">
        <f t="shared" si="9"/>
        <v>-18262.897658363654</v>
      </c>
      <c r="AS4">
        <f t="shared" si="9"/>
        <v>-21487.410711268007</v>
      </c>
      <c r="AT4">
        <f t="shared" si="9"/>
        <v>0</v>
      </c>
      <c r="AU4">
        <f t="shared" si="9"/>
        <v>-39750.308369631661</v>
      </c>
      <c r="AW4">
        <v>1</v>
      </c>
      <c r="AX4">
        <f>IF(Z4&gt;0, (R4*SUMPRODUCT(K4:$K$98, X4:$X$98)-K4*$AZ$3)/Z4, 0)</f>
        <v>23734.32184427444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1000000</v>
      </c>
      <c r="S5">
        <f t="shared" si="1"/>
        <v>33565.685418706882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23032.355541408178</v>
      </c>
      <c r="AC5">
        <f t="shared" si="2"/>
        <v>31488.821321522002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-22594.381991999999</v>
      </c>
      <c r="AI5">
        <f t="shared" si="6"/>
        <v>-22617.835126450198</v>
      </c>
      <c r="AJ5">
        <f t="shared" si="7"/>
        <v>-8456.4657801138237</v>
      </c>
      <c r="AK5">
        <f>G5*SUM(AB5, AE5:AF5)</f>
        <v>944.32657719773533</v>
      </c>
      <c r="AL5">
        <f t="shared" si="8"/>
        <v>-30129.974329366287</v>
      </c>
      <c r="AN5">
        <f t="shared" si="9"/>
        <v>0</v>
      </c>
      <c r="AO5">
        <f t="shared" si="9"/>
        <v>0</v>
      </c>
      <c r="AP5">
        <f t="shared" si="9"/>
        <v>-20.054963307913535</v>
      </c>
      <c r="AQ5">
        <f t="shared" si="9"/>
        <v>-19320.637195710882</v>
      </c>
      <c r="AR5">
        <f t="shared" si="9"/>
        <v>-19340.692159018796</v>
      </c>
      <c r="AS5">
        <f t="shared" si="9"/>
        <v>-7231.1916897471647</v>
      </c>
      <c r="AT5">
        <f t="shared" si="9"/>
        <v>807.50122746286752</v>
      </c>
      <c r="AU5">
        <f t="shared" si="9"/>
        <v>-25764.382621303092</v>
      </c>
      <c r="AW5">
        <v>2</v>
      </c>
      <c r="AX5">
        <f>IF(Z5&gt;0, (R5*SUMPRODUCT(K5:$K$98, X5:$X$98)-K5*$AZ$3)/Z5, 0)</f>
        <v>33565.685418706882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25</v>
      </c>
      <c r="R6">
        <f t="shared" si="0"/>
        <v>1000000</v>
      </c>
      <c r="S6">
        <f t="shared" si="1"/>
        <v>45288.152635990453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31488.821321522002</v>
      </c>
      <c r="AC6">
        <f t="shared" si="2"/>
        <v>40907.654185587075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-25469.165887539191</v>
      </c>
      <c r="AI6">
        <f t="shared" si="6"/>
        <v>-25491.7477614977</v>
      </c>
      <c r="AJ6">
        <f t="shared" si="7"/>
        <v>-9418.8328640650725</v>
      </c>
      <c r="AK6">
        <f>G6*SUM(AB6, AE6:AF6)</f>
        <v>1842.0960473090372</v>
      </c>
      <c r="AL6">
        <f t="shared" si="8"/>
        <v>-33068.48457825373</v>
      </c>
      <c r="AN6">
        <f t="shared" si="9"/>
        <v>0</v>
      </c>
      <c r="AO6">
        <f t="shared" si="9"/>
        <v>0</v>
      </c>
      <c r="AP6">
        <f t="shared" si="9"/>
        <v>-17.41988405592048</v>
      </c>
      <c r="AQ6">
        <f t="shared" si="9"/>
        <v>-19647.170007994391</v>
      </c>
      <c r="AR6">
        <f t="shared" si="9"/>
        <v>-19664.589892050313</v>
      </c>
      <c r="AS6">
        <f t="shared" si="9"/>
        <v>-7265.7821372826638</v>
      </c>
      <c r="AT6">
        <f t="shared" si="9"/>
        <v>1421.0113661492969</v>
      </c>
      <c r="AU6">
        <f t="shared" si="9"/>
        <v>-25509.360663183677</v>
      </c>
      <c r="AW6">
        <v>3</v>
      </c>
      <c r="AX6">
        <f>IF(Z6&gt;0, (R6*SUMPRODUCT(K6:$K$98, X6:$X$98)-K6*$AZ$3)/Z6, 0)</f>
        <v>45288.152635990453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1000000</v>
      </c>
      <c r="S7">
        <f t="shared" si="1"/>
        <v>52129.580342507041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40907.654185587075</v>
      </c>
      <c r="AC7">
        <f t="shared" si="2"/>
        <v>45143.296406649722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-28259.86034663715</v>
      </c>
      <c r="AI7">
        <f t="shared" si="6"/>
        <v>-28281.509905347408</v>
      </c>
      <c r="AJ7">
        <f t="shared" si="7"/>
        <v>-4235.6422210626479</v>
      </c>
      <c r="AK7">
        <f>G7*SUM(AB7, AE7:AF7)</f>
        <v>2008.5658205123252</v>
      </c>
      <c r="AL7">
        <f t="shared" si="8"/>
        <v>-30508.58630589773</v>
      </c>
      <c r="AN7">
        <f t="shared" si="9"/>
        <v>0</v>
      </c>
      <c r="AO7">
        <f t="shared" si="9"/>
        <v>0</v>
      </c>
      <c r="AP7">
        <f t="shared" si="9"/>
        <v>-15.19487464542603</v>
      </c>
      <c r="AQ7">
        <f t="shared" si="9"/>
        <v>-19834.355111401266</v>
      </c>
      <c r="AR7">
        <f t="shared" si="9"/>
        <v>-19849.549986046692</v>
      </c>
      <c r="AS7">
        <f t="shared" si="9"/>
        <v>-2972.8112915957158</v>
      </c>
      <c r="AT7">
        <f t="shared" si="9"/>
        <v>1409.7241550383389</v>
      </c>
      <c r="AU7">
        <f t="shared" si="9"/>
        <v>-21412.637122604068</v>
      </c>
      <c r="AW7">
        <v>4</v>
      </c>
      <c r="AX7">
        <f>IF(Z7&gt;0, (R7*SUMPRODUCT(K7:$K$98, X7:$X$98)-K7*$AZ$3)/Z7, 0)</f>
        <v>52129.580342507041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1000000</v>
      </c>
      <c r="S8">
        <f t="shared" si="1"/>
        <v>50041.519440255077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45143.296406649722</v>
      </c>
      <c r="AC8">
        <f t="shared" si="2"/>
        <v>41348.419458154211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-31040.271296420211</v>
      </c>
      <c r="AI8">
        <f t="shared" si="6"/>
        <v>-31060.928352760955</v>
      </c>
      <c r="AJ8">
        <f t="shared" si="7"/>
        <v>3794.8769484955119</v>
      </c>
      <c r="AK8">
        <f t="shared" ref="AK8:AK69" si="22">G8*SUM(AB8:AB8, AE8:AF8)</f>
        <v>961.5522134616391</v>
      </c>
      <c r="AL8">
        <f t="shared" si="8"/>
        <v>-26304.499190803803</v>
      </c>
      <c r="AN8">
        <f t="shared" si="9"/>
        <v>0</v>
      </c>
      <c r="AO8">
        <f t="shared" si="9"/>
        <v>0</v>
      </c>
      <c r="AP8">
        <f t="shared" si="9"/>
        <v>-13.533352760366954</v>
      </c>
      <c r="AQ8">
        <f t="shared" si="9"/>
        <v>-20335.856876342783</v>
      </c>
      <c r="AR8">
        <f t="shared" si="9"/>
        <v>-20349.390229103148</v>
      </c>
      <c r="AS8">
        <f t="shared" si="9"/>
        <v>2486.1920100819871</v>
      </c>
      <c r="AT8">
        <f t="shared" si="9"/>
        <v>629.95545384751858</v>
      </c>
      <c r="AU8">
        <f t="shared" si="9"/>
        <v>-17233.242765173643</v>
      </c>
      <c r="AW8">
        <v>5</v>
      </c>
      <c r="AX8">
        <f>IF(Z8&gt;0, (R8*SUMPRODUCT(K8:$K$98, X8:$X$98)-K8*$AZ$3)/Z8, 0)</f>
        <v>50041.519440255077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1000000</v>
      </c>
      <c r="S9">
        <f t="shared" si="1"/>
        <v>41997.796251697728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41348.419458154211</v>
      </c>
      <c r="AC9">
        <f t="shared" si="2"/>
        <v>32921.958211902005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-34122.151945896876</v>
      </c>
      <c r="AI9">
        <f t="shared" si="6"/>
        <v>-34141.749377875567</v>
      </c>
      <c r="AJ9">
        <f t="shared" si="7"/>
        <v>8426.4612462522055</v>
      </c>
      <c r="AK9">
        <f t="shared" si="22"/>
        <v>243.95567480310984</v>
      </c>
      <c r="AL9">
        <f t="shared" si="8"/>
        <v>-25471.332456820252</v>
      </c>
      <c r="AN9">
        <f t="shared" si="9"/>
        <v>0</v>
      </c>
      <c r="AO9">
        <f t="shared" si="9"/>
        <v>0</v>
      </c>
      <c r="AP9">
        <f t="shared" si="9"/>
        <v>-12.159433561105379</v>
      </c>
      <c r="AQ9">
        <f t="shared" si="9"/>
        <v>-21171.449402106777</v>
      </c>
      <c r="AR9">
        <f t="shared" si="9"/>
        <v>-21183.608835667885</v>
      </c>
      <c r="AS9">
        <f t="shared" si="9"/>
        <v>5228.2868383186624</v>
      </c>
      <c r="AT9">
        <f t="shared" si="9"/>
        <v>151.36487386962486</v>
      </c>
      <c r="AU9">
        <f t="shared" si="9"/>
        <v>-15803.957123479595</v>
      </c>
      <c r="AW9">
        <v>6</v>
      </c>
      <c r="AX9">
        <f>IF(Z9&gt;0, (R9*SUMPRODUCT(K9:$K$98, X9:$X$98)-K9*$AZ$3)/Z9, 0)</f>
        <v>41997.796251697728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1000000</v>
      </c>
      <c r="S10">
        <f t="shared" si="1"/>
        <v>30691.356536200325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32921.958211902005</v>
      </c>
      <c r="AC10">
        <f t="shared" si="2"/>
        <v>22684.868766001571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-36929.40082064442</v>
      </c>
      <c r="AI10">
        <f t="shared" si="6"/>
        <v>-36947.87904328281</v>
      </c>
      <c r="AJ10">
        <f t="shared" si="7"/>
        <v>10237.089445900434</v>
      </c>
      <c r="AK10">
        <f t="shared" si="22"/>
        <v>134.98002866879824</v>
      </c>
      <c r="AL10">
        <f t="shared" si="8"/>
        <v>-26575.809568713579</v>
      </c>
      <c r="AN10">
        <f t="shared" si="9"/>
        <v>0</v>
      </c>
      <c r="AO10">
        <f t="shared" si="9"/>
        <v>0</v>
      </c>
      <c r="AP10">
        <f t="shared" si="9"/>
        <v>-10.876585058752161</v>
      </c>
      <c r="AQ10">
        <f t="shared" si="9"/>
        <v>-21737.251306846578</v>
      </c>
      <c r="AR10">
        <f t="shared" si="9"/>
        <v>-21748.127891905329</v>
      </c>
      <c r="AS10">
        <f t="shared" si="9"/>
        <v>6025.7188308294199</v>
      </c>
      <c r="AT10">
        <f t="shared" si="9"/>
        <v>79.451459795654031</v>
      </c>
      <c r="AU10">
        <f t="shared" si="9"/>
        <v>-15642.957601280257</v>
      </c>
      <c r="AW10">
        <v>7</v>
      </c>
      <c r="AX10">
        <f>IF(Z10&gt;0, (R10*SUMPRODUCT(K10:$K$98, X10:$X$98)-K10*$AZ$3)/Z10, 0)</f>
        <v>30691.356536200325</v>
      </c>
    </row>
    <row r="11" spans="1:52" x14ac:dyDescent="0.25">
      <c r="A11" t="s">
        <v>33</v>
      </c>
      <c r="C11" s="12">
        <f>AU71</f>
        <v>-2.312677827021048E-11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1000000</v>
      </c>
      <c r="S11">
        <f t="shared" si="1"/>
        <v>15897.302845137998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22684.868766001571</v>
      </c>
      <c r="AC11">
        <f t="shared" si="2"/>
        <v>11011.059487010207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-39100.658231733505</v>
      </c>
      <c r="AI11">
        <f t="shared" si="6"/>
        <v>-39117.974155689713</v>
      </c>
      <c r="AJ11">
        <f t="shared" si="7"/>
        <v>11673.809278991364</v>
      </c>
      <c r="AK11">
        <f t="shared" si="22"/>
        <v>54.443685038403764</v>
      </c>
      <c r="AL11">
        <f t="shared" si="8"/>
        <v>-27389.721191659944</v>
      </c>
      <c r="AN11">
        <f t="shared" si="9"/>
        <v>0</v>
      </c>
      <c r="AO11">
        <f t="shared" si="9"/>
        <v>0</v>
      </c>
      <c r="AP11">
        <f t="shared" si="9"/>
        <v>-9.6849458209536223</v>
      </c>
      <c r="AQ11">
        <f t="shared" si="9"/>
        <v>-21869.335849222658</v>
      </c>
      <c r="AR11">
        <f t="shared" si="9"/>
        <v>-21879.020795043609</v>
      </c>
      <c r="AS11">
        <f t="shared" si="9"/>
        <v>6529.2623527968526</v>
      </c>
      <c r="AT11">
        <f t="shared" si="9"/>
        <v>30.450823255139969</v>
      </c>
      <c r="AU11">
        <f t="shared" si="9"/>
        <v>-15319.307618991616</v>
      </c>
      <c r="AW11">
        <v>8</v>
      </c>
      <c r="AX11">
        <f>IF(Z11&gt;0, (R11*SUMPRODUCT(K11:$K$98, X11:$X$98)-K11*$AZ$3)/Z11, 0)</f>
        <v>15897.302845137998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1000000</v>
      </c>
      <c r="S12">
        <f t="shared" si="1"/>
        <v>-2037.1225835664452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11011.059487010207</v>
      </c>
      <c r="AC12">
        <f t="shared" si="2"/>
        <v>-1313.2445406621846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-41053.977789299868</v>
      </c>
      <c r="AI12">
        <f t="shared" si="6"/>
        <v>-41070.094204571782</v>
      </c>
      <c r="AJ12">
        <f t="shared" si="7"/>
        <v>12324.304027672391</v>
      </c>
      <c r="AK12">
        <f t="shared" si="22"/>
        <v>25.325436820123475</v>
      </c>
      <c r="AL12">
        <f t="shared" si="8"/>
        <v>-28720.464740079267</v>
      </c>
      <c r="AN12">
        <f t="shared" si="9"/>
        <v>0</v>
      </c>
      <c r="AO12">
        <f t="shared" si="9"/>
        <v>0</v>
      </c>
      <c r="AP12">
        <f t="shared" si="9"/>
        <v>-8.5660460458467362</v>
      </c>
      <c r="AQ12">
        <f t="shared" si="9"/>
        <v>-21820.625627656107</v>
      </c>
      <c r="AR12">
        <f t="shared" si="9"/>
        <v>-21829.191673701953</v>
      </c>
      <c r="AS12">
        <f t="shared" si="9"/>
        <v>6550.4986067231903</v>
      </c>
      <c r="AT12">
        <f t="shared" si="9"/>
        <v>13.460738897091808</v>
      </c>
      <c r="AU12">
        <f t="shared" si="9"/>
        <v>-15265.232328081671</v>
      </c>
      <c r="AW12">
        <v>9</v>
      </c>
      <c r="AX12">
        <f>IF(Z12&gt;0, (R12*SUMPRODUCT(K12:$K$98, X12:$X$98)-K12*$AZ$3)/Z12, 0)</f>
        <v>-2037.1225835664452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1000000</v>
      </c>
      <c r="S13">
        <f t="shared" si="1"/>
        <v>-23693.65117362087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-1313.2445406621846</v>
      </c>
      <c r="AC13">
        <f t="shared" si="2"/>
        <v>-14112.691266243113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-42578.279835179514</v>
      </c>
      <c r="AI13">
        <f t="shared" si="6"/>
        <v>-42593.170629302833</v>
      </c>
      <c r="AJ13">
        <f t="shared" si="7"/>
        <v>12799.446725580929</v>
      </c>
      <c r="AK13">
        <f t="shared" si="22"/>
        <v>-2.6264890813243693</v>
      </c>
      <c r="AL13">
        <f t="shared" si="8"/>
        <v>-29796.35039280323</v>
      </c>
      <c r="AN13">
        <f t="shared" si="9"/>
        <v>0</v>
      </c>
      <c r="AO13">
        <f t="shared" si="9"/>
        <v>0</v>
      </c>
      <c r="AP13">
        <f t="shared" si="9"/>
        <v>-7.5233986465324945</v>
      </c>
      <c r="AQ13">
        <f t="shared" si="9"/>
        <v>-21512.175256124912</v>
      </c>
      <c r="AR13">
        <f t="shared" si="9"/>
        <v>-21519.698654771448</v>
      </c>
      <c r="AS13">
        <f t="shared" si="9"/>
        <v>6466.7699636525304</v>
      </c>
      <c r="AT13">
        <f t="shared" si="9"/>
        <v>-1.3270027263775237</v>
      </c>
      <c r="AU13">
        <f t="shared" si="9"/>
        <v>-15054.255693845294</v>
      </c>
      <c r="AW13">
        <v>10</v>
      </c>
      <c r="AX13">
        <f>IF(Z13&gt;0, (R13*SUMPRODUCT(K13:$K$98, X13:$X$98)-K13*$AZ$3)/Z13, 0)</f>
        <v>-23693.65117362087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1000000</v>
      </c>
      <c r="S14">
        <f t="shared" si="1"/>
        <v>-31212.844639874951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-14112.691266243113</v>
      </c>
      <c r="AC14">
        <f t="shared" si="2"/>
        <v>-17037.272630729683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-43833.732844925944</v>
      </c>
      <c r="AI14">
        <f t="shared" si="6"/>
        <v>-43847.378887786908</v>
      </c>
      <c r="AJ14">
        <f t="shared" si="7"/>
        <v>2924.5813644865702</v>
      </c>
      <c r="AK14">
        <f t="shared" si="22"/>
        <v>-987.88838863701801</v>
      </c>
      <c r="AL14">
        <f t="shared" si="8"/>
        <v>-41910.685911937355</v>
      </c>
      <c r="AN14">
        <f t="shared" si="9"/>
        <v>0</v>
      </c>
      <c r="AO14">
        <f t="shared" si="9"/>
        <v>0</v>
      </c>
      <c r="AP14">
        <f t="shared" si="9"/>
        <v>-6.1558059882781695</v>
      </c>
      <c r="AQ14">
        <f t="shared" si="9"/>
        <v>-19773.641185557834</v>
      </c>
      <c r="AR14">
        <f t="shared" si="9"/>
        <v>-19779.796991546114</v>
      </c>
      <c r="AS14">
        <f t="shared" si="9"/>
        <v>1319.2949531338111</v>
      </c>
      <c r="AT14">
        <f t="shared" si="9"/>
        <v>-445.64195792758079</v>
      </c>
      <c r="AU14">
        <f t="shared" si="9"/>
        <v>-18906.143996339881</v>
      </c>
      <c r="AW14">
        <v>11</v>
      </c>
      <c r="AX14">
        <f>IF(Z14&gt;0, (R14*SUMPRODUCT(K14:$K$98, X14:$X$98)-K14*$AZ$3)/Z14, 0)</f>
        <v>-31212.844639874951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1000000</v>
      </c>
      <c r="S15">
        <f t="shared" si="1"/>
        <v>-40799.803340096456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-17037.272630729683</v>
      </c>
      <c r="AC15">
        <f t="shared" si="2"/>
        <v>-20214.847841610434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-44918.952206281669</v>
      </c>
      <c r="AI15">
        <f t="shared" si="6"/>
        <v>-44931.338814908864</v>
      </c>
      <c r="AJ15">
        <f t="shared" si="7"/>
        <v>3177.5752108807501</v>
      </c>
      <c r="AK15">
        <f t="shared" si="22"/>
        <v>-1192.6090841510779</v>
      </c>
      <c r="AL15">
        <f t="shared" si="8"/>
        <v>-42946.372688179195</v>
      </c>
      <c r="AN15">
        <f t="shared" si="9"/>
        <v>0</v>
      </c>
      <c r="AO15">
        <f t="shared" si="9"/>
        <v>0</v>
      </c>
      <c r="AP15">
        <f t="shared" si="9"/>
        <v>-4.9889894519660833</v>
      </c>
      <c r="AQ15">
        <f t="shared" si="9"/>
        <v>-18092.133649763407</v>
      </c>
      <c r="AR15">
        <f t="shared" si="9"/>
        <v>-18097.122639215373</v>
      </c>
      <c r="AS15">
        <f t="shared" si="9"/>
        <v>1279.8409707649</v>
      </c>
      <c r="AT15">
        <f t="shared" si="9"/>
        <v>-480.350539863346</v>
      </c>
      <c r="AU15">
        <f t="shared" si="9"/>
        <v>-17297.632208313822</v>
      </c>
      <c r="AW15">
        <v>12</v>
      </c>
      <c r="AX15">
        <f>IF(Z15&gt;0, (R15*SUMPRODUCT(K15:$K$98, X15:$X$98)-K15*$AZ$3)/Z15, 0)</f>
        <v>-40799.803340096456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1000000</v>
      </c>
      <c r="S16">
        <f t="shared" si="1"/>
        <v>-52769.397721813031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-20214.847841610434</v>
      </c>
      <c r="AC16">
        <f t="shared" si="2"/>
        <v>-23489.065442555016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-45383.047617003867</v>
      </c>
      <c r="AI16">
        <f t="shared" si="6"/>
        <v>-45394.175783354367</v>
      </c>
      <c r="AJ16">
        <f t="shared" si="7"/>
        <v>3274.217600944583</v>
      </c>
      <c r="AK16">
        <f t="shared" si="22"/>
        <v>-1415.0393489127305</v>
      </c>
      <c r="AL16">
        <f t="shared" si="8"/>
        <v>-43534.997531322515</v>
      </c>
      <c r="AN16">
        <f t="shared" si="9"/>
        <v>0</v>
      </c>
      <c r="AO16">
        <f t="shared" si="9"/>
        <v>0</v>
      </c>
      <c r="AP16">
        <f t="shared" si="9"/>
        <v>-4.0018956166202537</v>
      </c>
      <c r="AQ16">
        <f t="shared" si="9"/>
        <v>-16320.588101133473</v>
      </c>
      <c r="AR16">
        <f t="shared" si="9"/>
        <v>-16324.589996750094</v>
      </c>
      <c r="AS16">
        <f t="shared" si="9"/>
        <v>1177.4695535977273</v>
      </c>
      <c r="AT16">
        <f t="shared" si="9"/>
        <v>-508.87447126507942</v>
      </c>
      <c r="AU16">
        <f t="shared" si="9"/>
        <v>-15655.994914417446</v>
      </c>
      <c r="AW16">
        <v>13</v>
      </c>
      <c r="AX16">
        <f>IF(Z16&gt;0, (R16*SUMPRODUCT(K16:$K$98, X16:$X$98)-K16*$AZ$3)/Z16, 0)</f>
        <v>-52769.397721813031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25</v>
      </c>
      <c r="R17">
        <f t="shared" si="0"/>
        <v>1000000</v>
      </c>
      <c r="S17">
        <f t="shared" si="1"/>
        <v>-67203.810202610606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-23489.065442555016</v>
      </c>
      <c r="AC17">
        <f t="shared" si="2"/>
        <v>-26579.371357243126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-45171.452849937625</v>
      </c>
      <c r="AI17">
        <f t="shared" si="6"/>
        <v>-45181.340448303366</v>
      </c>
      <c r="AJ17">
        <f t="shared" si="7"/>
        <v>3090.3059146881096</v>
      </c>
      <c r="AK17">
        <f t="shared" si="22"/>
        <v>-1644.2345809788512</v>
      </c>
      <c r="AL17">
        <f t="shared" si="8"/>
        <v>-43735.269114594106</v>
      </c>
      <c r="AN17">
        <f t="shared" si="9"/>
        <v>0</v>
      </c>
      <c r="AO17">
        <f t="shared" si="9"/>
        <v>0</v>
      </c>
      <c r="AP17">
        <f t="shared" si="9"/>
        <v>-3.1747895475709176</v>
      </c>
      <c r="AQ17">
        <f t="shared" si="9"/>
        <v>-14504.013113379408</v>
      </c>
      <c r="AR17">
        <f t="shared" si="9"/>
        <v>-14507.187902926978</v>
      </c>
      <c r="AS17">
        <f t="shared" si="9"/>
        <v>992.26025914843206</v>
      </c>
      <c r="AT17">
        <f t="shared" si="9"/>
        <v>-527.94405358653603</v>
      </c>
      <c r="AU17">
        <f t="shared" si="9"/>
        <v>-14042.871697365081</v>
      </c>
      <c r="AW17">
        <v>14</v>
      </c>
      <c r="AX17">
        <f>IF(Z17&gt;0, (R17*SUMPRODUCT(K17:$K$98, X17:$X$98)-K17*$AZ$3)/Z17, 0)</f>
        <v>-67203.810202610606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25</v>
      </c>
      <c r="R18">
        <f t="shared" si="0"/>
        <v>1000000</v>
      </c>
      <c r="S18">
        <f t="shared" si="1"/>
        <v>-84350.782093728543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-26579.371357243126</v>
      </c>
      <c r="AC18">
        <f t="shared" si="2"/>
        <v>-29270.632518439103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-44538.093582590271</v>
      </c>
      <c r="AI18">
        <f t="shared" si="6"/>
        <v>-44546.768852632791</v>
      </c>
      <c r="AJ18">
        <f t="shared" si="7"/>
        <v>2691.2611611959765</v>
      </c>
      <c r="AK18">
        <f t="shared" si="22"/>
        <v>-1860.555995007019</v>
      </c>
      <c r="AL18">
        <f t="shared" si="8"/>
        <v>-43716.063686443827</v>
      </c>
      <c r="AN18">
        <f t="shared" si="9"/>
        <v>0</v>
      </c>
      <c r="AO18">
        <f t="shared" si="9"/>
        <v>0</v>
      </c>
      <c r="AP18">
        <f t="shared" si="9"/>
        <v>-2.4870762735300893</v>
      </c>
      <c r="AQ18">
        <f t="shared" si="9"/>
        <v>-12768.436633625306</v>
      </c>
      <c r="AR18">
        <f t="shared" si="9"/>
        <v>-12770.923709898836</v>
      </c>
      <c r="AS18">
        <f t="shared" si="9"/>
        <v>771.54621666833305</v>
      </c>
      <c r="AT18">
        <f t="shared" si="9"/>
        <v>-533.39488547046983</v>
      </c>
      <c r="AU18">
        <f t="shared" si="9"/>
        <v>-12532.772378700971</v>
      </c>
      <c r="AW18">
        <v>15</v>
      </c>
      <c r="AX18">
        <f>IF(Z18&gt;0, (R18*SUMPRODUCT(K18:$K$98, X18:$X$98)-K18*$AZ$3)/Z18, 0)</f>
        <v>-84350.782093728543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25</v>
      </c>
      <c r="R19">
        <f t="shared" si="0"/>
        <v>1000000</v>
      </c>
      <c r="S19">
        <f t="shared" si="1"/>
        <v>-104935.5305623677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-29270.632518439103</v>
      </c>
      <c r="AC19">
        <f t="shared" si="2"/>
        <v>-31491.96919475781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-43432.912973284467</v>
      </c>
      <c r="AI19">
        <f t="shared" si="6"/>
        <v>-43440.415667802234</v>
      </c>
      <c r="AJ19">
        <f t="shared" si="7"/>
        <v>2221.3366763187078</v>
      </c>
      <c r="AK19">
        <f t="shared" si="22"/>
        <v>-2048.9442762907374</v>
      </c>
      <c r="AL19">
        <f t="shared" si="8"/>
        <v>-43268.023267774261</v>
      </c>
      <c r="AN19">
        <f t="shared" si="9"/>
        <v>0</v>
      </c>
      <c r="AO19">
        <f t="shared" si="9"/>
        <v>0</v>
      </c>
      <c r="AP19">
        <f t="shared" si="9"/>
        <v>-1.9204603421169122</v>
      </c>
      <c r="AQ19">
        <f t="shared" si="9"/>
        <v>-11117.497415137377</v>
      </c>
      <c r="AR19">
        <f t="shared" si="9"/>
        <v>-11119.417875479494</v>
      </c>
      <c r="AS19">
        <f t="shared" si="9"/>
        <v>568.59425413886891</v>
      </c>
      <c r="AT19">
        <f t="shared" si="9"/>
        <v>-524.46707199754746</v>
      </c>
      <c r="AU19">
        <f t="shared" si="9"/>
        <v>-11075.290693338171</v>
      </c>
      <c r="AW19">
        <v>16</v>
      </c>
      <c r="AX19">
        <f>IF(Z19&gt;0, (R19*SUMPRODUCT(K19:$K$98, X19:$X$98)-K19*$AZ$3)/Z19, 0)</f>
        <v>-104935.5305623677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1000000</v>
      </c>
      <c r="S20">
        <f t="shared" si="1"/>
        <v>-130047.51623163343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-31491.96919475781</v>
      </c>
      <c r="AC20">
        <f t="shared" si="2"/>
        <v>-33192.413076585748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-41873.738534764387</v>
      </c>
      <c r="AI20">
        <f t="shared" si="6"/>
        <v>-41880.119358873606</v>
      </c>
      <c r="AJ20">
        <f t="shared" si="7"/>
        <v>1700.4438818279377</v>
      </c>
      <c r="AK20">
        <f t="shared" si="22"/>
        <v>-2204.4378436330471</v>
      </c>
      <c r="AL20">
        <f t="shared" si="8"/>
        <v>-42384.113320678713</v>
      </c>
      <c r="AN20">
        <f t="shared" si="9"/>
        <v>0</v>
      </c>
      <c r="AO20">
        <f t="shared" si="9"/>
        <v>0</v>
      </c>
      <c r="AP20">
        <f t="shared" si="9"/>
        <v>-1.4582998460897434</v>
      </c>
      <c r="AQ20">
        <f t="shared" si="9"/>
        <v>-9569.9968241153783</v>
      </c>
      <c r="AR20">
        <f t="shared" si="9"/>
        <v>-9571.4551239614684</v>
      </c>
      <c r="AS20">
        <f t="shared" si="9"/>
        <v>388.62645462547914</v>
      </c>
      <c r="AT20">
        <f t="shared" si="9"/>
        <v>-503.81131231006094</v>
      </c>
      <c r="AU20">
        <f t="shared" si="9"/>
        <v>-9686.6399816460507</v>
      </c>
      <c r="AW20">
        <v>17</v>
      </c>
      <c r="AX20">
        <f>IF(Z20&gt;0, (R20*SUMPRODUCT(K20:$K$98, X20:$X$98)-K20*$AZ$3)/Z20, 0)</f>
        <v>-130047.51623163343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1000000</v>
      </c>
      <c r="S21">
        <f t="shared" si="1"/>
        <v>-161411.06500212016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-33192.413076585748</v>
      </c>
      <c r="AC21">
        <f t="shared" si="2"/>
        <v>-34354.326388817681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-39843.141902775089</v>
      </c>
      <c r="AI21">
        <f t="shared" si="6"/>
        <v>-39848.462840095643</v>
      </c>
      <c r="AJ21">
        <f t="shared" si="7"/>
        <v>1161.9133122319327</v>
      </c>
      <c r="AK21">
        <f t="shared" si="22"/>
        <v>-2323.4689153610025</v>
      </c>
      <c r="AL21">
        <f t="shared" si="8"/>
        <v>-41010.018443224712</v>
      </c>
      <c r="AN21">
        <f t="shared" si="9"/>
        <v>0</v>
      </c>
      <c r="AO21">
        <f t="shared" si="9"/>
        <v>0</v>
      </c>
      <c r="AP21">
        <f t="shared" si="9"/>
        <v>-1.0857758483526843</v>
      </c>
      <c r="AQ21">
        <f t="shared" si="9"/>
        <v>-8130.2820526371188</v>
      </c>
      <c r="AR21">
        <f t="shared" si="9"/>
        <v>-8131.3678284854714</v>
      </c>
      <c r="AS21">
        <f t="shared" si="9"/>
        <v>237.09683769947534</v>
      </c>
      <c r="AT21">
        <f t="shared" si="9"/>
        <v>-474.12068226236102</v>
      </c>
      <c r="AU21">
        <f t="shared" si="9"/>
        <v>-8368.3916730483561</v>
      </c>
      <c r="AW21">
        <v>18</v>
      </c>
      <c r="AX21">
        <f>IF(Z21&gt;0, (R21*SUMPRODUCT(K21:$K$98, X21:$X$98)-K21*$AZ$3)/Z21, 0)</f>
        <v>-161411.06500212016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1000000</v>
      </c>
      <c r="S22">
        <f t="shared" si="1"/>
        <v>-201695.76786391673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-34354.326388817681</v>
      </c>
      <c r="AC22">
        <f t="shared" si="2"/>
        <v>-34977.391020130315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-37292.534142340322</v>
      </c>
      <c r="AI22">
        <f t="shared" si="6"/>
        <v>-37296.869556934114</v>
      </c>
      <c r="AJ22">
        <f t="shared" si="7"/>
        <v>623.06463131263445</v>
      </c>
      <c r="AK22">
        <f t="shared" si="22"/>
        <v>-2404.8028472172377</v>
      </c>
      <c r="AL22">
        <f t="shared" si="8"/>
        <v>-39078.607772838717</v>
      </c>
      <c r="AN22">
        <f t="shared" si="9"/>
        <v>0</v>
      </c>
      <c r="AO22">
        <f t="shared" si="9"/>
        <v>0</v>
      </c>
      <c r="AP22">
        <f t="shared" si="9"/>
        <v>-0.78988641859302977</v>
      </c>
      <c r="AQ22">
        <f t="shared" si="9"/>
        <v>-6794.4750373201396</v>
      </c>
      <c r="AR22">
        <f t="shared" si="9"/>
        <v>-6795.2649237387323</v>
      </c>
      <c r="AS22">
        <f t="shared" si="9"/>
        <v>113.51862192932488</v>
      </c>
      <c r="AT22">
        <f t="shared" si="9"/>
        <v>-438.14059009046809</v>
      </c>
      <c r="AU22">
        <f t="shared" si="9"/>
        <v>-7119.8868918998751</v>
      </c>
      <c r="AW22">
        <v>19</v>
      </c>
      <c r="AX22">
        <f>IF(Z22&gt;0, (R22*SUMPRODUCT(K22:$K$98, X22:$X$98)-K22*$AZ$3)/Z22, 0)</f>
        <v>-201695.76786391673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1000000</v>
      </c>
      <c r="S23">
        <f t="shared" si="1"/>
        <v>-255327.51679988488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-34977.391020130315</v>
      </c>
      <c r="AC23">
        <f t="shared" si="2"/>
        <v>-35068.993359839296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-34333.36208432314</v>
      </c>
      <c r="AI23">
        <f t="shared" si="6"/>
        <v>-34336.795810718882</v>
      </c>
      <c r="AJ23">
        <f t="shared" si="7"/>
        <v>91.602339708981162</v>
      </c>
      <c r="AK23">
        <f t="shared" si="22"/>
        <v>-2448.4173714091221</v>
      </c>
      <c r="AL23">
        <f t="shared" si="8"/>
        <v>-36693.610842419024</v>
      </c>
      <c r="AN23">
        <f t="shared" si="9"/>
        <v>0</v>
      </c>
      <c r="AO23">
        <f t="shared" si="9"/>
        <v>0</v>
      </c>
      <c r="AP23">
        <f t="shared" si="9"/>
        <v>-0.55857523346536986</v>
      </c>
      <c r="AQ23">
        <f t="shared" si="9"/>
        <v>-5585.1176044959011</v>
      </c>
      <c r="AR23">
        <f t="shared" si="9"/>
        <v>-5585.6761797293657</v>
      </c>
      <c r="AS23">
        <f t="shared" si="9"/>
        <v>14.901245000857324</v>
      </c>
      <c r="AT23">
        <f t="shared" si="9"/>
        <v>-398.29186930850074</v>
      </c>
      <c r="AU23">
        <f t="shared" si="9"/>
        <v>-5969.0668040370092</v>
      </c>
      <c r="AW23">
        <v>20</v>
      </c>
      <c r="AX23">
        <f>IF(Z23&gt;0, (R23*SUMPRODUCT(K23:$K$98, X23:$X$98)-K23*$AZ$3)/Z23, 0)</f>
        <v>-255327.51679988488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1000000</v>
      </c>
      <c r="S24">
        <f t="shared" si="1"/>
        <v>-329630.11062562454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-35068.993359839296</v>
      </c>
      <c r="AC24">
        <f t="shared" si="2"/>
        <v>-34669.403198610933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-30798.877581169465</v>
      </c>
      <c r="AI24">
        <f t="shared" si="6"/>
        <v>-30801.506998361725</v>
      </c>
      <c r="AJ24">
        <f t="shared" si="7"/>
        <v>-399.59016122836329</v>
      </c>
      <c r="AK24">
        <f t="shared" si="22"/>
        <v>-2454.8295351887509</v>
      </c>
      <c r="AL24">
        <f t="shared" si="8"/>
        <v>-33655.926694778842</v>
      </c>
      <c r="AN24">
        <f t="shared" si="9"/>
        <v>0</v>
      </c>
      <c r="AO24">
        <f t="shared" si="9"/>
        <v>0</v>
      </c>
      <c r="AP24">
        <f t="shared" si="9"/>
        <v>-0.38190686422223968</v>
      </c>
      <c r="AQ24">
        <f t="shared" si="9"/>
        <v>-4473.3497572074139</v>
      </c>
      <c r="AR24">
        <f t="shared" si="9"/>
        <v>-4473.7316640716363</v>
      </c>
      <c r="AS24">
        <f t="shared" si="9"/>
        <v>-58.038042003396178</v>
      </c>
      <c r="AT24">
        <f t="shared" si="9"/>
        <v>-356.54906826657208</v>
      </c>
      <c r="AU24">
        <f t="shared" si="9"/>
        <v>-4888.3187743416047</v>
      </c>
      <c r="AW24">
        <v>21</v>
      </c>
      <c r="AX24">
        <f>IF(Z24&gt;0, (R24*SUMPRODUCT(K24:$K$98, X24:$X$98)-K24*$AZ$3)/Z24, 0)</f>
        <v>-329630.11062562454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1000000</v>
      </c>
      <c r="S25">
        <f t="shared" si="1"/>
        <v>-436857.83363153262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-34669.403198610933</v>
      </c>
      <c r="AC25">
        <f t="shared" si="2"/>
        <v>-33799.263879278835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-26755.8975815513</v>
      </c>
      <c r="AI25">
        <f t="shared" si="6"/>
        <v>-26757.831807132097</v>
      </c>
      <c r="AJ25">
        <f t="shared" si="7"/>
        <v>-870.13931933209824</v>
      </c>
      <c r="AK25">
        <f t="shared" si="22"/>
        <v>-2426.8582239027655</v>
      </c>
      <c r="AL25">
        <f t="shared" si="8"/>
        <v>-30054.829350366963</v>
      </c>
      <c r="AN25">
        <f t="shared" si="9"/>
        <v>0</v>
      </c>
      <c r="AO25">
        <f t="shared" si="9"/>
        <v>0</v>
      </c>
      <c r="AP25">
        <f t="shared" si="9"/>
        <v>-0.25083438249153728</v>
      </c>
      <c r="AQ25">
        <f t="shared" si="9"/>
        <v>-3469.7602567676986</v>
      </c>
      <c r="AR25">
        <f t="shared" si="9"/>
        <v>-3470.0110911501902</v>
      </c>
      <c r="AS25">
        <f t="shared" si="9"/>
        <v>-112.84147051568885</v>
      </c>
      <c r="AT25">
        <f t="shared" si="9"/>
        <v>-314.72000475565568</v>
      </c>
      <c r="AU25">
        <f t="shared" si="9"/>
        <v>-3897.5725664215347</v>
      </c>
      <c r="AW25">
        <v>22</v>
      </c>
      <c r="AX25">
        <f>IF(Z25&gt;0, (R25*SUMPRODUCT(K25:$K$98, X25:$X$98)-K25*$AZ$3)/Z25, 0)</f>
        <v>-436857.83363153262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1000000</v>
      </c>
      <c r="S26">
        <f t="shared" si="1"/>
        <v>-599388.64753411931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-33799.263879278835</v>
      </c>
      <c r="AC26">
        <f t="shared" si="2"/>
        <v>-32498.051746279125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-22376.668899132288</v>
      </c>
      <c r="AI26">
        <f t="shared" si="6"/>
        <v>-22378.0243657348</v>
      </c>
      <c r="AJ26">
        <f t="shared" si="7"/>
        <v>-1301.2121329997099</v>
      </c>
      <c r="AK26">
        <f t="shared" si="22"/>
        <v>-2365.9484715495187</v>
      </c>
      <c r="AL26">
        <f t="shared" si="8"/>
        <v>-26045.18497028403</v>
      </c>
      <c r="AN26">
        <f t="shared" si="9"/>
        <v>0</v>
      </c>
      <c r="AO26">
        <f t="shared" si="9"/>
        <v>0</v>
      </c>
      <c r="AP26">
        <f t="shared" si="9"/>
        <v>-0.15694617728787458</v>
      </c>
      <c r="AQ26">
        <f t="shared" si="9"/>
        <v>-2590.9400037215146</v>
      </c>
      <c r="AR26">
        <f t="shared" si="9"/>
        <v>-2591.0969498988024</v>
      </c>
      <c r="AS26">
        <f t="shared" si="9"/>
        <v>-150.66418437498001</v>
      </c>
      <c r="AT26">
        <f t="shared" si="9"/>
        <v>-273.94741233889056</v>
      </c>
      <c r="AU26">
        <f t="shared" si="9"/>
        <v>-3015.7085466126732</v>
      </c>
      <c r="AW26">
        <v>23</v>
      </c>
      <c r="AX26">
        <f>IF(Z26&gt;0, (R26*SUMPRODUCT(K26:$K$98, X26:$X$98)-K26*$AZ$3)/Z26, 0)</f>
        <v>-599388.64753411931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1000000</v>
      </c>
      <c r="S27">
        <f t="shared" si="1"/>
        <v>-859138.11199207744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-32498.051746279125</v>
      </c>
      <c r="AC27">
        <f t="shared" si="2"/>
        <v>-30829.194973422585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-17792.613685862096</v>
      </c>
      <c r="AI27">
        <f t="shared" si="6"/>
        <v>-17793.510782456437</v>
      </c>
      <c r="AJ27">
        <f t="shared" si="7"/>
        <v>-1668.8567728565395</v>
      </c>
      <c r="AK27">
        <f t="shared" si="22"/>
        <v>-2274.8636222395389</v>
      </c>
      <c r="AL27">
        <f t="shared" si="8"/>
        <v>-21737.231177552516</v>
      </c>
      <c r="AN27">
        <f t="shared" si="9"/>
        <v>0</v>
      </c>
      <c r="AO27">
        <f t="shared" si="9"/>
        <v>0</v>
      </c>
      <c r="AP27">
        <f t="shared" si="9"/>
        <v>-9.2743419813837283E-2</v>
      </c>
      <c r="AQ27">
        <f t="shared" si="9"/>
        <v>-1839.4316186963597</v>
      </c>
      <c r="AR27">
        <f t="shared" si="9"/>
        <v>-1839.5243621161737</v>
      </c>
      <c r="AS27">
        <f t="shared" si="9"/>
        <v>-172.52934106623641</v>
      </c>
      <c r="AT27">
        <f t="shared" si="9"/>
        <v>-235.17939235057315</v>
      </c>
      <c r="AU27">
        <f t="shared" si="9"/>
        <v>-2247.2330955329835</v>
      </c>
      <c r="AW27">
        <v>24</v>
      </c>
      <c r="AX27">
        <f>IF(Z27&gt;0, (R27*SUMPRODUCT(K27:$K$98, X27:$X$98)-K27*$AZ$3)/Z27, 0)</f>
        <v>-859138.11199207744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1000000</v>
      </c>
      <c r="S28">
        <f t="shared" si="1"/>
        <v>-1300592.1662280322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-30829.194973422585</v>
      </c>
      <c r="AC28">
        <f t="shared" si="2"/>
        <v>-28865.236613031404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-13331.106578934912</v>
      </c>
      <c r="AI28">
        <f t="shared" si="6"/>
        <v>-13331.661426898836</v>
      </c>
      <c r="AJ28">
        <f t="shared" si="7"/>
        <v>-1963.9583603911815</v>
      </c>
      <c r="AK28">
        <f t="shared" si="22"/>
        <v>-2158.0436481395814</v>
      </c>
      <c r="AL28">
        <f t="shared" si="8"/>
        <v>-17453.6634354296</v>
      </c>
      <c r="AN28">
        <f t="shared" si="9"/>
        <v>0</v>
      </c>
      <c r="AO28">
        <f t="shared" si="9"/>
        <v>0</v>
      </c>
      <c r="AP28">
        <f t="shared" si="9"/>
        <v>-5.1215317813321122E-2</v>
      </c>
      <c r="AQ28">
        <f t="shared" si="9"/>
        <v>-1230.5296308849727</v>
      </c>
      <c r="AR28">
        <f t="shared" si="9"/>
        <v>-1230.580846202786</v>
      </c>
      <c r="AS28">
        <f t="shared" si="9"/>
        <v>-181.28344724993562</v>
      </c>
      <c r="AT28">
        <f t="shared" si="9"/>
        <v>-199.19851649637195</v>
      </c>
      <c r="AU28">
        <f t="shared" si="9"/>
        <v>-1611.0628099490937</v>
      </c>
      <c r="AW28">
        <v>25</v>
      </c>
      <c r="AX28">
        <f>IF(Z28&gt;0, (R28*SUMPRODUCT(K28:$K$98, X28:$X$98)-K28*$AZ$3)/Z28, 0)</f>
        <v>-1300592.1662280322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1000000</v>
      </c>
      <c r="S29">
        <f t="shared" si="1"/>
        <v>-2106194.9425979112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-28865.236613031404</v>
      </c>
      <c r="AC29">
        <f t="shared" si="2"/>
        <v>-26699.882334016784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-9295.1460004159017</v>
      </c>
      <c r="AI29">
        <f t="shared" si="6"/>
        <v>-9295.462921250175</v>
      </c>
      <c r="AJ29">
        <f t="shared" si="7"/>
        <v>-2165.3542790146203</v>
      </c>
      <c r="AK29">
        <f t="shared" si="22"/>
        <v>-2020.5665629121984</v>
      </c>
      <c r="AL29">
        <f t="shared" si="8"/>
        <v>-13481.383763176993</v>
      </c>
      <c r="AN29">
        <f t="shared" si="9"/>
        <v>0</v>
      </c>
      <c r="AO29">
        <f t="shared" si="9"/>
        <v>0</v>
      </c>
      <c r="AP29">
        <f t="shared" si="9"/>
        <v>-2.6119126165358771E-2</v>
      </c>
      <c r="AQ29">
        <f t="shared" si="9"/>
        <v>-766.06226178521729</v>
      </c>
      <c r="AR29">
        <f t="shared" si="9"/>
        <v>-766.08838091138261</v>
      </c>
      <c r="AS29">
        <f t="shared" si="9"/>
        <v>-178.45832614937058</v>
      </c>
      <c r="AT29">
        <f t="shared" si="9"/>
        <v>-166.5256028472111</v>
      </c>
      <c r="AU29">
        <f t="shared" si="9"/>
        <v>-1111.0723099079644</v>
      </c>
      <c r="AW29">
        <v>26</v>
      </c>
      <c r="AX29">
        <f>IF(Z29&gt;0, (R29*SUMPRODUCT(K29:$K$98, X29:$X$98)-K29*$AZ$3)/Z29, 0)</f>
        <v>-2106194.9425979112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1000000</v>
      </c>
      <c r="S30">
        <f t="shared" si="1"/>
        <v>-3712444.4976029345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-26699.882334016784</v>
      </c>
      <c r="AC30">
        <f t="shared" si="2"/>
        <v>-24433.905390534503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-5968.4433035361035</v>
      </c>
      <c r="AI30">
        <f t="shared" si="6"/>
        <v>-5968.6078440794454</v>
      </c>
      <c r="AJ30">
        <f t="shared" si="7"/>
        <v>-2265.9769434822811</v>
      </c>
      <c r="AK30">
        <f t="shared" si="22"/>
        <v>-1868.9917633811751</v>
      </c>
      <c r="AL30">
        <f t="shared" si="8"/>
        <v>-10103.5765509429</v>
      </c>
      <c r="AN30">
        <f t="shared" si="9"/>
        <v>0</v>
      </c>
      <c r="AO30">
        <f t="shared" si="9"/>
        <v>0</v>
      </c>
      <c r="AP30">
        <f t="shared" si="9"/>
        <v>-1.2107730819787312E-2</v>
      </c>
      <c r="AQ30">
        <f t="shared" si="9"/>
        <v>-439.18844234083525</v>
      </c>
      <c r="AR30">
        <f t="shared" si="9"/>
        <v>-439.20055007165502</v>
      </c>
      <c r="AS30">
        <f t="shared" si="9"/>
        <v>-166.74211910476095</v>
      </c>
      <c r="AT30">
        <f t="shared" si="9"/>
        <v>-137.52992858638854</v>
      </c>
      <c r="AU30">
        <f t="shared" si="9"/>
        <v>-743.47259776280441</v>
      </c>
      <c r="AW30">
        <v>27</v>
      </c>
      <c r="AX30">
        <f>IF(Z30&gt;0, (R30*SUMPRODUCT(K30:$K$98, X30:$X$98)-K30*$AZ$3)/Z30, 0)</f>
        <v>-3712444.4976029345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1000000</v>
      </c>
      <c r="S31">
        <f t="shared" si="1"/>
        <v>-7310511.2476601228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-24433.905390534503</v>
      </c>
      <c r="AC31">
        <f t="shared" si="2"/>
        <v>-22165.915971029361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-3483.7445263454151</v>
      </c>
      <c r="AI31">
        <f t="shared" si="6"/>
        <v>-3483.8203278701653</v>
      </c>
      <c r="AJ31">
        <f t="shared" si="7"/>
        <v>-2267.989419505142</v>
      </c>
      <c r="AK31">
        <f t="shared" si="22"/>
        <v>-1710.3733773374154</v>
      </c>
      <c r="AL31">
        <f t="shared" si="8"/>
        <v>-7462.1831247127229</v>
      </c>
      <c r="AN31">
        <f t="shared" si="9"/>
        <v>0</v>
      </c>
      <c r="AO31">
        <f t="shared" si="9"/>
        <v>0</v>
      </c>
      <c r="AP31">
        <f t="shared" si="9"/>
        <v>-4.9802340003969091E-3</v>
      </c>
      <c r="AQ31">
        <f t="shared" si="9"/>
        <v>-228.88540825517501</v>
      </c>
      <c r="AR31">
        <f t="shared" si="9"/>
        <v>-228.89038848917542</v>
      </c>
      <c r="AS31">
        <f t="shared" si="9"/>
        <v>-149.0091136925067</v>
      </c>
      <c r="AT31">
        <f t="shared" si="9"/>
        <v>-112.37319665094221</v>
      </c>
      <c r="AU31">
        <f t="shared" si="9"/>
        <v>-490.27269883262431</v>
      </c>
      <c r="AW31">
        <v>28</v>
      </c>
      <c r="AX31">
        <f>IF(Z31&gt;0, (R31*SUMPRODUCT(K31:$K$98, X31:$X$98)-K31*$AZ$3)/Z31, 0)</f>
        <v>-7310511.2476601228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25</v>
      </c>
      <c r="R32">
        <f t="shared" si="0"/>
        <v>1000000</v>
      </c>
      <c r="S32">
        <f t="shared" si="1"/>
        <v>-16682858.346545793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-22165.915971029361</v>
      </c>
      <c r="AC32">
        <f t="shared" si="2"/>
        <v>-19977.678288350631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-1804.2430524079398</v>
      </c>
      <c r="AI32">
        <f t="shared" si="6"/>
        <v>-1804.2729898411321</v>
      </c>
      <c r="AJ32">
        <f t="shared" si="7"/>
        <v>-2188.2376826787295</v>
      </c>
      <c r="AK32">
        <f t="shared" si="22"/>
        <v>-1551.6141179720553</v>
      </c>
      <c r="AL32">
        <f t="shared" si="8"/>
        <v>-5544.1247904919164</v>
      </c>
      <c r="AN32">
        <f t="shared" si="9"/>
        <v>0</v>
      </c>
      <c r="AO32">
        <f t="shared" si="9"/>
        <v>0</v>
      </c>
      <c r="AP32">
        <f t="shared" si="9"/>
        <v>-1.7561772475774618E-3</v>
      </c>
      <c r="AQ32">
        <f t="shared" si="9"/>
        <v>-105.83975511093509</v>
      </c>
      <c r="AR32">
        <f t="shared" si="9"/>
        <v>-105.84151128818266</v>
      </c>
      <c r="AS32">
        <f t="shared" si="9"/>
        <v>-128.36548831386128</v>
      </c>
      <c r="AT32">
        <f t="shared" si="9"/>
        <v>-91.020141689702427</v>
      </c>
      <c r="AU32">
        <f t="shared" si="9"/>
        <v>-325.22714129174636</v>
      </c>
      <c r="AW32">
        <v>29</v>
      </c>
      <c r="AX32">
        <f>IF(Z32&gt;0, (R32*SUMPRODUCT(K32:$K$98, X32:$X$98)-K32*$AZ$3)/Z32, 0)</f>
        <v>-16682858.346545793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1000000</v>
      </c>
      <c r="S33">
        <f t="shared" si="1"/>
        <v>-46661125.886302322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-19977.678288350631</v>
      </c>
      <c r="AC33">
        <f t="shared" si="2"/>
        <v>-17925.372426556289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-801.36161920342909</v>
      </c>
      <c r="AI33">
        <f t="shared" si="6"/>
        <v>-801.37122322180949</v>
      </c>
      <c r="AJ33">
        <f t="shared" si="7"/>
        <v>-2052.3058617943425</v>
      </c>
      <c r="AK33">
        <f t="shared" si="22"/>
        <v>-1398.4374801845443</v>
      </c>
      <c r="AL33">
        <f t="shared" si="8"/>
        <v>-4252.1145652006962</v>
      </c>
      <c r="AN33">
        <f t="shared" si="9"/>
        <v>0</v>
      </c>
      <c r="AO33">
        <f t="shared" si="9"/>
        <v>0</v>
      </c>
      <c r="AP33">
        <f t="shared" si="9"/>
        <v>-5.0302404424517179E-4</v>
      </c>
      <c r="AQ33">
        <f t="shared" si="9"/>
        <v>-41.972448055253381</v>
      </c>
      <c r="AR33">
        <f t="shared" si="9"/>
        <v>-41.97295107929763</v>
      </c>
      <c r="AS33">
        <f t="shared" si="9"/>
        <v>-107.49242178990355</v>
      </c>
      <c r="AT33">
        <f t="shared" si="9"/>
        <v>-73.245140631903695</v>
      </c>
      <c r="AU33">
        <f t="shared" si="9"/>
        <v>-222.71051350110486</v>
      </c>
      <c r="AW33">
        <v>30</v>
      </c>
      <c r="AX33">
        <f>IF(Z33&gt;0, (R33*SUMPRODUCT(K33:$K$98, X33:$X$98)-K33*$AZ$3)/Z33, 0)</f>
        <v>-46661125.886302322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1000000</v>
      </c>
      <c r="S34">
        <f t="shared" si="1"/>
        <v>-173463087.50964278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-17925.372426556289</v>
      </c>
      <c r="AC34">
        <f t="shared" si="2"/>
        <v>-16040.429145231832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-287.84741313035431</v>
      </c>
      <c r="AI34">
        <f t="shared" si="6"/>
        <v>-287.84972492322271</v>
      </c>
      <c r="AJ34">
        <f t="shared" si="7"/>
        <v>-1884.9432813244566</v>
      </c>
      <c r="AK34">
        <f t="shared" si="22"/>
        <v>-1254.7760698589402</v>
      </c>
      <c r="AL34">
        <f t="shared" si="8"/>
        <v>-3427.5690761066198</v>
      </c>
      <c r="AN34">
        <f t="shared" si="9"/>
        <v>0</v>
      </c>
      <c r="AO34">
        <f t="shared" si="9"/>
        <v>0</v>
      </c>
      <c r="AP34">
        <f t="shared" si="9"/>
        <v>-1.0811019706633891E-4</v>
      </c>
      <c r="AQ34">
        <f t="shared" si="9"/>
        <v>-13.461085110300733</v>
      </c>
      <c r="AR34">
        <f t="shared" si="9"/>
        <v>-13.461193220497799</v>
      </c>
      <c r="AS34">
        <f t="shared" si="9"/>
        <v>-88.148723179622536</v>
      </c>
      <c r="AT34">
        <f t="shared" si="9"/>
        <v>-58.679170630902178</v>
      </c>
      <c r="AU34">
        <f t="shared" ref="AU34:AU69" si="23">AL34*$K34</f>
        <v>-160.28908703102252</v>
      </c>
      <c r="AW34">
        <v>31</v>
      </c>
      <c r="AX34">
        <f>IF(Z34&gt;0, (R34*SUMPRODUCT(K34:$K$98, X34:$X$98)-K34*$AZ$3)/Z34, 0)</f>
        <v>-173463087.50964278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1000000</v>
      </c>
      <c r="S35">
        <f t="shared" si="1"/>
        <v>-987125587.3221035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-16040.429145231832</v>
      </c>
      <c r="AC35">
        <f t="shared" si="2"/>
        <v>-14333.429757681679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-77.02662658132806</v>
      </c>
      <c r="AI35">
        <f t="shared" ref="AI35:AI66" si="25">SUM(AE35:AH35)</f>
        <v>-77.026989590603222</v>
      </c>
      <c r="AJ35">
        <f t="shared" si="7"/>
        <v>-1706.9993875501532</v>
      </c>
      <c r="AK35">
        <f t="shared" si="22"/>
        <v>-1122.8300401662284</v>
      </c>
      <c r="AL35">
        <f t="shared" si="8"/>
        <v>-2906.8564173069849</v>
      </c>
      <c r="AN35">
        <f t="shared" ref="AN35:AT69" si="26">AE35*$K35</f>
        <v>0</v>
      </c>
      <c r="AO35">
        <f t="shared" si="26"/>
        <v>0</v>
      </c>
      <c r="AP35">
        <f t="shared" si="26"/>
        <v>-1.5157146155662381E-5</v>
      </c>
      <c r="AQ35">
        <f t="shared" si="26"/>
        <v>-3.2161818357619159</v>
      </c>
      <c r="AR35">
        <f t="shared" si="26"/>
        <v>-3.2161969929080718</v>
      </c>
      <c r="AS35">
        <f t="shared" si="26"/>
        <v>-71.274319901559181</v>
      </c>
      <c r="AT35">
        <f t="shared" si="26"/>
        <v>-46.882821436007681</v>
      </c>
      <c r="AU35">
        <f t="shared" si="23"/>
        <v>-121.37333833047494</v>
      </c>
      <c r="AW35">
        <v>32</v>
      </c>
      <c r="AX35">
        <f>IF(Z35&gt;0, (R35*SUMPRODUCT(K35:$K$98, X35:$X$98)-K35*$AZ$3)/Z35, 0)</f>
        <v>-987125587.3221035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1000000</v>
      </c>
      <c r="S36">
        <f t="shared" si="1"/>
        <v>-5697077416.0298843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-14333.429757681679</v>
      </c>
      <c r="AC36">
        <f t="shared" si="2"/>
        <v>-12800.520517499182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-12.128309901996374</v>
      </c>
      <c r="AI36">
        <f t="shared" si="25"/>
        <v>-12.128366073431229</v>
      </c>
      <c r="AJ36">
        <f t="shared" si="7"/>
        <v>-1532.9092401824964</v>
      </c>
      <c r="AK36">
        <f t="shared" si="22"/>
        <v>-1003.3400830377176</v>
      </c>
      <c r="AL36">
        <f t="shared" si="8"/>
        <v>-2548.3776892936453</v>
      </c>
      <c r="AN36">
        <f t="shared" si="26"/>
        <v>0</v>
      </c>
      <c r="AO36">
        <f t="shared" si="26"/>
        <v>0</v>
      </c>
      <c r="AP36">
        <f t="shared" si="26"/>
        <v>-2.094099011218229E-6</v>
      </c>
      <c r="AQ36">
        <f t="shared" si="26"/>
        <v>-0.45214942148361925</v>
      </c>
      <c r="AR36">
        <f t="shared" si="26"/>
        <v>-0.4521515155826305</v>
      </c>
      <c r="AS36">
        <f t="shared" si="26"/>
        <v>-57.147618401581418</v>
      </c>
      <c r="AT36">
        <f t="shared" si="26"/>
        <v>-37.405017002587982</v>
      </c>
      <c r="AU36">
        <f t="shared" si="23"/>
        <v>-95.004786919752036</v>
      </c>
      <c r="AW36">
        <v>33</v>
      </c>
      <c r="AX36">
        <f>IF(Z36&gt;0, (R36*SUMPRODUCT(K36:$K$98, X36:$X$98)-K36*$AZ$3)/Z36, 0)</f>
        <v>-5697077416.0298843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1000000</v>
      </c>
      <c r="S37">
        <f t="shared" si="1"/>
        <v>-33407183376.890259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-12800.520517499182</v>
      </c>
      <c r="AC37">
        <f t="shared" si="2"/>
        <v>-11429.432111547214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-1.8822638352563996</v>
      </c>
      <c r="AI37">
        <f t="shared" si="25"/>
        <v>-1.8822723883810244</v>
      </c>
      <c r="AJ37">
        <f t="shared" si="7"/>
        <v>-1371.0884059519685</v>
      </c>
      <c r="AK37">
        <f t="shared" si="22"/>
        <v>-896.0364362249428</v>
      </c>
      <c r="AL37">
        <f t="shared" si="8"/>
        <v>-2269.0071145652923</v>
      </c>
      <c r="AN37">
        <f t="shared" si="26"/>
        <v>0</v>
      </c>
      <c r="AO37">
        <f t="shared" si="26"/>
        <v>0</v>
      </c>
      <c r="AP37">
        <f t="shared" si="26"/>
        <v>-2.8470065831996046E-7</v>
      </c>
      <c r="AQ37">
        <f t="shared" si="26"/>
        <v>-6.2653331563846115E-2</v>
      </c>
      <c r="AR37">
        <f t="shared" si="26"/>
        <v>-6.2653616264504428E-2</v>
      </c>
      <c r="AS37">
        <f t="shared" si="26"/>
        <v>-45.638265418701138</v>
      </c>
      <c r="AT37">
        <f t="shared" si="26"/>
        <v>-29.825610459354714</v>
      </c>
      <c r="AU37">
        <f t="shared" si="23"/>
        <v>-75.526529494320357</v>
      </c>
      <c r="AW37">
        <v>34</v>
      </c>
      <c r="AX37">
        <f>IF(Z37&gt;0, (R37*SUMPRODUCT(K37:$K$98, X37:$X$98)-K37*$AZ$3)/Z37, 0)</f>
        <v>-33407183376.890259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1000000</v>
      </c>
      <c r="S38">
        <f t="shared" si="1"/>
        <v>-199456423926.4068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-11429.432111547214</v>
      </c>
      <c r="AC38">
        <f t="shared" si="2"/>
        <v>-10204.904983295342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-0.28754015373520569</v>
      </c>
      <c r="AI38">
        <f t="shared" si="25"/>
        <v>-0.28754143282474093</v>
      </c>
      <c r="AJ38">
        <f t="shared" si="7"/>
        <v>-1224.5271282518715</v>
      </c>
      <c r="AK38">
        <f t="shared" si="22"/>
        <v>-800.06024780830501</v>
      </c>
      <c r="AL38">
        <f t="shared" si="8"/>
        <v>-2024.8749174930012</v>
      </c>
      <c r="AN38">
        <f t="shared" si="26"/>
        <v>0</v>
      </c>
      <c r="AO38">
        <f t="shared" si="26"/>
        <v>0</v>
      </c>
      <c r="AP38">
        <f t="shared" si="26"/>
        <v>-3.8014264701358583E-8</v>
      </c>
      <c r="AQ38">
        <f t="shared" si="26"/>
        <v>-8.5456312596871153E-3</v>
      </c>
      <c r="AR38">
        <f t="shared" si="26"/>
        <v>-8.5456692739518166E-3</v>
      </c>
      <c r="AS38">
        <f t="shared" si="26"/>
        <v>-36.392681751017847</v>
      </c>
      <c r="AT38">
        <f t="shared" si="26"/>
        <v>-23.777617750040744</v>
      </c>
      <c r="AU38">
        <f t="shared" si="23"/>
        <v>-60.178845170332544</v>
      </c>
      <c r="AW38">
        <v>35</v>
      </c>
      <c r="AX38">
        <f>IF(Z38&gt;0, (R38*SUMPRODUCT(K38:$K$98, X38:$X$98)-K38*$AZ$3)/Z38, 0)</f>
        <v>-199456423926.4068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1000000</v>
      </c>
      <c r="S39">
        <f t="shared" si="1"/>
        <v>-1215303055392.4448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-10204.904983295342</v>
      </c>
      <c r="AC39">
        <f t="shared" si="2"/>
        <v>-9111.529795369961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-4.3154614164857816E-2</v>
      </c>
      <c r="AI39">
        <f t="shared" si="25"/>
        <v>-4.315480159814359E-2</v>
      </c>
      <c r="AJ39">
        <f t="shared" si="7"/>
        <v>-1093.3751879253814</v>
      </c>
      <c r="AK39">
        <f t="shared" si="22"/>
        <v>-714.34334883067402</v>
      </c>
      <c r="AL39">
        <f t="shared" si="8"/>
        <v>-1807.7616915576536</v>
      </c>
      <c r="AN39">
        <f t="shared" si="26"/>
        <v>0</v>
      </c>
      <c r="AO39">
        <f t="shared" si="26"/>
        <v>0</v>
      </c>
      <c r="AP39">
        <f t="shared" si="26"/>
        <v>-4.9736399707240389E-9</v>
      </c>
      <c r="AQ39">
        <f t="shared" si="26"/>
        <v>-1.1451301888262164E-3</v>
      </c>
      <c r="AR39">
        <f t="shared" si="26"/>
        <v>-1.1451351624661872E-3</v>
      </c>
      <c r="AS39">
        <f t="shared" si="26"/>
        <v>-29.013280726455481</v>
      </c>
      <c r="AT39">
        <f t="shared" si="26"/>
        <v>-18.955473238812047</v>
      </c>
      <c r="AU39">
        <f t="shared" si="23"/>
        <v>-47.969899100429998</v>
      </c>
      <c r="AW39">
        <v>36</v>
      </c>
      <c r="AX39">
        <f>IF(Z39&gt;0, (R39*SUMPRODUCT(K39:$K$98, X39:$X$98)-K39*$AZ$3)/Z39, 0)</f>
        <v>-1215303055392.4448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1000000</v>
      </c>
      <c r="S40">
        <f t="shared" si="1"/>
        <v>-7559140410018.793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-9111.529795369961</v>
      </c>
      <c r="AC40">
        <f t="shared" si="2"/>
        <v>-8135.2954641102924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-6.3461384643317765E-3</v>
      </c>
      <c r="AI40">
        <f t="shared" si="25"/>
        <v>-6.3461653698230853E-3</v>
      </c>
      <c r="AJ40">
        <f t="shared" si="7"/>
        <v>-976.23433125966858</v>
      </c>
      <c r="AK40">
        <f t="shared" si="22"/>
        <v>-637.80708567589738</v>
      </c>
      <c r="AL40">
        <f t="shared" si="8"/>
        <v>-1614.0477631009358</v>
      </c>
      <c r="AN40">
        <f t="shared" si="26"/>
        <v>0</v>
      </c>
      <c r="AO40">
        <f t="shared" si="26"/>
        <v>0</v>
      </c>
      <c r="AP40">
        <f t="shared" si="26"/>
        <v>-6.3745646527953799E-10</v>
      </c>
      <c r="AQ40">
        <f t="shared" si="26"/>
        <v>-1.5035544035370412E-4</v>
      </c>
      <c r="AR40">
        <f t="shared" si="26"/>
        <v>-1.5035607781016942E-4</v>
      </c>
      <c r="AS40">
        <f t="shared" si="26"/>
        <v>-23.129363405783632</v>
      </c>
      <c r="AT40">
        <f t="shared" si="26"/>
        <v>-15.111199632107288</v>
      </c>
      <c r="AU40">
        <f t="shared" si="23"/>
        <v>-38.240713393968733</v>
      </c>
      <c r="AW40">
        <v>37</v>
      </c>
      <c r="AX40">
        <f>IF(Z40&gt;0, (R40*SUMPRODUCT(K40:$K$98, X40:$X$98)-K40*$AZ$3)/Z40, 0)</f>
        <v>-7559140410018.793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1000000</v>
      </c>
      <c r="S41">
        <f t="shared" si="1"/>
        <v>-48099381852541.07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-8135.2954641102924</v>
      </c>
      <c r="AC41">
        <f t="shared" si="2"/>
        <v>-7263.6567962605031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-9.1444393929761638E-4</v>
      </c>
      <c r="AI41">
        <f t="shared" si="25"/>
        <v>-9.1444771463552955E-4</v>
      </c>
      <c r="AJ41">
        <f t="shared" si="7"/>
        <v>-871.63866784978927</v>
      </c>
      <c r="AK41">
        <f t="shared" si="22"/>
        <v>-569.47068248772052</v>
      </c>
      <c r="AL41">
        <f t="shared" si="8"/>
        <v>-1441.1102647852244</v>
      </c>
      <c r="AN41">
        <f t="shared" si="26"/>
        <v>0</v>
      </c>
      <c r="AO41">
        <f t="shared" si="26"/>
        <v>0</v>
      </c>
      <c r="AP41">
        <f t="shared" si="26"/>
        <v>-7.9863329150680524E-11</v>
      </c>
      <c r="AQ41">
        <f t="shared" si="26"/>
        <v>-1.9344106142070725E-5</v>
      </c>
      <c r="AR41">
        <f t="shared" si="26"/>
        <v>-1.9344186005399878E-5</v>
      </c>
      <c r="AS41">
        <f t="shared" si="26"/>
        <v>-18.43860534673173</v>
      </c>
      <c r="AT41">
        <f t="shared" si="26"/>
        <v>-12.046557315805742</v>
      </c>
      <c r="AU41">
        <f t="shared" si="23"/>
        <v>-30.485182006723477</v>
      </c>
      <c r="AW41">
        <v>38</v>
      </c>
      <c r="AX41">
        <f>IF(Z41&gt;0, (R41*SUMPRODUCT(K41:$K$98, X41:$X$98)-K41*$AZ$3)/Z41, 0)</f>
        <v>-48099381852541.07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1000000</v>
      </c>
      <c r="S42">
        <f t="shared" si="1"/>
        <v>-313621014435943.13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-7263.6567962605031</v>
      </c>
      <c r="AC42">
        <f t="shared" si="2"/>
        <v>-6485.407870778512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-1.288242572830288E-4</v>
      </c>
      <c r="AI42">
        <f t="shared" si="25"/>
        <v>-1.2882477426113073E-4</v>
      </c>
      <c r="AJ42">
        <f t="shared" si="7"/>
        <v>-778.24892548199114</v>
      </c>
      <c r="AK42">
        <f t="shared" si="22"/>
        <v>-508.45597573823528</v>
      </c>
      <c r="AL42">
        <f t="shared" si="8"/>
        <v>-1286.7050300450007</v>
      </c>
      <c r="AN42">
        <f t="shared" si="26"/>
        <v>0</v>
      </c>
      <c r="AO42">
        <f t="shared" si="26"/>
        <v>0</v>
      </c>
      <c r="AP42">
        <f t="shared" si="26"/>
        <v>-9.7644032298505921E-12</v>
      </c>
      <c r="AQ42">
        <f t="shared" si="26"/>
        <v>-2.4331630086336089E-6</v>
      </c>
      <c r="AR42">
        <f t="shared" si="26"/>
        <v>-2.4331727730368388E-6</v>
      </c>
      <c r="AS42">
        <f t="shared" si="26"/>
        <v>-14.699145463197615</v>
      </c>
      <c r="AT42">
        <f t="shared" si="26"/>
        <v>-9.6034419120843939</v>
      </c>
      <c r="AU42">
        <f t="shared" si="23"/>
        <v>-24.30258980845478</v>
      </c>
      <c r="AW42">
        <v>39</v>
      </c>
      <c r="AX42">
        <f>IF(Z42&gt;0, (R42*SUMPRODUCT(K42:$K$98, X42:$X$98)-K42*$AZ$3)/Z42, 0)</f>
        <v>-313621014435943.13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25</v>
      </c>
      <c r="R43">
        <f t="shared" si="0"/>
        <v>1000000</v>
      </c>
      <c r="S43">
        <f t="shared" si="1"/>
        <v>-2098457376659451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-6485.407870778512</v>
      </c>
      <c r="AC43">
        <f t="shared" si="2"/>
        <v>-5790.542743902658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-1.7712904502051422E-5</v>
      </c>
      <c r="AI43">
        <f t="shared" si="25"/>
        <v>-1.7712973487759787E-5</v>
      </c>
      <c r="AJ43">
        <f t="shared" si="7"/>
        <v>-694.865126875854</v>
      </c>
      <c r="AK43">
        <f t="shared" si="22"/>
        <v>-453.97855095449586</v>
      </c>
      <c r="AL43">
        <f t="shared" si="8"/>
        <v>-1148.8436955433233</v>
      </c>
      <c r="AN43">
        <f t="shared" si="26"/>
        <v>0</v>
      </c>
      <c r="AO43">
        <f t="shared" si="26"/>
        <v>0</v>
      </c>
      <c r="AP43">
        <f t="shared" si="26"/>
        <v>-1.1633614361005383E-12</v>
      </c>
      <c r="AQ43">
        <f t="shared" si="26"/>
        <v>-2.9870694246855293E-7</v>
      </c>
      <c r="AR43">
        <f t="shared" si="26"/>
        <v>-2.9870810582998907E-7</v>
      </c>
      <c r="AS43">
        <f t="shared" si="26"/>
        <v>-11.718069018724215</v>
      </c>
      <c r="AT43">
        <f t="shared" si="26"/>
        <v>-7.6558051157683558</v>
      </c>
      <c r="AU43">
        <f t="shared" si="23"/>
        <v>-19.373874433200676</v>
      </c>
      <c r="AW43">
        <v>40</v>
      </c>
      <c r="AX43">
        <f>IF(Z43&gt;0, (R43*SUMPRODUCT(K43:$K$98, X43:$X$98)-K43*$AZ$3)/Z43, 0)</f>
        <v>-2098457376659451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1000000</v>
      </c>
      <c r="S44">
        <f t="shared" si="1"/>
        <v>-1.4446941717710212E+16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-5790.542743902658</v>
      </c>
      <c r="AC44">
        <f t="shared" si="2"/>
        <v>-5170.1274501754579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-2.3739640222489669E-6</v>
      </c>
      <c r="AI44">
        <f t="shared" si="25"/>
        <v>-2.3739729689996897E-6</v>
      </c>
      <c r="AJ44">
        <f t="shared" si="7"/>
        <v>-620.41529372720015</v>
      </c>
      <c r="AK44">
        <f t="shared" si="22"/>
        <v>-405.33799207318611</v>
      </c>
      <c r="AL44">
        <f t="shared" si="8"/>
        <v>-1025.7532881743591</v>
      </c>
      <c r="AN44">
        <f t="shared" si="26"/>
        <v>0</v>
      </c>
      <c r="AO44">
        <f t="shared" si="26"/>
        <v>0</v>
      </c>
      <c r="AP44">
        <f t="shared" si="26"/>
        <v>-1.34710934754927E-13</v>
      </c>
      <c r="AQ44">
        <f t="shared" si="26"/>
        <v>-3.5744699100500519E-8</v>
      </c>
      <c r="AR44">
        <f t="shared" si="26"/>
        <v>-3.5744833811435279E-8</v>
      </c>
      <c r="AS44">
        <f t="shared" si="26"/>
        <v>-9.3415729066603674</v>
      </c>
      <c r="AT44">
        <f t="shared" si="26"/>
        <v>-6.1031609682657679</v>
      </c>
      <c r="AU44">
        <f t="shared" si="23"/>
        <v>-15.444733910670967</v>
      </c>
      <c r="AW44">
        <v>41</v>
      </c>
      <c r="AX44">
        <f>IF(Z44&gt;0, (R44*SUMPRODUCT(K44:$K$98, X44:$X$98)-K44*$AZ$3)/Z44, 0)</f>
        <v>-1.4446941717710212E+16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1000000</v>
      </c>
      <c r="S45">
        <f t="shared" si="1"/>
        <v>-1.0250932770250086E+17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-5170.1274501754579</v>
      </c>
      <c r="AC45">
        <f t="shared" si="2"/>
        <v>-4616.1852234023572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-3.0925947320948395E-7</v>
      </c>
      <c r="AI45">
        <f t="shared" si="25"/>
        <v>-3.0926059900586926E-7</v>
      </c>
      <c r="AJ45">
        <f t="shared" si="7"/>
        <v>-553.94222677310063</v>
      </c>
      <c r="AK45">
        <f t="shared" si="22"/>
        <v>-361.90892151228206</v>
      </c>
      <c r="AL45">
        <f t="shared" si="8"/>
        <v>-915.85114859464329</v>
      </c>
      <c r="AN45">
        <f t="shared" si="26"/>
        <v>0</v>
      </c>
      <c r="AO45">
        <f t="shared" si="26"/>
        <v>0</v>
      </c>
      <c r="AP45">
        <f t="shared" si="26"/>
        <v>-1.5134892474282532E-14</v>
      </c>
      <c r="AQ45">
        <f t="shared" si="26"/>
        <v>-4.1575980655779029E-9</v>
      </c>
      <c r="AR45">
        <f t="shared" si="26"/>
        <v>-4.1576132004703778E-9</v>
      </c>
      <c r="AS45">
        <f t="shared" si="26"/>
        <v>-7.4470447309910632</v>
      </c>
      <c r="AT45">
        <f t="shared" si="26"/>
        <v>-4.8654025578567337</v>
      </c>
      <c r="AU45">
        <f t="shared" si="23"/>
        <v>-12.312447293005409</v>
      </c>
      <c r="AW45">
        <v>42</v>
      </c>
      <c r="AX45">
        <f>IF(Z45&gt;0, (R45*SUMPRODUCT(K45:$K$98, X45:$X$98)-K45*$AZ$3)/Z45, 0)</f>
        <v>-1.0250932770250086E+17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1000000</v>
      </c>
      <c r="S46">
        <f t="shared" si="1"/>
        <v>-7.5176808346380186E+17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-4616.1852234023572</v>
      </c>
      <c r="AC46">
        <f t="shared" si="2"/>
        <v>-4121.593949470046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-3.9099003027704802E-8</v>
      </c>
      <c r="AI46">
        <f t="shared" si="25"/>
        <v>-3.9099140091050539E-8</v>
      </c>
      <c r="AJ46">
        <f t="shared" si="7"/>
        <v>-494.5912739323112</v>
      </c>
      <c r="AK46">
        <f t="shared" si="22"/>
        <v>-323.13296563816505</v>
      </c>
      <c r="AL46">
        <f t="shared" si="8"/>
        <v>-817.72423960957531</v>
      </c>
      <c r="AN46">
        <f t="shared" si="26"/>
        <v>0</v>
      </c>
      <c r="AO46">
        <f t="shared" si="26"/>
        <v>0</v>
      </c>
      <c r="AP46">
        <f t="shared" si="26"/>
        <v>-1.6452155138122354E-15</v>
      </c>
      <c r="AQ46">
        <f t="shared" si="26"/>
        <v>-4.6931793478821435E-10</v>
      </c>
      <c r="AR46">
        <f t="shared" si="26"/>
        <v>-4.6931958000372818E-10</v>
      </c>
      <c r="AS46">
        <f t="shared" si="26"/>
        <v>-5.9367384657278377</v>
      </c>
      <c r="AT46">
        <f t="shared" si="26"/>
        <v>-3.8786691309708563</v>
      </c>
      <c r="AU46">
        <f t="shared" si="23"/>
        <v>-9.8154075971680133</v>
      </c>
      <c r="AW46">
        <v>43</v>
      </c>
      <c r="AX46">
        <f>IF(Z46&gt;0, (R46*SUMPRODUCT(K46:$K$98, X46:$X$98)-K46*$AZ$3)/Z46, 0)</f>
        <v>-7.5176808346380186E+17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1000000</v>
      </c>
      <c r="S47">
        <f t="shared" si="1"/>
        <v>-5.7162522757207224E+18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-4121.593949470046</v>
      </c>
      <c r="AC47">
        <f t="shared" si="2"/>
        <v>-3679.994597741525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-4.7839309914236652E-9</v>
      </c>
      <c r="AI47">
        <f t="shared" si="25"/>
        <v>-4.7839470858611578E-9</v>
      </c>
      <c r="AJ47">
        <f t="shared" si="7"/>
        <v>-441.59935172852101</v>
      </c>
      <c r="AK47">
        <f t="shared" si="22"/>
        <v>-288.51157646290324</v>
      </c>
      <c r="AL47">
        <f t="shared" si="8"/>
        <v>-730.11092819620819</v>
      </c>
      <c r="AN47">
        <f t="shared" si="26"/>
        <v>0</v>
      </c>
      <c r="AO47">
        <f t="shared" si="26"/>
        <v>0</v>
      </c>
      <c r="AP47">
        <f t="shared" si="26"/>
        <v>-1.7248814320913838E-16</v>
      </c>
      <c r="AQ47">
        <f t="shared" si="26"/>
        <v>-5.1270594224281359E-11</v>
      </c>
      <c r="AR47">
        <f t="shared" si="26"/>
        <v>-5.127076671242457E-11</v>
      </c>
      <c r="AS47">
        <f t="shared" si="26"/>
        <v>-4.7327315575346285</v>
      </c>
      <c r="AT47">
        <f t="shared" si="26"/>
        <v>-3.0920512842588455</v>
      </c>
      <c r="AU47">
        <f t="shared" si="23"/>
        <v>-7.8247828418447449</v>
      </c>
      <c r="AW47">
        <v>44</v>
      </c>
      <c r="AX47">
        <f>IF(Z47&gt;0, (R47*SUMPRODUCT(K47:$K$98, X47:$X$98)-K47*$AZ$3)/Z47, 0)</f>
        <v>-5.7162522757207224E+18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1000000</v>
      </c>
      <c r="S48">
        <f t="shared" si="1"/>
        <v>-4.515875478435731E+19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-3679.994597741525</v>
      </c>
      <c r="AC48">
        <f t="shared" si="2"/>
        <v>-3285.7094622692639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-5.6458064448091181E-10</v>
      </c>
      <c r="AI48">
        <f t="shared" si="25"/>
        <v>-5.6458246345791743E-10</v>
      </c>
      <c r="AJ48">
        <f t="shared" si="7"/>
        <v>-394.28513547226112</v>
      </c>
      <c r="AK48">
        <f t="shared" si="22"/>
        <v>-257.59962184190675</v>
      </c>
      <c r="AL48">
        <f t="shared" si="8"/>
        <v>-651.8847573147325</v>
      </c>
      <c r="AN48">
        <f t="shared" si="26"/>
        <v>0</v>
      </c>
      <c r="AO48">
        <f t="shared" si="26"/>
        <v>0</v>
      </c>
      <c r="AP48">
        <f t="shared" si="26"/>
        <v>-1.7405745573678229E-17</v>
      </c>
      <c r="AQ48">
        <f t="shared" si="26"/>
        <v>-5.4024580976616914E-12</v>
      </c>
      <c r="AR48">
        <f t="shared" si="26"/>
        <v>-5.4024755034072648E-12</v>
      </c>
      <c r="AS48">
        <f t="shared" si="26"/>
        <v>-3.7729046217626259</v>
      </c>
      <c r="AT48">
        <f t="shared" si="26"/>
        <v>-2.4649643528851977</v>
      </c>
      <c r="AU48">
        <f t="shared" si="23"/>
        <v>-6.2378689746532263</v>
      </c>
      <c r="AW48">
        <v>45</v>
      </c>
      <c r="AX48">
        <f>IF(Z48&gt;0, (R48*SUMPRODUCT(K48:$K$98, X48:$X$98)-K48*$AZ$3)/Z48, 0)</f>
        <v>-4.515875478435731E+19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1000000</v>
      </c>
      <c r="S49">
        <f t="shared" si="1"/>
        <v>-3.7190305876653677E+20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-3285.7094622692639</v>
      </c>
      <c r="AC49">
        <f t="shared" si="2"/>
        <v>-2933.6691627404189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-6.4143226357538039E-11</v>
      </c>
      <c r="AI49">
        <f t="shared" si="25"/>
        <v>-6.4143423564114704E-11</v>
      </c>
      <c r="AJ49">
        <f t="shared" si="7"/>
        <v>-352.04029952884503</v>
      </c>
      <c r="AK49">
        <f t="shared" si="22"/>
        <v>-229.9996623588485</v>
      </c>
      <c r="AL49">
        <f t="shared" si="8"/>
        <v>-582.03996188775761</v>
      </c>
      <c r="AN49">
        <f t="shared" si="26"/>
        <v>0</v>
      </c>
      <c r="AO49">
        <f t="shared" si="26"/>
        <v>0</v>
      </c>
      <c r="AP49">
        <f t="shared" si="26"/>
        <v>-1.6848792952417494E-18</v>
      </c>
      <c r="AQ49">
        <f t="shared" si="26"/>
        <v>-5.4802226097395316E-13</v>
      </c>
      <c r="AR49">
        <f t="shared" si="26"/>
        <v>-5.4802394585324845E-13</v>
      </c>
      <c r="AS49">
        <f t="shared" si="26"/>
        <v>-3.0077364650534593</v>
      </c>
      <c r="AT49">
        <f t="shared" si="26"/>
        <v>-1.9650544905016198</v>
      </c>
      <c r="AU49">
        <f t="shared" si="23"/>
        <v>-4.9727909555556264</v>
      </c>
      <c r="AW49">
        <v>46</v>
      </c>
      <c r="AX49">
        <f>IF(Z49&gt;0, (R49*SUMPRODUCT(K49:$K$98, X49:$X$98)-K49*$AZ$3)/Z49, 0)</f>
        <v>-3.7190305876653677E+20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1000000</v>
      </c>
      <c r="S50">
        <f t="shared" si="1"/>
        <v>-3.1995449098227428E+21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-2933.6691627404189</v>
      </c>
      <c r="AC50">
        <f t="shared" si="2"/>
        <v>-2619.3474667325172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-6.9907179257126799E-12</v>
      </c>
      <c r="AI50">
        <f t="shared" si="25"/>
        <v>-6.99073839227543E-12</v>
      </c>
      <c r="AJ50">
        <f t="shared" si="7"/>
        <v>-314.32169600790166</v>
      </c>
      <c r="AK50">
        <f t="shared" si="22"/>
        <v>-205.35684139182933</v>
      </c>
      <c r="AL50">
        <f t="shared" si="8"/>
        <v>-519.67853739973793</v>
      </c>
      <c r="AN50">
        <f t="shared" si="26"/>
        <v>0</v>
      </c>
      <c r="AO50">
        <f t="shared" si="26"/>
        <v>0</v>
      </c>
      <c r="AP50">
        <f t="shared" si="26"/>
        <v>-1.5612566023754447E-19</v>
      </c>
      <c r="AQ50">
        <f t="shared" si="26"/>
        <v>-5.3327491529402921E-14</v>
      </c>
      <c r="AR50">
        <f t="shared" si="26"/>
        <v>-5.3327647655063159E-14</v>
      </c>
      <c r="AS50">
        <f t="shared" si="26"/>
        <v>-2.3977490952275993</v>
      </c>
      <c r="AT50">
        <f t="shared" si="26"/>
        <v>-1.5665294088820334</v>
      </c>
      <c r="AU50">
        <f t="shared" si="23"/>
        <v>-3.9642785041096853</v>
      </c>
      <c r="AW50">
        <v>47</v>
      </c>
      <c r="AX50">
        <f>IF(Z50&gt;0, (R50*SUMPRODUCT(K50:$K$98, X50:$X$98)-K50*$AZ$3)/Z50, 0)</f>
        <v>-3.1995449098227428E+21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1000000</v>
      </c>
      <c r="S51">
        <f t="shared" si="1"/>
        <v>-2.8790673503449088E+22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-2619.3474667325172</v>
      </c>
      <c r="AC51">
        <f t="shared" si="2"/>
        <v>-2338.7030952968898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-7.2924461064645078E-13</v>
      </c>
      <c r="AI51">
        <f t="shared" si="25"/>
        <v>-7.2924664142830711E-13</v>
      </c>
      <c r="AJ51">
        <f t="shared" si="7"/>
        <v>-280.64437143562736</v>
      </c>
      <c r="AK51">
        <f t="shared" si="22"/>
        <v>-183.35432267127621</v>
      </c>
      <c r="AL51">
        <f t="shared" si="8"/>
        <v>-463.99869410690428</v>
      </c>
      <c r="AN51">
        <f t="shared" si="26"/>
        <v>0</v>
      </c>
      <c r="AO51">
        <f t="shared" si="26"/>
        <v>0</v>
      </c>
      <c r="AP51">
        <f t="shared" si="26"/>
        <v>-1.3831670309179802E-20</v>
      </c>
      <c r="AQ51">
        <f t="shared" si="26"/>
        <v>-4.966890460317416E-15</v>
      </c>
      <c r="AR51">
        <f t="shared" si="26"/>
        <v>-4.9669042919877247E-15</v>
      </c>
      <c r="AS51">
        <f t="shared" si="26"/>
        <v>-1.9114708986189464</v>
      </c>
      <c r="AT51">
        <f t="shared" si="26"/>
        <v>-1.2488276537643761</v>
      </c>
      <c r="AU51">
        <f t="shared" si="23"/>
        <v>-3.1602985523833271</v>
      </c>
      <c r="AW51">
        <v>48</v>
      </c>
      <c r="AX51">
        <f>IF(Z51&gt;0, (R51*SUMPRODUCT(K51:$K$98, X51:$X$98)-K51*$AZ$3)/Z51, 0)</f>
        <v>-2.8790673503449088E+22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1000000</v>
      </c>
      <c r="S52">
        <f t="shared" si="1"/>
        <v>-2.718556148578123E+23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-2338.7030952968898</v>
      </c>
      <c r="AC52">
        <f t="shared" si="2"/>
        <v>-2088.1277636579375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-7.2737943906106751E-14</v>
      </c>
      <c r="AI52">
        <f t="shared" si="25"/>
        <v>-7.2738135931546862E-14</v>
      </c>
      <c r="AJ52">
        <f t="shared" si="7"/>
        <v>-250.57533163895232</v>
      </c>
      <c r="AK52">
        <f t="shared" si="22"/>
        <v>-163.7092166707823</v>
      </c>
      <c r="AL52">
        <f t="shared" si="8"/>
        <v>-414.2845483097347</v>
      </c>
      <c r="AN52">
        <f t="shared" si="26"/>
        <v>0</v>
      </c>
      <c r="AO52">
        <f t="shared" si="26"/>
        <v>0</v>
      </c>
      <c r="AP52">
        <f t="shared" si="26"/>
        <v>-1.1677559813421568E-21</v>
      </c>
      <c r="AQ52">
        <f t="shared" si="26"/>
        <v>-4.4233810382088527E-16</v>
      </c>
      <c r="AR52">
        <f t="shared" si="26"/>
        <v>-4.4233927157686658E-16</v>
      </c>
      <c r="AS52">
        <f t="shared" si="26"/>
        <v>-1.523812897495967</v>
      </c>
      <c r="AT52">
        <f t="shared" si="26"/>
        <v>-0.99555775969736582</v>
      </c>
      <c r="AU52">
        <f t="shared" si="23"/>
        <v>-2.5193706571933334</v>
      </c>
      <c r="AW52">
        <v>49</v>
      </c>
      <c r="AX52">
        <f>IF(Z52&gt;0, (R52*SUMPRODUCT(K52:$K$98, X52:$X$98)-K52*$AZ$3)/Z52, 0)</f>
        <v>-2.718556148578123E+23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1000000</v>
      </c>
      <c r="S53">
        <f t="shared" si="1"/>
        <v>-2.7027247373463982E+24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-2088.1277636579375</v>
      </c>
      <c r="AC53">
        <f t="shared" si="2"/>
        <v>-1864.3997889803013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-6.9143851307207286E-15</v>
      </c>
      <c r="AI53">
        <f t="shared" si="25"/>
        <v>-6.9144023762781764E-15</v>
      </c>
      <c r="AJ53">
        <f t="shared" si="7"/>
        <v>-223.72797467763621</v>
      </c>
      <c r="AK53">
        <f t="shared" si="22"/>
        <v>-146.16894345605564</v>
      </c>
      <c r="AL53">
        <f t="shared" si="8"/>
        <v>-369.89691813369188</v>
      </c>
      <c r="AN53">
        <f t="shared" si="26"/>
        <v>0</v>
      </c>
      <c r="AO53">
        <f t="shared" si="26"/>
        <v>0</v>
      </c>
      <c r="AP53">
        <f t="shared" si="26"/>
        <v>-9.3638089834495583E-23</v>
      </c>
      <c r="AQ53">
        <f t="shared" si="26"/>
        <v>-3.7542991461217865E-17</v>
      </c>
      <c r="AR53">
        <f t="shared" si="26"/>
        <v>-3.7543085099307698E-17</v>
      </c>
      <c r="AS53">
        <f t="shared" si="26"/>
        <v>-1.2147743124170667</v>
      </c>
      <c r="AT53">
        <f t="shared" si="26"/>
        <v>-0.7936525507791502</v>
      </c>
      <c r="AU53">
        <f t="shared" si="23"/>
        <v>-2.0084268631962172</v>
      </c>
      <c r="AW53">
        <v>50</v>
      </c>
      <c r="AX53">
        <f>IF(Z53&gt;0, (R53*SUMPRODUCT(K53:$K$98, X53:$X$98)-K53*$AZ$3)/Z53, 0)</f>
        <v>-2.7027247373463982E+24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1000000</v>
      </c>
      <c r="S54">
        <f t="shared" si="1"/>
        <v>-2.8386955041373279E+25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-1864.3997889803013</v>
      </c>
      <c r="AC54">
        <f t="shared" si="2"/>
        <v>-1664.6426687324117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-6.2428296087587277E-16</v>
      </c>
      <c r="AI54">
        <f t="shared" si="25"/>
        <v>-6.2428442690372455E-16</v>
      </c>
      <c r="AJ54">
        <f t="shared" si="7"/>
        <v>-199.75712024788959</v>
      </c>
      <c r="AK54">
        <f t="shared" si="22"/>
        <v>-130.5079852286211</v>
      </c>
      <c r="AL54">
        <f t="shared" si="8"/>
        <v>-330.26510547651071</v>
      </c>
      <c r="AN54">
        <f t="shared" si="26"/>
        <v>0</v>
      </c>
      <c r="AO54">
        <f t="shared" si="26"/>
        <v>0</v>
      </c>
      <c r="AP54">
        <f t="shared" si="26"/>
        <v>-7.1072158779571273E-24</v>
      </c>
      <c r="AQ54">
        <f t="shared" si="26"/>
        <v>-3.0264866840299514E-18</v>
      </c>
      <c r="AR54">
        <f t="shared" si="26"/>
        <v>-3.0264937912458293E-18</v>
      </c>
      <c r="AS54">
        <f t="shared" si="26"/>
        <v>-0.96841064446513658</v>
      </c>
      <c r="AT54">
        <f t="shared" si="26"/>
        <v>-0.63269495438388879</v>
      </c>
      <c r="AU54">
        <f t="shared" si="23"/>
        <v>-1.6011055988490255</v>
      </c>
      <c r="AW54">
        <v>51</v>
      </c>
      <c r="AX54">
        <f>IF(Z54&gt;0, (R54*SUMPRODUCT(K54:$K$98, X54:$X$98)-K54*$AZ$3)/Z54, 0)</f>
        <v>-2.8386955041373279E+25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1000000</v>
      </c>
      <c r="S55">
        <f t="shared" si="1"/>
        <v>-3.1607351578644641E+26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-1664.6426687324117</v>
      </c>
      <c r="AC55">
        <f t="shared" si="2"/>
        <v>-1486.2880970825104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-5.33523535634599E-17</v>
      </c>
      <c r="AI55">
        <f t="shared" si="25"/>
        <v>-5.3352471122194092E-17</v>
      </c>
      <c r="AJ55">
        <f t="shared" si="7"/>
        <v>-178.35457164990135</v>
      </c>
      <c r="AK55">
        <f t="shared" si="22"/>
        <v>-116.52498681126883</v>
      </c>
      <c r="AL55">
        <f t="shared" si="8"/>
        <v>-294.87955846117018</v>
      </c>
      <c r="AN55">
        <f t="shared" si="26"/>
        <v>0</v>
      </c>
      <c r="AO55">
        <f t="shared" si="26"/>
        <v>0</v>
      </c>
      <c r="AP55">
        <f t="shared" si="26"/>
        <v>-5.0885513849651478E-25</v>
      </c>
      <c r="AQ55">
        <f t="shared" si="26"/>
        <v>-2.3093664157362354E-19</v>
      </c>
      <c r="AR55">
        <f t="shared" si="26"/>
        <v>-2.3093715042876203E-19</v>
      </c>
      <c r="AS55">
        <f t="shared" si="26"/>
        <v>-0.77201103672284443</v>
      </c>
      <c r="AT55">
        <f t="shared" si="26"/>
        <v>-0.50438054399225818</v>
      </c>
      <c r="AU55">
        <f t="shared" si="23"/>
        <v>-1.2763915807151027</v>
      </c>
      <c r="AW55">
        <v>52</v>
      </c>
      <c r="AX55">
        <f>IF(Z55&gt;0, (R55*SUMPRODUCT(K55:$K$98, X55:$X$98)-K55*$AZ$3)/Z55, 0)</f>
        <v>-3.1607351578644641E+26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1000000</v>
      </c>
      <c r="S56">
        <f t="shared" si="1"/>
        <v>-3.7456696807945147E+27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-1486.2880970825104</v>
      </c>
      <c r="AC56">
        <f t="shared" si="2"/>
        <v>-1327.0429438236699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-4.3010386417843711E-18</v>
      </c>
      <c r="AI56">
        <f t="shared" si="25"/>
        <v>-4.3010474989651751E-18</v>
      </c>
      <c r="AJ56">
        <f t="shared" si="7"/>
        <v>-159.24515325884045</v>
      </c>
      <c r="AK56">
        <f t="shared" si="22"/>
        <v>-104.04016679577573</v>
      </c>
      <c r="AL56">
        <f t="shared" si="8"/>
        <v>-263.28532005461619</v>
      </c>
      <c r="AN56">
        <f t="shared" si="26"/>
        <v>0</v>
      </c>
      <c r="AO56">
        <f t="shared" si="26"/>
        <v>0</v>
      </c>
      <c r="AP56">
        <f t="shared" si="26"/>
        <v>-3.4230776487984511E-26</v>
      </c>
      <c r="AQ56">
        <f t="shared" si="26"/>
        <v>-1.6622432765893102E-20</v>
      </c>
      <c r="AR56">
        <f t="shared" si="26"/>
        <v>-1.6622466996669589E-20</v>
      </c>
      <c r="AS56">
        <f t="shared" si="26"/>
        <v>-0.61544247187726742</v>
      </c>
      <c r="AT56">
        <f t="shared" si="26"/>
        <v>-0.40208908162648127</v>
      </c>
      <c r="AU56">
        <f t="shared" si="23"/>
        <v>-1.0175315535037488</v>
      </c>
      <c r="AW56">
        <v>53</v>
      </c>
      <c r="AX56">
        <f>IF(Z56&gt;0, (R56*SUMPRODUCT(K56:$K$98, X56:$X$98)-K56*$AZ$3)/Z56, 0)</f>
        <v>-3.7456696807945147E+27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1000000</v>
      </c>
      <c r="S57">
        <f t="shared" si="1"/>
        <v>-4.7463045926389378E+28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-1327.0429438236699</v>
      </c>
      <c r="AC57">
        <f t="shared" si="2"/>
        <v>-1184.8597712711337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-3.2578052223007327E-19</v>
      </c>
      <c r="AI57">
        <f t="shared" si="25"/>
        <v>-3.2578114632601366E-19</v>
      </c>
      <c r="AJ57">
        <f t="shared" si="7"/>
        <v>-142.18317255253623</v>
      </c>
      <c r="AK57">
        <f t="shared" si="22"/>
        <v>-92.893006067656898</v>
      </c>
      <c r="AL57">
        <f t="shared" si="8"/>
        <v>-235.07617862019313</v>
      </c>
      <c r="AN57">
        <f t="shared" si="26"/>
        <v>0</v>
      </c>
      <c r="AO57">
        <f t="shared" si="26"/>
        <v>0</v>
      </c>
      <c r="AP57">
        <f t="shared" si="26"/>
        <v>-2.1535480963369664E-27</v>
      </c>
      <c r="AQ57">
        <f t="shared" si="26"/>
        <v>-1.1241605305431165E-21</v>
      </c>
      <c r="AR57">
        <f t="shared" si="26"/>
        <v>-1.1241626840912129E-21</v>
      </c>
      <c r="AS57">
        <f t="shared" si="26"/>
        <v>-0.49062697056542398</v>
      </c>
      <c r="AT57">
        <f t="shared" si="26"/>
        <v>-0.3205429541027433</v>
      </c>
      <c r="AU57">
        <f t="shared" si="23"/>
        <v>-0.81116992466816729</v>
      </c>
      <c r="AW57">
        <v>54</v>
      </c>
      <c r="AX57">
        <f>IF(Z57&gt;0, (R57*SUMPRODUCT(K57:$K$98, X57:$X$98)-K57*$AZ$3)/Z57, 0)</f>
        <v>-4.7463045926389378E+28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25</v>
      </c>
      <c r="R58">
        <f t="shared" si="0"/>
        <v>1000000</v>
      </c>
      <c r="S58">
        <f t="shared" si="1"/>
        <v>-6.4624901306965457E+29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-1184.8597712711337</v>
      </c>
      <c r="AC58">
        <f t="shared" si="2"/>
        <v>-1057.9105100635122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-2.3077197884921746E-20</v>
      </c>
      <c r="AI58">
        <f t="shared" si="25"/>
        <v>-2.3077238809955622E-20</v>
      </c>
      <c r="AJ58">
        <f t="shared" si="7"/>
        <v>-126.94926120762148</v>
      </c>
      <c r="AK58">
        <f t="shared" si="22"/>
        <v>-82.940183988979371</v>
      </c>
      <c r="AL58">
        <f t="shared" si="8"/>
        <v>-209.88944519660083</v>
      </c>
      <c r="AN58">
        <f t="shared" si="26"/>
        <v>0</v>
      </c>
      <c r="AO58">
        <f t="shared" si="26"/>
        <v>0</v>
      </c>
      <c r="AP58">
        <f t="shared" si="26"/>
        <v>-1.2608814133113541E-28</v>
      </c>
      <c r="AQ58">
        <f t="shared" si="26"/>
        <v>-7.1099782038668745E-23</v>
      </c>
      <c r="AR58">
        <f t="shared" si="26"/>
        <v>-7.1099908126810074E-23</v>
      </c>
      <c r="AS58">
        <f t="shared" si="26"/>
        <v>-0.3911248170961602</v>
      </c>
      <c r="AT58">
        <f t="shared" si="26"/>
        <v>-0.25553488050282469</v>
      </c>
      <c r="AU58">
        <f t="shared" si="23"/>
        <v>-0.64665969759898478</v>
      </c>
      <c r="AW58">
        <v>55</v>
      </c>
      <c r="AX58">
        <f>IF(Z58&gt;0, (R58*SUMPRODUCT(K58:$K$98, X58:$X$98)-K58*$AZ$3)/Z58, 0)</f>
        <v>-6.4624901306965457E+29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1000000</v>
      </c>
      <c r="S59">
        <f t="shared" si="1"/>
        <v>-9.5044391516686473E+30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-1057.9105100635122</v>
      </c>
      <c r="AC59">
        <f t="shared" si="2"/>
        <v>-944.56295541384998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-1.5212501007134159E-21</v>
      </c>
      <c r="AI59">
        <f t="shared" si="25"/>
        <v>-1.5212525852444345E-21</v>
      </c>
      <c r="AJ59">
        <f t="shared" si="7"/>
        <v>-113.34755464966224</v>
      </c>
      <c r="AK59">
        <f t="shared" si="22"/>
        <v>-74.053735704445856</v>
      </c>
      <c r="AL59">
        <f t="shared" si="8"/>
        <v>-187.40129035410808</v>
      </c>
      <c r="AN59">
        <f t="shared" si="26"/>
        <v>0</v>
      </c>
      <c r="AO59">
        <f t="shared" si="26"/>
        <v>0</v>
      </c>
      <c r="AP59">
        <f t="shared" si="26"/>
        <v>-6.8345762913975631E-30</v>
      </c>
      <c r="AQ59">
        <f t="shared" si="26"/>
        <v>-4.1847333739806703E-24</v>
      </c>
      <c r="AR59">
        <f t="shared" si="26"/>
        <v>-4.1847402085569614E-24</v>
      </c>
      <c r="AS59">
        <f t="shared" si="26"/>
        <v>-0.31180230954732213</v>
      </c>
      <c r="AT59">
        <f t="shared" si="26"/>
        <v>-0.2037108422375834</v>
      </c>
      <c r="AU59">
        <f t="shared" si="23"/>
        <v>-0.51551315178490542</v>
      </c>
      <c r="AW59">
        <v>56</v>
      </c>
      <c r="AX59">
        <f>IF(Z59&gt;0, (R59*SUMPRODUCT(K59:$K$98, X59:$X$98)-K59*$AZ$3)/Z59, 0)</f>
        <v>-9.5044391516686473E+30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1000000</v>
      </c>
      <c r="S60">
        <f t="shared" si="1"/>
        <v>-1.5412354566195028E+32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-944.56295541384998</v>
      </c>
      <c r="AC60">
        <f t="shared" si="2"/>
        <v>-843.35978161950891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-9.2915455972586798E-23</v>
      </c>
      <c r="AI60">
        <f t="shared" si="25"/>
        <v>-9.2915592771895752E-23</v>
      </c>
      <c r="AJ60">
        <f t="shared" si="7"/>
        <v>-101.20317379434107</v>
      </c>
      <c r="AK60">
        <f t="shared" si="22"/>
        <v>-66.1194068789695</v>
      </c>
      <c r="AL60">
        <f t="shared" si="8"/>
        <v>-167.32258067331057</v>
      </c>
      <c r="AN60">
        <f t="shared" si="26"/>
        <v>0</v>
      </c>
      <c r="AO60">
        <f t="shared" si="26"/>
        <v>0</v>
      </c>
      <c r="AP60">
        <f t="shared" si="26"/>
        <v>-3.3599518477992042E-31</v>
      </c>
      <c r="AQ60">
        <f t="shared" si="26"/>
        <v>-2.2821128291178842E-25</v>
      </c>
      <c r="AR60">
        <f t="shared" si="26"/>
        <v>-2.282116189069732E-25</v>
      </c>
      <c r="AS60">
        <f t="shared" si="26"/>
        <v>-0.24856689217739272</v>
      </c>
      <c r="AT60">
        <f t="shared" si="26"/>
        <v>-0.16239703622256324</v>
      </c>
      <c r="AU60">
        <f t="shared" si="23"/>
        <v>-0.41096392839995594</v>
      </c>
      <c r="AW60">
        <v>57</v>
      </c>
      <c r="AX60">
        <f>IF(Z60&gt;0, (R60*SUMPRODUCT(K60:$K$98, X60:$X$98)-K60*$AZ$3)/Z60, 0)</f>
        <v>-1.5412354566195028E+32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1000000</v>
      </c>
      <c r="S61">
        <f t="shared" si="1"/>
        <v>-2.7832565725137093E+33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-843.35978161950891</v>
      </c>
      <c r="AC61">
        <f t="shared" si="2"/>
        <v>-752.99980501741879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-5.1467063212514381E-24</v>
      </c>
      <c r="AI61">
        <f t="shared" si="25"/>
        <v>-5.1467130849092734E-24</v>
      </c>
      <c r="AJ61">
        <f t="shared" si="7"/>
        <v>-90.359976602090114</v>
      </c>
      <c r="AK61">
        <f t="shared" si="22"/>
        <v>-59.035184713365631</v>
      </c>
      <c r="AL61">
        <f t="shared" si="8"/>
        <v>-149.39516131545574</v>
      </c>
      <c r="AN61">
        <f t="shared" si="26"/>
        <v>0</v>
      </c>
      <c r="AO61">
        <f t="shared" si="26"/>
        <v>0</v>
      </c>
      <c r="AP61">
        <f t="shared" si="26"/>
        <v>-1.4832445332999547E-32</v>
      </c>
      <c r="AQ61">
        <f t="shared" si="26"/>
        <v>-1.1286531934255775E-26</v>
      </c>
      <c r="AR61">
        <f t="shared" si="26"/>
        <v>-1.1286546766701106E-26</v>
      </c>
      <c r="AS61">
        <f t="shared" si="26"/>
        <v>-0.19815600460570182</v>
      </c>
      <c r="AT61">
        <f t="shared" si="26"/>
        <v>-0.12946192300905873</v>
      </c>
      <c r="AU61">
        <f t="shared" si="23"/>
        <v>-0.32761792761476055</v>
      </c>
      <c r="AW61">
        <v>58</v>
      </c>
      <c r="AX61">
        <f>IF(Z61&gt;0, (R61*SUMPRODUCT(K61:$K$98, X61:$X$98)-K61*$AZ$3)/Z61, 0)</f>
        <v>-2.7832565725137093E+33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25</v>
      </c>
      <c r="R62">
        <f t="shared" si="0"/>
        <v>1000000</v>
      </c>
      <c r="S62">
        <f t="shared" si="1"/>
        <v>-5.6656603150083145E+34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-752.99980501741879</v>
      </c>
      <c r="AC62">
        <f t="shared" si="2"/>
        <v>-672.3212544798381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-2.5597425016050604E-25</v>
      </c>
      <c r="AI62">
        <f t="shared" si="25"/>
        <v>-2.5597454682550937E-25</v>
      </c>
      <c r="AJ62">
        <f t="shared" si="7"/>
        <v>-80.678550537580691</v>
      </c>
      <c r="AK62">
        <f t="shared" si="22"/>
        <v>-52.709986351219321</v>
      </c>
      <c r="AL62">
        <f t="shared" si="8"/>
        <v>-133.38853688880002</v>
      </c>
      <c r="AN62">
        <f t="shared" si="26"/>
        <v>0</v>
      </c>
      <c r="AO62">
        <f t="shared" si="26"/>
        <v>0</v>
      </c>
      <c r="AP62">
        <f t="shared" si="26"/>
        <v>-5.8087063440329435E-34</v>
      </c>
      <c r="AQ62">
        <f t="shared" si="26"/>
        <v>-5.0119806318349491E-28</v>
      </c>
      <c r="AR62">
        <f t="shared" si="26"/>
        <v>-5.0119864405412935E-28</v>
      </c>
      <c r="AS62">
        <f t="shared" si="26"/>
        <v>-0.15796875367163773</v>
      </c>
      <c r="AT62">
        <f t="shared" si="26"/>
        <v>-0.1032062523988032</v>
      </c>
      <c r="AU62">
        <f t="shared" si="23"/>
        <v>-0.26117500607044097</v>
      </c>
      <c r="AW62">
        <v>59</v>
      </c>
      <c r="AX62">
        <f>IF(Z62&gt;0, (R62*SUMPRODUCT(K62:$K$98, X62:$X$98)-K62*$AZ$3)/Z62, 0)</f>
        <v>-5.6656603150083145E+34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1000000</v>
      </c>
      <c r="S63">
        <f t="shared" si="1"/>
        <v>-1.3199053473113543E+36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-672.3212544798381</v>
      </c>
      <c r="AC63">
        <f t="shared" si="2"/>
        <v>-600.28683435699827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-1.1293138766613195E-26</v>
      </c>
      <c r="AI63">
        <f t="shared" si="25"/>
        <v>-1.1293150136497322E-26</v>
      </c>
      <c r="AJ63">
        <f t="shared" si="7"/>
        <v>-72.034420122839833</v>
      </c>
      <c r="AK63">
        <f t="shared" si="22"/>
        <v>-47.062487813588675</v>
      </c>
      <c r="AL63">
        <f t="shared" si="8"/>
        <v>-119.09690793642851</v>
      </c>
      <c r="AN63">
        <f t="shared" si="26"/>
        <v>0</v>
      </c>
      <c r="AO63">
        <f t="shared" si="26"/>
        <v>0</v>
      </c>
      <c r="AP63">
        <f t="shared" si="26"/>
        <v>-1.9877012950195864E-35</v>
      </c>
      <c r="AQ63">
        <f t="shared" si="26"/>
        <v>-1.9742845484108643E-29</v>
      </c>
      <c r="AR63">
        <f t="shared" si="26"/>
        <v>-1.9742865361121591E-29</v>
      </c>
      <c r="AS63">
        <f t="shared" si="26"/>
        <v>-0.12593172327139476</v>
      </c>
      <c r="AT63">
        <f t="shared" si="26"/>
        <v>-8.2275392537311212E-2</v>
      </c>
      <c r="AU63">
        <f t="shared" si="23"/>
        <v>-0.20820711580870596</v>
      </c>
      <c r="AW63">
        <v>60</v>
      </c>
      <c r="AX63">
        <f>IF(Z63&gt;0, (R63*SUMPRODUCT(K63:$K$98, X63:$X$98)-K63*$AZ$3)/Z63, 0)</f>
        <v>-1.3199053473113543E+36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1000000</v>
      </c>
      <c r="S64">
        <f t="shared" si="1"/>
        <v>-3.5884508674183675E+37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-600.28683435699827</v>
      </c>
      <c r="AC64">
        <f t="shared" si="2"/>
        <v>-535.97038781874846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-4.3531142913133174E-28</v>
      </c>
      <c r="AI64">
        <f t="shared" si="25"/>
        <v>-4.3531180253089027E-28</v>
      </c>
      <c r="AJ64">
        <f t="shared" si="7"/>
        <v>-64.316446538249807</v>
      </c>
      <c r="AK64">
        <f t="shared" si="22"/>
        <v>-42.020078404989881</v>
      </c>
      <c r="AL64">
        <f t="shared" si="8"/>
        <v>-106.33652494323968</v>
      </c>
      <c r="AN64">
        <f t="shared" si="26"/>
        <v>0</v>
      </c>
      <c r="AO64">
        <f t="shared" si="26"/>
        <v>0</v>
      </c>
      <c r="AP64">
        <f t="shared" si="26"/>
        <v>-5.8284202623548598E-37</v>
      </c>
      <c r="AQ64">
        <f t="shared" si="26"/>
        <v>-6.7948070540393428E-31</v>
      </c>
      <c r="AR64">
        <f t="shared" si="26"/>
        <v>-6.7948128824596058E-31</v>
      </c>
      <c r="AS64">
        <f t="shared" si="26"/>
        <v>-0.10039199878140519</v>
      </c>
      <c r="AT64">
        <f t="shared" si="26"/>
        <v>-6.5589439203851407E-2</v>
      </c>
      <c r="AU64">
        <f t="shared" si="23"/>
        <v>-0.16598143798525658</v>
      </c>
      <c r="AW64">
        <v>61</v>
      </c>
      <c r="AX64">
        <f>IF(Z64&gt;0, (R64*SUMPRODUCT(K64:$K$98, X64:$X$98)-K64*$AZ$3)/Z64, 0)</f>
        <v>-3.5884508674183675E+37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1000000</v>
      </c>
      <c r="S65">
        <f t="shared" si="1"/>
        <v>-1.1699995328605319E+39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-535.97038781874846</v>
      </c>
      <c r="AC65">
        <f t="shared" si="2"/>
        <v>-478.54498912388249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-1.4377609541570031E-29</v>
      </c>
      <c r="AI65">
        <f t="shared" si="25"/>
        <v>-1.4377619766894394E-29</v>
      </c>
      <c r="AJ65">
        <f t="shared" si="7"/>
        <v>-57.425398694865976</v>
      </c>
      <c r="AK65">
        <f t="shared" si="22"/>
        <v>-37.517927147312399</v>
      </c>
      <c r="AL65">
        <f t="shared" si="8"/>
        <v>-94.943325842178382</v>
      </c>
      <c r="AN65">
        <f t="shared" si="26"/>
        <v>0</v>
      </c>
      <c r="AO65">
        <f t="shared" si="26"/>
        <v>0</v>
      </c>
      <c r="AP65">
        <f t="shared" si="26"/>
        <v>-1.4250697780902767E-38</v>
      </c>
      <c r="AQ65">
        <f t="shared" si="26"/>
        <v>-2.003760087351857E-32</v>
      </c>
      <c r="AR65">
        <f t="shared" si="26"/>
        <v>-2.0037615124216351E-32</v>
      </c>
      <c r="AS65">
        <f t="shared" si="26"/>
        <v>-8.0031886783645825E-2</v>
      </c>
      <c r="AT65">
        <f t="shared" si="26"/>
        <v>-5.2287499365315217E-2</v>
      </c>
      <c r="AU65">
        <f t="shared" si="23"/>
        <v>-0.13231938614896105</v>
      </c>
      <c r="AW65">
        <v>62</v>
      </c>
      <c r="AX65">
        <f>IF(Z65&gt;0, (R65*SUMPRODUCT(K65:$K$98, X65:$X$98)-K65*$AZ$3)/Z65, 0)</f>
        <v>-1.1699995328605319E+39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1000000</v>
      </c>
      <c r="S66">
        <f t="shared" si="1"/>
        <v>-4.7639893522553293E+40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-478.54498912388249</v>
      </c>
      <c r="AC66">
        <f t="shared" si="2"/>
        <v>-427.27231171775219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-3.9595405244423883E-31</v>
      </c>
      <c r="AI66">
        <f t="shared" si="25"/>
        <v>-3.9595427666404709E-31</v>
      </c>
      <c r="AJ66">
        <f t="shared" si="7"/>
        <v>-51.272677406130299</v>
      </c>
      <c r="AK66">
        <f t="shared" si="22"/>
        <v>-33.498149238671779</v>
      </c>
      <c r="AL66">
        <f t="shared" si="8"/>
        <v>-84.770826644802071</v>
      </c>
      <c r="AN66">
        <f t="shared" si="26"/>
        <v>0</v>
      </c>
      <c r="AO66">
        <f t="shared" si="26"/>
        <v>0</v>
      </c>
      <c r="AP66">
        <f t="shared" si="26"/>
        <v>-2.7900693023595974E-40</v>
      </c>
      <c r="AQ66">
        <f t="shared" si="26"/>
        <v>-4.9270368004390938E-34</v>
      </c>
      <c r="AR66">
        <f t="shared" si="26"/>
        <v>-4.9270395905083962E-34</v>
      </c>
      <c r="AS66">
        <f t="shared" si="26"/>
        <v>-6.3800930152778823E-2</v>
      </c>
      <c r="AT66">
        <f t="shared" si="26"/>
        <v>-4.1683274366482143E-2</v>
      </c>
      <c r="AU66">
        <f t="shared" si="23"/>
        <v>-0.10548420451926097</v>
      </c>
      <c r="AW66">
        <v>63</v>
      </c>
      <c r="AX66">
        <f>IF(Z66&gt;0, (R66*SUMPRODUCT(K66:$K$98, X66:$X$98)-K66*$AZ$3)/Z66, 0)</f>
        <v>-4.7639893522553293E+40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7">$C$6</f>
        <v>1000000</v>
      </c>
      <c r="S67">
        <f t="shared" ref="S67:S69" si="28">AX67</f>
        <v>-2.5824252306081424E+42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-427.27231171775219</v>
      </c>
      <c r="AC67">
        <f t="shared" ref="AC67:AC69" si="29">S67*Z67</f>
        <v>-381.49313546227876</v>
      </c>
      <c r="AE67">
        <f t="shared" ref="AE67:AE69" si="30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1">-X67*R67</f>
        <v>-8.7313777170458781E-33</v>
      </c>
      <c r="AI67">
        <f t="shared" ref="AI67:AI69" si="32">SUM(AE67:AH67)</f>
        <v>-8.7313814102131672E-33</v>
      </c>
      <c r="AJ67">
        <f t="shared" ref="AJ67:AJ69" si="33">AB67-AC67</f>
        <v>-45.779176255473431</v>
      </c>
      <c r="AK67">
        <f t="shared" si="22"/>
        <v>-29.909061820242655</v>
      </c>
      <c r="AL67">
        <f t="shared" ref="AL67:AL69" si="34">SUM(AI67:AK67)</f>
        <v>-75.688238075716086</v>
      </c>
      <c r="AN67">
        <f t="shared" si="26"/>
        <v>0</v>
      </c>
      <c r="AO67">
        <f t="shared" si="26"/>
        <v>0</v>
      </c>
      <c r="AP67">
        <f t="shared" si="26"/>
        <v>-4.103193248428691E-42</v>
      </c>
      <c r="AQ67">
        <f t="shared" si="26"/>
        <v>-9.7007601605485735E-36</v>
      </c>
      <c r="AR67">
        <f t="shared" si="26"/>
        <v>-9.7007642637418229E-36</v>
      </c>
      <c r="AS67">
        <f t="shared" si="26"/>
        <v>-5.0861710899855514E-2</v>
      </c>
      <c r="AT67">
        <f t="shared" si="26"/>
        <v>-3.3229651121238948E-2</v>
      </c>
      <c r="AU67">
        <f t="shared" si="23"/>
        <v>-8.4091362021094462E-2</v>
      </c>
      <c r="AW67">
        <v>64</v>
      </c>
      <c r="AX67">
        <f>IF(Z67&gt;0, (R67*SUMPRODUCT(K67:$K$98, X67:$X$98)-K67*$AZ$3)/Z67, 0)</f>
        <v>-2.5824252306081424E+42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25</v>
      </c>
      <c r="R68">
        <f t="shared" si="27"/>
        <v>1000000</v>
      </c>
      <c r="S68">
        <f t="shared" si="28"/>
        <v>-2.0933666503908205E+44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-381.49313546227876</v>
      </c>
      <c r="AC68">
        <f t="shared" si="29"/>
        <v>-340.6188709484631</v>
      </c>
      <c r="AE68">
        <f t="shared" si="30"/>
        <v>0</v>
      </c>
      <c r="AF68">
        <f t="shared" si="24"/>
        <v>0</v>
      </c>
      <c r="AG68">
        <f t="shared" si="24"/>
        <v>-4.0678357860156909E-41</v>
      </c>
      <c r="AH68">
        <f t="shared" si="31"/>
        <v>-1.4462229030832151E-34</v>
      </c>
      <c r="AI68">
        <f t="shared" si="32"/>
        <v>-1.4462233098667938E-34</v>
      </c>
      <c r="AJ68">
        <f t="shared" si="33"/>
        <v>-40.87426451381566</v>
      </c>
      <c r="AK68">
        <f t="shared" si="22"/>
        <v>-26.704519482359515</v>
      </c>
      <c r="AL68">
        <f t="shared" si="34"/>
        <v>-67.578783996175176</v>
      </c>
      <c r="AN68">
        <f t="shared" si="26"/>
        <v>0</v>
      </c>
      <c r="AO68">
        <f t="shared" si="26"/>
        <v>0</v>
      </c>
      <c r="AP68">
        <f t="shared" si="26"/>
        <v>-4.0352308130427296E-44</v>
      </c>
      <c r="AQ68">
        <f t="shared" si="26"/>
        <v>-1.4346309752994018E-37</v>
      </c>
      <c r="AR68">
        <f t="shared" si="26"/>
        <v>-1.4346313788224832E-37</v>
      </c>
      <c r="AS68">
        <f t="shared" si="26"/>
        <v>-4.0546644531134907E-2</v>
      </c>
      <c r="AT68">
        <f t="shared" si="26"/>
        <v>-2.6490474427008089E-2</v>
      </c>
      <c r="AU68">
        <f t="shared" si="23"/>
        <v>-6.7037118958142988E-2</v>
      </c>
      <c r="AW68">
        <v>65</v>
      </c>
      <c r="AX68">
        <f>IF(Z68&gt;0, (R68*SUMPRODUCT(K68:$K$98, X68:$X$98)-K68*$AZ$3)/Z68, 0)</f>
        <v>-2.0933666503908205E+44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-340.6188709484631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-1.6271343144062762E-36</v>
      </c>
      <c r="AI69">
        <f t="shared" si="32"/>
        <v>-1.6271343144062762E-36</v>
      </c>
      <c r="AJ69">
        <f t="shared" si="33"/>
        <v>-340.6188709484631</v>
      </c>
      <c r="AK69">
        <f t="shared" si="22"/>
        <v>-23.843320966392419</v>
      </c>
      <c r="AL69">
        <f t="shared" si="34"/>
        <v>-364.46219191485551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-1.4411538618009748E-39</v>
      </c>
      <c r="AR69">
        <f t="shared" si="26"/>
        <v>-1.4411538618009748E-39</v>
      </c>
      <c r="AS69">
        <f t="shared" si="26"/>
        <v>-0.30168634323761023</v>
      </c>
      <c r="AT69">
        <f t="shared" si="26"/>
        <v>-2.1118044026632716E-2</v>
      </c>
      <c r="AU69">
        <f t="shared" si="23"/>
        <v>-0.32280438726424293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385457.71500672854</v>
      </c>
      <c r="AO71" s="8">
        <f t="shared" si="47"/>
        <v>-38545.771500672854</v>
      </c>
      <c r="AP71" s="8">
        <f t="shared" si="47"/>
        <v>-342.61427661316583</v>
      </c>
      <c r="AQ71" s="8">
        <f t="shared" si="47"/>
        <v>-343371.09742469311</v>
      </c>
      <c r="AR71" s="8">
        <f t="shared" si="47"/>
        <v>3198.2318047494364</v>
      </c>
      <c r="AS71" s="8">
        <f t="shared" si="47"/>
        <v>-654.5457847475908</v>
      </c>
      <c r="AT71" s="8">
        <f t="shared" si="47"/>
        <v>-2543.686020001865</v>
      </c>
      <c r="AU71" s="8">
        <f t="shared" si="47"/>
        <v>-2.312677827021048E-11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66179.815668707059</v>
      </c>
      <c r="K3">
        <v>1</v>
      </c>
      <c r="L3" s="2">
        <v>0</v>
      </c>
      <c r="O3">
        <f>$C$3</f>
        <v>66179.815668707059</v>
      </c>
      <c r="P3">
        <f>O3*C5</f>
        <v>6617.981566870706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66179.815668707059</v>
      </c>
      <c r="AF3">
        <f t="shared" ref="AF3:AG34" si="4">-$Z3*P3</f>
        <v>-6617.981566870706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59361.83410183635</v>
      </c>
      <c r="AJ3">
        <f t="shared" ref="AJ3:AJ66" si="7">AB3-AC3</f>
        <v>0</v>
      </c>
      <c r="AL3">
        <f t="shared" ref="AL3:AL66" si="8">SUM(AI3:AK3)</f>
        <v>59361.83410183635</v>
      </c>
      <c r="AN3">
        <f t="shared" ref="AN3:AU34" si="9">AE3*$K3</f>
        <v>66179.815668707059</v>
      </c>
      <c r="AO3">
        <f t="shared" si="9"/>
        <v>-6617.981566870706</v>
      </c>
      <c r="AP3">
        <f t="shared" si="9"/>
        <v>-200</v>
      </c>
      <c r="AQ3">
        <f t="shared" si="9"/>
        <v>0</v>
      </c>
      <c r="AR3">
        <f t="shared" si="9"/>
        <v>59361.83410183635</v>
      </c>
      <c r="AS3">
        <f t="shared" si="9"/>
        <v>0</v>
      </c>
      <c r="AT3">
        <f t="shared" si="9"/>
        <v>0</v>
      </c>
      <c r="AU3">
        <f t="shared" si="9"/>
        <v>59361.83410183635</v>
      </c>
      <c r="AW3">
        <v>0</v>
      </c>
      <c r="AX3">
        <f>IF(Z3&gt;0, (R3*SUMPRODUCT(K3:$K$98, X3:$X$98)-K3*$AZ$3)/Z3, 0)</f>
        <v>0</v>
      </c>
      <c r="AZ3">
        <f>C6*SUMPRODUCT(X4:X98, K4:K98)/1</f>
        <v>53190.009897260512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3608.1012637119511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3567.8344170286728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-3567.8344170286728</v>
      </c>
      <c r="AK4">
        <f>G4*SUM(AB4, AE4:AF4)</f>
        <v>0</v>
      </c>
      <c r="AL4">
        <f t="shared" si="8"/>
        <v>-5888.0764170286729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-2164.6067730198715</v>
      </c>
      <c r="AR4">
        <f t="shared" si="9"/>
        <v>-2164.6067730198715</v>
      </c>
      <c r="AS4">
        <f t="shared" si="9"/>
        <v>-3328.5142429598586</v>
      </c>
      <c r="AT4">
        <f t="shared" si="9"/>
        <v>0</v>
      </c>
      <c r="AU4">
        <f t="shared" si="9"/>
        <v>-5493.1210159797301</v>
      </c>
      <c r="AW4">
        <v>1</v>
      </c>
      <c r="AX4">
        <f>IF(Z4&gt;0, (R4*SUMPRODUCT(K4:$K$98, X4:$X$98)-K4*$AZ$3)/Z4, 0)</f>
        <v>3608.1012637119511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2000000</v>
      </c>
      <c r="S5">
        <f t="shared" si="1"/>
        <v>5668.0732370242367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3567.8344170286728</v>
      </c>
      <c r="AC5">
        <f t="shared" si="2"/>
        <v>5542.1992010217145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-2318.0661318684115</v>
      </c>
      <c r="AI5">
        <f t="shared" si="6"/>
        <v>-2342.5109430470134</v>
      </c>
      <c r="AJ5">
        <f t="shared" si="7"/>
        <v>-1974.3647839930418</v>
      </c>
      <c r="AK5">
        <f>G5*SUM(AB5, AE5:AF5)</f>
        <v>146.28121109817559</v>
      </c>
      <c r="AL5">
        <f t="shared" si="8"/>
        <v>-4170.5945159418789</v>
      </c>
      <c r="AN5">
        <f t="shared" si="9"/>
        <v>0</v>
      </c>
      <c r="AO5">
        <f t="shared" si="9"/>
        <v>0</v>
      </c>
      <c r="AP5">
        <f t="shared" si="9"/>
        <v>-20.902954029308866</v>
      </c>
      <c r="AQ5">
        <f t="shared" si="9"/>
        <v>-1982.1969348554014</v>
      </c>
      <c r="AR5">
        <f t="shared" si="9"/>
        <v>-2003.0998888847105</v>
      </c>
      <c r="AS5">
        <f t="shared" si="9"/>
        <v>-1688.2951566023805</v>
      </c>
      <c r="AT5">
        <f t="shared" si="9"/>
        <v>125.08623644487098</v>
      </c>
      <c r="AU5">
        <f t="shared" si="9"/>
        <v>-3566.3088090422193</v>
      </c>
      <c r="AW5">
        <v>2</v>
      </c>
      <c r="AX5">
        <f>IF(Z5&gt;0, (R5*SUMPRODUCT(K5:$K$98, X5:$X$98)-K5*$AZ$3)/Z5, 0)</f>
        <v>5668.0732370242367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2000000</v>
      </c>
      <c r="S6">
        <f t="shared" si="1"/>
        <v>8286.5674722127478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5542.1992010217145</v>
      </c>
      <c r="AC6">
        <f t="shared" si="2"/>
        <v>8011.8990867971379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-2321.4846059339125</v>
      </c>
      <c r="AI6">
        <f t="shared" si="6"/>
        <v>-2345.6559504431539</v>
      </c>
      <c r="AJ6">
        <f t="shared" si="7"/>
        <v>-2469.6998857754234</v>
      </c>
      <c r="AK6">
        <f>G6*SUM(AB6, AE6:AF6)</f>
        <v>324.21865325977029</v>
      </c>
      <c r="AL6">
        <f t="shared" si="8"/>
        <v>-4491.137182958807</v>
      </c>
      <c r="AN6">
        <f t="shared" si="9"/>
        <v>0</v>
      </c>
      <c r="AO6">
        <f t="shared" si="9"/>
        <v>0</v>
      </c>
      <c r="AP6">
        <f t="shared" si="9"/>
        <v>-18.646017580309259</v>
      </c>
      <c r="AQ6">
        <f t="shared" si="9"/>
        <v>-1790.8165082877908</v>
      </c>
      <c r="AR6">
        <f t="shared" si="9"/>
        <v>-1809.4625258681001</v>
      </c>
      <c r="AS6">
        <f t="shared" si="9"/>
        <v>-1905.1512616788837</v>
      </c>
      <c r="AT6">
        <f t="shared" si="9"/>
        <v>250.10552086726207</v>
      </c>
      <c r="AU6">
        <f t="shared" si="9"/>
        <v>-3464.5082666797216</v>
      </c>
      <c r="AW6">
        <v>3</v>
      </c>
      <c r="AX6">
        <f>IF(Z6&gt;0, (R6*SUMPRODUCT(K6:$K$98, X6:$X$98)-K6*$AZ$3)/Z6, 0)</f>
        <v>8286.5674722127478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2000000</v>
      </c>
      <c r="S7">
        <f t="shared" si="1"/>
        <v>10377.017469766897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8011.8990867971379</v>
      </c>
      <c r="AC7">
        <f t="shared" si="2"/>
        <v>9920.6572613102471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-2326.4338977876678</v>
      </c>
      <c r="AI7">
        <f t="shared" si="6"/>
        <v>-2350.3344484280947</v>
      </c>
      <c r="AJ7">
        <f t="shared" si="7"/>
        <v>-1908.7581745131092</v>
      </c>
      <c r="AK7">
        <f>G7*SUM(AB7, AE7:AF7)</f>
        <v>393.38424516173944</v>
      </c>
      <c r="AL7">
        <f t="shared" si="8"/>
        <v>-3865.7083777794642</v>
      </c>
      <c r="AN7">
        <f t="shared" si="9"/>
        <v>0</v>
      </c>
      <c r="AO7">
        <f t="shared" si="9"/>
        <v>0</v>
      </c>
      <c r="AP7">
        <f t="shared" si="9"/>
        <v>-16.774747042112079</v>
      </c>
      <c r="AQ7">
        <f t="shared" si="9"/>
        <v>-1632.8218011669308</v>
      </c>
      <c r="AR7">
        <f t="shared" si="9"/>
        <v>-1649.596548209043</v>
      </c>
      <c r="AS7">
        <f t="shared" si="9"/>
        <v>-1339.6735507784686</v>
      </c>
      <c r="AT7">
        <f t="shared" si="9"/>
        <v>276.09912851876339</v>
      </c>
      <c r="AU7">
        <f t="shared" si="9"/>
        <v>-2713.1709704687482</v>
      </c>
      <c r="AW7">
        <v>4</v>
      </c>
      <c r="AX7">
        <f>IF(Z7&gt;0, (R7*SUMPRODUCT(K7:$K$98, X7:$X$98)-K7*$AZ$3)/Z7, 0)</f>
        <v>10377.017469766897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25</v>
      </c>
      <c r="R8">
        <f t="shared" si="0"/>
        <v>2000000</v>
      </c>
      <c r="S8">
        <f t="shared" si="1"/>
        <v>11395.875709833505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9920.6572613102471</v>
      </c>
      <c r="AC8">
        <f t="shared" si="2"/>
        <v>10772.435965632743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-2338.5885743156005</v>
      </c>
      <c r="AI8">
        <f t="shared" si="6"/>
        <v>-2362.2208870924437</v>
      </c>
      <c r="AJ8">
        <f t="shared" si="7"/>
        <v>-851.7787043224962</v>
      </c>
      <c r="AK8">
        <f>G8*SUM(AB8, AE8:AF8)</f>
        <v>211.30999966590826</v>
      </c>
      <c r="AL8">
        <f t="shared" si="8"/>
        <v>-3002.6895917490315</v>
      </c>
      <c r="AN8">
        <f t="shared" si="9"/>
        <v>0</v>
      </c>
      <c r="AO8">
        <f t="shared" si="9"/>
        <v>0</v>
      </c>
      <c r="AP8">
        <f t="shared" si="9"/>
        <v>-15.48257506184491</v>
      </c>
      <c r="AQ8">
        <f t="shared" si="9"/>
        <v>-1532.1129794834367</v>
      </c>
      <c r="AR8">
        <f t="shared" si="9"/>
        <v>-1547.5955545452816</v>
      </c>
      <c r="AS8">
        <f t="shared" si="9"/>
        <v>-558.03796481046345</v>
      </c>
      <c r="AT8">
        <f t="shared" si="9"/>
        <v>138.43854226369254</v>
      </c>
      <c r="AU8">
        <f t="shared" si="9"/>
        <v>-1967.1949770920523</v>
      </c>
      <c r="AW8">
        <v>5</v>
      </c>
      <c r="AX8">
        <f>IF(Z8&gt;0, (R8*SUMPRODUCT(K8:$K$98, X8:$X$98)-K8*$AZ$3)/Z8, 0)</f>
        <v>11395.875709833505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25</v>
      </c>
      <c r="R9">
        <f t="shared" si="0"/>
        <v>2000000</v>
      </c>
      <c r="S9">
        <f t="shared" si="1"/>
        <v>11860.164517911837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10772.435965632743</v>
      </c>
      <c r="AC9">
        <f t="shared" si="2"/>
        <v>11085.151733198516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-2370.9146152143558</v>
      </c>
      <c r="AI9">
        <f t="shared" si="6"/>
        <v>-2394.2809684307408</v>
      </c>
      <c r="AJ9">
        <f t="shared" si="7"/>
        <v>-312.71576756577269</v>
      </c>
      <c r="AK9">
        <f t="shared" ref="AK9:AK72" si="22">G9*SUM(AB9:AB9, AE9:AF9)</f>
        <v>63.557372197233185</v>
      </c>
      <c r="AL9">
        <f t="shared" si="8"/>
        <v>-2643.4393637992803</v>
      </c>
      <c r="AN9">
        <f t="shared" si="9"/>
        <v>0</v>
      </c>
      <c r="AO9">
        <f t="shared" si="9"/>
        <v>0</v>
      </c>
      <c r="AP9">
        <f t="shared" si="9"/>
        <v>-14.497900531503079</v>
      </c>
      <c r="AQ9">
        <f t="shared" si="9"/>
        <v>-1471.0590027356739</v>
      </c>
      <c r="AR9">
        <f t="shared" si="9"/>
        <v>-1485.5569032671772</v>
      </c>
      <c r="AS9">
        <f t="shared" si="9"/>
        <v>-194.02779932394799</v>
      </c>
      <c r="AT9">
        <f t="shared" si="9"/>
        <v>39.434842554424428</v>
      </c>
      <c r="AU9">
        <f t="shared" si="9"/>
        <v>-1640.1498600367006</v>
      </c>
      <c r="AW9">
        <v>6</v>
      </c>
      <c r="AX9">
        <f>IF(Z9&gt;0, (R9*SUMPRODUCT(K9:$K$98, X9:$X$98)-K9*$AZ$3)/Z9, 0)</f>
        <v>11860.164517911837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2000000</v>
      </c>
      <c r="S10">
        <f t="shared" si="1"/>
        <v>12236.632543124388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11085.151733198516</v>
      </c>
      <c r="AC10">
        <f t="shared" si="2"/>
        <v>11307.883263949359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-2413.3554711350362</v>
      </c>
      <c r="AI10">
        <f t="shared" si="6"/>
        <v>-2436.4579938758679</v>
      </c>
      <c r="AJ10">
        <f t="shared" si="7"/>
        <v>-222.73153075084338</v>
      </c>
      <c r="AK10">
        <f t="shared" si="22"/>
        <v>45.449122106113919</v>
      </c>
      <c r="AL10">
        <f t="shared" si="8"/>
        <v>-2613.7404025205974</v>
      </c>
      <c r="AN10">
        <f t="shared" si="9"/>
        <v>0</v>
      </c>
      <c r="AO10">
        <f t="shared" si="9"/>
        <v>0</v>
      </c>
      <c r="AP10">
        <f t="shared" si="9"/>
        <v>-13.598523980352962</v>
      </c>
      <c r="AQ10">
        <f t="shared" si="9"/>
        <v>-1420.5406316662784</v>
      </c>
      <c r="AR10">
        <f t="shared" si="9"/>
        <v>-1434.1391556466313</v>
      </c>
      <c r="AS10">
        <f t="shared" si="9"/>
        <v>-131.10343385758793</v>
      </c>
      <c r="AT10">
        <f t="shared" si="9"/>
        <v>26.752099057720777</v>
      </c>
      <c r="AU10">
        <f t="shared" si="9"/>
        <v>-1538.4904904464984</v>
      </c>
      <c r="AW10">
        <v>7</v>
      </c>
      <c r="AX10">
        <f>IF(Z10&gt;0, (R10*SUMPRODUCT(K10:$K$98, X10:$X$98)-K10*$AZ$3)/Z10, 0)</f>
        <v>12236.632543124388</v>
      </c>
    </row>
    <row r="11" spans="1:52" x14ac:dyDescent="0.25">
      <c r="A11" t="s">
        <v>33</v>
      </c>
      <c r="C11" s="12">
        <f>AU100</f>
        <v>4.9749492177751653E-13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2000000</v>
      </c>
      <c r="S11">
        <f t="shared" si="1"/>
        <v>12528.242550510819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11307.883263949359</v>
      </c>
      <c r="AC11">
        <f t="shared" si="2"/>
        <v>11446.223344948543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-2452.6007782030924</v>
      </c>
      <c r="AI11">
        <f t="shared" si="6"/>
        <v>-2475.4416182067885</v>
      </c>
      <c r="AJ11">
        <f t="shared" si="7"/>
        <v>-138.34008099918356</v>
      </c>
      <c r="AK11">
        <f t="shared" si="22"/>
        <v>27.138919833478461</v>
      </c>
      <c r="AL11">
        <f t="shared" si="8"/>
        <v>-2586.6427793724934</v>
      </c>
      <c r="AN11">
        <f t="shared" si="9"/>
        <v>0</v>
      </c>
      <c r="AO11">
        <f t="shared" si="9"/>
        <v>0</v>
      </c>
      <c r="AP11">
        <f t="shared" si="9"/>
        <v>-12.775079083292498</v>
      </c>
      <c r="AQ11">
        <f t="shared" si="9"/>
        <v>-1371.7607975984788</v>
      </c>
      <c r="AR11">
        <f t="shared" si="9"/>
        <v>-1384.5358766817712</v>
      </c>
      <c r="AS11">
        <f t="shared" si="9"/>
        <v>-77.374802103061199</v>
      </c>
      <c r="AT11">
        <f t="shared" si="9"/>
        <v>15.179032253267449</v>
      </c>
      <c r="AU11">
        <f t="shared" si="9"/>
        <v>-1446.7316465315648</v>
      </c>
      <c r="AW11">
        <v>8</v>
      </c>
      <c r="AX11">
        <f>IF(Z11&gt;0, (R11*SUMPRODUCT(K11:$K$98, X11:$X$98)-K11*$AZ$3)/Z11, 0)</f>
        <v>12528.242550510819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2000000</v>
      </c>
      <c r="S12">
        <f t="shared" si="1"/>
        <v>12790.622965107941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11446.223344948543</v>
      </c>
      <c r="AC12">
        <f t="shared" si="2"/>
        <v>11553.038760857009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-2508.8250751355636</v>
      </c>
      <c r="AI12">
        <f t="shared" si="6"/>
        <v>-2531.4061464257834</v>
      </c>
      <c r="AJ12">
        <f t="shared" si="7"/>
        <v>-106.81541590846609</v>
      </c>
      <c r="AK12">
        <f t="shared" si="22"/>
        <v>26.32631369338165</v>
      </c>
      <c r="AL12">
        <f t="shared" si="8"/>
        <v>-2611.895248640868</v>
      </c>
      <c r="AN12">
        <f t="shared" si="9"/>
        <v>0</v>
      </c>
      <c r="AO12">
        <f t="shared" si="9"/>
        <v>0</v>
      </c>
      <c r="AP12">
        <f t="shared" si="9"/>
        <v>-12.002079443413253</v>
      </c>
      <c r="AQ12">
        <f t="shared" si="9"/>
        <v>-1333.4671980087057</v>
      </c>
      <c r="AR12">
        <f t="shared" si="9"/>
        <v>-1345.4692774521191</v>
      </c>
      <c r="AS12">
        <f t="shared" si="9"/>
        <v>-56.77352907830786</v>
      </c>
      <c r="AT12">
        <f t="shared" si="9"/>
        <v>13.992715595253268</v>
      </c>
      <c r="AU12">
        <f t="shared" si="9"/>
        <v>-1388.2500909351738</v>
      </c>
      <c r="AW12">
        <v>9</v>
      </c>
      <c r="AX12">
        <f>IF(Z12&gt;0, (R12*SUMPRODUCT(K12:$K$98, X12:$X$98)-K12*$AZ$3)/Z12, 0)</f>
        <v>12790.622965107941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25</v>
      </c>
      <c r="R13">
        <f t="shared" si="0"/>
        <v>2000000</v>
      </c>
      <c r="S13">
        <f t="shared" si="1"/>
        <v>13010.023053138379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11553.038760857009</v>
      </c>
      <c r="AC13">
        <f t="shared" si="2"/>
        <v>11617.000171968706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-2566.9511507868733</v>
      </c>
      <c r="AI13">
        <f t="shared" si="6"/>
        <v>-2589.2743244748062</v>
      </c>
      <c r="AJ13">
        <f t="shared" si="7"/>
        <v>-63.961411111697089</v>
      </c>
      <c r="AK13">
        <f t="shared" si="22"/>
        <v>23.106077521714017</v>
      </c>
      <c r="AL13">
        <f t="shared" si="8"/>
        <v>-2630.1296580647895</v>
      </c>
      <c r="AN13">
        <f t="shared" si="9"/>
        <v>0</v>
      </c>
      <c r="AO13">
        <f t="shared" si="9"/>
        <v>0</v>
      </c>
      <c r="AP13">
        <f t="shared" si="9"/>
        <v>-11.27852103247613</v>
      </c>
      <c r="AQ13">
        <f t="shared" si="9"/>
        <v>-1296.9218870137086</v>
      </c>
      <c r="AR13">
        <f t="shared" si="9"/>
        <v>-1308.2004080461847</v>
      </c>
      <c r="AS13">
        <f t="shared" si="9"/>
        <v>-32.315750913145877</v>
      </c>
      <c r="AT13">
        <f t="shared" si="9"/>
        <v>11.67407398919935</v>
      </c>
      <c r="AU13">
        <f t="shared" si="9"/>
        <v>-1328.8420849701313</v>
      </c>
      <c r="AW13">
        <v>10</v>
      </c>
      <c r="AX13">
        <f>IF(Z13&gt;0, (R13*SUMPRODUCT(K13:$K$98, X13:$X$98)-K13*$AZ$3)/Z13, 0)</f>
        <v>13010.023053138379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25</v>
      </c>
      <c r="R14">
        <f t="shared" si="0"/>
        <v>2000000</v>
      </c>
      <c r="S14">
        <f t="shared" si="1"/>
        <v>14953.790853971306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11617.000171968706</v>
      </c>
      <c r="AC14">
        <f t="shared" si="2"/>
        <v>13199.395474076708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-2637.5811931934859</v>
      </c>
      <c r="AI14">
        <f t="shared" si="6"/>
        <v>-2659.6481653796245</v>
      </c>
      <c r="AJ14">
        <f t="shared" si="7"/>
        <v>-1582.3953021080015</v>
      </c>
      <c r="AK14">
        <f t="shared" si="22"/>
        <v>813.19001203780954</v>
      </c>
      <c r="AL14">
        <f t="shared" si="8"/>
        <v>-3428.8534554498165</v>
      </c>
      <c r="AN14">
        <f t="shared" si="9"/>
        <v>0</v>
      </c>
      <c r="AO14">
        <f t="shared" si="9"/>
        <v>0</v>
      </c>
      <c r="AP14">
        <f t="shared" si="9"/>
        <v>-9.9545341393597067</v>
      </c>
      <c r="AQ14">
        <f t="shared" si="9"/>
        <v>-1189.8275763210693</v>
      </c>
      <c r="AR14">
        <f t="shared" si="9"/>
        <v>-1199.7821104604291</v>
      </c>
      <c r="AS14">
        <f t="shared" si="9"/>
        <v>-713.82733996878869</v>
      </c>
      <c r="AT14">
        <f t="shared" si="9"/>
        <v>366.83454659455134</v>
      </c>
      <c r="AU14">
        <f t="shared" si="9"/>
        <v>-1546.7749038346662</v>
      </c>
      <c r="AW14">
        <v>11</v>
      </c>
      <c r="AX14">
        <f>IF(Z14&gt;0, (R14*SUMPRODUCT(K14:$K$98, X14:$X$98)-K14*$AZ$3)/Z14, 0)</f>
        <v>14953.790853971306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25</v>
      </c>
      <c r="R15">
        <f t="shared" si="0"/>
        <v>2000000</v>
      </c>
      <c r="S15">
        <f t="shared" si="1"/>
        <v>16711.41819392734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13199.395474076708</v>
      </c>
      <c r="AC15">
        <f t="shared" si="2"/>
        <v>14580.386816614302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-2743.1594353210812</v>
      </c>
      <c r="AI15">
        <f t="shared" si="6"/>
        <v>-2764.9714482924169</v>
      </c>
      <c r="AJ15">
        <f t="shared" si="7"/>
        <v>-1380.9913425375944</v>
      </c>
      <c r="AK15">
        <f t="shared" si="22"/>
        <v>923.95768318536966</v>
      </c>
      <c r="AL15">
        <f t="shared" si="8"/>
        <v>-3222.0051076446421</v>
      </c>
      <c r="AN15">
        <f t="shared" si="9"/>
        <v>0</v>
      </c>
      <c r="AO15">
        <f t="shared" si="9"/>
        <v>0</v>
      </c>
      <c r="AP15">
        <f t="shared" si="9"/>
        <v>-8.7852862648161061</v>
      </c>
      <c r="AQ15">
        <f t="shared" si="9"/>
        <v>-1104.8700980050487</v>
      </c>
      <c r="AR15">
        <f t="shared" si="9"/>
        <v>-1113.6553842698647</v>
      </c>
      <c r="AS15">
        <f t="shared" si="9"/>
        <v>-556.22579582037383</v>
      </c>
      <c r="AT15">
        <f t="shared" si="9"/>
        <v>372.14505392175585</v>
      </c>
      <c r="AU15">
        <f t="shared" si="9"/>
        <v>-1297.736126168483</v>
      </c>
      <c r="AW15">
        <v>12</v>
      </c>
      <c r="AX15">
        <f>IF(Z15&gt;0, (R15*SUMPRODUCT(K15:$K$98, X15:$X$98)-K15*$AZ$3)/Z15, 0)</f>
        <v>16711.41819392734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2000000</v>
      </c>
      <c r="S16">
        <f t="shared" si="1"/>
        <v>18288.857122630478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14580.386816614302</v>
      </c>
      <c r="AC16">
        <f t="shared" si="2"/>
        <v>15770.890753304495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-2866.6725966149083</v>
      </c>
      <c r="AI16">
        <f t="shared" si="6"/>
        <v>-2888.2306560490729</v>
      </c>
      <c r="AJ16">
        <f t="shared" si="7"/>
        <v>-1190.5039366901929</v>
      </c>
      <c r="AK16">
        <f t="shared" si="22"/>
        <v>1020.6270771630012</v>
      </c>
      <c r="AL16">
        <f t="shared" si="8"/>
        <v>-3058.1075155762646</v>
      </c>
      <c r="AN16">
        <f t="shared" si="9"/>
        <v>0</v>
      </c>
      <c r="AO16">
        <f t="shared" si="9"/>
        <v>0</v>
      </c>
      <c r="AP16">
        <f t="shared" si="9"/>
        <v>-7.7526791777846453</v>
      </c>
      <c r="AQ16">
        <f t="shared" si="9"/>
        <v>-1030.9087892243983</v>
      </c>
      <c r="AR16">
        <f t="shared" si="9"/>
        <v>-1038.6614684021829</v>
      </c>
      <c r="AS16">
        <f t="shared" si="9"/>
        <v>-428.12736040712036</v>
      </c>
      <c r="AT16">
        <f t="shared" si="9"/>
        <v>367.03648181176959</v>
      </c>
      <c r="AU16">
        <f t="shared" si="9"/>
        <v>-1099.7523469975338</v>
      </c>
      <c r="AW16">
        <v>13</v>
      </c>
      <c r="AX16">
        <f>IF(Z16&gt;0, (R16*SUMPRODUCT(K16:$K$98, X16:$X$98)-K16*$AZ$3)/Z16, 0)</f>
        <v>18288.857122630478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25</v>
      </c>
      <c r="R17">
        <f t="shared" si="0"/>
        <v>2000000</v>
      </c>
      <c r="S17">
        <f t="shared" si="1"/>
        <v>19701.176550831588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15770.890753304495</v>
      </c>
      <c r="AC17">
        <f t="shared" si="2"/>
        <v>16789.42306648655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-2990.1442349927433</v>
      </c>
      <c r="AI17">
        <f t="shared" si="6"/>
        <v>-3011.4493370296291</v>
      </c>
      <c r="AJ17">
        <f t="shared" si="7"/>
        <v>-1018.5323131820551</v>
      </c>
      <c r="AK17">
        <f t="shared" si="22"/>
        <v>1103.9623527313147</v>
      </c>
      <c r="AL17">
        <f t="shared" si="8"/>
        <v>-2926.0192974803695</v>
      </c>
      <c r="AN17">
        <f t="shared" si="9"/>
        <v>0</v>
      </c>
      <c r="AO17">
        <f t="shared" si="9"/>
        <v>0</v>
      </c>
      <c r="AP17">
        <f t="shared" si="9"/>
        <v>-6.8408133860875129</v>
      </c>
      <c r="AQ17">
        <f t="shared" si="9"/>
        <v>-960.09954205602833</v>
      </c>
      <c r="AR17">
        <f t="shared" si="9"/>
        <v>-966.9403554421159</v>
      </c>
      <c r="AS17">
        <f t="shared" si="9"/>
        <v>-327.03854082066761</v>
      </c>
      <c r="AT17">
        <f t="shared" si="9"/>
        <v>354.46910450023927</v>
      </c>
      <c r="AU17">
        <f t="shared" si="9"/>
        <v>-939.50979176254418</v>
      </c>
      <c r="AW17">
        <v>14</v>
      </c>
      <c r="AX17">
        <f>IF(Z17&gt;0, (R17*SUMPRODUCT(K17:$K$98, X17:$X$98)-K17*$AZ$3)/Z17, 0)</f>
        <v>19701.176550831588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2000000</v>
      </c>
      <c r="S18">
        <f t="shared" si="1"/>
        <v>20969.842778843707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16789.42306648655</v>
      </c>
      <c r="AC18">
        <f t="shared" si="2"/>
        <v>17659.181651579158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-3118.5828862817652</v>
      </c>
      <c r="AI18">
        <f t="shared" si="6"/>
        <v>-3139.6359550122033</v>
      </c>
      <c r="AJ18">
        <f t="shared" si="7"/>
        <v>-869.75858509260797</v>
      </c>
      <c r="AK18">
        <f t="shared" si="22"/>
        <v>1175.2596146540586</v>
      </c>
      <c r="AL18">
        <f t="shared" si="8"/>
        <v>-2834.1349254507527</v>
      </c>
      <c r="AN18">
        <f t="shared" si="9"/>
        <v>0</v>
      </c>
      <c r="AO18">
        <f t="shared" si="9"/>
        <v>0</v>
      </c>
      <c r="AP18">
        <f t="shared" si="9"/>
        <v>-6.0356147379652656</v>
      </c>
      <c r="AQ18">
        <f t="shared" si="9"/>
        <v>-894.05326468132125</v>
      </c>
      <c r="AR18">
        <f t="shared" si="9"/>
        <v>-900.08887941928651</v>
      </c>
      <c r="AS18">
        <f t="shared" si="9"/>
        <v>-249.34738977349582</v>
      </c>
      <c r="AT18">
        <f t="shared" si="9"/>
        <v>336.93018067650536</v>
      </c>
      <c r="AU18">
        <f t="shared" si="9"/>
        <v>-812.50608851627703</v>
      </c>
      <c r="AW18">
        <v>15</v>
      </c>
      <c r="AX18">
        <f>IF(Z18&gt;0, (R18*SUMPRODUCT(K18:$K$98, X18:$X$98)-K18*$AZ$3)/Z18, 0)</f>
        <v>20969.842778843707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25</v>
      </c>
      <c r="R19">
        <f t="shared" si="0"/>
        <v>2000000</v>
      </c>
      <c r="S19">
        <f t="shared" si="1"/>
        <v>22112.31139087964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17659.181651579158</v>
      </c>
      <c r="AC19">
        <f t="shared" si="2"/>
        <v>18398.930286137675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-3268.5293422924874</v>
      </c>
      <c r="AI19">
        <f t="shared" si="6"/>
        <v>-3289.3310237188425</v>
      </c>
      <c r="AJ19">
        <f t="shared" si="7"/>
        <v>-739.74863455851664</v>
      </c>
      <c r="AK19">
        <f t="shared" si="22"/>
        <v>1236.1427156105412</v>
      </c>
      <c r="AL19">
        <f t="shared" si="8"/>
        <v>-2792.9369426668181</v>
      </c>
      <c r="AN19">
        <f t="shared" si="9"/>
        <v>0</v>
      </c>
      <c r="AO19">
        <f t="shared" si="9"/>
        <v>0</v>
      </c>
      <c r="AP19">
        <f t="shared" si="9"/>
        <v>-5.3245942686428531</v>
      </c>
      <c r="AQ19">
        <f t="shared" si="9"/>
        <v>-836.64355040125395</v>
      </c>
      <c r="AR19">
        <f t="shared" si="9"/>
        <v>-841.96814466989679</v>
      </c>
      <c r="AS19">
        <f t="shared" si="9"/>
        <v>-189.35302676139588</v>
      </c>
      <c r="AT19">
        <f t="shared" si="9"/>
        <v>316.41473032200895</v>
      </c>
      <c r="AU19">
        <f t="shared" si="9"/>
        <v>-714.90644110928372</v>
      </c>
      <c r="AW19">
        <v>16</v>
      </c>
      <c r="AX19">
        <f>IF(Z19&gt;0, (R19*SUMPRODUCT(K19:$K$98, X19:$X$98)-K19*$AZ$3)/Z19, 0)</f>
        <v>22112.31139087964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2000000</v>
      </c>
      <c r="S20">
        <f t="shared" si="1"/>
        <v>23138.813277382356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18398.930286137675</v>
      </c>
      <c r="AC20">
        <f t="shared" si="2"/>
        <v>19021.038431486282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-3412.4459443439655</v>
      </c>
      <c r="AI20">
        <f t="shared" si="6"/>
        <v>-3432.996953381753</v>
      </c>
      <c r="AJ20">
        <f t="shared" si="7"/>
        <v>-622.10814534860765</v>
      </c>
      <c r="AK20">
        <f t="shared" si="22"/>
        <v>1287.9251200296374</v>
      </c>
      <c r="AL20">
        <f t="shared" si="8"/>
        <v>-2767.179978700723</v>
      </c>
      <c r="AN20">
        <f t="shared" si="9"/>
        <v>0</v>
      </c>
      <c r="AO20">
        <f t="shared" si="9"/>
        <v>0</v>
      </c>
      <c r="AP20">
        <f t="shared" si="9"/>
        <v>-4.6968123245243287</v>
      </c>
      <c r="AQ20">
        <f t="shared" si="9"/>
        <v>-779.89446351260472</v>
      </c>
      <c r="AR20">
        <f t="shared" si="9"/>
        <v>-784.59127583712905</v>
      </c>
      <c r="AS20">
        <f t="shared" si="9"/>
        <v>-142.17916010292973</v>
      </c>
      <c r="AT20">
        <f t="shared" si="9"/>
        <v>294.34771624580952</v>
      </c>
      <c r="AU20">
        <f t="shared" si="9"/>
        <v>-632.42271969424928</v>
      </c>
      <c r="AW20">
        <v>17</v>
      </c>
      <c r="AX20">
        <f>IF(Z20&gt;0, (R20*SUMPRODUCT(K20:$K$98, X20:$X$98)-K20*$AZ$3)/Z20, 0)</f>
        <v>23138.813277382356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2000000</v>
      </c>
      <c r="S21">
        <f t="shared" si="1"/>
        <v>24067.561586772699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19021.038431486282</v>
      </c>
      <c r="AC21">
        <f t="shared" si="2"/>
        <v>19543.600839178915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-3578.3532022245813</v>
      </c>
      <c r="AI21">
        <f t="shared" si="6"/>
        <v>-3598.6539717569631</v>
      </c>
      <c r="AJ21">
        <f t="shared" si="7"/>
        <v>-522.56240769263241</v>
      </c>
      <c r="AK21">
        <f t="shared" si="22"/>
        <v>1331.47269020404</v>
      </c>
      <c r="AL21">
        <f t="shared" si="8"/>
        <v>-2789.7436892455553</v>
      </c>
      <c r="AN21">
        <f t="shared" si="9"/>
        <v>0</v>
      </c>
      <c r="AO21">
        <f t="shared" si="9"/>
        <v>0</v>
      </c>
      <c r="AP21">
        <f t="shared" si="9"/>
        <v>-4.142519246765243</v>
      </c>
      <c r="AQ21">
        <f t="shared" si="9"/>
        <v>-730.18892157239077</v>
      </c>
      <c r="AR21">
        <f t="shared" si="9"/>
        <v>-734.331440819156</v>
      </c>
      <c r="AS21">
        <f t="shared" si="9"/>
        <v>-106.63264897666956</v>
      </c>
      <c r="AT21">
        <f t="shared" si="9"/>
        <v>271.69665844019158</v>
      </c>
      <c r="AU21">
        <f t="shared" si="9"/>
        <v>-569.26743135563402</v>
      </c>
      <c r="AW21">
        <v>18</v>
      </c>
      <c r="AX21">
        <f>IF(Z21&gt;0, (R21*SUMPRODUCT(K21:$K$98, X21:$X$98)-K21*$AZ$3)/Z21, 0)</f>
        <v>24067.561586772699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25</v>
      </c>
      <c r="R22">
        <f t="shared" si="0"/>
        <v>2000000</v>
      </c>
      <c r="S22">
        <f t="shared" si="1"/>
        <v>24907.113499555118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19543.600839178915</v>
      </c>
      <c r="AC22">
        <f t="shared" si="2"/>
        <v>19976.319838325478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-3755.5189348118383</v>
      </c>
      <c r="AI22">
        <f t="shared" si="6"/>
        <v>-3775.5697526622112</v>
      </c>
      <c r="AJ22">
        <f t="shared" si="7"/>
        <v>-432.71899914656387</v>
      </c>
      <c r="AK22">
        <f t="shared" si="22"/>
        <v>1368.0520587425242</v>
      </c>
      <c r="AL22">
        <f t="shared" si="8"/>
        <v>-2840.2366930662511</v>
      </c>
      <c r="AN22">
        <f t="shared" si="9"/>
        <v>0</v>
      </c>
      <c r="AO22">
        <f t="shared" si="9"/>
        <v>0</v>
      </c>
      <c r="AP22">
        <f t="shared" si="9"/>
        <v>-3.6531382083668826</v>
      </c>
      <c r="AQ22">
        <f t="shared" si="9"/>
        <v>-684.23292333441918</v>
      </c>
      <c r="AR22">
        <f t="shared" si="9"/>
        <v>-687.88606154278602</v>
      </c>
      <c r="AS22">
        <f t="shared" si="9"/>
        <v>-78.838794560153602</v>
      </c>
      <c r="AT22">
        <f t="shared" si="9"/>
        <v>249.25084273978433</v>
      </c>
      <c r="AU22">
        <f t="shared" si="9"/>
        <v>-517.47401336315545</v>
      </c>
      <c r="AW22">
        <v>19</v>
      </c>
      <c r="AX22">
        <f>IF(Z22&gt;0, (R22*SUMPRODUCT(K22:$K$98, X22:$X$98)-K22*$AZ$3)/Z22, 0)</f>
        <v>24907.113499555118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2000000</v>
      </c>
      <c r="S23">
        <f t="shared" si="1"/>
        <v>25668.426096280356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19976.319838325478</v>
      </c>
      <c r="AC23">
        <f t="shared" si="2"/>
        <v>20330.397558490135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-3946.5383148717247</v>
      </c>
      <c r="AI23">
        <f t="shared" si="6"/>
        <v>-3966.3392928146577</v>
      </c>
      <c r="AJ23">
        <f t="shared" si="7"/>
        <v>-354.07772016465606</v>
      </c>
      <c r="AK23">
        <f t="shared" si="22"/>
        <v>1398.3423886827836</v>
      </c>
      <c r="AL23">
        <f t="shared" si="8"/>
        <v>-2922.0746242965301</v>
      </c>
      <c r="AN23">
        <f t="shared" si="9"/>
        <v>0</v>
      </c>
      <c r="AO23">
        <f t="shared" si="9"/>
        <v>0</v>
      </c>
      <c r="AP23">
        <f t="shared" si="9"/>
        <v>-3.2210882879369023</v>
      </c>
      <c r="AQ23">
        <f t="shared" si="9"/>
        <v>-641.9959852773095</v>
      </c>
      <c r="AR23">
        <f t="shared" si="9"/>
        <v>-645.21707356524644</v>
      </c>
      <c r="AS23">
        <f t="shared" si="9"/>
        <v>-57.598952977412154</v>
      </c>
      <c r="AT23">
        <f t="shared" si="9"/>
        <v>227.47281996338845</v>
      </c>
      <c r="AU23">
        <f t="shared" si="9"/>
        <v>-475.34320657927015</v>
      </c>
      <c r="AW23">
        <v>20</v>
      </c>
      <c r="AX23">
        <f>IF(Z23&gt;0, (R23*SUMPRODUCT(K23:$K$98, X23:$X$98)-K23*$AZ$3)/Z23, 0)</f>
        <v>25668.426096280356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2000000</v>
      </c>
      <c r="S24">
        <f t="shared" si="1"/>
        <v>26360.943868623941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20330.397558490135</v>
      </c>
      <c r="AC24">
        <f t="shared" si="2"/>
        <v>20615.464647765562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-4145.9129209089588</v>
      </c>
      <c r="AI24">
        <f t="shared" si="6"/>
        <v>-4165.4640651609507</v>
      </c>
      <c r="AJ24">
        <f t="shared" si="7"/>
        <v>-285.06708927542786</v>
      </c>
      <c r="AK24">
        <f t="shared" si="22"/>
        <v>1423.1278290943096</v>
      </c>
      <c r="AL24">
        <f t="shared" si="8"/>
        <v>-3027.4033253420689</v>
      </c>
      <c r="AN24">
        <f t="shared" si="9"/>
        <v>0</v>
      </c>
      <c r="AO24">
        <f t="shared" si="9"/>
        <v>0</v>
      </c>
      <c r="AP24">
        <f t="shared" si="9"/>
        <v>-2.839684860666797</v>
      </c>
      <c r="AQ24">
        <f t="shared" si="9"/>
        <v>-602.16865076571264</v>
      </c>
      <c r="AR24">
        <f t="shared" si="9"/>
        <v>-605.00833562637933</v>
      </c>
      <c r="AS24">
        <f t="shared" si="9"/>
        <v>-41.404261932510288</v>
      </c>
      <c r="AT24">
        <f t="shared" si="9"/>
        <v>206.7006666712565</v>
      </c>
      <c r="AU24">
        <f t="shared" si="9"/>
        <v>-439.71193088763312</v>
      </c>
      <c r="AW24">
        <v>21</v>
      </c>
      <c r="AX24">
        <f>IF(Z24&gt;0, (R24*SUMPRODUCT(K24:$K$98, X24:$X$98)-K24*$AZ$3)/Z24, 0)</f>
        <v>26360.943868623941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2000000</v>
      </c>
      <c r="S25">
        <f t="shared" si="1"/>
        <v>26994.967894937985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20615.464647765562</v>
      </c>
      <c r="AC25">
        <f t="shared" si="2"/>
        <v>20841.030884993368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-4382.784699243738</v>
      </c>
      <c r="AI25">
        <f t="shared" si="6"/>
        <v>-4402.08554724447</v>
      </c>
      <c r="AJ25">
        <f t="shared" si="7"/>
        <v>-225.56623722780569</v>
      </c>
      <c r="AK25">
        <f t="shared" si="22"/>
        <v>1443.0825253435894</v>
      </c>
      <c r="AL25">
        <f t="shared" si="8"/>
        <v>-3184.5692591286861</v>
      </c>
      <c r="AN25">
        <f t="shared" si="9"/>
        <v>0</v>
      </c>
      <c r="AO25">
        <f t="shared" si="9"/>
        <v>0</v>
      </c>
      <c r="AP25">
        <f t="shared" si="9"/>
        <v>-2.5029739746436417</v>
      </c>
      <c r="AQ25">
        <f t="shared" si="9"/>
        <v>-568.36860423218081</v>
      </c>
      <c r="AR25">
        <f t="shared" si="9"/>
        <v>-570.87157820682444</v>
      </c>
      <c r="AS25">
        <f t="shared" si="9"/>
        <v>-29.251897187008751</v>
      </c>
      <c r="AT25">
        <f t="shared" si="9"/>
        <v>187.14193304154659</v>
      </c>
      <c r="AU25">
        <f t="shared" si="9"/>
        <v>-412.98154235228657</v>
      </c>
      <c r="AW25">
        <v>22</v>
      </c>
      <c r="AX25">
        <f>IF(Z25&gt;0, (R25*SUMPRODUCT(K25:$K$98, X25:$X$98)-K25*$AZ$3)/Z25, 0)</f>
        <v>26994.967894937985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2000000</v>
      </c>
      <c r="S26">
        <f t="shared" si="1"/>
        <v>27574.906620765953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20841.030884993368</v>
      </c>
      <c r="AC26">
        <f t="shared" si="2"/>
        <v>21011.711287898252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-4653.8204699364633</v>
      </c>
      <c r="AI26">
        <f t="shared" si="6"/>
        <v>-4672.8701367013136</v>
      </c>
      <c r="AJ26">
        <f t="shared" si="7"/>
        <v>-170.68040290488352</v>
      </c>
      <c r="AK26">
        <f t="shared" si="22"/>
        <v>1458.8721619495359</v>
      </c>
      <c r="AL26">
        <f t="shared" si="8"/>
        <v>-3384.6783776566613</v>
      </c>
      <c r="AN26">
        <f t="shared" si="9"/>
        <v>0</v>
      </c>
      <c r="AO26">
        <f t="shared" si="9"/>
        <v>0</v>
      </c>
      <c r="AP26">
        <f t="shared" si="9"/>
        <v>-2.2057145279800259</v>
      </c>
      <c r="AQ26">
        <f t="shared" si="9"/>
        <v>-538.85453996970978</v>
      </c>
      <c r="AR26">
        <f t="shared" si="9"/>
        <v>-541.0602544976897</v>
      </c>
      <c r="AS26">
        <f t="shared" si="9"/>
        <v>-19.762668238556131</v>
      </c>
      <c r="AT26">
        <f t="shared" si="9"/>
        <v>168.91925521842609</v>
      </c>
      <c r="AU26">
        <f t="shared" si="9"/>
        <v>-391.90366751781983</v>
      </c>
      <c r="AW26">
        <v>23</v>
      </c>
      <c r="AX26">
        <f>IF(Z26&gt;0, (R26*SUMPRODUCT(K26:$K$98, X26:$X$98)-K26*$AZ$3)/Z26, 0)</f>
        <v>27574.906620765953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2000000</v>
      </c>
      <c r="S27">
        <f t="shared" si="1"/>
        <v>28147.455467380529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21011.711287898252</v>
      </c>
      <c r="AC27">
        <f t="shared" si="2"/>
        <v>21132.721932872359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-7161.1507302425334</v>
      </c>
      <c r="AI27">
        <f t="shared" si="6"/>
        <v>-7179.9203859556073</v>
      </c>
      <c r="AJ27">
        <f t="shared" si="7"/>
        <v>-121.01064497410698</v>
      </c>
      <c r="AK27">
        <f t="shared" si="22"/>
        <v>1470.8197901528777</v>
      </c>
      <c r="AL27">
        <f t="shared" si="8"/>
        <v>-5830.1112407768369</v>
      </c>
      <c r="AN27">
        <f t="shared" si="9"/>
        <v>0</v>
      </c>
      <c r="AO27">
        <f t="shared" si="9"/>
        <v>0</v>
      </c>
      <c r="AP27">
        <f t="shared" si="9"/>
        <v>-1.9404399376189709</v>
      </c>
      <c r="AQ27">
        <f t="shared" si="9"/>
        <v>-740.33232621272441</v>
      </c>
      <c r="AR27">
        <f t="shared" si="9"/>
        <v>-742.27276615034339</v>
      </c>
      <c r="AS27">
        <f t="shared" si="9"/>
        <v>-12.5102927818346</v>
      </c>
      <c r="AT27">
        <f t="shared" si="9"/>
        <v>152.05593035279017</v>
      </c>
      <c r="AU27">
        <f t="shared" si="9"/>
        <v>-602.72712857938791</v>
      </c>
      <c r="AW27">
        <v>24</v>
      </c>
      <c r="AX27">
        <f>IF(Z27&gt;0, (R27*SUMPRODUCT(K27:$K$98, X27:$X$98)-K27*$AZ$3)/Z27, 0)</f>
        <v>28147.455467380529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2000000</v>
      </c>
      <c r="S28">
        <f t="shared" si="1"/>
        <v>28416.373120274693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21132.721932872359</v>
      </c>
      <c r="AC28">
        <f t="shared" si="2"/>
        <v>20981.554950359467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-9833.7980211936192</v>
      </c>
      <c r="AI28">
        <f t="shared" si="6"/>
        <v>-9852.257057874298</v>
      </c>
      <c r="AJ28">
        <f t="shared" si="7"/>
        <v>151.16698251289199</v>
      </c>
      <c r="AK28">
        <f t="shared" si="22"/>
        <v>1479.2905353010653</v>
      </c>
      <c r="AL28">
        <f t="shared" si="8"/>
        <v>-8221.7995400603413</v>
      </c>
      <c r="AN28">
        <f t="shared" si="9"/>
        <v>0</v>
      </c>
      <c r="AO28">
        <f t="shared" si="9"/>
        <v>0</v>
      </c>
      <c r="AP28">
        <f t="shared" si="9"/>
        <v>-1.703863925974388</v>
      </c>
      <c r="AQ28">
        <f t="shared" si="9"/>
        <v>-907.71008224761715</v>
      </c>
      <c r="AR28">
        <f t="shared" si="9"/>
        <v>-909.41394617359151</v>
      </c>
      <c r="AS28">
        <f t="shared" si="9"/>
        <v>13.953489164021505</v>
      </c>
      <c r="AT28">
        <f t="shared" si="9"/>
        <v>136.54611682814161</v>
      </c>
      <c r="AU28">
        <f t="shared" si="9"/>
        <v>-758.91434018142854</v>
      </c>
      <c r="AW28">
        <v>25</v>
      </c>
      <c r="AX28">
        <f>IF(Z28&gt;0, (R28*SUMPRODUCT(K28:$K$98, X28:$X$98)-K28*$AZ$3)/Z28, 0)</f>
        <v>28416.373120274693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2000000</v>
      </c>
      <c r="S29">
        <f t="shared" si="1"/>
        <v>28426.341057431775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20981.554950359467</v>
      </c>
      <c r="AC29">
        <f t="shared" si="2"/>
        <v>20599.885353558126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-12603.830245567027</v>
      </c>
      <c r="AI29">
        <f t="shared" si="6"/>
        <v>-12621.947144002828</v>
      </c>
      <c r="AJ29">
        <f t="shared" si="7"/>
        <v>381.66959680134096</v>
      </c>
      <c r="AK29">
        <f t="shared" si="22"/>
        <v>1468.7088465251627</v>
      </c>
      <c r="AL29">
        <f t="shared" si="8"/>
        <v>-10771.568700676326</v>
      </c>
      <c r="AN29">
        <f t="shared" si="9"/>
        <v>0</v>
      </c>
      <c r="AO29">
        <f t="shared" si="9"/>
        <v>0</v>
      </c>
      <c r="AP29">
        <f t="shared" si="9"/>
        <v>-1.4931096500950471</v>
      </c>
      <c r="AQ29">
        <f t="shared" si="9"/>
        <v>-1038.7484720136715</v>
      </c>
      <c r="AR29">
        <f t="shared" si="9"/>
        <v>-1040.2415816637665</v>
      </c>
      <c r="AS29">
        <f t="shared" si="9"/>
        <v>31.455414962519665</v>
      </c>
      <c r="AT29">
        <f t="shared" si="9"/>
        <v>121.04408266666078</v>
      </c>
      <c r="AU29">
        <f t="shared" si="9"/>
        <v>-887.74208403458613</v>
      </c>
      <c r="AW29">
        <v>26</v>
      </c>
      <c r="AX29">
        <f>IF(Z29&gt;0, (R29*SUMPRODUCT(K29:$K$98, X29:$X$98)-K29*$AZ$3)/Z29, 0)</f>
        <v>28426.341057431775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2000000</v>
      </c>
      <c r="S30">
        <f t="shared" si="1"/>
        <v>28228.81888834486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20599.885353558126</v>
      </c>
      <c r="AC30">
        <f t="shared" si="2"/>
        <v>20030.81588640721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-15683.43663790487</v>
      </c>
      <c r="AI30">
        <f t="shared" si="6"/>
        <v>-15701.176324398341</v>
      </c>
      <c r="AJ30">
        <f t="shared" si="7"/>
        <v>569.06946715091544</v>
      </c>
      <c r="AK30">
        <f t="shared" si="22"/>
        <v>1441.991974749069</v>
      </c>
      <c r="AL30">
        <f t="shared" si="8"/>
        <v>-13690.114882498356</v>
      </c>
      <c r="AN30">
        <f t="shared" si="9"/>
        <v>0</v>
      </c>
      <c r="AO30">
        <f t="shared" si="9"/>
        <v>0</v>
      </c>
      <c r="AP30">
        <f t="shared" si="9"/>
        <v>-1.3053764411343016</v>
      </c>
      <c r="AQ30">
        <f t="shared" si="9"/>
        <v>-1154.0671088341787</v>
      </c>
      <c r="AR30">
        <f t="shared" si="9"/>
        <v>-1155.3724852753132</v>
      </c>
      <c r="AS30">
        <f t="shared" si="9"/>
        <v>41.875028403748971</v>
      </c>
      <c r="AT30">
        <f t="shared" si="9"/>
        <v>106.10911037436108</v>
      </c>
      <c r="AU30">
        <f t="shared" si="9"/>
        <v>-1007.3883464972031</v>
      </c>
      <c r="AW30">
        <v>27</v>
      </c>
      <c r="AX30">
        <f>IF(Z30&gt;0, (R30*SUMPRODUCT(K30:$K$98, X30:$X$98)-K30*$AZ$3)/Z30, 0)</f>
        <v>28228.81888834486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2000000</v>
      </c>
      <c r="S31">
        <f t="shared" si="1"/>
        <v>27845.641719115298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20030.81588640721</v>
      </c>
      <c r="AC31">
        <f t="shared" si="2"/>
        <v>19296.105031914773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-19049.584944147751</v>
      </c>
      <c r="AI31">
        <f t="shared" si="6"/>
        <v>-19066.909113964484</v>
      </c>
      <c r="AJ31">
        <f t="shared" si="7"/>
        <v>734.71085449243765</v>
      </c>
      <c r="AK31">
        <f t="shared" si="22"/>
        <v>1402.1571120485048</v>
      </c>
      <c r="AL31">
        <f t="shared" si="8"/>
        <v>-16930.041147423541</v>
      </c>
      <c r="AN31">
        <f t="shared" si="9"/>
        <v>0</v>
      </c>
      <c r="AO31">
        <f t="shared" si="9"/>
        <v>0</v>
      </c>
      <c r="AP31">
        <f t="shared" si="9"/>
        <v>-1.1382148292442973</v>
      </c>
      <c r="AQ31">
        <f t="shared" si="9"/>
        <v>-1251.5762835246949</v>
      </c>
      <c r="AR31">
        <f t="shared" si="9"/>
        <v>-1252.7144983539392</v>
      </c>
      <c r="AS31">
        <f t="shared" si="9"/>
        <v>48.271218686756384</v>
      </c>
      <c r="AT31">
        <f t="shared" si="9"/>
        <v>92.123087844730932</v>
      </c>
      <c r="AU31">
        <f t="shared" si="9"/>
        <v>-1112.3201918224518</v>
      </c>
      <c r="AW31">
        <v>28</v>
      </c>
      <c r="AX31">
        <f>IF(Z31&gt;0, (R31*SUMPRODUCT(K31:$K$98, X31:$X$98)-K31*$AZ$3)/Z31, 0)</f>
        <v>27845.641719115298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2000000</v>
      </c>
      <c r="S32">
        <f t="shared" si="1"/>
        <v>27297.894645245298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19296.105031914773</v>
      </c>
      <c r="AC32">
        <f t="shared" si="2"/>
        <v>18418.953975480919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-22596.261175361695</v>
      </c>
      <c r="AI32">
        <f t="shared" si="6"/>
        <v>-22613.129650215567</v>
      </c>
      <c r="AJ32">
        <f t="shared" si="7"/>
        <v>877.15105643385323</v>
      </c>
      <c r="AK32">
        <f t="shared" si="22"/>
        <v>1350.7273522340342</v>
      </c>
      <c r="AL32">
        <f t="shared" si="8"/>
        <v>-20385.251241547681</v>
      </c>
      <c r="AN32">
        <f t="shared" si="9"/>
        <v>0</v>
      </c>
      <c r="AO32">
        <f t="shared" si="9"/>
        <v>0</v>
      </c>
      <c r="AP32">
        <f t="shared" si="9"/>
        <v>-0.98953145212129934</v>
      </c>
      <c r="AQ32">
        <f t="shared" si="9"/>
        <v>-1325.5324697142159</v>
      </c>
      <c r="AR32">
        <f t="shared" si="9"/>
        <v>-1326.5220011663373</v>
      </c>
      <c r="AS32">
        <f t="shared" si="9"/>
        <v>51.455070249186392</v>
      </c>
      <c r="AT32">
        <f t="shared" si="9"/>
        <v>79.235805836301765</v>
      </c>
      <c r="AU32">
        <f t="shared" si="9"/>
        <v>-1195.8311250808492</v>
      </c>
      <c r="AW32">
        <v>29</v>
      </c>
      <c r="AX32">
        <f>IF(Z32&gt;0, (R32*SUMPRODUCT(K32:$K$98, X32:$X$98)-K32*$AZ$3)/Z32, 0)</f>
        <v>27297.894645245298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25</v>
      </c>
      <c r="R33">
        <f t="shared" si="0"/>
        <v>2000000</v>
      </c>
      <c r="S33">
        <f t="shared" si="1"/>
        <v>26616.042325728838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18418.953975480919</v>
      </c>
      <c r="AC33">
        <f t="shared" si="2"/>
        <v>17427.729744240663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-26417.381099155049</v>
      </c>
      <c r="AI33">
        <f t="shared" si="6"/>
        <v>-26433.750671996644</v>
      </c>
      <c r="AJ33">
        <f t="shared" si="7"/>
        <v>991.2242312402559</v>
      </c>
      <c r="AK33">
        <f t="shared" si="22"/>
        <v>1289.3267782836645</v>
      </c>
      <c r="AL33">
        <f t="shared" si="8"/>
        <v>-24153.199662472725</v>
      </c>
      <c r="AN33">
        <f t="shared" si="9"/>
        <v>0</v>
      </c>
      <c r="AO33">
        <f t="shared" si="9"/>
        <v>0</v>
      </c>
      <c r="AP33">
        <f t="shared" si="9"/>
        <v>-0.85737952669049977</v>
      </c>
      <c r="AQ33">
        <f t="shared" si="9"/>
        <v>-1383.6476933376111</v>
      </c>
      <c r="AR33">
        <f t="shared" si="9"/>
        <v>-1384.5050728643016</v>
      </c>
      <c r="AS33">
        <f t="shared" si="9"/>
        <v>51.916770855828482</v>
      </c>
      <c r="AT33">
        <f t="shared" si="9"/>
        <v>67.530313320409562</v>
      </c>
      <c r="AU33">
        <f t="shared" si="9"/>
        <v>-1265.0579886880637</v>
      </c>
      <c r="AW33">
        <v>30</v>
      </c>
      <c r="AX33">
        <f>IF(Z33&gt;0, (R33*SUMPRODUCT(K33:$K$98, X33:$X$98)-K33*$AZ$3)/Z33, 0)</f>
        <v>26616.042325728838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2000000</v>
      </c>
      <c r="S34">
        <f t="shared" si="1"/>
        <v>25818.065665739719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17427.729744240663</v>
      </c>
      <c r="AC34">
        <f t="shared" si="2"/>
        <v>16342.571549540522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-30490.62115767011</v>
      </c>
      <c r="AI34">
        <f t="shared" si="6"/>
        <v>-30506.445902018819</v>
      </c>
      <c r="AJ34">
        <f t="shared" si="7"/>
        <v>1085.1581947001414</v>
      </c>
      <c r="AK34">
        <f t="shared" si="22"/>
        <v>1219.9410820968465</v>
      </c>
      <c r="AL34">
        <f t="shared" si="8"/>
        <v>-28201.346625221828</v>
      </c>
      <c r="AN34">
        <f t="shared" si="9"/>
        <v>0</v>
      </c>
      <c r="AO34">
        <f t="shared" si="9"/>
        <v>0</v>
      </c>
      <c r="AP34">
        <f t="shared" si="9"/>
        <v>-0.74003871777112495</v>
      </c>
      <c r="AQ34">
        <f t="shared" si="9"/>
        <v>-1425.883394281065</v>
      </c>
      <c r="AR34">
        <f t="shared" si="9"/>
        <v>-1426.6234329988361</v>
      </c>
      <c r="AS34">
        <f t="shared" si="9"/>
        <v>50.747049133228792</v>
      </c>
      <c r="AT34">
        <f t="shared" si="9"/>
        <v>57.050124429019249</v>
      </c>
      <c r="AU34">
        <f t="shared" ref="AU34:AU97" si="23">AL34*$K34</f>
        <v>-1318.8262594365879</v>
      </c>
      <c r="AW34">
        <v>31</v>
      </c>
      <c r="AX34">
        <f>IF(Z34&gt;0, (R34*SUMPRODUCT(K34:$K$98, X34:$X$98)-K34*$AZ$3)/Z34, 0)</f>
        <v>25818.065665739719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25</v>
      </c>
      <c r="R35">
        <f t="shared" si="0"/>
        <v>2000000</v>
      </c>
      <c r="S35">
        <f t="shared" si="1"/>
        <v>24911.933550871905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16342.571549540522</v>
      </c>
      <c r="AC35">
        <f t="shared" si="2"/>
        <v>15183.196636185765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-34370.078745848099</v>
      </c>
      <c r="AI35">
        <f t="shared" ref="AI35:AI66" si="25">SUM(AE35:AH35)</f>
        <v>-34385.315616768996</v>
      </c>
      <c r="AJ35">
        <f t="shared" si="7"/>
        <v>1159.3749133547572</v>
      </c>
      <c r="AK35">
        <f t="shared" si="22"/>
        <v>1143.9800084678366</v>
      </c>
      <c r="AL35">
        <f t="shared" si="8"/>
        <v>-32081.9606949464</v>
      </c>
      <c r="AN35">
        <f t="shared" ref="AN35:AT66" si="26">AE35*$K35</f>
        <v>0</v>
      </c>
      <c r="AO35">
        <f t="shared" si="26"/>
        <v>0</v>
      </c>
      <c r="AP35">
        <f t="shared" si="26"/>
        <v>-0.63620269593271928</v>
      </c>
      <c r="AQ35">
        <f t="shared" si="26"/>
        <v>-1435.093653483448</v>
      </c>
      <c r="AR35">
        <f t="shared" si="26"/>
        <v>-1435.7298561793807</v>
      </c>
      <c r="AS35">
        <f t="shared" si="26"/>
        <v>48.408721797424526</v>
      </c>
      <c r="AT35">
        <f t="shared" si="26"/>
        <v>47.76592052651182</v>
      </c>
      <c r="AU35">
        <f t="shared" si="23"/>
        <v>-1339.5552138554442</v>
      </c>
      <c r="AW35">
        <v>32</v>
      </c>
      <c r="AX35">
        <f>IF(Z35&gt;0, (R35*SUMPRODUCT(K35:$K$98, X35:$X$98)-K35*$AZ$3)/Z35, 0)</f>
        <v>24911.933550871905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2000000</v>
      </c>
      <c r="S36">
        <f t="shared" si="1"/>
        <v>23935.937612020658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15183.196636185765</v>
      </c>
      <c r="AC36">
        <f t="shared" si="2"/>
        <v>13986.056983529377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-38136.059490499276</v>
      </c>
      <c r="AI36">
        <f t="shared" si="25"/>
        <v>-38150.667291967336</v>
      </c>
      <c r="AJ36">
        <f t="shared" si="7"/>
        <v>1197.1396526563876</v>
      </c>
      <c r="AK36">
        <f t="shared" si="22"/>
        <v>1062.8237645330037</v>
      </c>
      <c r="AL36">
        <f t="shared" si="8"/>
        <v>-35890.703874777952</v>
      </c>
      <c r="AN36">
        <f t="shared" si="26"/>
        <v>0</v>
      </c>
      <c r="AO36">
        <f t="shared" si="26"/>
        <v>0</v>
      </c>
      <c r="AP36">
        <f t="shared" si="26"/>
        <v>-0.54458609948967929</v>
      </c>
      <c r="AQ36">
        <f t="shared" si="26"/>
        <v>-1421.7312532107896</v>
      </c>
      <c r="AR36">
        <f t="shared" si="26"/>
        <v>-1422.2758393102795</v>
      </c>
      <c r="AS36">
        <f t="shared" si="26"/>
        <v>44.629961285421018</v>
      </c>
      <c r="AT36">
        <f t="shared" si="26"/>
        <v>39.622598214903668</v>
      </c>
      <c r="AU36">
        <f t="shared" si="23"/>
        <v>-1338.0232798099551</v>
      </c>
      <c r="AW36">
        <v>33</v>
      </c>
      <c r="AX36">
        <f>IF(Z36&gt;0, (R36*SUMPRODUCT(K36:$K$98, X36:$X$98)-K36*$AZ$3)/Z36, 0)</f>
        <v>23935.937612020658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2000000</v>
      </c>
      <c r="S37">
        <f t="shared" si="1"/>
        <v>22916.97761280512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13986.056983529377</v>
      </c>
      <c r="AC37">
        <f t="shared" si="2"/>
        <v>12776.784659628462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-41888.162865687402</v>
      </c>
      <c r="AI37">
        <f t="shared" si="25"/>
        <v>-41902.100987104961</v>
      </c>
      <c r="AJ37">
        <f t="shared" si="7"/>
        <v>1209.2723239009156</v>
      </c>
      <c r="AK37">
        <f t="shared" si="22"/>
        <v>979.02398884705644</v>
      </c>
      <c r="AL37">
        <f t="shared" si="8"/>
        <v>-39713.804674356994</v>
      </c>
      <c r="AN37">
        <f t="shared" si="26"/>
        <v>0</v>
      </c>
      <c r="AO37">
        <f t="shared" si="26"/>
        <v>0</v>
      </c>
      <c r="AP37">
        <f t="shared" si="26"/>
        <v>-0.46394651280774513</v>
      </c>
      <c r="AQ37">
        <f t="shared" si="26"/>
        <v>-1394.2960107220049</v>
      </c>
      <c r="AR37">
        <f t="shared" si="26"/>
        <v>-1394.7599572348126</v>
      </c>
      <c r="AS37">
        <f t="shared" si="26"/>
        <v>40.252029732073218</v>
      </c>
      <c r="AT37">
        <f t="shared" si="26"/>
        <v>32.587947254396603</v>
      </c>
      <c r="AU37">
        <f t="shared" si="23"/>
        <v>-1321.9199802483431</v>
      </c>
      <c r="AW37">
        <v>34</v>
      </c>
      <c r="AX37">
        <f>IF(Z37&gt;0, (R37*SUMPRODUCT(K37:$K$98, X37:$X$98)-K37*$AZ$3)/Z37, 0)</f>
        <v>22916.97761280512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2000000</v>
      </c>
      <c r="S38">
        <f t="shared" si="1"/>
        <v>21878.642329216793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12776.784659628462</v>
      </c>
      <c r="AC38">
        <f t="shared" si="2"/>
        <v>11572.184121504564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-46047.092964754454</v>
      </c>
      <c r="AI38">
        <f t="shared" si="25"/>
        <v>-46060.316116295777</v>
      </c>
      <c r="AJ38">
        <f t="shared" si="7"/>
        <v>1204.6005381238974</v>
      </c>
      <c r="AK38">
        <f t="shared" si="22"/>
        <v>894.37492617399243</v>
      </c>
      <c r="AL38">
        <f t="shared" si="8"/>
        <v>-43961.340651997882</v>
      </c>
      <c r="AN38">
        <f t="shared" si="26"/>
        <v>0</v>
      </c>
      <c r="AO38">
        <f t="shared" si="26"/>
        <v>0</v>
      </c>
      <c r="AP38">
        <f t="shared" si="26"/>
        <v>-0.39298920757746342</v>
      </c>
      <c r="AQ38">
        <f t="shared" si="26"/>
        <v>-1368.5096566363316</v>
      </c>
      <c r="AR38">
        <f t="shared" si="26"/>
        <v>-1368.9026458439089</v>
      </c>
      <c r="AS38">
        <f t="shared" si="26"/>
        <v>35.800467796602973</v>
      </c>
      <c r="AT38">
        <f t="shared" si="26"/>
        <v>26.580629618885247</v>
      </c>
      <c r="AU38">
        <f t="shared" si="23"/>
        <v>-1306.5215484284206</v>
      </c>
      <c r="AW38">
        <v>35</v>
      </c>
      <c r="AX38">
        <f>IF(Z38&gt;0, (R38*SUMPRODUCT(K38:$K$98, X38:$X$98)-K38*$AZ$3)/Z38, 0)</f>
        <v>21878.642329216793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2000000</v>
      </c>
      <c r="S39">
        <f t="shared" si="1"/>
        <v>20799.374922048108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11572.184121504564</v>
      </c>
      <c r="AC39">
        <f t="shared" si="2"/>
        <v>10373.04542254511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-49835.413528934063</v>
      </c>
      <c r="AI39">
        <f t="shared" si="25"/>
        <v>-49847.881506290862</v>
      </c>
      <c r="AJ39">
        <f t="shared" si="7"/>
        <v>1199.1386989594539</v>
      </c>
      <c r="AK39">
        <f t="shared" si="22"/>
        <v>810.05288850531963</v>
      </c>
      <c r="AL39">
        <f t="shared" si="8"/>
        <v>-47838.689918826087</v>
      </c>
      <c r="AN39">
        <f t="shared" si="26"/>
        <v>0</v>
      </c>
      <c r="AO39">
        <f t="shared" si="26"/>
        <v>0</v>
      </c>
      <c r="AP39">
        <f t="shared" si="26"/>
        <v>-0.33084428029706642</v>
      </c>
      <c r="AQ39">
        <f t="shared" si="26"/>
        <v>-1322.4086834981642</v>
      </c>
      <c r="AR39">
        <f t="shared" si="26"/>
        <v>-1322.7395277784613</v>
      </c>
      <c r="AS39">
        <f t="shared" si="26"/>
        <v>31.819770639647597</v>
      </c>
      <c r="AT39">
        <f t="shared" si="26"/>
        <v>21.49517577957414</v>
      </c>
      <c r="AU39">
        <f t="shared" si="23"/>
        <v>-1269.4245813592395</v>
      </c>
      <c r="AW39">
        <v>36</v>
      </c>
      <c r="AX39">
        <f>IF(Z39&gt;0, (R39*SUMPRODUCT(K39:$K$98, X39:$X$98)-K39*$AZ$3)/Z39, 0)</f>
        <v>20799.374922048108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2000000</v>
      </c>
      <c r="S40">
        <f t="shared" si="1"/>
        <v>19689.477390617572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10373.04542254511</v>
      </c>
      <c r="AC40">
        <f t="shared" si="2"/>
        <v>9201.8608084013049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-52765.477612153561</v>
      </c>
      <c r="AI40">
        <f t="shared" si="25"/>
        <v>-52777.161341266641</v>
      </c>
      <c r="AJ40">
        <f t="shared" si="7"/>
        <v>1171.1846141438054</v>
      </c>
      <c r="AK40">
        <f t="shared" si="22"/>
        <v>726.11317957815777</v>
      </c>
      <c r="AL40">
        <f t="shared" si="8"/>
        <v>-50879.863547544679</v>
      </c>
      <c r="AN40">
        <f t="shared" si="26"/>
        <v>0</v>
      </c>
      <c r="AO40">
        <f t="shared" si="26"/>
        <v>0</v>
      </c>
      <c r="AP40">
        <f t="shared" si="26"/>
        <v>-0.27681593234116125</v>
      </c>
      <c r="AQ40">
        <f t="shared" si="26"/>
        <v>-1250.142376571079</v>
      </c>
      <c r="AR40">
        <f t="shared" si="26"/>
        <v>-1250.4191925034204</v>
      </c>
      <c r="AS40">
        <f t="shared" si="26"/>
        <v>27.748209306305601</v>
      </c>
      <c r="AT40">
        <f t="shared" si="26"/>
        <v>17.203385566784647</v>
      </c>
      <c r="AU40">
        <f t="shared" si="23"/>
        <v>-1205.4675976303301</v>
      </c>
      <c r="AW40">
        <v>37</v>
      </c>
      <c r="AX40">
        <f>IF(Z40&gt;0, (R40*SUMPRODUCT(K40:$K$98, X40:$X$98)-K40*$AZ$3)/Z40, 0)</f>
        <v>19689.477390617572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2000000</v>
      </c>
      <c r="S41">
        <f t="shared" si="1"/>
        <v>18591.277182434929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9201.8608084013049</v>
      </c>
      <c r="AC41">
        <f t="shared" si="2"/>
        <v>8086.7399223251841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-55401.439359224649</v>
      </c>
      <c r="AI41">
        <f t="shared" si="25"/>
        <v>-55412.313733054601</v>
      </c>
      <c r="AJ41">
        <f t="shared" si="7"/>
        <v>1115.1208860761208</v>
      </c>
      <c r="AK41">
        <f t="shared" si="22"/>
        <v>644.13025658809136</v>
      </c>
      <c r="AL41">
        <f t="shared" si="8"/>
        <v>-53653.062590390393</v>
      </c>
      <c r="AN41">
        <f t="shared" si="26"/>
        <v>0</v>
      </c>
      <c r="AO41">
        <f t="shared" si="26"/>
        <v>0</v>
      </c>
      <c r="AP41">
        <f t="shared" si="26"/>
        <v>-0.23003601703216461</v>
      </c>
      <c r="AQ41">
        <f t="shared" si="26"/>
        <v>-1171.9595672660935</v>
      </c>
      <c r="AR41">
        <f t="shared" si="26"/>
        <v>-1172.1896032831255</v>
      </c>
      <c r="AS41">
        <f t="shared" si="26"/>
        <v>23.589217287683176</v>
      </c>
      <c r="AT41">
        <f t="shared" si="26"/>
        <v>13.625902602985047</v>
      </c>
      <c r="AU41">
        <f t="shared" si="23"/>
        <v>-1134.9744833924574</v>
      </c>
      <c r="AW41">
        <v>38</v>
      </c>
      <c r="AX41">
        <f>IF(Z41&gt;0, (R41*SUMPRODUCT(K41:$K$98, X41:$X$98)-K41*$AZ$3)/Z41, 0)</f>
        <v>18591.277182434929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2000000</v>
      </c>
      <c r="S42">
        <f t="shared" si="1"/>
        <v>17505.363684012962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8086.7399223251841</v>
      </c>
      <c r="AC42">
        <f t="shared" si="2"/>
        <v>7035.3352572867361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-57458.451417675024</v>
      </c>
      <c r="AI42">
        <f t="shared" si="25"/>
        <v>-57468.49881712396</v>
      </c>
      <c r="AJ42">
        <f t="shared" si="7"/>
        <v>1051.404665038448</v>
      </c>
      <c r="AK42">
        <f t="shared" si="22"/>
        <v>566.07179456276299</v>
      </c>
      <c r="AL42">
        <f t="shared" si="8"/>
        <v>-55851.02235752275</v>
      </c>
      <c r="AN42">
        <f t="shared" si="26"/>
        <v>0</v>
      </c>
      <c r="AO42">
        <f t="shared" si="26"/>
        <v>0</v>
      </c>
      <c r="AP42">
        <f t="shared" si="26"/>
        <v>-0.18976985536509153</v>
      </c>
      <c r="AQ42">
        <f t="shared" si="26"/>
        <v>-1085.2442037814576</v>
      </c>
      <c r="AR42">
        <f t="shared" si="26"/>
        <v>-1085.4339736368227</v>
      </c>
      <c r="AS42">
        <f t="shared" si="26"/>
        <v>19.858363572443295</v>
      </c>
      <c r="AT42">
        <f t="shared" si="26"/>
        <v>10.691658386470737</v>
      </c>
      <c r="AU42">
        <f t="shared" si="23"/>
        <v>-1054.8839516779087</v>
      </c>
      <c r="AW42">
        <v>39</v>
      </c>
      <c r="AX42">
        <f>IF(Z42&gt;0, (R42*SUMPRODUCT(K42:$K$98, X42:$X$98)-K42*$AZ$3)/Z42, 0)</f>
        <v>17505.363684012962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2000000</v>
      </c>
      <c r="S43">
        <f t="shared" si="1"/>
        <v>16447.781755338514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7035.3352572867361</v>
      </c>
      <c r="AC43">
        <f t="shared" si="2"/>
        <v>6057.72935906568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-59152.657619685269</v>
      </c>
      <c r="AI43">
        <f t="shared" si="25"/>
        <v>-59161.86513691947</v>
      </c>
      <c r="AJ43">
        <f t="shared" si="7"/>
        <v>977.60589822105612</v>
      </c>
      <c r="AK43">
        <f t="shared" si="22"/>
        <v>492.4734680100716</v>
      </c>
      <c r="AL43">
        <f t="shared" si="8"/>
        <v>-57691.785770688344</v>
      </c>
      <c r="AN43">
        <f t="shared" si="26"/>
        <v>0</v>
      </c>
      <c r="AO43">
        <f t="shared" si="26"/>
        <v>0</v>
      </c>
      <c r="AP43">
        <f t="shared" si="26"/>
        <v>-0.15527376215661856</v>
      </c>
      <c r="AQ43">
        <f t="shared" si="26"/>
        <v>-997.53879971627259</v>
      </c>
      <c r="AR43">
        <f t="shared" si="26"/>
        <v>-997.69407347842923</v>
      </c>
      <c r="AS43">
        <f t="shared" si="26"/>
        <v>16.486153852577647</v>
      </c>
      <c r="AT43">
        <f t="shared" si="26"/>
        <v>8.304975836071165</v>
      </c>
      <c r="AU43">
        <f t="shared" si="23"/>
        <v>-972.90294378978047</v>
      </c>
      <c r="AW43">
        <v>40</v>
      </c>
      <c r="AX43">
        <f>IF(Z43&gt;0, (R43*SUMPRODUCT(K43:$K$98, X43:$X$98)-K43*$AZ$3)/Z43, 0)</f>
        <v>16447.781755338514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2000000</v>
      </c>
      <c r="S44">
        <f t="shared" si="1"/>
        <v>15423.738019052682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6057.72935906568</v>
      </c>
      <c r="AC44">
        <f t="shared" si="2"/>
        <v>5156.2961893140473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-60617.137260322568</v>
      </c>
      <c r="AI44">
        <f t="shared" si="25"/>
        <v>-60625.49498816867</v>
      </c>
      <c r="AJ44">
        <f t="shared" si="7"/>
        <v>901.4331697516327</v>
      </c>
      <c r="AK44">
        <f t="shared" si="22"/>
        <v>424.04105513459763</v>
      </c>
      <c r="AL44">
        <f t="shared" si="8"/>
        <v>-59300.020763282439</v>
      </c>
      <c r="AN44">
        <f t="shared" si="26"/>
        <v>0</v>
      </c>
      <c r="AO44">
        <f t="shared" si="26"/>
        <v>0</v>
      </c>
      <c r="AP44">
        <f t="shared" si="26"/>
        <v>-0.12584203645169442</v>
      </c>
      <c r="AQ44">
        <f t="shared" si="26"/>
        <v>-912.71026493961506</v>
      </c>
      <c r="AR44">
        <f t="shared" si="26"/>
        <v>-912.83610697606662</v>
      </c>
      <c r="AS44">
        <f t="shared" si="26"/>
        <v>13.572849929485296</v>
      </c>
      <c r="AT44">
        <f t="shared" si="26"/>
        <v>6.3847723807060062</v>
      </c>
      <c r="AU44">
        <f t="shared" si="23"/>
        <v>-892.87848466587536</v>
      </c>
      <c r="AW44">
        <v>41</v>
      </c>
      <c r="AX44">
        <f>IF(Z44&gt;0, (R44*SUMPRODUCT(K44:$K$98, X44:$X$98)-K44*$AZ$3)/Z44, 0)</f>
        <v>15423.738019052682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2000000</v>
      </c>
      <c r="S45">
        <f t="shared" si="1"/>
        <v>14414.771203603419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5156.2961893140473</v>
      </c>
      <c r="AC45">
        <f t="shared" si="2"/>
        <v>4329.3945225571451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-61243.42380156782</v>
      </c>
      <c r="AI45">
        <f t="shared" si="25"/>
        <v>-61250.93240933794</v>
      </c>
      <c r="AJ45">
        <f t="shared" si="7"/>
        <v>826.90166675690216</v>
      </c>
      <c r="AK45">
        <f t="shared" si="22"/>
        <v>360.94073325198332</v>
      </c>
      <c r="AL45">
        <f t="shared" si="8"/>
        <v>-60063.090009329055</v>
      </c>
      <c r="AN45">
        <f t="shared" si="26"/>
        <v>0</v>
      </c>
      <c r="AO45">
        <f t="shared" si="26"/>
        <v>0</v>
      </c>
      <c r="AP45">
        <f t="shared" si="26"/>
        <v>-0.10094362774492108</v>
      </c>
      <c r="AQ45">
        <f t="shared" si="26"/>
        <v>-823.33950091898942</v>
      </c>
      <c r="AR45">
        <f t="shared" si="26"/>
        <v>-823.44044454673428</v>
      </c>
      <c r="AS45">
        <f t="shared" si="26"/>
        <v>11.116635278631817</v>
      </c>
      <c r="AT45">
        <f t="shared" si="26"/>
        <v>4.852386505037531</v>
      </c>
      <c r="AU45">
        <f t="shared" si="23"/>
        <v>-807.47142276306488</v>
      </c>
      <c r="AW45">
        <v>42</v>
      </c>
      <c r="AX45">
        <f>IF(Z45&gt;0, (R45*SUMPRODUCT(K45:$K$98, X45:$X$98)-K45*$AZ$3)/Z45, 0)</f>
        <v>14414.771203603419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25</v>
      </c>
      <c r="R46">
        <f t="shared" si="0"/>
        <v>2000000</v>
      </c>
      <c r="S46">
        <f t="shared" si="1"/>
        <v>13425.181633179982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4329.3945225571451</v>
      </c>
      <c r="AC46">
        <f t="shared" si="2"/>
        <v>3582.6698414441489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-60957.881320970351</v>
      </c>
      <c r="AI46">
        <f t="shared" si="25"/>
        <v>-60964.55286914626</v>
      </c>
      <c r="AJ46">
        <f t="shared" si="7"/>
        <v>746.72468111299622</v>
      </c>
      <c r="AK46">
        <f t="shared" si="22"/>
        <v>303.05761657900018</v>
      </c>
      <c r="AL46">
        <f t="shared" si="8"/>
        <v>-59914.770571454268</v>
      </c>
      <c r="AN46">
        <f t="shared" si="26"/>
        <v>0</v>
      </c>
      <c r="AO46">
        <f t="shared" si="26"/>
        <v>0</v>
      </c>
      <c r="AP46">
        <f t="shared" si="26"/>
        <v>-8.0080742967783267E-2</v>
      </c>
      <c r="AQ46">
        <f t="shared" si="26"/>
        <v>-731.69709596818495</v>
      </c>
      <c r="AR46">
        <f t="shared" si="26"/>
        <v>-731.77717671115272</v>
      </c>
      <c r="AS46">
        <f t="shared" si="26"/>
        <v>8.9631770136700482</v>
      </c>
      <c r="AT46">
        <f t="shared" si="26"/>
        <v>3.6376982460118783</v>
      </c>
      <c r="AU46">
        <f t="shared" si="23"/>
        <v>-719.17630145147086</v>
      </c>
      <c r="AW46">
        <v>43</v>
      </c>
      <c r="AX46">
        <f>IF(Z46&gt;0, (R46*SUMPRODUCT(K46:$K$98, X46:$X$98)-K46*$AZ$3)/Z46, 0)</f>
        <v>13425.181633179982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25</v>
      </c>
      <c r="R47">
        <f t="shared" si="0"/>
        <v>2000000</v>
      </c>
      <c r="S47">
        <f t="shared" si="1"/>
        <v>12468.426572204136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3582.6698414441489</v>
      </c>
      <c r="AC47">
        <f t="shared" si="2"/>
        <v>2919.3788345884595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-60103.17693099301</v>
      </c>
      <c r="AI47">
        <f t="shared" si="25"/>
        <v>-60109.030473975523</v>
      </c>
      <c r="AJ47">
        <f t="shared" si="7"/>
        <v>663.29100685568937</v>
      </c>
      <c r="AK47">
        <f t="shared" si="22"/>
        <v>250.78688890109044</v>
      </c>
      <c r="AL47">
        <f t="shared" si="8"/>
        <v>-59194.952578218741</v>
      </c>
      <c r="AN47">
        <f t="shared" si="26"/>
        <v>0</v>
      </c>
      <c r="AO47">
        <f t="shared" si="26"/>
        <v>0</v>
      </c>
      <c r="AP47">
        <f t="shared" si="26"/>
        <v>-6.2733895528357494E-2</v>
      </c>
      <c r="AQ47">
        <f t="shared" si="26"/>
        <v>-644.140896167503</v>
      </c>
      <c r="AR47">
        <f t="shared" si="26"/>
        <v>-644.20363006303137</v>
      </c>
      <c r="AS47">
        <f t="shared" si="26"/>
        <v>7.1086569028857856</v>
      </c>
      <c r="AT47">
        <f t="shared" si="26"/>
        <v>2.6877462991562275</v>
      </c>
      <c r="AU47">
        <f t="shared" si="23"/>
        <v>-634.40722686098934</v>
      </c>
      <c r="AW47">
        <v>44</v>
      </c>
      <c r="AX47">
        <f>IF(Z47&gt;0, (R47*SUMPRODUCT(K47:$K$98, X47:$X$98)-K47*$AZ$3)/Z47, 0)</f>
        <v>12468.426572204136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25</v>
      </c>
      <c r="R48">
        <f t="shared" si="0"/>
        <v>2000000</v>
      </c>
      <c r="S48">
        <f t="shared" si="1"/>
        <v>11537.674862999796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2919.3788345884595</v>
      </c>
      <c r="AC48">
        <f t="shared" si="2"/>
        <v>2336.3148036999701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-58611.760025627867</v>
      </c>
      <c r="AI48">
        <f t="shared" si="25"/>
        <v>-58616.822386180233</v>
      </c>
      <c r="AJ48">
        <f t="shared" si="7"/>
        <v>583.06403088848947</v>
      </c>
      <c r="AK48">
        <f t="shared" si="22"/>
        <v>204.35651842119219</v>
      </c>
      <c r="AL48">
        <f t="shared" si="8"/>
        <v>-57829.401836870551</v>
      </c>
      <c r="AN48">
        <f t="shared" si="26"/>
        <v>0</v>
      </c>
      <c r="AO48">
        <f t="shared" si="26"/>
        <v>0</v>
      </c>
      <c r="AP48">
        <f t="shared" si="26"/>
        <v>-4.8441601792016169E-2</v>
      </c>
      <c r="AQ48">
        <f t="shared" si="26"/>
        <v>-560.85446900112925</v>
      </c>
      <c r="AR48">
        <f t="shared" si="26"/>
        <v>-560.90291060292122</v>
      </c>
      <c r="AS48">
        <f t="shared" si="26"/>
        <v>5.5793251609341805</v>
      </c>
      <c r="AT48">
        <f t="shared" si="26"/>
        <v>1.9554824249591274</v>
      </c>
      <c r="AU48">
        <f t="shared" si="23"/>
        <v>-553.36810301702792</v>
      </c>
      <c r="AW48">
        <v>45</v>
      </c>
      <c r="AX48">
        <f>IF(Z48&gt;0, (R48*SUMPRODUCT(K48:$K$98, X48:$X$98)-K48*$AZ$3)/Z48, 0)</f>
        <v>11537.674862999796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2000000</v>
      </c>
      <c r="S49">
        <f t="shared" si="1"/>
        <v>10626.173775897661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2336.3148036999701</v>
      </c>
      <c r="AC49">
        <f t="shared" si="2"/>
        <v>1829.9932501265312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-56507.688440909544</v>
      </c>
      <c r="AI49">
        <f t="shared" si="25"/>
        <v>-56511.993831750879</v>
      </c>
      <c r="AJ49">
        <f t="shared" si="7"/>
        <v>506.32155357343891</v>
      </c>
      <c r="AK49">
        <f t="shared" si="22"/>
        <v>163.54203625899791</v>
      </c>
      <c r="AL49">
        <f t="shared" si="8"/>
        <v>-55842.130241918436</v>
      </c>
      <c r="AN49">
        <f t="shared" si="26"/>
        <v>0</v>
      </c>
      <c r="AO49">
        <f t="shared" si="26"/>
        <v>0</v>
      </c>
      <c r="AP49">
        <f t="shared" si="26"/>
        <v>-3.6784087069337307E-2</v>
      </c>
      <c r="AQ49">
        <f t="shared" si="26"/>
        <v>-482.78630403130171</v>
      </c>
      <c r="AR49">
        <f t="shared" si="26"/>
        <v>-482.82308811837106</v>
      </c>
      <c r="AS49">
        <f t="shared" si="26"/>
        <v>4.3258734916528239</v>
      </c>
      <c r="AT49">
        <f t="shared" si="26"/>
        <v>1.3972586282979773</v>
      </c>
      <c r="AU49">
        <f t="shared" si="23"/>
        <v>-477.09995599842023</v>
      </c>
      <c r="AW49">
        <v>46</v>
      </c>
      <c r="AX49">
        <f>IF(Z49&gt;0, (R49*SUMPRODUCT(K49:$K$98, X49:$X$98)-K49*$AZ$3)/Z49, 0)</f>
        <v>10626.173775897661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2000000</v>
      </c>
      <c r="S50">
        <f t="shared" si="1"/>
        <v>9720.0711827224513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1829.9932501265312</v>
      </c>
      <c r="AC50">
        <f t="shared" si="2"/>
        <v>1395.8970491556672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-53767.442982903725</v>
      </c>
      <c r="AI50">
        <f t="shared" si="25"/>
        <v>-53771.033226799358</v>
      </c>
      <c r="AJ50">
        <f t="shared" si="7"/>
        <v>434.09620097086395</v>
      </c>
      <c r="AK50">
        <f t="shared" si="22"/>
        <v>128.09952750885719</v>
      </c>
      <c r="AL50">
        <f t="shared" si="8"/>
        <v>-53208.837498319634</v>
      </c>
      <c r="AN50">
        <f t="shared" si="26"/>
        <v>0</v>
      </c>
      <c r="AO50">
        <f t="shared" si="26"/>
        <v>0</v>
      </c>
      <c r="AP50">
        <f t="shared" si="26"/>
        <v>-2.7387559184540212E-2</v>
      </c>
      <c r="AQ50">
        <f t="shared" si="26"/>
        <v>-410.15570799706433</v>
      </c>
      <c r="AR50">
        <f t="shared" si="26"/>
        <v>-410.18309555624887</v>
      </c>
      <c r="AS50">
        <f t="shared" si="26"/>
        <v>3.3114283434429588</v>
      </c>
      <c r="AT50">
        <f t="shared" si="26"/>
        <v>0.97718525346632101</v>
      </c>
      <c r="AU50">
        <f t="shared" si="23"/>
        <v>-405.89448195933954</v>
      </c>
      <c r="AW50">
        <v>47</v>
      </c>
      <c r="AX50">
        <f>IF(Z50&gt;0, (R50*SUMPRODUCT(K50:$K$98, X50:$X$98)-K50*$AZ$3)/Z50, 0)</f>
        <v>9720.0711827224513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2000000</v>
      </c>
      <c r="S51">
        <f t="shared" si="1"/>
        <v>8795.8845905457783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1395.8970491556672</v>
      </c>
      <c r="AC51">
        <f t="shared" si="2"/>
        <v>1029.2146474625654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-50325.453953384545</v>
      </c>
      <c r="AI51">
        <f t="shared" si="25"/>
        <v>-50328.379226666802</v>
      </c>
      <c r="AJ51">
        <f t="shared" si="7"/>
        <v>366.68240169310184</v>
      </c>
      <c r="AK51">
        <f t="shared" si="22"/>
        <v>97.712793440896718</v>
      </c>
      <c r="AL51">
        <f t="shared" si="8"/>
        <v>-49863.984031532804</v>
      </c>
      <c r="AN51">
        <f t="shared" si="26"/>
        <v>0</v>
      </c>
      <c r="AO51">
        <f t="shared" si="26"/>
        <v>0</v>
      </c>
      <c r="AP51">
        <f t="shared" si="26"/>
        <v>-1.9924058055907509E-2</v>
      </c>
      <c r="AQ51">
        <f t="shared" si="26"/>
        <v>-342.76704071988553</v>
      </c>
      <c r="AR51">
        <f t="shared" si="26"/>
        <v>-342.78696477794142</v>
      </c>
      <c r="AS51">
        <f t="shared" si="26"/>
        <v>2.4974765618373929</v>
      </c>
      <c r="AT51">
        <f t="shared" si="26"/>
        <v>0.66552256198688731</v>
      </c>
      <c r="AU51">
        <f t="shared" si="23"/>
        <v>-339.62396565411711</v>
      </c>
      <c r="AW51">
        <v>48</v>
      </c>
      <c r="AX51">
        <f>IF(Z51&gt;0, (R51*SUMPRODUCT(K51:$K$98, X51:$X$98)-K51*$AZ$3)/Z51, 0)</f>
        <v>8795.8845905457783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2000000</v>
      </c>
      <c r="S52">
        <f t="shared" si="1"/>
        <v>7825.8959529828735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1029.2146474625654</v>
      </c>
      <c r="AC52">
        <f t="shared" si="2"/>
        <v>725.26305879978918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-46332.11639746857</v>
      </c>
      <c r="AI52">
        <f t="shared" si="25"/>
        <v>-46334.433266563035</v>
      </c>
      <c r="AJ52">
        <f t="shared" si="7"/>
        <v>303.9515886627762</v>
      </c>
      <c r="AK52">
        <f t="shared" si="22"/>
        <v>72.045025322379587</v>
      </c>
      <c r="AL52">
        <f t="shared" si="8"/>
        <v>-45958.436652577875</v>
      </c>
      <c r="AN52">
        <f t="shared" si="26"/>
        <v>0</v>
      </c>
      <c r="AO52">
        <f t="shared" si="26"/>
        <v>0</v>
      </c>
      <c r="AP52">
        <f t="shared" si="26"/>
        <v>-1.4089475547610494E-2</v>
      </c>
      <c r="AQ52">
        <f t="shared" si="26"/>
        <v>-281.75749014461996</v>
      </c>
      <c r="AR52">
        <f t="shared" si="26"/>
        <v>-281.77157962016753</v>
      </c>
      <c r="AS52">
        <f t="shared" si="26"/>
        <v>1.8484076145455954</v>
      </c>
      <c r="AT52">
        <f t="shared" si="26"/>
        <v>0.43812428808774084</v>
      </c>
      <c r="AU52">
        <f t="shared" si="23"/>
        <v>-279.4850477175342</v>
      </c>
      <c r="AW52">
        <v>49</v>
      </c>
      <c r="AX52">
        <f>IF(Z52&gt;0, (R52*SUMPRODUCT(K52:$K$98, X52:$X$98)-K52*$AZ$3)/Z52, 0)</f>
        <v>7825.8959529828735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2000000</v>
      </c>
      <c r="S53">
        <f t="shared" si="1"/>
        <v>6737.8286511329152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725.26305879978918</v>
      </c>
      <c r="AC53">
        <f t="shared" si="2"/>
        <v>478.16222227758857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-41562.407360440156</v>
      </c>
      <c r="AI53">
        <f t="shared" si="25"/>
        <v>-41564.181530751674</v>
      </c>
      <c r="AJ53">
        <f t="shared" si="7"/>
        <v>247.10083652220061</v>
      </c>
      <c r="AK53">
        <f t="shared" si="22"/>
        <v>50.768414115985244</v>
      </c>
      <c r="AL53">
        <f t="shared" si="8"/>
        <v>-41266.312280113489</v>
      </c>
      <c r="AN53">
        <f t="shared" si="26"/>
        <v>0</v>
      </c>
      <c r="AO53">
        <f t="shared" si="26"/>
        <v>0</v>
      </c>
      <c r="AP53">
        <f t="shared" si="26"/>
        <v>-9.6332008699011665E-3</v>
      </c>
      <c r="AQ53">
        <f t="shared" si="26"/>
        <v>-225.67112984607724</v>
      </c>
      <c r="AR53">
        <f t="shared" si="26"/>
        <v>-225.68076304694713</v>
      </c>
      <c r="AS53">
        <f t="shared" si="26"/>
        <v>1.3416817866270316</v>
      </c>
      <c r="AT53">
        <f t="shared" si="26"/>
        <v>0.27565692416924031</v>
      </c>
      <c r="AU53">
        <f t="shared" si="23"/>
        <v>-224.06342433615086</v>
      </c>
      <c r="AW53">
        <v>50</v>
      </c>
      <c r="AX53">
        <f>IF(Z53&gt;0, (R53*SUMPRODUCT(K53:$K$98, X53:$X$98)-K53*$AZ$3)/Z53, 0)</f>
        <v>6737.8286511329152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2000000</v>
      </c>
      <c r="S54">
        <f t="shared" si="1"/>
        <v>5429.3750068388154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478.16222227758857</v>
      </c>
      <c r="AC54">
        <f t="shared" si="2"/>
        <v>283.43453316581412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-36106.494843778179</v>
      </c>
      <c r="AI54">
        <f t="shared" si="25"/>
        <v>-36107.799941201032</v>
      </c>
      <c r="AJ54">
        <f t="shared" si="7"/>
        <v>194.72768911177445</v>
      </c>
      <c r="AK54">
        <f t="shared" si="22"/>
        <v>33.471355559431203</v>
      </c>
      <c r="AL54">
        <f t="shared" si="8"/>
        <v>-35879.600896529832</v>
      </c>
      <c r="AN54">
        <f t="shared" si="26"/>
        <v>0</v>
      </c>
      <c r="AO54">
        <f t="shared" si="26"/>
        <v>0</v>
      </c>
      <c r="AP54">
        <f t="shared" si="26"/>
        <v>-6.3270347249178537E-3</v>
      </c>
      <c r="AQ54">
        <f t="shared" si="26"/>
        <v>-175.04214066386837</v>
      </c>
      <c r="AR54">
        <f t="shared" si="26"/>
        <v>-175.04846769859327</v>
      </c>
      <c r="AS54">
        <f t="shared" si="26"/>
        <v>0.94402826129013817</v>
      </c>
      <c r="AT54">
        <f t="shared" si="26"/>
        <v>0.1622671420583465</v>
      </c>
      <c r="AU54">
        <f t="shared" si="23"/>
        <v>-173.9421722952448</v>
      </c>
      <c r="AW54">
        <v>51</v>
      </c>
      <c r="AX54">
        <f>IF(Z54&gt;0, (R54*SUMPRODUCT(K54:$K$98, X54:$X$98)-K54*$AZ$3)/Z54, 0)</f>
        <v>5429.3750068388154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2000000</v>
      </c>
      <c r="S55">
        <f t="shared" si="1"/>
        <v>3718.0877196706824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283.43453316581412</v>
      </c>
      <c r="AC55">
        <f t="shared" si="2"/>
        <v>136.02046458614467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-30196.822131078257</v>
      </c>
      <c r="AI55">
        <f t="shared" si="25"/>
        <v>-30197.736717250245</v>
      </c>
      <c r="AJ55">
        <f t="shared" si="7"/>
        <v>147.41406857966945</v>
      </c>
      <c r="AK55">
        <f t="shared" si="22"/>
        <v>19.840417321606989</v>
      </c>
      <c r="AL55">
        <f t="shared" si="8"/>
        <v>-30030.482231348968</v>
      </c>
      <c r="AN55">
        <f t="shared" si="26"/>
        <v>0</v>
      </c>
      <c r="AO55">
        <f t="shared" si="26"/>
        <v>0</v>
      </c>
      <c r="AP55">
        <f t="shared" si="26"/>
        <v>-3.9588030308285119E-3</v>
      </c>
      <c r="AQ55">
        <f t="shared" si="26"/>
        <v>-130.70749879576721</v>
      </c>
      <c r="AR55">
        <f t="shared" si="26"/>
        <v>-130.71145759879803</v>
      </c>
      <c r="AS55">
        <f t="shared" si="26"/>
        <v>0.63808450133319616</v>
      </c>
      <c r="AT55">
        <f t="shared" si="26"/>
        <v>8.5879610507175713E-2</v>
      </c>
      <c r="AU55">
        <f t="shared" si="23"/>
        <v>-129.98749348695767</v>
      </c>
      <c r="AW55">
        <v>52</v>
      </c>
      <c r="AX55">
        <f>IF(Z55&gt;0, (R55*SUMPRODUCT(K55:$K$98, X55:$X$98)-K55*$AZ$3)/Z55, 0)</f>
        <v>3718.0877196706824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2000000</v>
      </c>
      <c r="S56">
        <f t="shared" si="1"/>
        <v>1238.2532402263587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136.02046458614467</v>
      </c>
      <c r="AC56">
        <f t="shared" si="2"/>
        <v>29.980887294126433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-24010.740523572778</v>
      </c>
      <c r="AI56">
        <f t="shared" si="25"/>
        <v>-24011.345829626502</v>
      </c>
      <c r="AJ56">
        <f t="shared" si="7"/>
        <v>106.03957729201824</v>
      </c>
      <c r="AK56">
        <f t="shared" si="22"/>
        <v>9.5214325210301283</v>
      </c>
      <c r="AL56">
        <f t="shared" si="8"/>
        <v>-23895.784819813456</v>
      </c>
      <c r="AN56">
        <f t="shared" si="26"/>
        <v>0</v>
      </c>
      <c r="AO56">
        <f t="shared" si="26"/>
        <v>0</v>
      </c>
      <c r="AP56">
        <f t="shared" si="26"/>
        <v>-2.3393556809923385E-3</v>
      </c>
      <c r="AQ56">
        <f t="shared" si="26"/>
        <v>-92.795474129200542</v>
      </c>
      <c r="AR56">
        <f t="shared" si="26"/>
        <v>-92.79781348488153</v>
      </c>
      <c r="AS56">
        <f t="shared" si="26"/>
        <v>0.40981630040157785</v>
      </c>
      <c r="AT56">
        <f t="shared" si="26"/>
        <v>3.6797942333796421E-2</v>
      </c>
      <c r="AU56">
        <f t="shared" si="23"/>
        <v>-92.351199242146166</v>
      </c>
      <c r="AW56">
        <v>53</v>
      </c>
      <c r="AX56">
        <f>IF(Z56&gt;0, (R56*SUMPRODUCT(K56:$K$98, X56:$X$98)-K56*$AZ$3)/Z56, 0)</f>
        <v>1238.2532402263587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2000000</v>
      </c>
      <c r="S57">
        <f t="shared" si="1"/>
        <v>-2723.8316072194848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29.980887294126433</v>
      </c>
      <c r="AC57">
        <f t="shared" si="2"/>
        <v>-40.789656921012465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-17990.034888086262</v>
      </c>
      <c r="AI57">
        <f t="shared" si="25"/>
        <v>-17990.409265643349</v>
      </c>
      <c r="AJ57">
        <f t="shared" si="7"/>
        <v>70.770544215138898</v>
      </c>
      <c r="AK57">
        <f t="shared" si="22"/>
        <v>2.0986621105888505</v>
      </c>
      <c r="AL57">
        <f t="shared" si="8"/>
        <v>-17917.540059317624</v>
      </c>
      <c r="AN57">
        <f t="shared" si="26"/>
        <v>0</v>
      </c>
      <c r="AO57">
        <f t="shared" si="26"/>
        <v>0</v>
      </c>
      <c r="AP57">
        <f t="shared" si="26"/>
        <v>-1.2918527796464234E-3</v>
      </c>
      <c r="AQ57">
        <f t="shared" si="26"/>
        <v>-62.077643641315738</v>
      </c>
      <c r="AR57">
        <f t="shared" si="26"/>
        <v>-62.07893549409539</v>
      </c>
      <c r="AS57">
        <f t="shared" si="26"/>
        <v>0.24420567560982184</v>
      </c>
      <c r="AT57">
        <f t="shared" si="26"/>
        <v>7.2417868800767572E-3</v>
      </c>
      <c r="AU57">
        <f t="shared" si="23"/>
        <v>-61.827488031605498</v>
      </c>
      <c r="AW57">
        <v>54</v>
      </c>
      <c r="AX57">
        <f>IF(Z57&gt;0, (R57*SUMPRODUCT(K57:$K$98, X57:$X$98)-K57*$AZ$3)/Z57, 0)</f>
        <v>-2723.8316072194848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2000000</v>
      </c>
      <c r="S58">
        <f t="shared" si="1"/>
        <v>-9727.2065546936938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-40.789656921012465</v>
      </c>
      <c r="AC58">
        <f t="shared" si="2"/>
        <v>-83.202184567630326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-12543.594925688276</v>
      </c>
      <c r="AI58">
        <f t="shared" si="25"/>
        <v>-12543.80876453322</v>
      </c>
      <c r="AJ58">
        <f t="shared" si="7"/>
        <v>42.41252764661786</v>
      </c>
      <c r="AK58">
        <f t="shared" si="22"/>
        <v>-2.8552759844708731</v>
      </c>
      <c r="AL58">
        <f t="shared" si="8"/>
        <v>-12504.251512871073</v>
      </c>
      <c r="AN58">
        <f t="shared" si="26"/>
        <v>0</v>
      </c>
      <c r="AO58">
        <f t="shared" si="26"/>
        <v>0</v>
      </c>
      <c r="AP58">
        <f t="shared" si="26"/>
        <v>-6.5882761601994844E-4</v>
      </c>
      <c r="AQ58">
        <f t="shared" si="26"/>
        <v>-38.646237279115482</v>
      </c>
      <c r="AR58">
        <f t="shared" si="26"/>
        <v>-38.646896106731496</v>
      </c>
      <c r="AS58">
        <f t="shared" si="26"/>
        <v>0.13067104101723864</v>
      </c>
      <c r="AT58">
        <f t="shared" si="26"/>
        <v>-8.7969735826881907E-3</v>
      </c>
      <c r="AU58">
        <f t="shared" si="23"/>
        <v>-38.52502203929695</v>
      </c>
      <c r="AW58">
        <v>55</v>
      </c>
      <c r="AX58">
        <f>IF(Z58&gt;0, (R58*SUMPRODUCT(K58:$K$98, X58:$X$98)-K58*$AZ$3)/Z58, 0)</f>
        <v>-9727.2065546936938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2000000</v>
      </c>
      <c r="S59">
        <f t="shared" si="1"/>
        <v>-23484.164635356014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-83.202184567630326</v>
      </c>
      <c r="AC59">
        <f t="shared" si="2"/>
        <v>-104.29028256576554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-8054.2828625977327</v>
      </c>
      <c r="AI59">
        <f t="shared" si="25"/>
        <v>-8054.3938845184448</v>
      </c>
      <c r="AJ59">
        <f t="shared" si="7"/>
        <v>21.088097998135211</v>
      </c>
      <c r="AK59">
        <f t="shared" si="22"/>
        <v>-5.8241529197341233</v>
      </c>
      <c r="AL59">
        <f t="shared" si="8"/>
        <v>-8039.1299394400439</v>
      </c>
      <c r="AN59">
        <f t="shared" si="26"/>
        <v>0</v>
      </c>
      <c r="AO59">
        <f t="shared" si="26"/>
        <v>0</v>
      </c>
      <c r="AP59">
        <f t="shared" si="26"/>
        <v>-3.0540483555653293E-4</v>
      </c>
      <c r="AQ59">
        <f t="shared" si="26"/>
        <v>-22.156137431173715</v>
      </c>
      <c r="AR59">
        <f t="shared" si="26"/>
        <v>-22.156442836009273</v>
      </c>
      <c r="AS59">
        <f t="shared" si="26"/>
        <v>5.8010229511364343E-2</v>
      </c>
      <c r="AT59">
        <f t="shared" si="26"/>
        <v>-1.6021380762406154E-2</v>
      </c>
      <c r="AU59">
        <f t="shared" si="23"/>
        <v>-22.114453987260315</v>
      </c>
      <c r="AW59">
        <v>56</v>
      </c>
      <c r="AX59">
        <f>IF(Z59&gt;0, (R59*SUMPRODUCT(K59:$K$98, X59:$X$98)-K59*$AZ$3)/Z59, 0)</f>
        <v>-23484.164635356014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2000000</v>
      </c>
      <c r="S60">
        <f t="shared" si="1"/>
        <v>-54143.520636767142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-104.29028256576554</v>
      </c>
      <c r="AC60">
        <f t="shared" si="2"/>
        <v>-110.76950992463546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-4701.2365551983166</v>
      </c>
      <c r="AI60">
        <f t="shared" si="25"/>
        <v>-4701.2877014428823</v>
      </c>
      <c r="AJ60">
        <f t="shared" si="7"/>
        <v>6.4792273588699203</v>
      </c>
      <c r="AK60">
        <f t="shared" si="22"/>
        <v>-7.3003197796035879</v>
      </c>
      <c r="AL60">
        <f t="shared" si="8"/>
        <v>-4702.1087938636156</v>
      </c>
      <c r="AN60">
        <f t="shared" si="26"/>
        <v>0</v>
      </c>
      <c r="AO60">
        <f t="shared" si="26"/>
        <v>0</v>
      </c>
      <c r="AP60">
        <f t="shared" si="26"/>
        <v>-1.256211893510687E-4</v>
      </c>
      <c r="AQ60">
        <f t="shared" si="26"/>
        <v>-11.546789651983618</v>
      </c>
      <c r="AR60">
        <f t="shared" si="26"/>
        <v>-11.546915273172969</v>
      </c>
      <c r="AS60">
        <f t="shared" si="26"/>
        <v>1.5913744084526796E-2</v>
      </c>
      <c r="AT60">
        <f t="shared" si="26"/>
        <v>-1.7930443596608621E-2</v>
      </c>
      <c r="AU60">
        <f t="shared" si="23"/>
        <v>-11.54893197268505</v>
      </c>
      <c r="AW60">
        <v>57</v>
      </c>
      <c r="AX60">
        <f>IF(Z60&gt;0, (R60*SUMPRODUCT(K60:$K$98, X60:$X$98)-K60*$AZ$3)/Z60, 0)</f>
        <v>-54143.520636767142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25</v>
      </c>
      <c r="R61">
        <f t="shared" si="0"/>
        <v>2000000</v>
      </c>
      <c r="S61">
        <f t="shared" si="1"/>
        <v>-134058.54884725637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-110.76950992463546</v>
      </c>
      <c r="AC61">
        <f t="shared" si="2"/>
        <v>-108.31905844063355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-2434.7862847856218</v>
      </c>
      <c r="AI61">
        <f t="shared" si="25"/>
        <v>-2434.8064847391815</v>
      </c>
      <c r="AJ61">
        <f t="shared" si="7"/>
        <v>-2.4504514840019027</v>
      </c>
      <c r="AK61">
        <f t="shared" si="22"/>
        <v>-7.7538656947244826</v>
      </c>
      <c r="AL61">
        <f t="shared" si="8"/>
        <v>-2445.0108019179079</v>
      </c>
      <c r="AN61">
        <f t="shared" si="26"/>
        <v>0</v>
      </c>
      <c r="AO61">
        <f t="shared" si="26"/>
        <v>0</v>
      </c>
      <c r="AP61">
        <f t="shared" si="26"/>
        <v>-4.4297732703801629E-5</v>
      </c>
      <c r="AQ61">
        <f t="shared" si="26"/>
        <v>-5.3393940592357279</v>
      </c>
      <c r="AR61">
        <f t="shared" si="26"/>
        <v>-5.3394383569684312</v>
      </c>
      <c r="AS61">
        <f t="shared" si="26"/>
        <v>-5.3737472475031403E-3</v>
      </c>
      <c r="AT61">
        <f t="shared" si="26"/>
        <v>-1.7003933645112053E-2</v>
      </c>
      <c r="AU61">
        <f t="shared" si="23"/>
        <v>-5.361816037861046</v>
      </c>
      <c r="AW61">
        <v>58</v>
      </c>
      <c r="AX61">
        <f>IF(Z61&gt;0, (R61*SUMPRODUCT(K61:$K$98, X61:$X$98)-K61*$AZ$3)/Z61, 0)</f>
        <v>-134058.54884725637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2000000</v>
      </c>
      <c r="S62">
        <f t="shared" si="1"/>
        <v>-390268.92210478714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-108.31905844063355</v>
      </c>
      <c r="AC62">
        <f t="shared" si="2"/>
        <v>-101.16091577131074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-1081.419865791426</v>
      </c>
      <c r="AI62">
        <f t="shared" si="25"/>
        <v>-1081.4263459971278</v>
      </c>
      <c r="AJ62">
        <f t="shared" si="7"/>
        <v>-7.1581426693228138</v>
      </c>
      <c r="AK62">
        <f t="shared" si="22"/>
        <v>-7.5823340908443493</v>
      </c>
      <c r="AL62">
        <f t="shared" si="8"/>
        <v>-1096.166822757295</v>
      </c>
      <c r="AN62">
        <f t="shared" si="26"/>
        <v>0</v>
      </c>
      <c r="AO62">
        <f t="shared" si="26"/>
        <v>0</v>
      </c>
      <c r="AP62">
        <f t="shared" si="26"/>
        <v>-1.268825495051578E-5</v>
      </c>
      <c r="AQ62">
        <f t="shared" si="26"/>
        <v>-2.1174221308704242</v>
      </c>
      <c r="AR62">
        <f t="shared" si="26"/>
        <v>-2.1174348191253745</v>
      </c>
      <c r="AS62">
        <f t="shared" si="26"/>
        <v>-1.4015656807691122E-2</v>
      </c>
      <c r="AT62">
        <f t="shared" si="26"/>
        <v>-1.4846224408738243E-2</v>
      </c>
      <c r="AU62">
        <f t="shared" si="23"/>
        <v>-2.1462967003418041</v>
      </c>
      <c r="AW62">
        <v>59</v>
      </c>
      <c r="AX62">
        <f>IF(Z62&gt;0, (R62*SUMPRODUCT(K62:$K$98, X62:$X$98)-K62*$AZ$3)/Z62, 0)</f>
        <v>-390268.92210478714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2000000</v>
      </c>
      <c r="S63">
        <f t="shared" si="1"/>
        <v>-1476414.7465158722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-101.16091577131074</v>
      </c>
      <c r="AC63">
        <f t="shared" si="2"/>
        <v>-92.119822965968211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-388.44374801136581</v>
      </c>
      <c r="AI63">
        <f t="shared" si="25"/>
        <v>-388.44530786816051</v>
      </c>
      <c r="AJ63">
        <f t="shared" si="7"/>
        <v>-9.0410928053425295</v>
      </c>
      <c r="AK63">
        <f t="shared" si="22"/>
        <v>-7.0812641039917521</v>
      </c>
      <c r="AL63">
        <f t="shared" si="8"/>
        <v>-404.56766477749483</v>
      </c>
      <c r="AN63">
        <f t="shared" si="26"/>
        <v>0</v>
      </c>
      <c r="AO63">
        <f t="shared" si="26"/>
        <v>0</v>
      </c>
      <c r="AP63">
        <f t="shared" si="26"/>
        <v>-2.7269665512442896E-6</v>
      </c>
      <c r="AQ63">
        <f t="shared" si="26"/>
        <v>-0.67908356168692974</v>
      </c>
      <c r="AR63">
        <f t="shared" si="26"/>
        <v>-0.67908628865348097</v>
      </c>
      <c r="AS63">
        <f t="shared" si="26"/>
        <v>-1.5805782781228944E-2</v>
      </c>
      <c r="AT63">
        <f t="shared" si="26"/>
        <v>-1.2379578957321306E-2</v>
      </c>
      <c r="AU63">
        <f t="shared" si="23"/>
        <v>-0.70727165039203133</v>
      </c>
      <c r="AW63">
        <v>60</v>
      </c>
      <c r="AX63">
        <f>IF(Z63&gt;0, (R63*SUMPRODUCT(K63:$K$98, X63:$X$98)-K63*$AZ$3)/Z63, 0)</f>
        <v>-1476414.7465158722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2000000</v>
      </c>
      <c r="S64">
        <f t="shared" si="1"/>
        <v>-8454838.5298965611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-92.119822965968211</v>
      </c>
      <c r="AC64">
        <f t="shared" si="2"/>
        <v>-82.835946763179294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-103.94573708527022</v>
      </c>
      <c r="AI64">
        <f t="shared" si="25"/>
        <v>-103.94598202178341</v>
      </c>
      <c r="AJ64">
        <f t="shared" si="7"/>
        <v>-9.2838762027889175</v>
      </c>
      <c r="AK64">
        <f t="shared" si="22"/>
        <v>-6.4483876076177751</v>
      </c>
      <c r="AL64">
        <f t="shared" si="8"/>
        <v>-119.6782458321901</v>
      </c>
      <c r="AN64">
        <f t="shared" si="26"/>
        <v>0</v>
      </c>
      <c r="AO64">
        <f t="shared" si="26"/>
        <v>0</v>
      </c>
      <c r="AP64">
        <f t="shared" si="26"/>
        <v>-3.8232314527601302E-7</v>
      </c>
      <c r="AQ64">
        <f t="shared" si="26"/>
        <v>-0.16224964021590799</v>
      </c>
      <c r="AR64">
        <f t="shared" si="26"/>
        <v>-0.16225002253905327</v>
      </c>
      <c r="AS64">
        <f t="shared" si="26"/>
        <v>-1.4491268386272139E-2</v>
      </c>
      <c r="AT64">
        <f t="shared" si="26"/>
        <v>-1.00653340737815E-2</v>
      </c>
      <c r="AU64">
        <f t="shared" si="23"/>
        <v>-0.18680662499910691</v>
      </c>
      <c r="AW64">
        <v>61</v>
      </c>
      <c r="AX64">
        <f>IF(Z64&gt;0, (R64*SUMPRODUCT(K64:$K$98, X64:$X$98)-K64*$AZ$3)/Z64, 0)</f>
        <v>-8454838.5298965611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2000000</v>
      </c>
      <c r="S65">
        <f t="shared" si="1"/>
        <v>-48879042.954965569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-82.835946763179294</v>
      </c>
      <c r="AC65">
        <f t="shared" si="2"/>
        <v>-74.102696613684614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-16.366887248145385</v>
      </c>
      <c r="AI65">
        <f t="shared" si="25"/>
        <v>-16.366925149202839</v>
      </c>
      <c r="AJ65">
        <f t="shared" si="7"/>
        <v>-8.7332501494946797</v>
      </c>
      <c r="AK65">
        <f t="shared" si="22"/>
        <v>-5.7985162734225515</v>
      </c>
      <c r="AL65">
        <f t="shared" si="8"/>
        <v>-30.898691572120072</v>
      </c>
      <c r="AN65">
        <f t="shared" si="26"/>
        <v>0</v>
      </c>
      <c r="AO65">
        <f t="shared" si="26"/>
        <v>0</v>
      </c>
      <c r="AP65">
        <f t="shared" si="26"/>
        <v>-5.28214554551384E-8</v>
      </c>
      <c r="AQ65">
        <f t="shared" si="26"/>
        <v>-2.2809991693821276E-2</v>
      </c>
      <c r="AR65">
        <f t="shared" si="26"/>
        <v>-2.2810044515276729E-2</v>
      </c>
      <c r="AS65">
        <f t="shared" si="26"/>
        <v>-1.2171243092825119E-2</v>
      </c>
      <c r="AT65">
        <f t="shared" si="26"/>
        <v>-8.081201148877188E-3</v>
      </c>
      <c r="AU65">
        <f t="shared" si="23"/>
        <v>-4.3062488756979038E-2</v>
      </c>
      <c r="AW65">
        <v>62</v>
      </c>
      <c r="AX65">
        <f>IF(Z65&gt;0, (R65*SUMPRODUCT(K65:$K$98, X65:$X$98)-K65*$AZ$3)/Z65, 0)</f>
        <v>-48879042.954965569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2000000</v>
      </c>
      <c r="S66">
        <f t="shared" si="1"/>
        <v>-286699198.64575559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-74.102696613684614</v>
      </c>
      <c r="AC66">
        <f t="shared" si="2"/>
        <v>-66.183096078851122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-2.5400736138703284</v>
      </c>
      <c r="AI66">
        <f t="shared" si="25"/>
        <v>-2.5400793849970347</v>
      </c>
      <c r="AJ66">
        <f t="shared" si="7"/>
        <v>-7.9196005348334921</v>
      </c>
      <c r="AK66">
        <f t="shared" si="22"/>
        <v>-5.1871887629579234</v>
      </c>
      <c r="AL66">
        <f t="shared" si="8"/>
        <v>-15.646868682788451</v>
      </c>
      <c r="AN66">
        <f t="shared" si="26"/>
        <v>0</v>
      </c>
      <c r="AO66">
        <f t="shared" si="26"/>
        <v>0</v>
      </c>
      <c r="AP66">
        <f t="shared" si="26"/>
        <v>-7.1812760814723481E-9</v>
      </c>
      <c r="AQ66">
        <f t="shared" si="26"/>
        <v>-3.1607294063812842E-3</v>
      </c>
      <c r="AR66">
        <f t="shared" si="26"/>
        <v>-3.1607365876573658E-3</v>
      </c>
      <c r="AS66">
        <f t="shared" si="26"/>
        <v>-9.854720020928907E-3</v>
      </c>
      <c r="AT66">
        <f t="shared" si="26"/>
        <v>-6.4546554753387754E-3</v>
      </c>
      <c r="AU66">
        <f t="shared" si="23"/>
        <v>-1.9470112083925049E-2</v>
      </c>
      <c r="AW66">
        <v>63</v>
      </c>
      <c r="AX66">
        <f>IF(Z66&gt;0, (R66*SUMPRODUCT(K66:$K$98, X66:$X$98)-K66*$AZ$3)/Z66, 0)</f>
        <v>-286699198.64575559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7">$C$6</f>
        <v>2000000</v>
      </c>
      <c r="S67">
        <f t="shared" ref="S67:S98" si="28">AX67</f>
        <v>-1711798569.3465192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-66.183096078851122</v>
      </c>
      <c r="AC67">
        <f t="shared" ref="AC67:AC98" si="29">S67*Z67</f>
        <v>-59.094818838143851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-0.38802910822091152</v>
      </c>
      <c r="AI67">
        <f t="shared" ref="AI67:AI98" si="33">SUM(AE67:AH67)</f>
        <v>-0.388029971272498</v>
      </c>
      <c r="AJ67">
        <f t="shared" ref="AJ67:AJ98" si="34">AB67-AC67</f>
        <v>-7.0882772407072707</v>
      </c>
      <c r="AK67">
        <f t="shared" si="22"/>
        <v>-4.6328167255195787</v>
      </c>
      <c r="AL67">
        <f t="shared" ref="AL67:AL98" si="35">SUM(AI67:AK67)</f>
        <v>-12.109123937499348</v>
      </c>
      <c r="AN67">
        <f t="shared" ref="AN67:AU98" si="36">AE67*$K67</f>
        <v>0</v>
      </c>
      <c r="AO67">
        <f t="shared" si="36"/>
        <v>0</v>
      </c>
      <c r="AP67">
        <f t="shared" si="36"/>
        <v>-9.588700337595439E-10</v>
      </c>
      <c r="AQ67">
        <f t="shared" si="36"/>
        <v>-4.3110920591763824E-4</v>
      </c>
      <c r="AR67">
        <f t="shared" si="36"/>
        <v>-4.3111016478767202E-4</v>
      </c>
      <c r="AS67">
        <f t="shared" si="36"/>
        <v>-7.8752379855627948E-3</v>
      </c>
      <c r="AT67">
        <f t="shared" si="36"/>
        <v>-5.1471652445301353E-3</v>
      </c>
      <c r="AU67">
        <f t="shared" si="23"/>
        <v>-1.3453513394880604E-2</v>
      </c>
      <c r="AW67">
        <v>64</v>
      </c>
      <c r="AX67">
        <f>IF(Z67&gt;0, (R67*SUMPRODUCT(K67:$K$98, X67:$X$98)-K67*$AZ$3)/Z67, 0)</f>
        <v>-1711798569.3465192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25</v>
      </c>
      <c r="R68">
        <f t="shared" si="27"/>
        <v>2000000</v>
      </c>
      <c r="S68">
        <f t="shared" si="28"/>
        <v>-10430184079.998669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-59.094818838143851</v>
      </c>
      <c r="AC68">
        <f t="shared" si="29"/>
        <v>-52.763608902605412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-5.8236201909483226E-2</v>
      </c>
      <c r="AI68">
        <f t="shared" si="33"/>
        <v>-5.8236328378029938E-2</v>
      </c>
      <c r="AJ68">
        <f t="shared" si="34"/>
        <v>-6.331209935538439</v>
      </c>
      <c r="AK68">
        <f t="shared" si="22"/>
        <v>-4.1366373186700702</v>
      </c>
      <c r="AL68">
        <f t="shared" si="35"/>
        <v>-10.526083582586539</v>
      </c>
      <c r="AN68">
        <f t="shared" si="36"/>
        <v>0</v>
      </c>
      <c r="AO68">
        <f t="shared" si="36"/>
        <v>0</v>
      </c>
      <c r="AP68">
        <f t="shared" si="36"/>
        <v>-1.2545486185520084E-10</v>
      </c>
      <c r="AQ68">
        <f t="shared" si="36"/>
        <v>-5.776942058172309E-5</v>
      </c>
      <c r="AR68">
        <f t="shared" si="36"/>
        <v>-5.7769546036584941E-5</v>
      </c>
      <c r="AS68">
        <f t="shared" si="36"/>
        <v>-6.280463312593622E-3</v>
      </c>
      <c r="AT68">
        <f t="shared" si="36"/>
        <v>-4.1034808799470888E-3</v>
      </c>
      <c r="AU68">
        <f t="shared" si="23"/>
        <v>-1.0441713738577295E-2</v>
      </c>
      <c r="AW68">
        <v>65</v>
      </c>
      <c r="AX68">
        <f>IF(Z68&gt;0, (R68*SUMPRODUCT(K68:$K$98, X68:$X$98)-K68*$AZ$3)/Z68, 0)</f>
        <v>-10430184079.998669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7"/>
        <v>2000000</v>
      </c>
      <c r="S69">
        <f t="shared" si="28"/>
        <v>-64875423991.112114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-52.763608902605412</v>
      </c>
      <c r="AC69">
        <f t="shared" si="29"/>
        <v>-47.110415739218546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-8.5639741683826744E-3</v>
      </c>
      <c r="AI69">
        <f t="shared" si="33"/>
        <v>-8.5639923225668164E-3</v>
      </c>
      <c r="AJ69">
        <f t="shared" si="34"/>
        <v>-5.6531931633868666</v>
      </c>
      <c r="AK69">
        <f t="shared" si="22"/>
        <v>-3.6934526231823792</v>
      </c>
      <c r="AL69">
        <f t="shared" si="35"/>
        <v>-9.3552097788918118</v>
      </c>
      <c r="AN69">
        <f t="shared" si="36"/>
        <v>0</v>
      </c>
      <c r="AO69">
        <f t="shared" si="36"/>
        <v>0</v>
      </c>
      <c r="AP69">
        <f t="shared" si="36"/>
        <v>-1.6079172047249559E-11</v>
      </c>
      <c r="AQ69">
        <f t="shared" si="36"/>
        <v>-7.5851171816949524E-6</v>
      </c>
      <c r="AR69">
        <f t="shared" si="36"/>
        <v>-7.5851332608669988E-6</v>
      </c>
      <c r="AS69">
        <f t="shared" si="36"/>
        <v>-5.0070366575082946E-3</v>
      </c>
      <c r="AT69">
        <f t="shared" si="36"/>
        <v>-3.2712932572013706E-3</v>
      </c>
      <c r="AU69">
        <f t="shared" si="23"/>
        <v>-8.2859150479705317E-3</v>
      </c>
      <c r="AW69">
        <v>66</v>
      </c>
      <c r="AX69">
        <f>IF(Z69&gt;0, (R69*SUMPRODUCT(K69:$K$98, X69:$X$98)-K69*$AZ$3)/Z69, 0)</f>
        <v>-64875423991.112114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25</v>
      </c>
      <c r="R70">
        <f t="shared" si="27"/>
        <v>2000000</v>
      </c>
      <c r="S70">
        <f t="shared" si="28"/>
        <v>-412807284827.4668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-47.110415739218546</v>
      </c>
      <c r="AC70">
        <f t="shared" si="29"/>
        <v>-42.062877848614789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-1.2340219676255496E-3</v>
      </c>
      <c r="AI70">
        <f t="shared" si="33"/>
        <v>-1.2340245149932557E-3</v>
      </c>
      <c r="AJ70">
        <f t="shared" si="34"/>
        <v>-5.0475378906037562</v>
      </c>
      <c r="AK70">
        <f t="shared" si="22"/>
        <v>-3.2977291017452983</v>
      </c>
      <c r="AL70">
        <f t="shared" si="35"/>
        <v>-8.3465010168640479</v>
      </c>
      <c r="AN70">
        <f t="shared" si="36"/>
        <v>0</v>
      </c>
      <c r="AO70">
        <f t="shared" si="36"/>
        <v>0</v>
      </c>
      <c r="AP70">
        <f t="shared" si="36"/>
        <v>-2.0144688768930951E-12</v>
      </c>
      <c r="AQ70">
        <f t="shared" si="36"/>
        <v>-9.7586965604691407E-7</v>
      </c>
      <c r="AR70">
        <f t="shared" si="36"/>
        <v>-9.7587167051579096E-7</v>
      </c>
      <c r="AS70">
        <f t="shared" si="36"/>
        <v>-3.9916137592470435E-3</v>
      </c>
      <c r="AT70">
        <f t="shared" si="36"/>
        <v>-2.6078577599783835E-3</v>
      </c>
      <c r="AU70">
        <f t="shared" si="23"/>
        <v>-6.6004473908959421E-3</v>
      </c>
      <c r="AW70">
        <v>67</v>
      </c>
      <c r="AX70">
        <f>IF(Z70&gt;0, (R70*SUMPRODUCT(K70:$K$98, X70:$X$98)-K70*$AZ$3)/Z70, 0)</f>
        <v>-412807284827.4668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25</v>
      </c>
      <c r="R71">
        <f t="shared" si="27"/>
        <v>2000000</v>
      </c>
      <c r="S71">
        <f t="shared" si="28"/>
        <v>-2691615506497.6426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-42.062877848614789</v>
      </c>
      <c r="AC71">
        <f t="shared" si="29"/>
        <v>-37.556141792590751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-1.7384549956382179E-4</v>
      </c>
      <c r="AI71">
        <f t="shared" si="33"/>
        <v>-1.7384584838910628E-4</v>
      </c>
      <c r="AJ71">
        <f t="shared" si="34"/>
        <v>-4.5067360560240388</v>
      </c>
      <c r="AK71">
        <f t="shared" si="22"/>
        <v>-2.9444014494030357</v>
      </c>
      <c r="AL71">
        <f t="shared" si="35"/>
        <v>-7.4513113512754634</v>
      </c>
      <c r="AN71">
        <f t="shared" si="36"/>
        <v>0</v>
      </c>
      <c r="AO71">
        <f t="shared" si="36"/>
        <v>0</v>
      </c>
      <c r="AP71">
        <f t="shared" si="36"/>
        <v>-2.4629685009569629E-13</v>
      </c>
      <c r="AQ71">
        <f t="shared" si="36"/>
        <v>-1.2274797971549888E-7</v>
      </c>
      <c r="AR71">
        <f t="shared" si="36"/>
        <v>-1.2274822601234898E-7</v>
      </c>
      <c r="AS71">
        <f t="shared" si="36"/>
        <v>-3.1820941432243355E-3</v>
      </c>
      <c r="AT71">
        <f t="shared" si="36"/>
        <v>-2.0789685685991877E-3</v>
      </c>
      <c r="AU71">
        <f t="shared" si="23"/>
        <v>-5.2611854600495356E-3</v>
      </c>
      <c r="AW71">
        <v>68</v>
      </c>
      <c r="AX71">
        <f>IF(Z71&gt;0, (R71*SUMPRODUCT(K71:$K$98, X71:$X$98)-K71*$AZ$3)/Z71, 0)</f>
        <v>-2691615506497.6426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25</v>
      </c>
      <c r="R72">
        <f t="shared" si="27"/>
        <v>2000000</v>
      </c>
      <c r="S72">
        <f t="shared" si="28"/>
        <v>-18009763921488.82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-37.556141792590751</v>
      </c>
      <c r="AC72">
        <f t="shared" si="29"/>
        <v>-33.532269565433651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-2.3903174734554121E-5</v>
      </c>
      <c r="AI72">
        <f t="shared" si="33"/>
        <v>-2.3903221281901593E-5</v>
      </c>
      <c r="AJ72">
        <f t="shared" si="34"/>
        <v>-4.0238722271570992</v>
      </c>
      <c r="AK72">
        <f t="shared" si="22"/>
        <v>-2.6289299254813527</v>
      </c>
      <c r="AL72">
        <f t="shared" si="35"/>
        <v>-6.6528260558597339</v>
      </c>
      <c r="AN72">
        <f t="shared" si="36"/>
        <v>0</v>
      </c>
      <c r="AO72">
        <f t="shared" si="36"/>
        <v>0</v>
      </c>
      <c r="AP72">
        <f t="shared" si="36"/>
        <v>-2.9344574418886694E-14</v>
      </c>
      <c r="AQ72">
        <f t="shared" si="36"/>
        <v>-1.506913987468473E-8</v>
      </c>
      <c r="AR72">
        <f t="shared" si="36"/>
        <v>-1.5069169219259149E-8</v>
      </c>
      <c r="AS72">
        <f t="shared" si="36"/>
        <v>-2.5367464406823941E-3</v>
      </c>
      <c r="AT72">
        <f t="shared" si="36"/>
        <v>-1.6573410522977537E-3</v>
      </c>
      <c r="AU72">
        <f t="shared" si="23"/>
        <v>-4.1941025621493669E-3</v>
      </c>
      <c r="AW72">
        <v>69</v>
      </c>
      <c r="AX72">
        <f>IF(Z72&gt;0, (R72*SUMPRODUCT(K72:$K$98, X72:$X$98)-K72*$AZ$3)/Z72, 0)</f>
        <v>-18009763921488.82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25</v>
      </c>
      <c r="R73">
        <f t="shared" si="27"/>
        <v>2000000</v>
      </c>
      <c r="S73">
        <f t="shared" si="28"/>
        <v>-123989180204119.17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-33.532269565433651</v>
      </c>
      <c r="AC73">
        <f t="shared" si="29"/>
        <v>-29.93952641094468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-3.2036121930646682E-6</v>
      </c>
      <c r="AI73">
        <f t="shared" si="33"/>
        <v>-3.2036182297862516E-6</v>
      </c>
      <c r="AJ73">
        <f t="shared" si="34"/>
        <v>-3.5927431544889714</v>
      </c>
      <c r="AK73">
        <f t="shared" ref="AK73:AK98" si="49">G73*SUM(AB73:AB73, AE73:AF73)</f>
        <v>-2.3472588695803558</v>
      </c>
      <c r="AL73">
        <f t="shared" si="35"/>
        <v>-5.940005227687557</v>
      </c>
      <c r="AN73">
        <f t="shared" si="36"/>
        <v>0</v>
      </c>
      <c r="AO73">
        <f t="shared" si="36"/>
        <v>0</v>
      </c>
      <c r="AP73">
        <f t="shared" si="36"/>
        <v>-3.3979423137867545E-15</v>
      </c>
      <c r="AQ73">
        <f t="shared" si="36"/>
        <v>-1.8032452345183329E-9</v>
      </c>
      <c r="AR73">
        <f t="shared" si="36"/>
        <v>-1.8032486324606465E-9</v>
      </c>
      <c r="AS73">
        <f t="shared" si="36"/>
        <v>-2.0222787846187421E-3</v>
      </c>
      <c r="AT73">
        <f t="shared" si="36"/>
        <v>-1.3212221441517731E-3</v>
      </c>
      <c r="AU73">
        <f t="shared" si="23"/>
        <v>-3.3435027320191479E-3</v>
      </c>
      <c r="AW73">
        <v>70</v>
      </c>
      <c r="AX73">
        <f>IF(Z73&gt;0, (R73*SUMPRODUCT(K73:$K$98, X73:$X$98)-K73*$AZ$3)/Z73, 0)</f>
        <v>-123989180204119.17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25</v>
      </c>
      <c r="R74">
        <f t="shared" si="27"/>
        <v>2000000</v>
      </c>
      <c r="S74">
        <f t="shared" si="28"/>
        <v>-879774263240398.38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-29.93952641094468</v>
      </c>
      <c r="AC74">
        <f t="shared" si="29"/>
        <v>-26.731720011356753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-4.1733885177252069E-7</v>
      </c>
      <c r="AI74">
        <f t="shared" si="33"/>
        <v>-4.1733961139124131E-7</v>
      </c>
      <c r="AJ74">
        <f t="shared" si="34"/>
        <v>-3.2078063995879269</v>
      </c>
      <c r="AK74">
        <f t="shared" si="49"/>
        <v>-2.0957668487661278</v>
      </c>
      <c r="AL74">
        <f t="shared" si="35"/>
        <v>-5.3035736656936656</v>
      </c>
      <c r="AN74">
        <f t="shared" si="36"/>
        <v>0</v>
      </c>
      <c r="AO74">
        <f t="shared" si="36"/>
        <v>0</v>
      </c>
      <c r="AP74">
        <f t="shared" si="36"/>
        <v>-3.817618194583598E-16</v>
      </c>
      <c r="AQ74">
        <f t="shared" si="36"/>
        <v>-2.0974211806110886E-10</v>
      </c>
      <c r="AR74">
        <f t="shared" si="36"/>
        <v>-2.097424998229283E-10</v>
      </c>
      <c r="AS74">
        <f t="shared" si="36"/>
        <v>-1.612148271655E-3</v>
      </c>
      <c r="AT74">
        <f t="shared" si="36"/>
        <v>-1.0532702046682689E-3</v>
      </c>
      <c r="AU74">
        <f t="shared" si="23"/>
        <v>-2.6654186860657686E-3</v>
      </c>
      <c r="AW74">
        <v>71</v>
      </c>
      <c r="AX74">
        <f>IF(Z74&gt;0, (R74*SUMPRODUCT(K74:$K$98, X74:$X$98)-K74*$AZ$3)/Z74, 0)</f>
        <v>-879774263240398.38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25</v>
      </c>
      <c r="R75">
        <f t="shared" si="27"/>
        <v>2000000</v>
      </c>
      <c r="S75">
        <f t="shared" si="28"/>
        <v>-6451961266207791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-26.731720011356753</v>
      </c>
      <c r="AC75">
        <f t="shared" si="29"/>
        <v>-23.867607153181524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-5.2763243950750638E-8</v>
      </c>
      <c r="AI75">
        <f t="shared" si="33"/>
        <v>-5.2763336432734676E-8</v>
      </c>
      <c r="AJ75">
        <f t="shared" si="34"/>
        <v>-2.8641128581752291</v>
      </c>
      <c r="AK75">
        <f t="shared" si="49"/>
        <v>-1.8712204007949729</v>
      </c>
      <c r="AL75">
        <f t="shared" si="35"/>
        <v>-4.7353333117335383</v>
      </c>
      <c r="AN75">
        <f t="shared" si="36"/>
        <v>0</v>
      </c>
      <c r="AO75">
        <f t="shared" si="36"/>
        <v>0</v>
      </c>
      <c r="AP75">
        <f t="shared" si="36"/>
        <v>-4.1498839124316461E-17</v>
      </c>
      <c r="AQ75">
        <f t="shared" si="36"/>
        <v>-2.3676107246038693E-11</v>
      </c>
      <c r="AR75">
        <f t="shared" si="36"/>
        <v>-2.3676148744877817E-11</v>
      </c>
      <c r="AS75">
        <f t="shared" si="36"/>
        <v>-1.2851947324961702E-3</v>
      </c>
      <c r="AT75">
        <f t="shared" si="36"/>
        <v>-8.3966055861823109E-4</v>
      </c>
      <c r="AU75">
        <f t="shared" si="23"/>
        <v>-2.1248553147905501E-3</v>
      </c>
      <c r="AW75">
        <v>72</v>
      </c>
      <c r="AX75">
        <f>IF(Z75&gt;0, (R75*SUMPRODUCT(K75:$K$98, X75:$X$98)-K75*$AZ$3)/Z75, 0)</f>
        <v>-6451961266207791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25</v>
      </c>
      <c r="R76">
        <f t="shared" si="27"/>
        <v>2000000</v>
      </c>
      <c r="S76">
        <f t="shared" si="28"/>
        <v>-4.9059063668842232E+16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-23.867607153181524</v>
      </c>
      <c r="AC76">
        <f t="shared" si="29"/>
        <v>-21.310363529647191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-6.455809570519894E-9</v>
      </c>
      <c r="AI76">
        <f t="shared" si="33"/>
        <v>-6.4558204300644591E-9</v>
      </c>
      <c r="AJ76">
        <f t="shared" si="34"/>
        <v>-2.5572436235343332</v>
      </c>
      <c r="AK76">
        <f t="shared" si="49"/>
        <v>-1.6707325007227067</v>
      </c>
      <c r="AL76">
        <f t="shared" si="35"/>
        <v>-4.22797613071286</v>
      </c>
      <c r="AN76">
        <f t="shared" si="36"/>
        <v>0</v>
      </c>
      <c r="AO76">
        <f t="shared" si="36"/>
        <v>0</v>
      </c>
      <c r="AP76">
        <f t="shared" si="36"/>
        <v>-4.3508328518624854E-18</v>
      </c>
      <c r="AQ76">
        <f t="shared" si="36"/>
        <v>-2.5864941384990934E-12</v>
      </c>
      <c r="AR76">
        <f t="shared" si="36"/>
        <v>-2.5864984893319452E-12</v>
      </c>
      <c r="AS76">
        <f t="shared" si="36"/>
        <v>-1.0245493722723111E-3</v>
      </c>
      <c r="AT76">
        <f t="shared" si="36"/>
        <v>-6.6937225655669559E-4</v>
      </c>
      <c r="AU76">
        <f t="shared" si="23"/>
        <v>-1.6939216314155051E-3</v>
      </c>
      <c r="AW76">
        <v>73</v>
      </c>
      <c r="AX76">
        <f>IF(Z76&gt;0, (R76*SUMPRODUCT(K76:$K$98, X76:$X$98)-K76*$AZ$3)/Z76, 0)</f>
        <v>-4.9059063668842232E+16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25</v>
      </c>
      <c r="R77">
        <f t="shared" si="27"/>
        <v>2000000</v>
      </c>
      <c r="S77">
        <f t="shared" si="28"/>
        <v>-3.8756970814279245E+17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-21.310363529647191</v>
      </c>
      <c r="AC77">
        <f t="shared" si="29"/>
        <v>-19.027110294330125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-7.618891523528198E-10</v>
      </c>
      <c r="AI77">
        <f t="shared" si="33"/>
        <v>-7.6189037968753498E-10</v>
      </c>
      <c r="AJ77">
        <f t="shared" si="34"/>
        <v>-2.2832532353170656</v>
      </c>
      <c r="AK77">
        <f t="shared" si="49"/>
        <v>-1.4917254470753034</v>
      </c>
      <c r="AL77">
        <f t="shared" si="35"/>
        <v>-3.7749786831542593</v>
      </c>
      <c r="AN77">
        <f t="shared" si="36"/>
        <v>0</v>
      </c>
      <c r="AO77">
        <f t="shared" si="36"/>
        <v>0</v>
      </c>
      <c r="AP77">
        <f t="shared" si="36"/>
        <v>-4.3904171176159519E-19</v>
      </c>
      <c r="AQ77">
        <f t="shared" si="36"/>
        <v>-2.7254270044077671E-13</v>
      </c>
      <c r="AR77">
        <f t="shared" si="36"/>
        <v>-2.725431394824885E-13</v>
      </c>
      <c r="AS77">
        <f t="shared" si="36"/>
        <v>-8.1676448683086456E-4</v>
      </c>
      <c r="AT77">
        <f t="shared" si="36"/>
        <v>-5.3361946473003022E-4</v>
      </c>
      <c r="AU77">
        <f t="shared" si="23"/>
        <v>-1.3503839518334379E-3</v>
      </c>
      <c r="AW77">
        <v>74</v>
      </c>
      <c r="AX77">
        <f>IF(Z77&gt;0, (R77*SUMPRODUCT(K77:$K$98, X77:$X$98)-K77*$AZ$3)/Z77, 0)</f>
        <v>-3.8756970814279245E+17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25</v>
      </c>
      <c r="R78">
        <f t="shared" si="27"/>
        <v>2000000</v>
      </c>
      <c r="S78">
        <f t="shared" si="28"/>
        <v>-3.19181431445246E+18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-19.027110294330125</v>
      </c>
      <c r="AC78">
        <f t="shared" si="29"/>
        <v>-16.988491334223564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-8.6559872068678338E-11</v>
      </c>
      <c r="AI78">
        <f t="shared" si="33"/>
        <v>-8.6560005131645516E-11</v>
      </c>
      <c r="AJ78">
        <f t="shared" si="34"/>
        <v>-2.038618960106561</v>
      </c>
      <c r="AK78">
        <f t="shared" si="49"/>
        <v>-1.3318977206031088</v>
      </c>
      <c r="AL78">
        <f t="shared" si="35"/>
        <v>-3.3705166807962299</v>
      </c>
      <c r="AN78">
        <f t="shared" si="36"/>
        <v>0</v>
      </c>
      <c r="AO78">
        <f t="shared" si="36"/>
        <v>0</v>
      </c>
      <c r="AP78">
        <f t="shared" si="36"/>
        <v>-4.2499316490829632E-20</v>
      </c>
      <c r="AQ78">
        <f t="shared" si="36"/>
        <v>-2.7646575726732144E-14</v>
      </c>
      <c r="AR78">
        <f t="shared" si="36"/>
        <v>-2.7646618226048636E-14</v>
      </c>
      <c r="AS78">
        <f t="shared" si="36"/>
        <v>-6.511196483033172E-4</v>
      </c>
      <c r="AT78">
        <f t="shared" si="36"/>
        <v>-4.2539817022488362E-4</v>
      </c>
      <c r="AU78">
        <f t="shared" si="23"/>
        <v>-1.0765178185558476E-3</v>
      </c>
      <c r="AW78">
        <v>75</v>
      </c>
      <c r="AX78">
        <f>IF(Z78&gt;0, (R78*SUMPRODUCT(K78:$K$98, X78:$X$98)-K78*$AZ$3)/Z78, 0)</f>
        <v>-3.19181431445246E+18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25</v>
      </c>
      <c r="R79">
        <f t="shared" si="27"/>
        <v>2000000</v>
      </c>
      <c r="S79">
        <f t="shared" si="28"/>
        <v>-2.7459718338365669E+19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-16.988491334223564</v>
      </c>
      <c r="AC79">
        <f t="shared" si="29"/>
        <v>-15.168295834128207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-9.4338199632328572E-12</v>
      </c>
      <c r="AI79">
        <f t="shared" si="33"/>
        <v>-9.4338337728208207E-12</v>
      </c>
      <c r="AJ79">
        <f t="shared" si="34"/>
        <v>-1.8201955000953571</v>
      </c>
      <c r="AK79">
        <f t="shared" si="49"/>
        <v>-1.1891943933956497</v>
      </c>
      <c r="AL79">
        <f t="shared" si="35"/>
        <v>-3.0093898935004404</v>
      </c>
      <c r="AN79">
        <f t="shared" si="36"/>
        <v>0</v>
      </c>
      <c r="AO79">
        <f t="shared" si="36"/>
        <v>0</v>
      </c>
      <c r="AP79">
        <f t="shared" si="36"/>
        <v>-3.9381063471511776E-21</v>
      </c>
      <c r="AQ79">
        <f t="shared" si="36"/>
        <v>-2.6902603012222871E-15</v>
      </c>
      <c r="AR79">
        <f t="shared" si="36"/>
        <v>-2.6902642393286341E-15</v>
      </c>
      <c r="AS79">
        <f t="shared" si="36"/>
        <v>-5.1906859718063906E-4</v>
      </c>
      <c r="AT79">
        <f t="shared" si="36"/>
        <v>-3.3912481682468883E-4</v>
      </c>
      <c r="AU79">
        <f t="shared" si="23"/>
        <v>-8.5819341400801801E-4</v>
      </c>
      <c r="AW79">
        <v>76</v>
      </c>
      <c r="AX79">
        <f>IF(Z79&gt;0, (R79*SUMPRODUCT(K79:$K$98, X79:$X$98)-K79*$AZ$3)/Z79, 0)</f>
        <v>-2.7459718338365669E+19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25</v>
      </c>
      <c r="R80">
        <f t="shared" si="27"/>
        <v>2000000</v>
      </c>
      <c r="S80">
        <f t="shared" si="28"/>
        <v>-2.4709257330610759E+20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-15.168295834128207</v>
      </c>
      <c r="AC80">
        <f t="shared" si="29"/>
        <v>-13.543121280471613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-9.8409955016102412E-13</v>
      </c>
      <c r="AI80">
        <f t="shared" si="33"/>
        <v>-9.8410092040873113E-13</v>
      </c>
      <c r="AJ80">
        <f t="shared" si="34"/>
        <v>-1.6251745536565938</v>
      </c>
      <c r="AK80">
        <f t="shared" si="49"/>
        <v>-1.0617807083889745</v>
      </c>
      <c r="AL80">
        <f t="shared" si="35"/>
        <v>-2.6869552620465527</v>
      </c>
      <c r="AN80">
        <f t="shared" si="36"/>
        <v>0</v>
      </c>
      <c r="AO80">
        <f t="shared" si="36"/>
        <v>0</v>
      </c>
      <c r="AP80">
        <f t="shared" si="36"/>
        <v>-3.4888940455660344E-22</v>
      </c>
      <c r="AQ80">
        <f t="shared" si="36"/>
        <v>-2.5056922504116206E-16</v>
      </c>
      <c r="AR80">
        <f t="shared" si="36"/>
        <v>-2.5056957393056664E-16</v>
      </c>
      <c r="AS80">
        <f t="shared" si="36"/>
        <v>-4.1379830770140857E-4</v>
      </c>
      <c r="AT80">
        <f t="shared" si="36"/>
        <v>-2.7034822769825354E-4</v>
      </c>
      <c r="AU80">
        <f t="shared" si="23"/>
        <v>-6.8414653539991272E-4</v>
      </c>
      <c r="AW80">
        <v>77</v>
      </c>
      <c r="AX80">
        <f>IF(Z80&gt;0, (R80*SUMPRODUCT(K80:$K$98, X80:$X$98)-K80*$AZ$3)/Z80, 0)</f>
        <v>-2.4709257330610759E+20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25</v>
      </c>
      <c r="R81">
        <f t="shared" si="27"/>
        <v>2000000</v>
      </c>
      <c r="S81">
        <f t="shared" si="28"/>
        <v>-2.3331688796680505E+21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-13.543121280471613</v>
      </c>
      <c r="AC81">
        <f t="shared" si="29"/>
        <v>-12.092072571849654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-9.8158254216212846E-14</v>
      </c>
      <c r="AI81">
        <f t="shared" si="33"/>
        <v>-9.8158383783265157E-14</v>
      </c>
      <c r="AJ81">
        <f t="shared" si="34"/>
        <v>-1.4510487086219594</v>
      </c>
      <c r="AK81">
        <f t="shared" si="49"/>
        <v>-0.94801848963301305</v>
      </c>
      <c r="AL81">
        <f t="shared" si="35"/>
        <v>-2.3990671982550706</v>
      </c>
      <c r="AN81">
        <f t="shared" si="36"/>
        <v>0</v>
      </c>
      <c r="AO81">
        <f t="shared" si="36"/>
        <v>0</v>
      </c>
      <c r="AP81">
        <f t="shared" si="36"/>
        <v>-2.9455422222396546E-23</v>
      </c>
      <c r="AQ81">
        <f t="shared" si="36"/>
        <v>-2.231503125871095E-17</v>
      </c>
      <c r="AR81">
        <f t="shared" si="36"/>
        <v>-2.2315060714133169E-17</v>
      </c>
      <c r="AS81">
        <f t="shared" si="36"/>
        <v>-3.2987747744053628E-4</v>
      </c>
      <c r="AT81">
        <f t="shared" si="36"/>
        <v>-2.1551995192781694E-4</v>
      </c>
      <c r="AU81">
        <f t="shared" si="23"/>
        <v>-5.4539742936837558E-4</v>
      </c>
      <c r="AW81">
        <v>78</v>
      </c>
      <c r="AX81">
        <f>IF(Z81&gt;0, (R81*SUMPRODUCT(K81:$K$98, X81:$X$98)-K81*$AZ$3)/Z81, 0)</f>
        <v>-2.3331688796680505E+21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25</v>
      </c>
      <c r="R82">
        <f t="shared" si="27"/>
        <v>2000000</v>
      </c>
      <c r="S82">
        <f t="shared" si="28"/>
        <v>-2.3195817569498335E+22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-12.092072571849654</v>
      </c>
      <c r="AC82">
        <f t="shared" si="29"/>
        <v>-10.796493367722904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-9.3308105366050414E-15</v>
      </c>
      <c r="AI82">
        <f t="shared" si="33"/>
        <v>-9.3308221728551275E-15</v>
      </c>
      <c r="AJ82">
        <f t="shared" si="34"/>
        <v>-1.2955792041267493</v>
      </c>
      <c r="AK82">
        <f t="shared" si="49"/>
        <v>-0.84644508002947583</v>
      </c>
      <c r="AL82">
        <f t="shared" si="35"/>
        <v>-2.1420242841562347</v>
      </c>
      <c r="AN82">
        <f t="shared" si="36"/>
        <v>0</v>
      </c>
      <c r="AO82">
        <f t="shared" si="36"/>
        <v>0</v>
      </c>
      <c r="AP82">
        <f t="shared" si="36"/>
        <v>-2.3619227957228676E-24</v>
      </c>
      <c r="AQ82">
        <f t="shared" si="36"/>
        <v>-1.8939653192116407E-18</v>
      </c>
      <c r="AR82">
        <f t="shared" si="36"/>
        <v>-1.8939676811344364E-18</v>
      </c>
      <c r="AS82">
        <f t="shared" si="36"/>
        <v>-2.6297630535757034E-4</v>
      </c>
      <c r="AT82">
        <f t="shared" si="36"/>
        <v>-1.7181118616694586E-4</v>
      </c>
      <c r="AU82">
        <f t="shared" si="23"/>
        <v>-4.3478749152451815E-4</v>
      </c>
      <c r="AW82">
        <v>79</v>
      </c>
      <c r="AX82">
        <f>IF(Z82&gt;0, (R82*SUMPRODUCT(K82:$K$98, X82:$X$98)-K82*$AZ$3)/Z82, 0)</f>
        <v>-2.3195817569498335E+22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25</v>
      </c>
      <c r="R83">
        <f t="shared" si="27"/>
        <v>2000000</v>
      </c>
      <c r="S83">
        <f t="shared" si="28"/>
        <v>-2.436277070301048E+23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-10.796493367722904</v>
      </c>
      <c r="AC83">
        <f t="shared" si="29"/>
        <v>-9.6397262211811636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-8.4245611417893503E-16</v>
      </c>
      <c r="AI83">
        <f t="shared" si="33"/>
        <v>-8.4245710336509318E-16</v>
      </c>
      <c r="AJ83">
        <f t="shared" si="34"/>
        <v>-1.1567671465417408</v>
      </c>
      <c r="AK83">
        <f t="shared" si="49"/>
        <v>-0.75575453574060336</v>
      </c>
      <c r="AL83">
        <f t="shared" si="35"/>
        <v>-1.9125216822823452</v>
      </c>
      <c r="AN83">
        <f t="shared" si="36"/>
        <v>0</v>
      </c>
      <c r="AO83">
        <f t="shared" si="36"/>
        <v>0</v>
      </c>
      <c r="AP83">
        <f t="shared" si="36"/>
        <v>-1.7927208068789937E-25</v>
      </c>
      <c r="AQ83">
        <f t="shared" si="36"/>
        <v>-1.526799169567994E-19</v>
      </c>
      <c r="AR83">
        <f t="shared" si="36"/>
        <v>-1.5268009622888009E-19</v>
      </c>
      <c r="AS83">
        <f t="shared" si="36"/>
        <v>-2.0964310057204272E-4</v>
      </c>
      <c r="AT83">
        <f t="shared" si="36"/>
        <v>-1.369668257070678E-4</v>
      </c>
      <c r="AU83">
        <f t="shared" si="23"/>
        <v>-3.4660992627911071E-4</v>
      </c>
      <c r="AW83">
        <v>80</v>
      </c>
      <c r="AX83">
        <f>IF(Z83&gt;0, (R83*SUMPRODUCT(K83:$K$98, X83:$X$98)-K83*$AZ$3)/Z83, 0)</f>
        <v>-2.436277070301048E+23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25</v>
      </c>
      <c r="R84">
        <f t="shared" si="27"/>
        <v>2000000</v>
      </c>
      <c r="S84">
        <f t="shared" si="28"/>
        <v>-2.7126638201160989E+24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-9.6397262211811636</v>
      </c>
      <c r="AC84">
        <f t="shared" si="29"/>
        <v>-8.6068984117688956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-7.1997826758417645E-17</v>
      </c>
      <c r="AI84">
        <f t="shared" si="33"/>
        <v>-7.1997906079879711E-17</v>
      </c>
      <c r="AJ84">
        <f t="shared" si="34"/>
        <v>-1.032827809412268</v>
      </c>
      <c r="AK84">
        <f t="shared" si="49"/>
        <v>-0.67478083548268153</v>
      </c>
      <c r="AL84">
        <f t="shared" si="35"/>
        <v>-1.7076086448949495</v>
      </c>
      <c r="AN84">
        <f t="shared" si="36"/>
        <v>0</v>
      </c>
      <c r="AO84">
        <f t="shared" si="36"/>
        <v>0</v>
      </c>
      <c r="AP84">
        <f t="shared" si="36"/>
        <v>-1.2835338199016453E-26</v>
      </c>
      <c r="AQ84">
        <f t="shared" si="36"/>
        <v>-1.1650270078437281E-20</v>
      </c>
      <c r="AR84">
        <f t="shared" si="36"/>
        <v>-1.1650282913775481E-20</v>
      </c>
      <c r="AS84">
        <f t="shared" si="36"/>
        <v>-1.6712619624684519E-4</v>
      </c>
      <c r="AT84">
        <f t="shared" si="36"/>
        <v>-1.0918911488127215E-4</v>
      </c>
      <c r="AU84">
        <f t="shared" si="23"/>
        <v>-2.7631531112811732E-4</v>
      </c>
      <c r="AW84">
        <v>81</v>
      </c>
      <c r="AX84">
        <f>IF(Z84&gt;0, (R84*SUMPRODUCT(K84:$K$98, X84:$X$98)-K84*$AZ$3)/Z84, 0)</f>
        <v>-2.7126638201160989E+24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25</v>
      </c>
      <c r="R85">
        <f t="shared" si="27"/>
        <v>2000000</v>
      </c>
      <c r="S85">
        <f t="shared" si="28"/>
        <v>-3.2146770032014181E+25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-8.6068984117688956</v>
      </c>
      <c r="AC85">
        <f t="shared" si="29"/>
        <v>-7.6847307247936572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-5.804156973958417E-18</v>
      </c>
      <c r="AI85">
        <f t="shared" si="33"/>
        <v>-5.8041629502436837E-18</v>
      </c>
      <c r="AJ85">
        <f t="shared" si="34"/>
        <v>-0.92216768697523843</v>
      </c>
      <c r="AK85">
        <f t="shared" si="49"/>
        <v>-0.60248288882382273</v>
      </c>
      <c r="AL85">
        <f t="shared" si="35"/>
        <v>-1.5246505757990612</v>
      </c>
      <c r="AN85">
        <f t="shared" si="36"/>
        <v>0</v>
      </c>
      <c r="AO85">
        <f t="shared" si="36"/>
        <v>0</v>
      </c>
      <c r="AP85">
        <f t="shared" si="36"/>
        <v>-8.6343550413263895E-28</v>
      </c>
      <c r="AQ85">
        <f t="shared" si="36"/>
        <v>-8.3856693231412372E-22</v>
      </c>
      <c r="AR85">
        <f t="shared" si="36"/>
        <v>-8.3856779574962783E-22</v>
      </c>
      <c r="AS85">
        <f t="shared" si="36"/>
        <v>-1.3323198042637519E-4</v>
      </c>
      <c r="AT85">
        <f t="shared" si="36"/>
        <v>-8.7044893878565163E-5</v>
      </c>
      <c r="AU85">
        <f t="shared" si="23"/>
        <v>-2.2027687430494034E-4</v>
      </c>
      <c r="AW85">
        <v>82</v>
      </c>
      <c r="AX85">
        <f>IF(Z85&gt;0, (R85*SUMPRODUCT(K85:$K$98, X85:$X$98)-K85*$AZ$3)/Z85, 0)</f>
        <v>-3.2146770032014181E+25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25</v>
      </c>
      <c r="R86">
        <f t="shared" si="27"/>
        <v>2000000</v>
      </c>
      <c r="S86">
        <f t="shared" si="28"/>
        <v>-4.0734601618446058E+26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-7.6847307247936572</v>
      </c>
      <c r="AC86">
        <f t="shared" si="29"/>
        <v>-6.8613667185657654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-4.3963364376959556E-19</v>
      </c>
      <c r="AI86">
        <f t="shared" si="33"/>
        <v>-4.3963406487146262E-19</v>
      </c>
      <c r="AJ86">
        <f t="shared" si="34"/>
        <v>-0.82336400622789174</v>
      </c>
      <c r="AK86">
        <f t="shared" si="49"/>
        <v>-0.53793115073555609</v>
      </c>
      <c r="AL86">
        <f t="shared" si="35"/>
        <v>-1.3612951569634477</v>
      </c>
      <c r="AN86">
        <f t="shared" si="36"/>
        <v>0</v>
      </c>
      <c r="AO86">
        <f t="shared" si="36"/>
        <v>0</v>
      </c>
      <c r="AP86">
        <f t="shared" si="36"/>
        <v>-5.432099639595639E-29</v>
      </c>
      <c r="AQ86">
        <f t="shared" si="36"/>
        <v>-5.6711545223417251E-23</v>
      </c>
      <c r="AR86">
        <f t="shared" si="36"/>
        <v>-5.6711599544413649E-23</v>
      </c>
      <c r="AS86">
        <f t="shared" si="36"/>
        <v>-1.0621171908990371E-4</v>
      </c>
      <c r="AT86">
        <f t="shared" si="36"/>
        <v>-6.9391656472070443E-5</v>
      </c>
      <c r="AU86">
        <f t="shared" si="23"/>
        <v>-1.7560337556197416E-4</v>
      </c>
      <c r="AW86">
        <v>83</v>
      </c>
      <c r="AX86">
        <f>IF(Z86&gt;0, (R86*SUMPRODUCT(K86:$K$98, X86:$X$98)-K86*$AZ$3)/Z86, 0)</f>
        <v>-4.0734601618446058E+26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25</v>
      </c>
      <c r="R87">
        <f t="shared" si="27"/>
        <v>2000000</v>
      </c>
      <c r="S87">
        <f t="shared" si="28"/>
        <v>-5.5463562398699326E+27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-6.8613667185657654</v>
      </c>
      <c r="AC87">
        <f t="shared" si="29"/>
        <v>-6.1262202844337184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-3.1142170577574247E-20</v>
      </c>
      <c r="AI87">
        <f t="shared" si="33"/>
        <v>-3.114219819129044E-20</v>
      </c>
      <c r="AJ87">
        <f t="shared" si="34"/>
        <v>-0.73514643413204706</v>
      </c>
      <c r="AK87">
        <f t="shared" si="49"/>
        <v>-0.48029567029960363</v>
      </c>
      <c r="AL87">
        <f t="shared" si="35"/>
        <v>-1.2154421044316508</v>
      </c>
      <c r="AN87">
        <f t="shared" si="36"/>
        <v>0</v>
      </c>
      <c r="AO87">
        <f t="shared" si="36"/>
        <v>0</v>
      </c>
      <c r="AP87">
        <f t="shared" si="36"/>
        <v>-3.1804413760117617E-30</v>
      </c>
      <c r="AQ87">
        <f t="shared" si="36"/>
        <v>-3.5868351493474034E-24</v>
      </c>
      <c r="AR87">
        <f t="shared" si="36"/>
        <v>-3.5868383297887801E-24</v>
      </c>
      <c r="AS87">
        <f t="shared" si="36"/>
        <v>-8.4671332182640176E-5</v>
      </c>
      <c r="AT87">
        <f t="shared" si="36"/>
        <v>-5.5318603692658195E-5</v>
      </c>
      <c r="AU87">
        <f t="shared" si="23"/>
        <v>-1.3998993587529838E-4</v>
      </c>
      <c r="AW87">
        <v>84</v>
      </c>
      <c r="AX87">
        <f>IF(Z87&gt;0, (R87*SUMPRODUCT(K87:$K$98, X87:$X$98)-K87*$AZ$3)/Z87, 0)</f>
        <v>-5.5463562398699326E+27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25</v>
      </c>
      <c r="R88">
        <f t="shared" si="27"/>
        <v>2000000</v>
      </c>
      <c r="S88">
        <f t="shared" si="28"/>
        <v>-8.1570732533775883E+28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-6.1262202844337184</v>
      </c>
      <c r="AC88">
        <f t="shared" si="29"/>
        <v>-5.4698395396729627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-2.0528935256270124E-21</v>
      </c>
      <c r="AI88">
        <f t="shared" si="33"/>
        <v>-2.0528952020369726E-21</v>
      </c>
      <c r="AJ88">
        <f t="shared" si="34"/>
        <v>-0.6563807447607557</v>
      </c>
      <c r="AK88">
        <f t="shared" si="49"/>
        <v>-0.42883541991036034</v>
      </c>
      <c r="AL88">
        <f t="shared" si="35"/>
        <v>-1.085216164671116</v>
      </c>
      <c r="AN88">
        <f t="shared" si="36"/>
        <v>0</v>
      </c>
      <c r="AO88">
        <f t="shared" si="36"/>
        <v>0</v>
      </c>
      <c r="AP88">
        <f t="shared" si="36"/>
        <v>-1.7239503251605369E-31</v>
      </c>
      <c r="AQ88">
        <f t="shared" si="36"/>
        <v>-2.1111103755954742E-25</v>
      </c>
      <c r="AR88">
        <f t="shared" si="36"/>
        <v>-2.1111120995457992E-25</v>
      </c>
      <c r="AS88">
        <f t="shared" si="36"/>
        <v>-6.7499467620089364E-5</v>
      </c>
      <c r="AT88">
        <f t="shared" si="36"/>
        <v>-4.4099652178458379E-5</v>
      </c>
      <c r="AU88">
        <f t="shared" si="23"/>
        <v>-1.1159911979854774E-4</v>
      </c>
      <c r="AW88">
        <v>85</v>
      </c>
      <c r="AX88">
        <f>IF(Z88&gt;0, (R88*SUMPRODUCT(K88:$K$98, X88:$X$98)-K88*$AZ$3)/Z88, 0)</f>
        <v>-8.1570732533775883E+28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25</v>
      </c>
      <c r="R89">
        <f t="shared" si="27"/>
        <v>2000000</v>
      </c>
      <c r="S89">
        <f t="shared" si="28"/>
        <v>-1.3227472257677545E+30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-5.4698395396729627</v>
      </c>
      <c r="AC89">
        <f t="shared" si="29"/>
        <v>-4.8837853032794314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-1.2538736260878608E-22</v>
      </c>
      <c r="AI89">
        <f t="shared" si="33"/>
        <v>-1.2538745491261421E-22</v>
      </c>
      <c r="AJ89">
        <f t="shared" si="34"/>
        <v>-0.58605423639353127</v>
      </c>
      <c r="AK89">
        <f t="shared" si="49"/>
        <v>-0.3828887677771074</v>
      </c>
      <c r="AL89">
        <f t="shared" si="35"/>
        <v>-0.96894300417063861</v>
      </c>
      <c r="AN89">
        <f t="shared" si="36"/>
        <v>0</v>
      </c>
      <c r="AO89">
        <f t="shared" si="36"/>
        <v>0</v>
      </c>
      <c r="AP89">
        <f t="shared" si="36"/>
        <v>-8.4751268163146613E-33</v>
      </c>
      <c r="AQ89">
        <f t="shared" si="36"/>
        <v>-1.1512781439758624E-26</v>
      </c>
      <c r="AR89">
        <f t="shared" si="36"/>
        <v>-1.1512789914885441E-26</v>
      </c>
      <c r="AS89">
        <f t="shared" si="36"/>
        <v>-5.381016232468853E-5</v>
      </c>
      <c r="AT89">
        <f t="shared" si="36"/>
        <v>-3.5155972718796533E-5</v>
      </c>
      <c r="AU89">
        <f t="shared" si="23"/>
        <v>-8.8966135043485063E-5</v>
      </c>
      <c r="AW89">
        <v>86</v>
      </c>
      <c r="AX89">
        <f>IF(Z89&gt;0, (R89*SUMPRODUCT(K89:$K$98, X89:$X$98)-K89*$AZ$3)/Z89, 0)</f>
        <v>-1.3227472257677545E+30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25</v>
      </c>
      <c r="R90">
        <f t="shared" si="27"/>
        <v>2000000</v>
      </c>
      <c r="S90">
        <f t="shared" si="28"/>
        <v>-2.3886972584755919E+31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-4.8837853032794314</v>
      </c>
      <c r="AC90">
        <f t="shared" si="29"/>
        <v>-4.3605225922137771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-6.945366892824386E-24</v>
      </c>
      <c r="AI90">
        <f t="shared" si="33"/>
        <v>-6.9453714565280714E-24</v>
      </c>
      <c r="AJ90">
        <f t="shared" si="34"/>
        <v>-0.52326271106565425</v>
      </c>
      <c r="AK90">
        <f t="shared" si="49"/>
        <v>-0.34186497122956022</v>
      </c>
      <c r="AL90">
        <f t="shared" si="35"/>
        <v>-0.86512768229521453</v>
      </c>
      <c r="AN90">
        <f t="shared" si="36"/>
        <v>0</v>
      </c>
      <c r="AO90">
        <f t="shared" si="36"/>
        <v>0</v>
      </c>
      <c r="AP90">
        <f t="shared" si="36"/>
        <v>-3.7413290692116461E-34</v>
      </c>
      <c r="AQ90">
        <f t="shared" si="36"/>
        <v>-5.6938190659998647E-28</v>
      </c>
      <c r="AR90">
        <f t="shared" si="36"/>
        <v>-5.6938228073289341E-28</v>
      </c>
      <c r="AS90">
        <f t="shared" si="36"/>
        <v>-4.289713195526838E-5</v>
      </c>
      <c r="AT90">
        <f t="shared" si="36"/>
        <v>-2.8026126210775296E-5</v>
      </c>
      <c r="AU90">
        <f t="shared" si="23"/>
        <v>-7.092325816604369E-5</v>
      </c>
      <c r="AW90">
        <v>87</v>
      </c>
      <c r="AX90">
        <f>IF(Z90&gt;0, (R90*SUMPRODUCT(K90:$K$98, X90:$X$98)-K90*$AZ$3)/Z90, 0)</f>
        <v>-2.3886972584755919E+31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25</v>
      </c>
      <c r="R91">
        <f t="shared" si="27"/>
        <v>2000000</v>
      </c>
      <c r="S91">
        <f t="shared" si="28"/>
        <v>-4.8624864109065762E+32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-4.3605225922137771</v>
      </c>
      <c r="AC91">
        <f t="shared" si="29"/>
        <v>-3.8933237430480152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-3.4543161616574154E-25</v>
      </c>
      <c r="AI91">
        <f t="shared" si="33"/>
        <v>-3.454318163371875E-25</v>
      </c>
      <c r="AJ91">
        <f t="shared" si="34"/>
        <v>-0.46719884916576193</v>
      </c>
      <c r="AK91">
        <f t="shared" si="49"/>
        <v>-0.30523658145496441</v>
      </c>
      <c r="AL91">
        <f t="shared" si="35"/>
        <v>-0.77243543062072639</v>
      </c>
      <c r="AN91">
        <f t="shared" si="36"/>
        <v>0</v>
      </c>
      <c r="AO91">
        <f t="shared" si="36"/>
        <v>0</v>
      </c>
      <c r="AP91">
        <f t="shared" si="36"/>
        <v>-1.4651853697444008E-35</v>
      </c>
      <c r="AQ91">
        <f t="shared" si="36"/>
        <v>-2.5284392979343973E-29</v>
      </c>
      <c r="AR91">
        <f t="shared" si="36"/>
        <v>-2.5284407631197671E-29</v>
      </c>
      <c r="AS91">
        <f t="shared" si="36"/>
        <v>-3.4197330959238129E-5</v>
      </c>
      <c r="AT91">
        <f t="shared" si="36"/>
        <v>-2.234225622670224E-5</v>
      </c>
      <c r="AU91">
        <f t="shared" si="23"/>
        <v>-5.6539587185940369E-5</v>
      </c>
      <c r="AW91">
        <v>88</v>
      </c>
      <c r="AX91">
        <f>IF(Z91&gt;0, (R91*SUMPRODUCT(K91:$K$98, X91:$X$98)-K91*$AZ$3)/Z91, 0)</f>
        <v>-4.8624864109065762E+32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25</v>
      </c>
      <c r="R92">
        <f t="shared" si="27"/>
        <v>2000000</v>
      </c>
      <c r="S92">
        <f t="shared" si="28"/>
        <v>-1.1327932594163945E+34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-3.8933237430480152</v>
      </c>
      <c r="AC92">
        <f t="shared" si="29"/>
        <v>-3.4761819134357275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-1.5239842184474011E-26</v>
      </c>
      <c r="AI92">
        <f t="shared" si="33"/>
        <v>-1.5239849856178193E-26</v>
      </c>
      <c r="AJ92">
        <f t="shared" si="34"/>
        <v>-0.41714182961228774</v>
      </c>
      <c r="AK92">
        <f t="shared" si="49"/>
        <v>-0.27253266201336107</v>
      </c>
      <c r="AL92">
        <f t="shared" si="35"/>
        <v>-0.68967449162564876</v>
      </c>
      <c r="AN92">
        <f t="shared" si="36"/>
        <v>0</v>
      </c>
      <c r="AO92">
        <f t="shared" si="36"/>
        <v>0</v>
      </c>
      <c r="AP92">
        <f t="shared" si="36"/>
        <v>-5.0137684441156858E-37</v>
      </c>
      <c r="AQ92">
        <f t="shared" si="36"/>
        <v>-9.9598522105204332E-31</v>
      </c>
      <c r="AR92">
        <f t="shared" si="36"/>
        <v>-9.9598572242888783E-31</v>
      </c>
      <c r="AS92">
        <f t="shared" si="36"/>
        <v>-2.7261902869290614E-5</v>
      </c>
      <c r="AT92">
        <f t="shared" si="36"/>
        <v>-1.7811109874603186E-5</v>
      </c>
      <c r="AU92">
        <f t="shared" si="23"/>
        <v>-4.5073012743893797E-5</v>
      </c>
      <c r="AW92">
        <v>89</v>
      </c>
      <c r="AX92">
        <f>IF(Z92&gt;0, (R92*SUMPRODUCT(K92:$K$98, X92:$X$98)-K92*$AZ$3)/Z92, 0)</f>
        <v>-1.1327932594163945E+34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25</v>
      </c>
      <c r="R93">
        <f t="shared" si="27"/>
        <v>2000000</v>
      </c>
      <c r="S93">
        <f t="shared" si="28"/>
        <v>-3.0797458034690129E+35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-3.4761819134357275</v>
      </c>
      <c r="AC93">
        <f t="shared" si="29"/>
        <v>-3.1037338512818993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-5.8744319167246848E-28</v>
      </c>
      <c r="AI93">
        <f t="shared" si="33"/>
        <v>-5.8744344361971096E-28</v>
      </c>
      <c r="AJ93">
        <f t="shared" si="34"/>
        <v>-0.3724480621538282</v>
      </c>
      <c r="AK93">
        <f t="shared" si="49"/>
        <v>-0.24333273394050095</v>
      </c>
      <c r="AL93">
        <f t="shared" si="35"/>
        <v>-0.61578079609432912</v>
      </c>
      <c r="AN93">
        <f t="shared" si="36"/>
        <v>0</v>
      </c>
      <c r="AO93">
        <f t="shared" si="36"/>
        <v>0</v>
      </c>
      <c r="AP93">
        <f t="shared" si="36"/>
        <v>-1.4701579992758022E-38</v>
      </c>
      <c r="AQ93">
        <f t="shared" si="36"/>
        <v>-3.4278379026825988E-32</v>
      </c>
      <c r="AR93">
        <f t="shared" si="36"/>
        <v>-3.4278393728405982E-32</v>
      </c>
      <c r="AS93">
        <f t="shared" si="36"/>
        <v>-2.1733022057789064E-5</v>
      </c>
      <c r="AT93">
        <f t="shared" si="36"/>
        <v>-1.419890774442218E-5</v>
      </c>
      <c r="AU93">
        <f t="shared" si="23"/>
        <v>-3.5931929802211243E-5</v>
      </c>
      <c r="AW93">
        <v>90</v>
      </c>
      <c r="AX93">
        <f>IF(Z93&gt;0, (R93*SUMPRODUCT(K93:$K$98, X93:$X$98)-K93*$AZ$3)/Z93, 0)</f>
        <v>-3.0797458034690129E+35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25</v>
      </c>
      <c r="R94">
        <f t="shared" si="27"/>
        <v>2000000</v>
      </c>
      <c r="S94">
        <f t="shared" si="28"/>
        <v>-1.0041383551059279E+37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-3.1037338512818993</v>
      </c>
      <c r="AC94">
        <f t="shared" si="29"/>
        <v>-2.7711909386445526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-1.9402267600863456E-29</v>
      </c>
      <c r="AI94">
        <f t="shared" si="33"/>
        <v>-1.9402274500288532E-29</v>
      </c>
      <c r="AJ94">
        <f t="shared" si="34"/>
        <v>-0.3325429126373467</v>
      </c>
      <c r="AK94">
        <f t="shared" si="49"/>
        <v>-0.21726136958973297</v>
      </c>
      <c r="AL94">
        <f t="shared" si="35"/>
        <v>-0.54980428222707967</v>
      </c>
      <c r="AN94">
        <f t="shared" si="36"/>
        <v>0</v>
      </c>
      <c r="AO94">
        <f t="shared" si="36"/>
        <v>0</v>
      </c>
      <c r="AP94">
        <f t="shared" si="36"/>
        <v>-3.594589338928595E-40</v>
      </c>
      <c r="AQ94">
        <f t="shared" si="36"/>
        <v>-1.0108550133478885E-33</v>
      </c>
      <c r="AR94">
        <f t="shared" si="36"/>
        <v>-1.0108553728068224E-33</v>
      </c>
      <c r="AS94">
        <f t="shared" si="36"/>
        <v>-1.7325432125150727E-5</v>
      </c>
      <c r="AT94">
        <f t="shared" si="36"/>
        <v>-1.1319282321765129E-5</v>
      </c>
      <c r="AU94">
        <f t="shared" si="23"/>
        <v>-2.8644714446915856E-5</v>
      </c>
      <c r="AW94">
        <v>91</v>
      </c>
      <c r="AX94">
        <f>IF(Z94&gt;0, (R94*SUMPRODUCT(K94:$K$98, X94:$X$98)-K94*$AZ$3)/Z94, 0)</f>
        <v>-1.0041383551059279E+37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25</v>
      </c>
      <c r="R95">
        <f t="shared" si="27"/>
        <v>2000000</v>
      </c>
      <c r="S95">
        <f t="shared" si="28"/>
        <v>-4.088637899042683E+38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-2.7711909386445526</v>
      </c>
      <c r="AC95">
        <f t="shared" si="29"/>
        <v>-2.4742776237897792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-5.3433127815561388E-31</v>
      </c>
      <c r="AI95">
        <f t="shared" si="33"/>
        <v>-5.343314294454618E-31</v>
      </c>
      <c r="AJ95">
        <f t="shared" si="34"/>
        <v>-0.29691331485477335</v>
      </c>
      <c r="AK95">
        <f t="shared" si="49"/>
        <v>-0.1939833657051187</v>
      </c>
      <c r="AL95">
        <f t="shared" si="35"/>
        <v>-0.49089668055989205</v>
      </c>
      <c r="AN95">
        <f t="shared" si="36"/>
        <v>0</v>
      </c>
      <c r="AO95">
        <f t="shared" si="36"/>
        <v>0</v>
      </c>
      <c r="AP95">
        <f t="shared" si="36"/>
        <v>-7.0376577507480122E-42</v>
      </c>
      <c r="AQ95">
        <f t="shared" si="36"/>
        <v>-2.4855869133792361E-35</v>
      </c>
      <c r="AR95">
        <f t="shared" si="36"/>
        <v>-2.4855876171450114E-35</v>
      </c>
      <c r="AS95">
        <f t="shared" si="36"/>
        <v>-1.3811728416095899E-5</v>
      </c>
      <c r="AT95">
        <f t="shared" si="36"/>
        <v>-9.0236625651826603E-6</v>
      </c>
      <c r="AU95">
        <f t="shared" si="23"/>
        <v>-2.283539098127856E-5</v>
      </c>
      <c r="AW95">
        <v>92</v>
      </c>
      <c r="AX95">
        <f>IF(Z95&gt;0, (R95*SUMPRODUCT(K95:$K$98, X95:$X$98)-K95*$AZ$3)/Z95, 0)</f>
        <v>-4.088637899042683E+38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25</v>
      </c>
      <c r="R96">
        <f t="shared" si="27"/>
        <v>2000000</v>
      </c>
      <c r="S96">
        <f t="shared" si="28"/>
        <v>-2.2163361184486887E+40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-2.4742776237897792</v>
      </c>
      <c r="AC96">
        <f t="shared" si="29"/>
        <v>-2.2091764498123023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-1.1782802036773214E-32</v>
      </c>
      <c r="AI96">
        <f t="shared" si="33"/>
        <v>-1.1782804528697196E-32</v>
      </c>
      <c r="AJ96">
        <f t="shared" si="34"/>
        <v>-0.2651011739774769</v>
      </c>
      <c r="AK96">
        <f t="shared" si="49"/>
        <v>-0.17319943366528456</v>
      </c>
      <c r="AL96">
        <f t="shared" si="35"/>
        <v>-0.43830060764276146</v>
      </c>
      <c r="AN96">
        <f t="shared" si="36"/>
        <v>0</v>
      </c>
      <c r="AO96">
        <f t="shared" si="36"/>
        <v>0</v>
      </c>
      <c r="AP96">
        <f t="shared" si="36"/>
        <v>-1.0349875446892889E-43</v>
      </c>
      <c r="AQ96">
        <f t="shared" si="36"/>
        <v>-4.8938304058823791E-37</v>
      </c>
      <c r="AR96">
        <f t="shared" si="36"/>
        <v>-4.8938314408699238E-37</v>
      </c>
      <c r="AS96">
        <f t="shared" si="36"/>
        <v>-1.1010625331709132E-5</v>
      </c>
      <c r="AT96">
        <f t="shared" si="36"/>
        <v>-7.1936085500499512E-6</v>
      </c>
      <c r="AU96">
        <f t="shared" si="23"/>
        <v>-1.8204233881759084E-5</v>
      </c>
      <c r="AW96">
        <v>93</v>
      </c>
      <c r="AX96">
        <f>IF(Z96&gt;0, (R96*SUMPRODUCT(K96:$K$98, X96:$X$98)-K96*$AZ$3)/Z96, 0)</f>
        <v>-2.2163361184486887E+40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25</v>
      </c>
      <c r="R97">
        <f t="shared" si="27"/>
        <v>2000000</v>
      </c>
      <c r="S97">
        <f t="shared" si="28"/>
        <v>-1.7966073369429308E+42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-2.2091764498123023</v>
      </c>
      <c r="AC97">
        <f t="shared" si="29"/>
        <v>-1.9724789730466985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-1.9516459739004886E-34</v>
      </c>
      <c r="AI97">
        <f t="shared" si="33"/>
        <v>-1.9516462483732311E-34</v>
      </c>
      <c r="AJ97">
        <f t="shared" si="34"/>
        <v>-0.23669747676560382</v>
      </c>
      <c r="AK97">
        <f t="shared" si="49"/>
        <v>-0.15464235148686117</v>
      </c>
      <c r="AL97">
        <f t="shared" si="35"/>
        <v>-0.39133982825246499</v>
      </c>
      <c r="AN97">
        <f t="shared" si="36"/>
        <v>0</v>
      </c>
      <c r="AO97">
        <f t="shared" si="36"/>
        <v>0</v>
      </c>
      <c r="AP97">
        <f t="shared" si="36"/>
        <v>-1.0178447317939517E-45</v>
      </c>
      <c r="AQ97">
        <f t="shared" si="36"/>
        <v>-7.237412916045026E-39</v>
      </c>
      <c r="AR97">
        <f t="shared" si="36"/>
        <v>-7.237413933889756E-39</v>
      </c>
      <c r="AS97">
        <f t="shared" si="36"/>
        <v>-8.7776031024466719E-6</v>
      </c>
      <c r="AT97">
        <f t="shared" si="36"/>
        <v>-5.7347006935984925E-6</v>
      </c>
      <c r="AU97">
        <f t="shared" si="23"/>
        <v>-1.4512303796045164E-5</v>
      </c>
      <c r="AW97">
        <v>94</v>
      </c>
      <c r="AX97">
        <f>IF(Z97&gt;0, (R97*SUMPRODUCT(K97:$K$98, X97:$X$98)-K97*$AZ$3)/Z97, 0)</f>
        <v>-1.7966073369429308E+42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-1.9724789730466985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-2.1957819413150424E-36</v>
      </c>
      <c r="AI98">
        <f t="shared" si="33"/>
        <v>-2.1957819413150424E-36</v>
      </c>
      <c r="AJ98">
        <f t="shared" si="34"/>
        <v>-1.9724789730466985</v>
      </c>
      <c r="AK98">
        <f t="shared" si="49"/>
        <v>-0.1380735281132689</v>
      </c>
      <c r="AL98">
        <f t="shared" si="35"/>
        <v>-2.1105525011599675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-7.2703195128139403E-41</v>
      </c>
      <c r="AR98">
        <f t="shared" si="36"/>
        <v>-7.2703195128139403E-41</v>
      </c>
      <c r="AS98">
        <f t="shared" si="36"/>
        <v>-6.5309546893204396E-5</v>
      </c>
      <c r="AT98">
        <f t="shared" si="36"/>
        <v>-4.5716682825243072E-6</v>
      </c>
      <c r="AU98">
        <f t="shared" si="36"/>
        <v>-6.9881215175728707E-5</v>
      </c>
      <c r="AW98">
        <v>95</v>
      </c>
    </row>
    <row r="100" spans="5:50" x14ac:dyDescent="0.25">
      <c r="AN100" s="8">
        <f t="shared" ref="AN100:AU100" si="50">SUM(AN3:AN98)</f>
        <v>66179.815668707059</v>
      </c>
      <c r="AO100" s="8">
        <f t="shared" si="50"/>
        <v>-6617.981566870706</v>
      </c>
      <c r="AP100" s="8">
        <f t="shared" si="50"/>
        <v>-417.84319737525476</v>
      </c>
      <c r="AQ100" s="8">
        <f t="shared" si="50"/>
        <v>-53190.009897260519</v>
      </c>
      <c r="AR100" s="8">
        <f t="shared" si="50"/>
        <v>5953.9810072005866</v>
      </c>
      <c r="AS100" s="8">
        <f t="shared" si="50"/>
        <v>-11623.10303175749</v>
      </c>
      <c r="AT100" s="8">
        <f t="shared" si="50"/>
        <v>5669.1220245569066</v>
      </c>
      <c r="AU100" s="8">
        <f t="shared" si="50"/>
        <v>4.9749492177751653E-13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141037.57460492445</v>
      </c>
      <c r="K3">
        <v>1</v>
      </c>
      <c r="L3" s="2">
        <v>0</v>
      </c>
      <c r="O3">
        <f>$C$3</f>
        <v>141037.57460492445</v>
      </c>
      <c r="P3">
        <f>O3*C5</f>
        <v>14103.757460492445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141037.57460492445</v>
      </c>
      <c r="AF3">
        <f t="shared" ref="AF3:AG34" si="4">-$Z3*P3</f>
        <v>-14103.757460492445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126733.817144432</v>
      </c>
      <c r="AJ3">
        <f t="shared" ref="AJ3:AJ66" si="7">AB3-AC3</f>
        <v>0</v>
      </c>
      <c r="AL3">
        <f t="shared" ref="AL3:AL66" si="8">SUM(AI3:AK3)</f>
        <v>126733.817144432</v>
      </c>
      <c r="AN3">
        <f t="shared" ref="AN3:AU34" si="9">AE3*$K3</f>
        <v>141037.57460492445</v>
      </c>
      <c r="AO3">
        <f t="shared" si="9"/>
        <v>-14103.757460492445</v>
      </c>
      <c r="AP3">
        <f t="shared" si="9"/>
        <v>-200</v>
      </c>
      <c r="AQ3">
        <f t="shared" si="9"/>
        <v>0</v>
      </c>
      <c r="AR3">
        <f t="shared" si="9"/>
        <v>126733.817144432</v>
      </c>
      <c r="AS3">
        <f t="shared" si="9"/>
        <v>0</v>
      </c>
      <c r="AT3">
        <f t="shared" si="9"/>
        <v>0</v>
      </c>
      <c r="AU3">
        <f t="shared" si="9"/>
        <v>126733.817144432</v>
      </c>
      <c r="AW3">
        <v>0</v>
      </c>
      <c r="AX3">
        <f>IF(Z3&gt;0, (R3*SUMPRODUCT(K3:$K$98, X3:$X$98)-K3*$AZ$3)/Z3, 0)</f>
        <v>0</v>
      </c>
      <c r="AZ3">
        <f>C6*SUMPRODUCT(X4:X89, K4:K89)/1</f>
        <v>111460.83086533671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7562.8502142273092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7476.4751741932268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-7476.4751741932268</v>
      </c>
      <c r="AK4">
        <f>G4*SUM(AB4, AE4:AF4)</f>
        <v>0</v>
      </c>
      <c r="AL4">
        <f t="shared" si="8"/>
        <v>-10318.403174193227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-2651.2995615262616</v>
      </c>
      <c r="AR4">
        <f t="shared" si="9"/>
        <v>-2651.2995615262616</v>
      </c>
      <c r="AS4">
        <f t="shared" si="9"/>
        <v>-6974.9745071305406</v>
      </c>
      <c r="AT4">
        <f t="shared" si="9"/>
        <v>0</v>
      </c>
      <c r="AU4">
        <f t="shared" si="9"/>
        <v>-9626.2740686568031</v>
      </c>
      <c r="AW4">
        <v>1</v>
      </c>
      <c r="AX4">
        <f>IF(Z4&gt;0, (R4*SUMPRODUCT(K4:$K$98, X4:$X$98)-K4*$AZ$3)/Z4, 0)</f>
        <v>7562.8502142273092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2000000</v>
      </c>
      <c r="S5">
        <f t="shared" si="1"/>
        <v>13812.958259003042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7476.4751741932268</v>
      </c>
      <c r="AC5">
        <f t="shared" si="2"/>
        <v>13498.481174439687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-2920.1240712789599</v>
      </c>
      <c r="AI5">
        <f t="shared" si="6"/>
        <v>-2944.5549008690691</v>
      </c>
      <c r="AJ5">
        <f t="shared" si="7"/>
        <v>-6022.0060002464597</v>
      </c>
      <c r="AK5">
        <f>G5*SUM(AB5, AE5:AF5)</f>
        <v>306.53548214192233</v>
      </c>
      <c r="AL5">
        <f t="shared" si="8"/>
        <v>-8660.0254189736061</v>
      </c>
      <c r="AN5">
        <f t="shared" si="9"/>
        <v>0</v>
      </c>
      <c r="AO5">
        <f t="shared" si="9"/>
        <v>0</v>
      </c>
      <c r="AP5">
        <f t="shared" si="9"/>
        <v>-20.89099826088902</v>
      </c>
      <c r="AQ5">
        <f t="shared" si="9"/>
        <v>-2497.0215059486532</v>
      </c>
      <c r="AR5">
        <f t="shared" si="9"/>
        <v>-2517.9125042095425</v>
      </c>
      <c r="AS5">
        <f t="shared" si="9"/>
        <v>-5149.4656132817263</v>
      </c>
      <c r="AT5">
        <f t="shared" si="9"/>
        <v>262.12094848061616</v>
      </c>
      <c r="AU5">
        <f t="shared" si="9"/>
        <v>-7405.2571690106515</v>
      </c>
      <c r="AW5">
        <v>2</v>
      </c>
      <c r="AX5">
        <f>IF(Z5&gt;0, (R5*SUMPRODUCT(K5:$K$98, X5:$X$98)-K5*$AZ$3)/Z5, 0)</f>
        <v>13812.958259003042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25</v>
      </c>
      <c r="R6">
        <f t="shared" si="0"/>
        <v>2000000</v>
      </c>
      <c r="S6">
        <f t="shared" si="1"/>
        <v>21047.329651208285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13498.481174439687</v>
      </c>
      <c r="AC6">
        <f t="shared" si="2"/>
        <v>20330.506974793898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-3037.0120620773887</v>
      </c>
      <c r="AI6">
        <f t="shared" si="6"/>
        <v>-3061.1606207208206</v>
      </c>
      <c r="AJ6">
        <f t="shared" si="7"/>
        <v>-6832.0258003542112</v>
      </c>
      <c r="AK6">
        <f>G6*SUM(AB6, AE6:AF6)</f>
        <v>789.66114870472165</v>
      </c>
      <c r="AL6">
        <f t="shared" si="8"/>
        <v>-9103.5252723703106</v>
      </c>
      <c r="AN6">
        <f t="shared" si="9"/>
        <v>0</v>
      </c>
      <c r="AO6">
        <f t="shared" si="9"/>
        <v>0</v>
      </c>
      <c r="AP6">
        <f t="shared" si="9"/>
        <v>-18.628440334893554</v>
      </c>
      <c r="AQ6">
        <f t="shared" si="9"/>
        <v>-2342.7815643211557</v>
      </c>
      <c r="AR6">
        <f t="shared" si="9"/>
        <v>-2361.4100046560488</v>
      </c>
      <c r="AS6">
        <f t="shared" si="9"/>
        <v>-5270.2932240209429</v>
      </c>
      <c r="AT6">
        <f t="shared" si="9"/>
        <v>609.15252999707934</v>
      </c>
      <c r="AU6">
        <f t="shared" si="9"/>
        <v>-7022.5506986799128</v>
      </c>
      <c r="AW6">
        <v>3</v>
      </c>
      <c r="AX6">
        <f>IF(Z6&gt;0, (R6*SUMPRODUCT(K6:$K$98, X6:$X$98)-K6*$AZ$3)/Z6, 0)</f>
        <v>21047.329651208285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2000000</v>
      </c>
      <c r="S7">
        <f t="shared" si="1"/>
        <v>26961.738612223013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20330.506974793898</v>
      </c>
      <c r="AC7">
        <f t="shared" si="2"/>
        <v>25740.2651973584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-3173.7561958104534</v>
      </c>
      <c r="AI7">
        <f t="shared" si="6"/>
        <v>-3197.6235969150034</v>
      </c>
      <c r="AJ7">
        <f t="shared" si="7"/>
        <v>-5409.7582225645019</v>
      </c>
      <c r="AK7">
        <f>G7*SUM(AB7, AE7:AF7)</f>
        <v>998.22789246238028</v>
      </c>
      <c r="AL7">
        <f t="shared" si="8"/>
        <v>-7609.1539270171252</v>
      </c>
      <c r="AN7">
        <f t="shared" si="9"/>
        <v>0</v>
      </c>
      <c r="AO7">
        <f t="shared" si="9"/>
        <v>0</v>
      </c>
      <c r="AP7">
        <f t="shared" si="9"/>
        <v>-16.751480838447534</v>
      </c>
      <c r="AQ7">
        <f t="shared" si="9"/>
        <v>-2227.5201169635402</v>
      </c>
      <c r="AR7">
        <f t="shared" si="9"/>
        <v>-2244.2715978019878</v>
      </c>
      <c r="AS7">
        <f t="shared" si="9"/>
        <v>-3796.8717586368243</v>
      </c>
      <c r="AT7">
        <f t="shared" si="9"/>
        <v>700.61232640028175</v>
      </c>
      <c r="AU7">
        <f t="shared" si="9"/>
        <v>-5340.5310300385308</v>
      </c>
      <c r="AW7">
        <v>4</v>
      </c>
      <c r="AX7">
        <f>IF(Z7&gt;0, (R7*SUMPRODUCT(K7:$K$98, X7:$X$98)-K7*$AZ$3)/Z7, 0)</f>
        <v>26961.738612223013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25</v>
      </c>
      <c r="R8">
        <f t="shared" si="0"/>
        <v>2000000</v>
      </c>
      <c r="S8">
        <f t="shared" si="1"/>
        <v>30439.286557132098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25740.2651973584</v>
      </c>
      <c r="AC8">
        <f t="shared" si="2"/>
        <v>28719.279864750148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-3310.4543586112059</v>
      </c>
      <c r="AI8">
        <f t="shared" si="6"/>
        <v>-3334.0417050252277</v>
      </c>
      <c r="AJ8">
        <f t="shared" si="7"/>
        <v>-2979.0146673917479</v>
      </c>
      <c r="AK8">
        <f t="shared" ref="AK8:AK71" si="22">G8*SUM(AB8:AB8, AE8:AF8)</f>
        <v>548.26764870373393</v>
      </c>
      <c r="AL8">
        <f t="shared" si="8"/>
        <v>-5764.7887237132409</v>
      </c>
      <c r="AN8">
        <f t="shared" si="9"/>
        <v>0</v>
      </c>
      <c r="AO8">
        <f t="shared" si="9"/>
        <v>0</v>
      </c>
      <c r="AP8">
        <f t="shared" si="9"/>
        <v>-15.453115605454926</v>
      </c>
      <c r="AQ8">
        <f t="shared" si="9"/>
        <v>-2168.8253104974174</v>
      </c>
      <c r="AR8">
        <f t="shared" si="9"/>
        <v>-2184.2784261028719</v>
      </c>
      <c r="AS8">
        <f t="shared" si="9"/>
        <v>-1951.6844852960776</v>
      </c>
      <c r="AT8">
        <f t="shared" si="9"/>
        <v>359.19442608911595</v>
      </c>
      <c r="AU8">
        <f t="shared" si="9"/>
        <v>-3776.7684853098331</v>
      </c>
      <c r="AW8">
        <v>5</v>
      </c>
      <c r="AX8">
        <f>IF(Z8&gt;0, (R8*SUMPRODUCT(K8:$K$98, X8:$X$98)-K8*$AZ$3)/Z8, 0)</f>
        <v>30439.286557132098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2000000</v>
      </c>
      <c r="S9">
        <f t="shared" si="1"/>
        <v>32623.908956317606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28719.279864750148</v>
      </c>
      <c r="AC9">
        <f t="shared" si="2"/>
        <v>30416.333604614629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-3452.6516105022738</v>
      </c>
      <c r="AI9">
        <f t="shared" si="6"/>
        <v>-3475.9599253070242</v>
      </c>
      <c r="AJ9">
        <f t="shared" si="7"/>
        <v>-1697.053739864481</v>
      </c>
      <c r="AK9">
        <f t="shared" si="22"/>
        <v>169.44375120202588</v>
      </c>
      <c r="AL9">
        <f t="shared" si="8"/>
        <v>-5003.5699139694798</v>
      </c>
      <c r="AN9">
        <f t="shared" si="9"/>
        <v>0</v>
      </c>
      <c r="AO9">
        <f t="shared" si="9"/>
        <v>0</v>
      </c>
      <c r="AP9">
        <f t="shared" si="9"/>
        <v>-14.461889986293425</v>
      </c>
      <c r="AQ9">
        <f t="shared" si="9"/>
        <v>-2142.2341413505492</v>
      </c>
      <c r="AR9">
        <f t="shared" si="9"/>
        <v>-2156.6960313368427</v>
      </c>
      <c r="AS9">
        <f t="shared" si="9"/>
        <v>-1052.9549086811726</v>
      </c>
      <c r="AT9">
        <f t="shared" si="9"/>
        <v>105.13316424957291</v>
      </c>
      <c r="AU9">
        <f t="shared" si="9"/>
        <v>-3104.5177757684423</v>
      </c>
      <c r="AW9">
        <v>6</v>
      </c>
      <c r="AX9">
        <f>IF(Z9&gt;0, (R9*SUMPRODUCT(K9:$K$98, X9:$X$98)-K9*$AZ$3)/Z9, 0)</f>
        <v>32623.908956317606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25</v>
      </c>
      <c r="R10">
        <f t="shared" si="0"/>
        <v>2000000</v>
      </c>
      <c r="S10">
        <f t="shared" si="1"/>
        <v>34545.676119280542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30416.333604614629</v>
      </c>
      <c r="AC10">
        <f t="shared" si="2"/>
        <v>31823.474628617696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-3618.6606254019198</v>
      </c>
      <c r="AI10">
        <f t="shared" si="6"/>
        <v>-3641.690623800805</v>
      </c>
      <c r="AJ10">
        <f t="shared" si="7"/>
        <v>-1407.1410240030673</v>
      </c>
      <c r="AK10">
        <f t="shared" si="22"/>
        <v>124.70696777891999</v>
      </c>
      <c r="AL10">
        <f t="shared" si="8"/>
        <v>-4924.1246800249519</v>
      </c>
      <c r="AN10">
        <f t="shared" si="9"/>
        <v>0</v>
      </c>
      <c r="AO10">
        <f t="shared" si="9"/>
        <v>0</v>
      </c>
      <c r="AP10">
        <f t="shared" si="9"/>
        <v>-13.55583496261311</v>
      </c>
      <c r="AQ10">
        <f t="shared" si="9"/>
        <v>-2130.0030236228326</v>
      </c>
      <c r="AR10">
        <f t="shared" si="9"/>
        <v>-2143.5588585854457</v>
      </c>
      <c r="AS10">
        <f t="shared" si="9"/>
        <v>-828.26629685876264</v>
      </c>
      <c r="AT10">
        <f t="shared" si="9"/>
        <v>73.404567582634797</v>
      </c>
      <c r="AU10">
        <f t="shared" si="9"/>
        <v>-2898.4205878615735</v>
      </c>
      <c r="AW10">
        <v>7</v>
      </c>
      <c r="AX10">
        <f>IF(Z10&gt;0, (R10*SUMPRODUCT(K10:$K$98, X10:$X$98)-K10*$AZ$3)/Z10, 0)</f>
        <v>34545.676119280542</v>
      </c>
    </row>
    <row r="11" spans="1:52" x14ac:dyDescent="0.25">
      <c r="A11" t="s">
        <v>33</v>
      </c>
      <c r="C11" s="12">
        <f>AU91</f>
        <v>6.1103136439477623E-12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2000000</v>
      </c>
      <c r="S11">
        <f t="shared" si="1"/>
        <v>36215.996798832515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31823.474628617696</v>
      </c>
      <c r="AC11">
        <f t="shared" si="2"/>
        <v>32960.140285622241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-3777.9938565425196</v>
      </c>
      <c r="AI11">
        <f t="shared" si="6"/>
        <v>-3800.7463300342092</v>
      </c>
      <c r="AJ11">
        <f t="shared" si="7"/>
        <v>-1136.6656570045452</v>
      </c>
      <c r="AK11">
        <f t="shared" si="22"/>
        <v>76.376339108682458</v>
      </c>
      <c r="AL11">
        <f t="shared" si="8"/>
        <v>-4861.0356479300726</v>
      </c>
      <c r="AN11">
        <f t="shared" si="9"/>
        <v>0</v>
      </c>
      <c r="AO11">
        <f t="shared" si="9"/>
        <v>0</v>
      </c>
      <c r="AP11">
        <f t="shared" si="9"/>
        <v>-12.725654929933333</v>
      </c>
      <c r="AQ11">
        <f t="shared" si="9"/>
        <v>-2113.0645933211767</v>
      </c>
      <c r="AR11">
        <f t="shared" si="9"/>
        <v>-2125.7902482511099</v>
      </c>
      <c r="AS11">
        <f t="shared" si="9"/>
        <v>-635.74691899010656</v>
      </c>
      <c r="AT11">
        <f t="shared" si="9"/>
        <v>42.717946102152972</v>
      </c>
      <c r="AU11">
        <f t="shared" si="9"/>
        <v>-2718.8192211390642</v>
      </c>
      <c r="AW11">
        <v>8</v>
      </c>
      <c r="AX11">
        <f>IF(Z11&gt;0, (R11*SUMPRODUCT(K11:$K$98, X11:$X$98)-K11*$AZ$3)/Z11, 0)</f>
        <v>36215.996798832515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2000000</v>
      </c>
      <c r="S12">
        <f t="shared" si="1"/>
        <v>37758.418637358664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32960.140285622241</v>
      </c>
      <c r="AC12">
        <f t="shared" si="2"/>
        <v>33945.464535874031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-3961.6734257581661</v>
      </c>
      <c r="AI12">
        <f t="shared" si="6"/>
        <v>-3984.1488535971171</v>
      </c>
      <c r="AJ12">
        <f t="shared" si="7"/>
        <v>-985.32425025178964</v>
      </c>
      <c r="AK12">
        <f t="shared" si="22"/>
        <v>75.808322656931153</v>
      </c>
      <c r="AL12">
        <f t="shared" si="8"/>
        <v>-4893.6647811919747</v>
      </c>
      <c r="AN12">
        <f t="shared" si="9"/>
        <v>0</v>
      </c>
      <c r="AO12">
        <f t="shared" si="9"/>
        <v>0</v>
      </c>
      <c r="AP12">
        <f t="shared" si="9"/>
        <v>-11.945928825999633</v>
      </c>
      <c r="AQ12">
        <f t="shared" si="9"/>
        <v>-2105.6715411638811</v>
      </c>
      <c r="AR12">
        <f t="shared" si="9"/>
        <v>-2117.6174699898811</v>
      </c>
      <c r="AS12">
        <f t="shared" si="9"/>
        <v>-523.7103136982505</v>
      </c>
      <c r="AT12">
        <f t="shared" si="9"/>
        <v>40.29292938791901</v>
      </c>
      <c r="AU12">
        <f t="shared" si="9"/>
        <v>-2601.0348543002119</v>
      </c>
      <c r="AW12">
        <v>9</v>
      </c>
      <c r="AX12">
        <f>IF(Z12&gt;0, (R12*SUMPRODUCT(K12:$K$98, X12:$X$98)-K12*$AZ$3)/Z12, 0)</f>
        <v>37758.418637358664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25</v>
      </c>
      <c r="R13">
        <f t="shared" si="0"/>
        <v>2000000</v>
      </c>
      <c r="S13">
        <f t="shared" si="1"/>
        <v>39155.596878738892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33945.464535874031</v>
      </c>
      <c r="AC13">
        <f t="shared" si="2"/>
        <v>34768.135255755173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-4157.8174996046428</v>
      </c>
      <c r="AI13">
        <f t="shared" si="6"/>
        <v>-4180.0162004464592</v>
      </c>
      <c r="AJ13">
        <f t="shared" si="7"/>
        <v>-822.67071988114185</v>
      </c>
      <c r="AK13">
        <f t="shared" si="22"/>
        <v>67.890929071748062</v>
      </c>
      <c r="AL13">
        <f t="shared" si="8"/>
        <v>-4934.7959912558526</v>
      </c>
      <c r="AN13">
        <f t="shared" si="9"/>
        <v>0</v>
      </c>
      <c r="AO13">
        <f t="shared" si="9"/>
        <v>0</v>
      </c>
      <c r="AP13">
        <f t="shared" si="9"/>
        <v>-11.215632590513405</v>
      </c>
      <c r="AQ13">
        <f t="shared" si="9"/>
        <v>-2100.6884045272527</v>
      </c>
      <c r="AR13">
        <f t="shared" si="9"/>
        <v>-2111.9040371177662</v>
      </c>
      <c r="AS13">
        <f t="shared" si="9"/>
        <v>-415.64470835065043</v>
      </c>
      <c r="AT13">
        <f t="shared" si="9"/>
        <v>34.301093659633814</v>
      </c>
      <c r="AU13">
        <f t="shared" si="9"/>
        <v>-2493.2476518087828</v>
      </c>
      <c r="AW13">
        <v>10</v>
      </c>
      <c r="AX13">
        <f>IF(Z13&gt;0, (R13*SUMPRODUCT(K13:$K$98, X13:$X$98)-K13*$AZ$3)/Z13, 0)</f>
        <v>39155.596878738892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2000000</v>
      </c>
      <c r="S14">
        <f t="shared" si="1"/>
        <v>44134.826661351588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34768.135255755173</v>
      </c>
      <c r="AC14">
        <f t="shared" si="2"/>
        <v>38701.119092392146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-4369.2992508520019</v>
      </c>
      <c r="AI14">
        <f t="shared" si="6"/>
        <v>-4391.2213484447648</v>
      </c>
      <c r="AJ14">
        <f t="shared" si="7"/>
        <v>-3932.9838366369731</v>
      </c>
      <c r="AK14">
        <f t="shared" si="22"/>
        <v>2433.7694679028623</v>
      </c>
      <c r="AL14">
        <f t="shared" si="8"/>
        <v>-5890.4357171788743</v>
      </c>
      <c r="AN14">
        <f t="shared" si="9"/>
        <v>0</v>
      </c>
      <c r="AO14">
        <f t="shared" si="9"/>
        <v>0</v>
      </c>
      <c r="AP14">
        <f t="shared" si="9"/>
        <v>-9.889180402855974</v>
      </c>
      <c r="AQ14">
        <f t="shared" si="9"/>
        <v>-1971.0152435414857</v>
      </c>
      <c r="AR14">
        <f t="shared" si="9"/>
        <v>-1980.9044239443419</v>
      </c>
      <c r="AS14">
        <f t="shared" si="9"/>
        <v>-1774.1909284657343</v>
      </c>
      <c r="AT14">
        <f t="shared" si="9"/>
        <v>1097.8869711354723</v>
      </c>
      <c r="AU14">
        <f t="shared" si="9"/>
        <v>-2657.2083812746032</v>
      </c>
      <c r="AW14">
        <v>11</v>
      </c>
      <c r="AX14">
        <f>IF(Z14&gt;0, (R14*SUMPRODUCT(K14:$K$98, X14:$X$98)-K14*$AZ$3)/Z14, 0)</f>
        <v>44134.826661351588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2000000</v>
      </c>
      <c r="S15">
        <f t="shared" si="1"/>
        <v>48644.416646942351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38701.119092392146</v>
      </c>
      <c r="AC15">
        <f t="shared" si="2"/>
        <v>42117.311207032995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-4590.0312562945273</v>
      </c>
      <c r="AI15">
        <f t="shared" si="6"/>
        <v>-4611.6767575206586</v>
      </c>
      <c r="AJ15">
        <f t="shared" si="7"/>
        <v>-3416.1921146408495</v>
      </c>
      <c r="AK15">
        <f t="shared" si="22"/>
        <v>2709.0783364674503</v>
      </c>
      <c r="AL15">
        <f t="shared" si="8"/>
        <v>-5318.7905356940573</v>
      </c>
      <c r="AN15">
        <f t="shared" si="9"/>
        <v>0</v>
      </c>
      <c r="AO15">
        <f t="shared" si="9"/>
        <v>0</v>
      </c>
      <c r="AP15">
        <f t="shared" si="9"/>
        <v>-8.718219857419502</v>
      </c>
      <c r="AQ15">
        <f t="shared" si="9"/>
        <v>-1848.7398941121974</v>
      </c>
      <c r="AR15">
        <f t="shared" si="9"/>
        <v>-1857.458113969617</v>
      </c>
      <c r="AS15">
        <f t="shared" si="9"/>
        <v>-1375.9493771697298</v>
      </c>
      <c r="AT15">
        <f t="shared" si="9"/>
        <v>1091.1431572572085</v>
      </c>
      <c r="AU15">
        <f t="shared" si="9"/>
        <v>-2142.2643338821381</v>
      </c>
      <c r="AW15">
        <v>12</v>
      </c>
      <c r="AX15">
        <f>IF(Z15&gt;0, (R15*SUMPRODUCT(K15:$K$98, X15:$X$98)-K15*$AZ$3)/Z15, 0)</f>
        <v>48644.416646942351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2000000</v>
      </c>
      <c r="S16">
        <f t="shared" si="1"/>
        <v>52739.785360362177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42117.311207032995</v>
      </c>
      <c r="AC16">
        <f t="shared" si="2"/>
        <v>45078.57788272648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-4852.2772047821136</v>
      </c>
      <c r="AI16">
        <f t="shared" si="6"/>
        <v>-4873.6455975309236</v>
      </c>
      <c r="AJ16">
        <f t="shared" si="7"/>
        <v>-2961.266675693485</v>
      </c>
      <c r="AK16">
        <f t="shared" si="22"/>
        <v>2948.21178449231</v>
      </c>
      <c r="AL16">
        <f t="shared" si="8"/>
        <v>-4886.7004887320982</v>
      </c>
      <c r="AN16">
        <f t="shared" si="9"/>
        <v>0</v>
      </c>
      <c r="AO16">
        <f t="shared" si="9"/>
        <v>0</v>
      </c>
      <c r="AP16">
        <f t="shared" si="9"/>
        <v>-7.6844715097077465</v>
      </c>
      <c r="AQ16">
        <f t="shared" si="9"/>
        <v>-1744.9691409022282</v>
      </c>
      <c r="AR16">
        <f t="shared" si="9"/>
        <v>-1752.6536124119359</v>
      </c>
      <c r="AS16">
        <f t="shared" si="9"/>
        <v>-1064.9265796221737</v>
      </c>
      <c r="AT16">
        <f t="shared" si="9"/>
        <v>1060.2317979099014</v>
      </c>
      <c r="AU16">
        <f t="shared" si="9"/>
        <v>-1757.348394124208</v>
      </c>
      <c r="AW16">
        <v>13</v>
      </c>
      <c r="AX16">
        <f>IF(Z16&gt;0, (R16*SUMPRODUCT(K16:$K$98, X16:$X$98)-K16*$AZ$3)/Z16, 0)</f>
        <v>52739.785360362177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2000000</v>
      </c>
      <c r="S17">
        <f t="shared" si="1"/>
        <v>56457.52708008128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45078.57788272648</v>
      </c>
      <c r="AC17">
        <f t="shared" si="2"/>
        <v>47628.257464865026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-5152.3468595930817</v>
      </c>
      <c r="AI17">
        <f t="shared" si="6"/>
        <v>-5173.4371640786585</v>
      </c>
      <c r="AJ17">
        <f t="shared" si="7"/>
        <v>-2549.6795821385458</v>
      </c>
      <c r="AK17">
        <f t="shared" si="22"/>
        <v>3155.5004517908537</v>
      </c>
      <c r="AL17">
        <f t="shared" si="8"/>
        <v>-4567.6162944263506</v>
      </c>
      <c r="AN17">
        <f t="shared" si="9"/>
        <v>0</v>
      </c>
      <c r="AO17">
        <f t="shared" si="9"/>
        <v>0</v>
      </c>
      <c r="AP17">
        <f t="shared" si="9"/>
        <v>-6.7718444620360794</v>
      </c>
      <c r="AQ17">
        <f t="shared" si="9"/>
        <v>-1654.3569378756536</v>
      </c>
      <c r="AR17">
        <f t="shared" si="9"/>
        <v>-1661.1287823376895</v>
      </c>
      <c r="AS17">
        <f t="shared" si="9"/>
        <v>-818.67161140698761</v>
      </c>
      <c r="AT17">
        <f t="shared" si="9"/>
        <v>1013.1934450745121</v>
      </c>
      <c r="AU17">
        <f t="shared" si="9"/>
        <v>-1466.6069486701649</v>
      </c>
      <c r="AW17">
        <v>14</v>
      </c>
      <c r="AX17">
        <f>IF(Z17&gt;0, (R17*SUMPRODUCT(K17:$K$98, X17:$X$98)-K17*$AZ$3)/Z17, 0)</f>
        <v>56457.52708008128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2000000</v>
      </c>
      <c r="S18">
        <f t="shared" si="1"/>
        <v>59922.634501997272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47628.257464865026</v>
      </c>
      <c r="AC18">
        <f t="shared" si="2"/>
        <v>49808.408315418623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-7928.2672622181235</v>
      </c>
      <c r="AI18">
        <f t="shared" si="6"/>
        <v>-7949.0475603180666</v>
      </c>
      <c r="AJ18">
        <f t="shared" si="7"/>
        <v>-2180.1508505535967</v>
      </c>
      <c r="AK18">
        <f t="shared" si="22"/>
        <v>3333.978022540552</v>
      </c>
      <c r="AL18">
        <f t="shared" si="8"/>
        <v>-6795.2203883311122</v>
      </c>
      <c r="AN18">
        <f t="shared" si="9"/>
        <v>0</v>
      </c>
      <c r="AO18">
        <f t="shared" si="9"/>
        <v>0</v>
      </c>
      <c r="AP18">
        <f t="shared" si="9"/>
        <v>-5.9574152859719733</v>
      </c>
      <c r="AQ18">
        <f t="shared" si="9"/>
        <v>-2272.9212233648241</v>
      </c>
      <c r="AR18">
        <f t="shared" si="9"/>
        <v>-2278.8786386507959</v>
      </c>
      <c r="AS18">
        <f t="shared" si="9"/>
        <v>-625.01817540567822</v>
      </c>
      <c r="AT18">
        <f t="shared" si="9"/>
        <v>955.80398024375097</v>
      </c>
      <c r="AU18">
        <f t="shared" si="9"/>
        <v>-1948.0928338127235</v>
      </c>
      <c r="AW18">
        <v>15</v>
      </c>
      <c r="AX18">
        <f>IF(Z18&gt;0, (R18*SUMPRODUCT(K18:$K$98, X18:$X$98)-K18*$AZ$3)/Z18, 0)</f>
        <v>59922.634501997272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2000000</v>
      </c>
      <c r="S19">
        <f t="shared" si="1"/>
        <v>62338.697649160036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49808.408315418623</v>
      </c>
      <c r="AC19">
        <f t="shared" si="2"/>
        <v>50959.154760294223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-10887.213780522425</v>
      </c>
      <c r="AI19">
        <f t="shared" si="6"/>
        <v>-10907.650185469112</v>
      </c>
      <c r="AJ19">
        <f t="shared" si="7"/>
        <v>-1150.7464448756</v>
      </c>
      <c r="AK19">
        <f t="shared" si="22"/>
        <v>3486.5885820793037</v>
      </c>
      <c r="AL19">
        <f t="shared" si="8"/>
        <v>-8571.8080482654077</v>
      </c>
      <c r="AN19">
        <f t="shared" si="9"/>
        <v>0</v>
      </c>
      <c r="AO19">
        <f t="shared" si="9"/>
        <v>0</v>
      </c>
      <c r="AP19">
        <f t="shared" si="9"/>
        <v>-5.2310946610753772</v>
      </c>
      <c r="AQ19">
        <f t="shared" si="9"/>
        <v>-2786.7937648450325</v>
      </c>
      <c r="AR19">
        <f t="shared" si="9"/>
        <v>-2792.024859506108</v>
      </c>
      <c r="AS19">
        <f t="shared" si="9"/>
        <v>-294.55589668259705</v>
      </c>
      <c r="AT19">
        <f t="shared" si="9"/>
        <v>892.46004689477525</v>
      </c>
      <c r="AU19">
        <f t="shared" si="9"/>
        <v>-2194.1207092939294</v>
      </c>
      <c r="AW19">
        <v>16</v>
      </c>
      <c r="AX19">
        <f>IF(Z19&gt;0, (R19*SUMPRODUCT(K19:$K$98, X19:$X$98)-K19*$AZ$3)/Z19, 0)</f>
        <v>62338.697649160036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2000000</v>
      </c>
      <c r="S20">
        <f t="shared" si="1"/>
        <v>63852.561871650527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50959.154760294223</v>
      </c>
      <c r="AC20">
        <f t="shared" si="2"/>
        <v>51229.207127806701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-13953.977297598278</v>
      </c>
      <c r="AI20">
        <f t="shared" si="6"/>
        <v>-13974.034913779278</v>
      </c>
      <c r="AJ20">
        <f t="shared" si="7"/>
        <v>-270.05236751247867</v>
      </c>
      <c r="AK20">
        <f t="shared" si="22"/>
        <v>3567.1408332205961</v>
      </c>
      <c r="AL20">
        <f t="shared" si="8"/>
        <v>-10676.946448071161</v>
      </c>
      <c r="AN20">
        <f t="shared" si="9"/>
        <v>0</v>
      </c>
      <c r="AO20">
        <f t="shared" si="9"/>
        <v>0</v>
      </c>
      <c r="AP20">
        <f t="shared" si="9"/>
        <v>-4.5840502870824507</v>
      </c>
      <c r="AQ20">
        <f t="shared" si="9"/>
        <v>-3189.0994951627385</v>
      </c>
      <c r="AR20">
        <f t="shared" si="9"/>
        <v>-3193.6835454498209</v>
      </c>
      <c r="AS20">
        <f t="shared" si="9"/>
        <v>-61.718881329252241</v>
      </c>
      <c r="AT20">
        <f t="shared" si="9"/>
        <v>815.24907112728317</v>
      </c>
      <c r="AU20">
        <f t="shared" si="9"/>
        <v>-2440.1533556517902</v>
      </c>
      <c r="AW20">
        <v>17</v>
      </c>
      <c r="AX20">
        <f>IF(Z20&gt;0, (R20*SUMPRODUCT(K20:$K$98, X20:$X$98)-K20*$AZ$3)/Z20, 0)</f>
        <v>63852.561871650527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2000000</v>
      </c>
      <c r="S21">
        <f t="shared" si="1"/>
        <v>64625.055299350519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51229.207127806701</v>
      </c>
      <c r="AC21">
        <f t="shared" si="2"/>
        <v>50769.434536534594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-17363.477175568711</v>
      </c>
      <c r="AI21">
        <f t="shared" si="6"/>
        <v>-17383.117172123206</v>
      </c>
      <c r="AJ21">
        <f t="shared" si="7"/>
        <v>459.77259127210709</v>
      </c>
      <c r="AK21">
        <f t="shared" si="22"/>
        <v>3586.0444989464695</v>
      </c>
      <c r="AL21">
        <f t="shared" si="8"/>
        <v>-13337.300081904628</v>
      </c>
      <c r="AN21">
        <f t="shared" si="9"/>
        <v>0</v>
      </c>
      <c r="AO21">
        <f t="shared" si="9"/>
        <v>0</v>
      </c>
      <c r="AP21">
        <f t="shared" si="9"/>
        <v>-4.0076837286206315</v>
      </c>
      <c r="AQ21">
        <f t="shared" si="9"/>
        <v>-3543.1434397513717</v>
      </c>
      <c r="AR21">
        <f t="shared" si="9"/>
        <v>-3547.1511234799918</v>
      </c>
      <c r="AS21">
        <f t="shared" si="9"/>
        <v>93.819931576573666</v>
      </c>
      <c r="AT21">
        <f t="shared" si="9"/>
        <v>731.75838644672388</v>
      </c>
      <c r="AU21">
        <f t="shared" si="9"/>
        <v>-2721.5728054566944</v>
      </c>
      <c r="AW21">
        <v>18</v>
      </c>
      <c r="AX21">
        <f>IF(Z21&gt;0, (R21*SUMPRODUCT(K21:$K$98, X21:$X$98)-K21*$AZ$3)/Z21, 0)</f>
        <v>64625.055299350519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2000000</v>
      </c>
      <c r="S22">
        <f t="shared" si="1"/>
        <v>64733.14729769453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50769.434536534594</v>
      </c>
      <c r="AC22">
        <f t="shared" si="2"/>
        <v>49663.190118114144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-21090.213900080103</v>
      </c>
      <c r="AI22">
        <f t="shared" si="6"/>
        <v>-21109.393868995303</v>
      </c>
      <c r="AJ22">
        <f t="shared" si="7"/>
        <v>1106.2444184204505</v>
      </c>
      <c r="AK22">
        <f t="shared" si="22"/>
        <v>3553.8604175574219</v>
      </c>
      <c r="AL22">
        <f t="shared" si="8"/>
        <v>-16449.28903301743</v>
      </c>
      <c r="AN22">
        <f t="shared" si="9"/>
        <v>0</v>
      </c>
      <c r="AO22">
        <f t="shared" si="9"/>
        <v>0</v>
      </c>
      <c r="AP22">
        <f t="shared" si="9"/>
        <v>-3.4944747791474557</v>
      </c>
      <c r="AQ22">
        <f t="shared" si="9"/>
        <v>-3842.5099063767666</v>
      </c>
      <c r="AR22">
        <f t="shared" si="9"/>
        <v>-3846.004381155914</v>
      </c>
      <c r="AS22">
        <f t="shared" si="9"/>
        <v>201.55106803532425</v>
      </c>
      <c r="AT22">
        <f t="shared" si="9"/>
        <v>647.49195646103897</v>
      </c>
      <c r="AU22">
        <f t="shared" si="9"/>
        <v>-2996.9613566595508</v>
      </c>
      <c r="AW22">
        <v>19</v>
      </c>
      <c r="AX22">
        <f>IF(Z22&gt;0, (R22*SUMPRODUCT(K22:$K$98, X22:$X$98)-K22*$AZ$3)/Z22, 0)</f>
        <v>64733.14729769453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2000000</v>
      </c>
      <c r="S23">
        <f t="shared" si="1"/>
        <v>64250.740606050487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49663.190118114144</v>
      </c>
      <c r="AC23">
        <f t="shared" si="2"/>
        <v>47996.482909354265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-25016.817055473857</v>
      </c>
      <c r="AI23">
        <f t="shared" si="6"/>
        <v>-25035.492514486712</v>
      </c>
      <c r="AJ23">
        <f t="shared" si="7"/>
        <v>1666.707208759879</v>
      </c>
      <c r="AK23">
        <f t="shared" si="22"/>
        <v>3476.4233082679903</v>
      </c>
      <c r="AL23">
        <f t="shared" si="8"/>
        <v>-19892.361997458844</v>
      </c>
      <c r="AN23">
        <f t="shared" si="9"/>
        <v>0</v>
      </c>
      <c r="AO23">
        <f t="shared" si="9"/>
        <v>0</v>
      </c>
      <c r="AP23">
        <f t="shared" si="9"/>
        <v>-3.0379965308542509</v>
      </c>
      <c r="AQ23">
        <f t="shared" si="9"/>
        <v>-4069.5654856585793</v>
      </c>
      <c r="AR23">
        <f t="shared" si="9"/>
        <v>-4072.6034821894336</v>
      </c>
      <c r="AS23">
        <f t="shared" si="9"/>
        <v>271.12858188261936</v>
      </c>
      <c r="AT23">
        <f t="shared" si="9"/>
        <v>565.520876516577</v>
      </c>
      <c r="AU23">
        <f t="shared" si="9"/>
        <v>-3235.9540237902374</v>
      </c>
      <c r="AW23">
        <v>20</v>
      </c>
      <c r="AX23">
        <f>IF(Z23&gt;0, (R23*SUMPRODUCT(K23:$K$98, X23:$X$98)-K23*$AZ$3)/Z23, 0)</f>
        <v>64250.740606050487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25</v>
      </c>
      <c r="R24">
        <f t="shared" si="0"/>
        <v>2000000</v>
      </c>
      <c r="S24">
        <f t="shared" si="1"/>
        <v>63274.996948971631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47996.482909354265</v>
      </c>
      <c r="AC24">
        <f t="shared" si="2"/>
        <v>45869.598403710792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-29247.262850851526</v>
      </c>
      <c r="AI24">
        <f t="shared" si="6"/>
        <v>-29265.385964488618</v>
      </c>
      <c r="AJ24">
        <f t="shared" si="7"/>
        <v>2126.8845056434729</v>
      </c>
      <c r="AK24">
        <f t="shared" si="22"/>
        <v>3359.753803654799</v>
      </c>
      <c r="AL24">
        <f t="shared" si="8"/>
        <v>-23778.747655190346</v>
      </c>
      <c r="AN24">
        <f t="shared" si="9"/>
        <v>0</v>
      </c>
      <c r="AO24">
        <f t="shared" si="9"/>
        <v>0</v>
      </c>
      <c r="AP24">
        <f t="shared" si="9"/>
        <v>-2.6322720941586648</v>
      </c>
      <c r="AQ24">
        <f t="shared" si="9"/>
        <v>-4247.9871491430567</v>
      </c>
      <c r="AR24">
        <f t="shared" si="9"/>
        <v>-4250.6194212372156</v>
      </c>
      <c r="AS24">
        <f t="shared" si="9"/>
        <v>308.91704614409434</v>
      </c>
      <c r="AT24">
        <f t="shared" si="9"/>
        <v>487.98381766499426</v>
      </c>
      <c r="AU24">
        <f t="shared" si="9"/>
        <v>-3453.718557428127</v>
      </c>
      <c r="AW24">
        <v>21</v>
      </c>
      <c r="AX24">
        <f>IF(Z24&gt;0, (R24*SUMPRODUCT(K24:$K$98, X24:$X$98)-K24*$AZ$3)/Z24, 0)</f>
        <v>63274.996948971631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2000000</v>
      </c>
      <c r="S25">
        <f t="shared" si="1"/>
        <v>61866.924593416115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45869.598403710792</v>
      </c>
      <c r="AC25">
        <f t="shared" si="2"/>
        <v>43356.1478438669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-33756.836384990318</v>
      </c>
      <c r="AI25">
        <f t="shared" si="6"/>
        <v>-33774.356307036229</v>
      </c>
      <c r="AJ25">
        <f t="shared" si="7"/>
        <v>2513.4505598438918</v>
      </c>
      <c r="AK25">
        <f t="shared" si="22"/>
        <v>3210.8718882597559</v>
      </c>
      <c r="AL25">
        <f t="shared" si="8"/>
        <v>-28050.03385893258</v>
      </c>
      <c r="AN25">
        <f t="shared" si="9"/>
        <v>0</v>
      </c>
      <c r="AO25">
        <f t="shared" si="9"/>
        <v>0</v>
      </c>
      <c r="AP25">
        <f t="shared" si="9"/>
        <v>-2.2720198054006984</v>
      </c>
      <c r="AQ25">
        <f t="shared" si="9"/>
        <v>-4377.6565120211581</v>
      </c>
      <c r="AR25">
        <f t="shared" si="9"/>
        <v>-4379.9285318265593</v>
      </c>
      <c r="AS25">
        <f t="shared" si="9"/>
        <v>325.94947836510642</v>
      </c>
      <c r="AT25">
        <f t="shared" si="9"/>
        <v>416.39252181688187</v>
      </c>
      <c r="AU25">
        <f t="shared" si="9"/>
        <v>-3637.5865316445706</v>
      </c>
      <c r="AW25">
        <v>22</v>
      </c>
      <c r="AX25">
        <f>IF(Z25&gt;0, (R25*SUMPRODUCT(K25:$K$98, X25:$X$98)-K25*$AZ$3)/Z25, 0)</f>
        <v>61866.924593416115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25</v>
      </c>
      <c r="R26">
        <f t="shared" si="0"/>
        <v>2000000</v>
      </c>
      <c r="S26">
        <f t="shared" si="1"/>
        <v>60061.363779715764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43356.1478438669</v>
      </c>
      <c r="AC26">
        <f t="shared" si="2"/>
        <v>40527.184715148593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-38051.869089946878</v>
      </c>
      <c r="AI26">
        <f t="shared" si="6"/>
        <v>-38068.7381644087</v>
      </c>
      <c r="AJ26">
        <f t="shared" si="7"/>
        <v>2828.9631287183074</v>
      </c>
      <c r="AK26">
        <f t="shared" si="22"/>
        <v>3034.9303490706834</v>
      </c>
      <c r="AL26">
        <f t="shared" si="8"/>
        <v>-32204.844686619708</v>
      </c>
      <c r="AN26">
        <f t="shared" si="9"/>
        <v>0</v>
      </c>
      <c r="AO26">
        <f t="shared" si="9"/>
        <v>0</v>
      </c>
      <c r="AP26">
        <f t="shared" si="9"/>
        <v>-1.953229055044525</v>
      </c>
      <c r="AQ26">
        <f t="shared" si="9"/>
        <v>-4405.9332640588264</v>
      </c>
      <c r="AR26">
        <f t="shared" si="9"/>
        <v>-4407.8864931138705</v>
      </c>
      <c r="AS26">
        <f t="shared" si="9"/>
        <v>327.55875203273285</v>
      </c>
      <c r="AT26">
        <f t="shared" si="9"/>
        <v>351.40719493868249</v>
      </c>
      <c r="AU26">
        <f t="shared" si="9"/>
        <v>-3728.9205461424549</v>
      </c>
      <c r="AW26">
        <v>23</v>
      </c>
      <c r="AX26">
        <f>IF(Z26&gt;0, (R26*SUMPRODUCT(K26:$K$98, X26:$X$98)-K26*$AZ$3)/Z26, 0)</f>
        <v>60061.363779715764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2000000</v>
      </c>
      <c r="S27">
        <f t="shared" si="1"/>
        <v>57974.555727437822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40527.184715148593</v>
      </c>
      <c r="AC27">
        <f t="shared" si="2"/>
        <v>37504.013400467295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-42221.269089009664</v>
      </c>
      <c r="AI27">
        <f t="shared" si="6"/>
        <v>-42237.441706863254</v>
      </c>
      <c r="AJ27">
        <f t="shared" si="7"/>
        <v>3023.1713146812981</v>
      </c>
      <c r="AK27">
        <f t="shared" si="22"/>
        <v>2836.9029300604016</v>
      </c>
      <c r="AL27">
        <f t="shared" si="8"/>
        <v>-36377.367462121554</v>
      </c>
      <c r="AN27">
        <f t="shared" si="9"/>
        <v>0</v>
      </c>
      <c r="AO27">
        <f t="shared" si="9"/>
        <v>0</v>
      </c>
      <c r="AP27">
        <f t="shared" si="9"/>
        <v>-1.6719536073910328</v>
      </c>
      <c r="AQ27">
        <f t="shared" si="9"/>
        <v>-4364.9088725802148</v>
      </c>
      <c r="AR27">
        <f t="shared" si="9"/>
        <v>-4366.5808261876055</v>
      </c>
      <c r="AS27">
        <f t="shared" si="9"/>
        <v>312.54075444684628</v>
      </c>
      <c r="AT27">
        <f t="shared" si="9"/>
        <v>293.28400205034922</v>
      </c>
      <c r="AU27">
        <f t="shared" si="9"/>
        <v>-3760.7560696904102</v>
      </c>
      <c r="AW27">
        <v>24</v>
      </c>
      <c r="AX27">
        <f>IF(Z27&gt;0, (R27*SUMPRODUCT(K27:$K$98, X27:$X$98)-K27*$AZ$3)/Z27, 0)</f>
        <v>57974.555727437822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2000000</v>
      </c>
      <c r="S28">
        <f t="shared" si="1"/>
        <v>55688.657731989857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37504.013400467295</v>
      </c>
      <c r="AC28">
        <f t="shared" si="2"/>
        <v>34373.713411259894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-46375.305147534964</v>
      </c>
      <c r="AI28">
        <f t="shared" si="6"/>
        <v>-46390.736347895676</v>
      </c>
      <c r="AJ28">
        <f t="shared" si="7"/>
        <v>3130.2999892074004</v>
      </c>
      <c r="AK28">
        <f t="shared" si="22"/>
        <v>2625.2809380327108</v>
      </c>
      <c r="AL28">
        <f t="shared" si="8"/>
        <v>-40635.155420655567</v>
      </c>
      <c r="AN28">
        <f t="shared" si="9"/>
        <v>0</v>
      </c>
      <c r="AO28">
        <f t="shared" si="9"/>
        <v>0</v>
      </c>
      <c r="AP28">
        <f t="shared" si="9"/>
        <v>-1.4243790769766054</v>
      </c>
      <c r="AQ28">
        <f t="shared" si="9"/>
        <v>-4280.678935951727</v>
      </c>
      <c r="AR28">
        <f t="shared" si="9"/>
        <v>-4282.1033150287039</v>
      </c>
      <c r="AS28">
        <f t="shared" si="9"/>
        <v>288.94277211504868</v>
      </c>
      <c r="AT28">
        <f t="shared" si="9"/>
        <v>242.32691896345531</v>
      </c>
      <c r="AU28">
        <f t="shared" si="9"/>
        <v>-3750.8336239502</v>
      </c>
      <c r="AW28">
        <v>25</v>
      </c>
      <c r="AX28">
        <f>IF(Z28&gt;0, (R28*SUMPRODUCT(K28:$K$98, X28:$X$98)-K28*$AZ$3)/Z28, 0)</f>
        <v>55688.657731989857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2000000</v>
      </c>
      <c r="S29">
        <f t="shared" si="1"/>
        <v>53272.076062322827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34373.713411259894</v>
      </c>
      <c r="AC29">
        <f t="shared" si="2"/>
        <v>31195.363835462449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-50979.748007679889</v>
      </c>
      <c r="AI29">
        <f t="shared" si="6"/>
        <v>-50994.387649186901</v>
      </c>
      <c r="AJ29">
        <f t="shared" si="7"/>
        <v>3178.3495757974451</v>
      </c>
      <c r="AK29">
        <f t="shared" si="22"/>
        <v>2406.1599387881929</v>
      </c>
      <c r="AL29">
        <f t="shared" si="8"/>
        <v>-45409.878134601262</v>
      </c>
      <c r="AN29">
        <f t="shared" si="9"/>
        <v>0</v>
      </c>
      <c r="AO29">
        <f t="shared" si="9"/>
        <v>0</v>
      </c>
      <c r="AP29">
        <f t="shared" si="9"/>
        <v>-1.2065304712892977</v>
      </c>
      <c r="AQ29">
        <f t="shared" si="9"/>
        <v>-4201.5113116304219</v>
      </c>
      <c r="AR29">
        <f t="shared" si="9"/>
        <v>-4202.7178421017106</v>
      </c>
      <c r="AS29">
        <f t="shared" si="9"/>
        <v>261.94463913428939</v>
      </c>
      <c r="AT29">
        <f t="shared" si="9"/>
        <v>198.30439724589456</v>
      </c>
      <c r="AU29">
        <f t="shared" si="9"/>
        <v>-3742.4688057215267</v>
      </c>
      <c r="AW29">
        <v>26</v>
      </c>
      <c r="AX29">
        <f>IF(Z29&gt;0, (R29*SUMPRODUCT(K29:$K$98, X29:$X$98)-K29*$AZ$3)/Z29, 0)</f>
        <v>53272.076062322827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2000000</v>
      </c>
      <c r="S30">
        <f t="shared" si="1"/>
        <v>50671.804401443653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31195.363835462449</v>
      </c>
      <c r="AC30">
        <f t="shared" si="2"/>
        <v>27978.075166826922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-55173.880911618311</v>
      </c>
      <c r="AI30">
        <f t="shared" si="6"/>
        <v>-55187.684483198856</v>
      </c>
      <c r="AJ30">
        <f t="shared" si="7"/>
        <v>3217.2886686355268</v>
      </c>
      <c r="AK30">
        <f t="shared" si="22"/>
        <v>2183.6754684823718</v>
      </c>
      <c r="AL30">
        <f t="shared" si="8"/>
        <v>-49786.720346080954</v>
      </c>
      <c r="AN30">
        <f t="shared" si="9"/>
        <v>0</v>
      </c>
      <c r="AO30">
        <f t="shared" si="9"/>
        <v>0</v>
      </c>
      <c r="AP30">
        <f t="shared" si="9"/>
        <v>-1.0157370679231839</v>
      </c>
      <c r="AQ30">
        <f t="shared" si="9"/>
        <v>-4059.9750358884867</v>
      </c>
      <c r="AR30">
        <f t="shared" si="9"/>
        <v>-4060.9907729564097</v>
      </c>
      <c r="AS30">
        <f t="shared" si="9"/>
        <v>236.74447876579538</v>
      </c>
      <c r="AT30">
        <f t="shared" si="9"/>
        <v>160.6859575950842</v>
      </c>
      <c r="AU30">
        <f t="shared" si="9"/>
        <v>-3663.5603365955299</v>
      </c>
      <c r="AW30">
        <v>27</v>
      </c>
      <c r="AX30">
        <f>IF(Z30&gt;0, (R30*SUMPRODUCT(K30:$K$98, X30:$X$98)-K30*$AZ$3)/Z30, 0)</f>
        <v>50671.804401443653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2000000</v>
      </c>
      <c r="S31">
        <f t="shared" si="1"/>
        <v>47924.75858358504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27978.075166826922</v>
      </c>
      <c r="AC31">
        <f t="shared" si="2"/>
        <v>24796.870347898155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-58417.81921459041</v>
      </c>
      <c r="AI31">
        <f t="shared" si="6"/>
        <v>-58430.754527714969</v>
      </c>
      <c r="AJ31">
        <f t="shared" si="7"/>
        <v>3181.2048189287671</v>
      </c>
      <c r="AK31">
        <f t="shared" si="22"/>
        <v>1958.4652616778847</v>
      </c>
      <c r="AL31">
        <f t="shared" si="8"/>
        <v>-53291.084447108318</v>
      </c>
      <c r="AN31">
        <f t="shared" si="9"/>
        <v>0</v>
      </c>
      <c r="AO31">
        <f t="shared" si="9"/>
        <v>0</v>
      </c>
      <c r="AP31">
        <f t="shared" si="9"/>
        <v>-0.84986267019084627</v>
      </c>
      <c r="AQ31">
        <f t="shared" si="9"/>
        <v>-3838.1076164431679</v>
      </c>
      <c r="AR31">
        <f t="shared" si="9"/>
        <v>-3838.9574791133587</v>
      </c>
      <c r="AS31">
        <f t="shared" si="9"/>
        <v>209.00825482966152</v>
      </c>
      <c r="AT31">
        <f t="shared" si="9"/>
        <v>128.67307507274865</v>
      </c>
      <c r="AU31">
        <f t="shared" si="9"/>
        <v>-3501.2761492109485</v>
      </c>
      <c r="AW31">
        <v>28</v>
      </c>
      <c r="AX31">
        <f>IF(Z31&gt;0, (R31*SUMPRODUCT(K31:$K$98, X31:$X$98)-K31*$AZ$3)/Z31, 0)</f>
        <v>47924.75858358504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2000000</v>
      </c>
      <c r="S32">
        <f t="shared" si="1"/>
        <v>45150.994336785887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24796.870347898155</v>
      </c>
      <c r="AC32">
        <f t="shared" si="2"/>
        <v>21743.378996597607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-61336.150361497472</v>
      </c>
      <c r="AI32">
        <f t="shared" si="6"/>
        <v>-61348.189619611265</v>
      </c>
      <c r="AJ32">
        <f t="shared" si="7"/>
        <v>3053.4913513005486</v>
      </c>
      <c r="AK32">
        <f t="shared" si="22"/>
        <v>1735.7809243528711</v>
      </c>
      <c r="AL32">
        <f t="shared" si="8"/>
        <v>-56558.917343957852</v>
      </c>
      <c r="AN32">
        <f t="shared" si="9"/>
        <v>0</v>
      </c>
      <c r="AO32">
        <f t="shared" si="9"/>
        <v>0</v>
      </c>
      <c r="AP32">
        <f t="shared" si="9"/>
        <v>-0.70624194937623752</v>
      </c>
      <c r="AQ32">
        <f t="shared" si="9"/>
        <v>-3598.0757276822742</v>
      </c>
      <c r="AR32">
        <f t="shared" si="9"/>
        <v>-3598.7819696316506</v>
      </c>
      <c r="AS32">
        <f t="shared" si="9"/>
        <v>179.12263895027436</v>
      </c>
      <c r="AT32">
        <f t="shared" si="9"/>
        <v>101.82365824524318</v>
      </c>
      <c r="AU32">
        <f t="shared" si="9"/>
        <v>-3317.8356724361333</v>
      </c>
      <c r="AW32">
        <v>29</v>
      </c>
      <c r="AX32">
        <f>IF(Z32&gt;0, (R32*SUMPRODUCT(K32:$K$98, X32:$X$98)-K32*$AZ$3)/Z32, 0)</f>
        <v>45150.994336785887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2000000</v>
      </c>
      <c r="S33">
        <f t="shared" si="1"/>
        <v>42355.19486400055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21743.378996597607</v>
      </c>
      <c r="AC33">
        <f t="shared" si="2"/>
        <v>18845.853505649815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-63613.513591980351</v>
      </c>
      <c r="AI33">
        <f t="shared" si="6"/>
        <v>-63624.637288593105</v>
      </c>
      <c r="AJ33">
        <f t="shared" si="7"/>
        <v>2897.5254909477917</v>
      </c>
      <c r="AK33">
        <f t="shared" si="22"/>
        <v>1522.0365297618325</v>
      </c>
      <c r="AL33">
        <f t="shared" si="8"/>
        <v>-59205.075267883476</v>
      </c>
      <c r="AN33">
        <f t="shared" si="9"/>
        <v>0</v>
      </c>
      <c r="AO33">
        <f t="shared" si="9"/>
        <v>0</v>
      </c>
      <c r="AP33">
        <f t="shared" si="9"/>
        <v>-0.58261934072327981</v>
      </c>
      <c r="AQ33">
        <f t="shared" si="9"/>
        <v>-3331.8477337429804</v>
      </c>
      <c r="AR33">
        <f t="shared" si="9"/>
        <v>-3332.4303530837037</v>
      </c>
      <c r="AS33">
        <f t="shared" si="9"/>
        <v>151.76199513830963</v>
      </c>
      <c r="AT33">
        <f t="shared" si="9"/>
        <v>79.718815641717811</v>
      </c>
      <c r="AU33">
        <f t="shared" si="9"/>
        <v>-3100.949542303676</v>
      </c>
      <c r="AW33">
        <v>30</v>
      </c>
      <c r="AX33">
        <f>IF(Z33&gt;0, (R33*SUMPRODUCT(K33:$K$98, X33:$X$98)-K33*$AZ$3)/Z33, 0)</f>
        <v>42355.19486400055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2000000</v>
      </c>
      <c r="S34">
        <f t="shared" si="1"/>
        <v>39581.477211566329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18845.853505649815</v>
      </c>
      <c r="AC34">
        <f t="shared" si="2"/>
        <v>16139.497054705475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-65489.206490067118</v>
      </c>
      <c r="AI34">
        <f t="shared" si="6"/>
        <v>-65499.400334632621</v>
      </c>
      <c r="AJ34">
        <f t="shared" si="7"/>
        <v>2706.3564509443404</v>
      </c>
      <c r="AK34">
        <f t="shared" si="22"/>
        <v>1319.2097453954871</v>
      </c>
      <c r="AL34">
        <f t="shared" si="8"/>
        <v>-61473.834138292797</v>
      </c>
      <c r="AN34">
        <f t="shared" si="9"/>
        <v>0</v>
      </c>
      <c r="AO34">
        <f t="shared" si="9"/>
        <v>0</v>
      </c>
      <c r="AP34">
        <f t="shared" si="9"/>
        <v>-0.47671162927994581</v>
      </c>
      <c r="AQ34">
        <f t="shared" si="9"/>
        <v>-3062.5801801791149</v>
      </c>
      <c r="AR34">
        <f t="shared" si="9"/>
        <v>-3063.056891808395</v>
      </c>
      <c r="AS34">
        <f t="shared" si="9"/>
        <v>126.5618270763313</v>
      </c>
      <c r="AT34">
        <f t="shared" si="9"/>
        <v>61.692389269675118</v>
      </c>
      <c r="AU34">
        <f t="shared" ref="AU34:AU89" si="23">AL34*$K34</f>
        <v>-2874.8026754623884</v>
      </c>
      <c r="AW34">
        <v>31</v>
      </c>
      <c r="AX34">
        <f>IF(Z34&gt;0, (R34*SUMPRODUCT(K34:$K$98, X34:$X$98)-K34*$AZ$3)/Z34, 0)</f>
        <v>39581.477211566329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2000000</v>
      </c>
      <c r="S35">
        <f t="shared" si="1"/>
        <v>36840.364653930708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16139.497054705475</v>
      </c>
      <c r="AC35">
        <f t="shared" si="2"/>
        <v>13635.391234168006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-67110.56406630353</v>
      </c>
      <c r="AI35">
        <f t="shared" ref="AI35:AI66" si="25">SUM(AE35:AH35)</f>
        <v>-67119.81709037254</v>
      </c>
      <c r="AJ35">
        <f t="shared" si="7"/>
        <v>2504.1058205374684</v>
      </c>
      <c r="AK35">
        <f t="shared" si="22"/>
        <v>1129.7647938293833</v>
      </c>
      <c r="AL35">
        <f t="shared" si="8"/>
        <v>-63485.946476005687</v>
      </c>
      <c r="AN35">
        <f t="shared" ref="AN35:AT66" si="26">AE35*$K35</f>
        <v>0</v>
      </c>
      <c r="AO35">
        <f t="shared" si="26"/>
        <v>0</v>
      </c>
      <c r="AP35">
        <f t="shared" si="26"/>
        <v>-0.3863522168560819</v>
      </c>
      <c r="AQ35">
        <f t="shared" si="26"/>
        <v>-2802.1450077381846</v>
      </c>
      <c r="AR35">
        <f t="shared" si="26"/>
        <v>-2802.5313599550404</v>
      </c>
      <c r="AS35">
        <f t="shared" si="26"/>
        <v>104.55682680501255</v>
      </c>
      <c r="AT35">
        <f t="shared" si="26"/>
        <v>47.172376227082083</v>
      </c>
      <c r="AU35">
        <f t="shared" si="23"/>
        <v>-2650.8021569229454</v>
      </c>
      <c r="AW35">
        <v>32</v>
      </c>
      <c r="AX35">
        <f>IF(Z35&gt;0, (R35*SUMPRODUCT(K35:$K$98, X35:$X$98)-K35*$AZ$3)/Z35, 0)</f>
        <v>36840.364653930708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2000000</v>
      </c>
      <c r="S36">
        <f t="shared" si="1"/>
        <v>34079.031607981073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13635.391234168006</v>
      </c>
      <c r="AC36">
        <f t="shared" si="2"/>
        <v>11331.884047538428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-67803.939651983223</v>
      </c>
      <c r="AI36">
        <f t="shared" si="25"/>
        <v>-67812.252596565901</v>
      </c>
      <c r="AJ36">
        <f t="shared" si="7"/>
        <v>2303.5071866295784</v>
      </c>
      <c r="AK36">
        <f t="shared" si="22"/>
        <v>954.47738639176055</v>
      </c>
      <c r="AL36">
        <f t="shared" si="8"/>
        <v>-64554.268023544566</v>
      </c>
      <c r="AN36">
        <f t="shared" si="26"/>
        <v>0</v>
      </c>
      <c r="AO36">
        <f t="shared" si="26"/>
        <v>0</v>
      </c>
      <c r="AP36">
        <f t="shared" si="26"/>
        <v>-0.30991070596442372</v>
      </c>
      <c r="AQ36">
        <f t="shared" si="26"/>
        <v>-2527.7645719547522</v>
      </c>
      <c r="AR36">
        <f t="shared" si="26"/>
        <v>-2528.0744826607165</v>
      </c>
      <c r="AS36">
        <f t="shared" si="26"/>
        <v>85.875892868344565</v>
      </c>
      <c r="AT36">
        <f t="shared" si="26"/>
        <v>35.583391384581432</v>
      </c>
      <c r="AU36">
        <f t="shared" si="23"/>
        <v>-2406.6151984077906</v>
      </c>
      <c r="AW36">
        <v>33</v>
      </c>
      <c r="AX36">
        <f>IF(Z36&gt;0, (R36*SUMPRODUCT(K36:$K$98, X36:$X$98)-K36*$AZ$3)/Z36, 0)</f>
        <v>34079.031607981073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25</v>
      </c>
      <c r="R37">
        <f t="shared" si="0"/>
        <v>2000000</v>
      </c>
      <c r="S37">
        <f t="shared" si="1"/>
        <v>31306.050052216502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11331.884047538428</v>
      </c>
      <c r="AC37">
        <f t="shared" si="2"/>
        <v>9249.331815859221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-67487.809300008812</v>
      </c>
      <c r="AI37">
        <f t="shared" si="25"/>
        <v>-67495.195517529413</v>
      </c>
      <c r="AJ37">
        <f t="shared" si="7"/>
        <v>2082.5522316792067</v>
      </c>
      <c r="AK37">
        <f t="shared" si="22"/>
        <v>793.23188332769007</v>
      </c>
      <c r="AL37">
        <f t="shared" si="8"/>
        <v>-64619.411402522521</v>
      </c>
      <c r="AN37">
        <f t="shared" si="26"/>
        <v>0</v>
      </c>
      <c r="AO37">
        <f t="shared" si="26"/>
        <v>0</v>
      </c>
      <c r="AP37">
        <f t="shared" si="26"/>
        <v>-0.24585880398527657</v>
      </c>
      <c r="AQ37">
        <f t="shared" si="26"/>
        <v>-2246.4098886621227</v>
      </c>
      <c r="AR37">
        <f t="shared" si="26"/>
        <v>-2246.6557474661081</v>
      </c>
      <c r="AS37">
        <f t="shared" si="26"/>
        <v>69.320162788258287</v>
      </c>
      <c r="AT37">
        <f t="shared" si="26"/>
        <v>26.403641860533316</v>
      </c>
      <c r="AU37">
        <f t="shared" si="23"/>
        <v>-2150.9319428173167</v>
      </c>
      <c r="AW37">
        <v>34</v>
      </c>
      <c r="AX37">
        <f>IF(Z37&gt;0, (R37*SUMPRODUCT(K37:$K$98, X37:$X$98)-K37*$AZ$3)/Z37, 0)</f>
        <v>31306.050052216502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25</v>
      </c>
      <c r="R38">
        <f t="shared" si="0"/>
        <v>2000000</v>
      </c>
      <c r="S38">
        <f t="shared" si="1"/>
        <v>28548.471313105074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9249.331815859221</v>
      </c>
      <c r="AC38">
        <f t="shared" si="2"/>
        <v>7400.4329453002656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-66541.547296988239</v>
      </c>
      <c r="AI38">
        <f t="shared" si="25"/>
        <v>-66548.027882992421</v>
      </c>
      <c r="AJ38">
        <f t="shared" si="7"/>
        <v>1848.8988705589554</v>
      </c>
      <c r="AK38">
        <f t="shared" si="22"/>
        <v>647.45322711014558</v>
      </c>
      <c r="AL38">
        <f t="shared" si="8"/>
        <v>-64051.675785323314</v>
      </c>
      <c r="AN38">
        <f t="shared" si="26"/>
        <v>0</v>
      </c>
      <c r="AO38">
        <f t="shared" si="26"/>
        <v>0</v>
      </c>
      <c r="AP38">
        <f t="shared" si="26"/>
        <v>-0.19260161622306948</v>
      </c>
      <c r="AQ38">
        <f t="shared" si="26"/>
        <v>-1977.6004125418556</v>
      </c>
      <c r="AR38">
        <f t="shared" si="26"/>
        <v>-1977.7930141580787</v>
      </c>
      <c r="AS38">
        <f t="shared" si="26"/>
        <v>54.948875066676635</v>
      </c>
      <c r="AT38">
        <f t="shared" si="26"/>
        <v>19.242170058352887</v>
      </c>
      <c r="AU38">
        <f t="shared" si="23"/>
        <v>-1903.601969033049</v>
      </c>
      <c r="AW38">
        <v>35</v>
      </c>
      <c r="AX38">
        <f>IF(Z38&gt;0, (R38*SUMPRODUCT(K38:$K$98, X38:$X$98)-K38*$AZ$3)/Z38, 0)</f>
        <v>28548.471313105074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25</v>
      </c>
      <c r="R39">
        <f t="shared" si="0"/>
        <v>2000000</v>
      </c>
      <c r="S39">
        <f t="shared" si="1"/>
        <v>25772.137909147375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7400.4329453002656</v>
      </c>
      <c r="AC39">
        <f t="shared" si="2"/>
        <v>5777.7530846362351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-64890.366883316841</v>
      </c>
      <c r="AI39">
        <f t="shared" si="25"/>
        <v>-64895.971533874937</v>
      </c>
      <c r="AJ39">
        <f t="shared" si="7"/>
        <v>1622.6798606640305</v>
      </c>
      <c r="AK39">
        <f t="shared" si="22"/>
        <v>518.03030617101865</v>
      </c>
      <c r="AL39">
        <f t="shared" si="8"/>
        <v>-62755.261367039886</v>
      </c>
      <c r="AN39">
        <f t="shared" si="26"/>
        <v>0</v>
      </c>
      <c r="AO39">
        <f t="shared" si="26"/>
        <v>0</v>
      </c>
      <c r="AP39">
        <f t="shared" si="26"/>
        <v>-0.14872232497277743</v>
      </c>
      <c r="AQ39">
        <f t="shared" si="26"/>
        <v>-1721.8997208091457</v>
      </c>
      <c r="AR39">
        <f t="shared" si="26"/>
        <v>-1722.0484431341185</v>
      </c>
      <c r="AS39">
        <f t="shared" si="26"/>
        <v>43.058656211086578</v>
      </c>
      <c r="AT39">
        <f t="shared" si="26"/>
        <v>13.746204289004929</v>
      </c>
      <c r="AU39">
        <f t="shared" si="23"/>
        <v>-1665.243582634027</v>
      </c>
      <c r="AW39">
        <v>36</v>
      </c>
      <c r="AX39">
        <f>IF(Z39&gt;0, (R39*SUMPRODUCT(K39:$K$98, X39:$X$98)-K39*$AZ$3)/Z39, 0)</f>
        <v>25772.137909147375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2000000</v>
      </c>
      <c r="S40">
        <f t="shared" si="1"/>
        <v>22934.341832243033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5777.7530846362351</v>
      </c>
      <c r="AC40">
        <f t="shared" si="2"/>
        <v>4372.7467137180056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-62560.90301767904</v>
      </c>
      <c r="AI40">
        <f t="shared" si="25"/>
        <v>-62565.669610443838</v>
      </c>
      <c r="AJ40">
        <f t="shared" si="7"/>
        <v>1405.0063709182295</v>
      </c>
      <c r="AK40">
        <f t="shared" si="22"/>
        <v>404.44271592453651</v>
      </c>
      <c r="AL40">
        <f t="shared" si="8"/>
        <v>-60756.22052360107</v>
      </c>
      <c r="AN40">
        <f t="shared" si="26"/>
        <v>0</v>
      </c>
      <c r="AO40">
        <f t="shared" si="26"/>
        <v>0</v>
      </c>
      <c r="AP40">
        <f t="shared" si="26"/>
        <v>-0.11293216468028835</v>
      </c>
      <c r="AQ40">
        <f t="shared" si="26"/>
        <v>-1482.2198057947612</v>
      </c>
      <c r="AR40">
        <f t="shared" si="26"/>
        <v>-1482.3327379594414</v>
      </c>
      <c r="AS40">
        <f t="shared" si="26"/>
        <v>33.288014874950257</v>
      </c>
      <c r="AT40">
        <f t="shared" si="26"/>
        <v>9.5822306734186302</v>
      </c>
      <c r="AU40">
        <f t="shared" si="23"/>
        <v>-1439.4624924110726</v>
      </c>
      <c r="AW40">
        <v>37</v>
      </c>
      <c r="AX40">
        <f>IF(Z40&gt;0, (R40*SUMPRODUCT(K40:$K$98, X40:$X$98)-K40*$AZ$3)/Z40, 0)</f>
        <v>22934.341832243033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2000000</v>
      </c>
      <c r="S41">
        <f t="shared" si="1"/>
        <v>19959.728546253773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4372.7467137180056</v>
      </c>
      <c r="AC41">
        <f t="shared" si="2"/>
        <v>3173.4673988972777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-59527.11708389048</v>
      </c>
      <c r="AI41">
        <f t="shared" si="25"/>
        <v>-59531.091921764084</v>
      </c>
      <c r="AJ41">
        <f t="shared" si="7"/>
        <v>1199.2793148207279</v>
      </c>
      <c r="AK41">
        <f t="shared" si="22"/>
        <v>306.09226996026041</v>
      </c>
      <c r="AL41">
        <f t="shared" si="8"/>
        <v>-58025.720336983097</v>
      </c>
      <c r="AN41">
        <f t="shared" si="26"/>
        <v>0</v>
      </c>
      <c r="AO41">
        <f t="shared" si="26"/>
        <v>0</v>
      </c>
      <c r="AP41">
        <f t="shared" si="26"/>
        <v>-8.4083542380418819E-2</v>
      </c>
      <c r="AQ41">
        <f t="shared" si="26"/>
        <v>-1259.2339691011725</v>
      </c>
      <c r="AR41">
        <f t="shared" si="26"/>
        <v>-1259.3180526435528</v>
      </c>
      <c r="AS41">
        <f t="shared" si="26"/>
        <v>25.369500920637229</v>
      </c>
      <c r="AT41">
        <f t="shared" si="26"/>
        <v>6.4750621715822421</v>
      </c>
      <c r="AU41">
        <f t="shared" si="23"/>
        <v>-1227.4734895513334</v>
      </c>
      <c r="AW41">
        <v>38</v>
      </c>
      <c r="AX41">
        <f>IF(Z41&gt;0, (R41*SUMPRODUCT(K41:$K$98, X41:$X$98)-K41*$AZ$3)/Z41, 0)</f>
        <v>19959.728546253773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2000000</v>
      </c>
      <c r="S42">
        <f t="shared" si="1"/>
        <v>16726.640507275206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3173.4673988972777</v>
      </c>
      <c r="AC42">
        <f t="shared" si="2"/>
        <v>2166.8588681657775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-55716.415428860993</v>
      </c>
      <c r="AI42">
        <f t="shared" si="25"/>
        <v>-55719.654063162998</v>
      </c>
      <c r="AJ42">
        <f t="shared" si="7"/>
        <v>1006.6085307315002</v>
      </c>
      <c r="AK42">
        <f t="shared" si="22"/>
        <v>222.14271792280945</v>
      </c>
      <c r="AL42">
        <f t="shared" si="8"/>
        <v>-54490.902814508685</v>
      </c>
      <c r="AN42">
        <f t="shared" si="26"/>
        <v>0</v>
      </c>
      <c r="AO42">
        <f t="shared" si="26"/>
        <v>0</v>
      </c>
      <c r="AP42">
        <f t="shared" si="26"/>
        <v>-6.1169575888292096E-2</v>
      </c>
      <c r="AQ42">
        <f t="shared" si="26"/>
        <v>-1052.3415686948188</v>
      </c>
      <c r="AR42">
        <f t="shared" si="26"/>
        <v>-1052.402738270707</v>
      </c>
      <c r="AS42">
        <f t="shared" si="26"/>
        <v>19.012278376811373</v>
      </c>
      <c r="AT42">
        <f t="shared" si="26"/>
        <v>4.1957117028014608</v>
      </c>
      <c r="AU42">
        <f t="shared" si="23"/>
        <v>-1029.194748191094</v>
      </c>
      <c r="AW42">
        <v>39</v>
      </c>
      <c r="AX42">
        <f>IF(Z42&gt;0, (R42*SUMPRODUCT(K42:$K$98, X42:$X$98)-K42*$AZ$3)/Z42, 0)</f>
        <v>16726.640507275206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2000000</v>
      </c>
      <c r="S43">
        <f t="shared" si="1"/>
        <v>13060.878402059983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2166.8588681657775</v>
      </c>
      <c r="AC43">
        <f t="shared" si="2"/>
        <v>1340.0757265867371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-51295.303710342188</v>
      </c>
      <c r="AI43">
        <f t="shared" si="25"/>
        <v>-51297.868767004795</v>
      </c>
      <c r="AJ43">
        <f t="shared" si="7"/>
        <v>826.78314157904038</v>
      </c>
      <c r="AK43">
        <f t="shared" si="22"/>
        <v>151.68012077160444</v>
      </c>
      <c r="AL43">
        <f t="shared" si="8"/>
        <v>-50319.405504654147</v>
      </c>
      <c r="AN43">
        <f t="shared" si="26"/>
        <v>0</v>
      </c>
      <c r="AO43">
        <f t="shared" si="26"/>
        <v>0</v>
      </c>
      <c r="AP43">
        <f t="shared" si="26"/>
        <v>-4.3256611746333322E-2</v>
      </c>
      <c r="AQ43">
        <f t="shared" si="26"/>
        <v>-865.03392667970309</v>
      </c>
      <c r="AR43">
        <f t="shared" si="26"/>
        <v>-865.0771832914495</v>
      </c>
      <c r="AS43">
        <f t="shared" si="26"/>
        <v>13.94270850819624</v>
      </c>
      <c r="AT43">
        <f t="shared" si="26"/>
        <v>2.5579037646648786</v>
      </c>
      <c r="AU43">
        <f t="shared" si="23"/>
        <v>-848.57657101858831</v>
      </c>
      <c r="AW43">
        <v>40</v>
      </c>
      <c r="AX43">
        <f>IF(Z43&gt;0, (R43*SUMPRODUCT(K43:$K$98, X43:$X$98)-K43*$AZ$3)/Z43, 0)</f>
        <v>13060.878402059983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2000000</v>
      </c>
      <c r="S44">
        <f t="shared" si="1"/>
        <v>8609.4257145868341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1340.0757265867371</v>
      </c>
      <c r="AC44">
        <f t="shared" si="2"/>
        <v>676.43325268897956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-46014.654072724858</v>
      </c>
      <c r="AI44">
        <f t="shared" si="25"/>
        <v>-46016.618295644927</v>
      </c>
      <c r="AJ44">
        <f t="shared" si="7"/>
        <v>663.64247389775755</v>
      </c>
      <c r="AK44">
        <f t="shared" si="22"/>
        <v>93.805300861071601</v>
      </c>
      <c r="AL44">
        <f t="shared" si="8"/>
        <v>-45259.170520886095</v>
      </c>
      <c r="AN44">
        <f t="shared" si="26"/>
        <v>0</v>
      </c>
      <c r="AO44">
        <f t="shared" si="26"/>
        <v>0</v>
      </c>
      <c r="AP44">
        <f t="shared" si="26"/>
        <v>-2.9575240646514008E-2</v>
      </c>
      <c r="AQ44">
        <f t="shared" si="26"/>
        <v>-692.84115034102081</v>
      </c>
      <c r="AR44">
        <f t="shared" si="26"/>
        <v>-692.87072558166722</v>
      </c>
      <c r="AS44">
        <f t="shared" si="26"/>
        <v>9.9924431530830198</v>
      </c>
      <c r="AT44">
        <f t="shared" si="26"/>
        <v>1.4124233652599476</v>
      </c>
      <c r="AU44">
        <f t="shared" si="23"/>
        <v>-681.46585906332427</v>
      </c>
      <c r="AW44">
        <v>41</v>
      </c>
      <c r="AX44">
        <f>IF(Z44&gt;0, (R44*SUMPRODUCT(K44:$K$98, X44:$X$98)-K44*$AZ$3)/Z44, 0)</f>
        <v>8609.4257145868341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2000000</v>
      </c>
      <c r="S45">
        <f t="shared" si="1"/>
        <v>2827.2833894693053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676.43325268897956</v>
      </c>
      <c r="AC45">
        <f t="shared" si="2"/>
        <v>163.4058994746963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-39974.293490912023</v>
      </c>
      <c r="AI45">
        <f t="shared" si="25"/>
        <v>-39975.738392934254</v>
      </c>
      <c r="AJ45">
        <f t="shared" si="7"/>
        <v>513.02735321428327</v>
      </c>
      <c r="AK45">
        <f t="shared" si="22"/>
        <v>47.350327688228575</v>
      </c>
      <c r="AL45">
        <f t="shared" si="8"/>
        <v>-39415.360712031747</v>
      </c>
      <c r="AN45">
        <f t="shared" si="26"/>
        <v>0</v>
      </c>
      <c r="AO45">
        <f t="shared" si="26"/>
        <v>0</v>
      </c>
      <c r="AP45">
        <f t="shared" si="26"/>
        <v>-1.9424859617841222E-2</v>
      </c>
      <c r="AQ45">
        <f t="shared" si="26"/>
        <v>-537.40324771905</v>
      </c>
      <c r="AR45">
        <f t="shared" si="26"/>
        <v>-537.42267257866774</v>
      </c>
      <c r="AS45">
        <f t="shared" si="26"/>
        <v>6.8969965872878713</v>
      </c>
      <c r="AT45">
        <f t="shared" si="26"/>
        <v>0.63656459334297866</v>
      </c>
      <c r="AU45">
        <f t="shared" si="23"/>
        <v>-529.88911139803702</v>
      </c>
      <c r="AW45">
        <v>42</v>
      </c>
      <c r="AX45">
        <f>IF(Z45&gt;0, (R45*SUMPRODUCT(K45:$K$98, X45:$X$98)-K45*$AZ$3)/Z45, 0)</f>
        <v>2827.2833894693053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2000000</v>
      </c>
      <c r="S46">
        <f t="shared" si="1"/>
        <v>-5270.0492841877849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163.4058994746963</v>
      </c>
      <c r="AC46">
        <f t="shared" si="2"/>
        <v>-213.44931509548155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-33431.565029597296</v>
      </c>
      <c r="AI46">
        <f t="shared" si="25"/>
        <v>-33432.577588036438</v>
      </c>
      <c r="AJ46">
        <f t="shared" si="7"/>
        <v>376.85521457017785</v>
      </c>
      <c r="AK46">
        <f t="shared" si="22"/>
        <v>11.438412963228743</v>
      </c>
      <c r="AL46">
        <f t="shared" si="8"/>
        <v>-33044.283960503031</v>
      </c>
      <c r="AN46">
        <f t="shared" si="26"/>
        <v>0</v>
      </c>
      <c r="AO46">
        <f t="shared" si="26"/>
        <v>0</v>
      </c>
      <c r="AP46">
        <f t="shared" si="26"/>
        <v>-1.2154065288384615E-2</v>
      </c>
      <c r="AQ46">
        <f t="shared" si="26"/>
        <v>-401.28984990514556</v>
      </c>
      <c r="AR46">
        <f t="shared" si="26"/>
        <v>-401.30200397043399</v>
      </c>
      <c r="AS46">
        <f t="shared" si="26"/>
        <v>4.5235145993600447</v>
      </c>
      <c r="AT46">
        <f t="shared" si="26"/>
        <v>0.13729895735073891</v>
      </c>
      <c r="AU46">
        <f t="shared" si="23"/>
        <v>-396.64119041372317</v>
      </c>
      <c r="AW46">
        <v>43</v>
      </c>
      <c r="AX46">
        <f>IF(Z46&gt;0, (R46*SUMPRODUCT(K46:$K$98, X46:$X$98)-K46*$AZ$3)/Z46, 0)</f>
        <v>-5270.0492841877849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2000000</v>
      </c>
      <c r="S47">
        <f t="shared" si="1"/>
        <v>-17585.405355131763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-213.44931509548155</v>
      </c>
      <c r="AC47">
        <f t="shared" si="2"/>
        <v>-471.39270683199112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-26582.818209750043</v>
      </c>
      <c r="AI47">
        <f t="shared" si="25"/>
        <v>-26583.488357377169</v>
      </c>
      <c r="AJ47">
        <f t="shared" si="7"/>
        <v>257.94339173650957</v>
      </c>
      <c r="AK47">
        <f t="shared" si="22"/>
        <v>-14.94145205668371</v>
      </c>
      <c r="AL47">
        <f t="shared" si="8"/>
        <v>-26340.486417697342</v>
      </c>
      <c r="AN47">
        <f t="shared" si="26"/>
        <v>0</v>
      </c>
      <c r="AO47">
        <f t="shared" si="26"/>
        <v>0</v>
      </c>
      <c r="AP47">
        <f t="shared" si="26"/>
        <v>-7.1821410305386779E-3</v>
      </c>
      <c r="AQ47">
        <f t="shared" si="26"/>
        <v>-284.89476294981779</v>
      </c>
      <c r="AR47">
        <f t="shared" si="26"/>
        <v>-284.90194509084836</v>
      </c>
      <c r="AS47">
        <f t="shared" si="26"/>
        <v>2.7644443438390378</v>
      </c>
      <c r="AT47">
        <f t="shared" si="26"/>
        <v>-0.16013130768255737</v>
      </c>
      <c r="AU47">
        <f t="shared" si="23"/>
        <v>-282.29763205469186</v>
      </c>
      <c r="AW47">
        <v>44</v>
      </c>
      <c r="AX47">
        <f>IF(Z47&gt;0, (R47*SUMPRODUCT(K47:$K$98, X47:$X$98)-K47*$AZ$3)/Z47, 0)</f>
        <v>-17585.405355131763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2000000</v>
      </c>
      <c r="S48">
        <f t="shared" si="1"/>
        <v>-37896.70855876086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-471.39270683199112</v>
      </c>
      <c r="AC48">
        <f t="shared" si="2"/>
        <v>-628.29956070267008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-19917.16276087175</v>
      </c>
      <c r="AI48">
        <f t="shared" si="25"/>
        <v>-19917.577242488096</v>
      </c>
      <c r="AJ48">
        <f t="shared" si="7"/>
        <v>156.90685387067896</v>
      </c>
      <c r="AK48">
        <f t="shared" si="22"/>
        <v>-32.99748947823938</v>
      </c>
      <c r="AL48">
        <f t="shared" si="8"/>
        <v>-19793.667878095657</v>
      </c>
      <c r="AN48">
        <f t="shared" si="26"/>
        <v>0</v>
      </c>
      <c r="AO48">
        <f t="shared" si="26"/>
        <v>0</v>
      </c>
      <c r="AP48">
        <f t="shared" si="26"/>
        <v>-3.9661642432151419E-3</v>
      </c>
      <c r="AQ48">
        <f t="shared" si="26"/>
        <v>-190.58683341659517</v>
      </c>
      <c r="AR48">
        <f t="shared" si="26"/>
        <v>-190.59079958083839</v>
      </c>
      <c r="AS48">
        <f t="shared" si="26"/>
        <v>1.501437769004015</v>
      </c>
      <c r="AT48">
        <f t="shared" si="26"/>
        <v>-0.31575215334936607</v>
      </c>
      <c r="AU48">
        <f t="shared" si="23"/>
        <v>-189.40511396518374</v>
      </c>
      <c r="AW48">
        <v>45</v>
      </c>
      <c r="AX48">
        <f>IF(Z48&gt;0, (R48*SUMPRODUCT(K48:$K$98, X48:$X$98)-K48*$AZ$3)/Z48, 0)</f>
        <v>-37896.70855876086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2000000</v>
      </c>
      <c r="S49">
        <f t="shared" si="1"/>
        <v>-74405.947898595608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-628.29956070267008</v>
      </c>
      <c r="AC49">
        <f t="shared" si="2"/>
        <v>-704.61147529860546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-13887.289451941413</v>
      </c>
      <c r="AI49">
        <f t="shared" si="25"/>
        <v>-13887.526197623445</v>
      </c>
      <c r="AJ49">
        <f t="shared" si="7"/>
        <v>76.311914595935377</v>
      </c>
      <c r="AK49">
        <f t="shared" si="22"/>
        <v>-43.980969249186913</v>
      </c>
      <c r="AL49">
        <f t="shared" si="8"/>
        <v>-13855.195252276697</v>
      </c>
      <c r="AN49">
        <f t="shared" si="26"/>
        <v>0</v>
      </c>
      <c r="AO49">
        <f t="shared" si="26"/>
        <v>0</v>
      </c>
      <c r="AP49">
        <f t="shared" si="26"/>
        <v>-2.022690645768608E-3</v>
      </c>
      <c r="AQ49">
        <f t="shared" si="26"/>
        <v>-118.64921982301068</v>
      </c>
      <c r="AR49">
        <f t="shared" si="26"/>
        <v>-118.65124251365646</v>
      </c>
      <c r="AS49">
        <f t="shared" si="26"/>
        <v>0.65198821997205336</v>
      </c>
      <c r="AT49">
        <f t="shared" si="26"/>
        <v>-0.37576142605325641</v>
      </c>
      <c r="AU49">
        <f t="shared" si="23"/>
        <v>-118.37501571973766</v>
      </c>
      <c r="AW49">
        <v>46</v>
      </c>
      <c r="AX49">
        <f>IF(Z49&gt;0, (R49*SUMPRODUCT(K49:$K$98, X49:$X$98)-K49*$AZ$3)/Z49, 0)</f>
        <v>-74405.947898595608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2000000</v>
      </c>
      <c r="S50">
        <f t="shared" si="1"/>
        <v>-146692.96882182924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-704.61147529860546</v>
      </c>
      <c r="AC50">
        <f t="shared" si="2"/>
        <v>-721.22951760316982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-8917.0734628588598</v>
      </c>
      <c r="AI50">
        <f t="shared" si="25"/>
        <v>-8917.1963776657849</v>
      </c>
      <c r="AJ50">
        <f t="shared" si="7"/>
        <v>16.618042304564369</v>
      </c>
      <c r="AK50">
        <f t="shared" si="22"/>
        <v>-49.322803270902384</v>
      </c>
      <c r="AL50">
        <f t="shared" si="8"/>
        <v>-8949.9011386321235</v>
      </c>
      <c r="AN50">
        <f t="shared" si="26"/>
        <v>0</v>
      </c>
      <c r="AO50">
        <f t="shared" si="26"/>
        <v>0</v>
      </c>
      <c r="AP50">
        <f t="shared" si="26"/>
        <v>-9.3763450261015588E-4</v>
      </c>
      <c r="AQ50">
        <f t="shared" si="26"/>
        <v>-68.022364027681931</v>
      </c>
      <c r="AR50">
        <f t="shared" si="26"/>
        <v>-68.023301662184537</v>
      </c>
      <c r="AS50">
        <f t="shared" si="26"/>
        <v>0.12676788273381392</v>
      </c>
      <c r="AT50">
        <f t="shared" si="26"/>
        <v>-0.37625053701008931</v>
      </c>
      <c r="AU50">
        <f t="shared" si="23"/>
        <v>-68.272784316460815</v>
      </c>
      <c r="AW50">
        <v>47</v>
      </c>
      <c r="AX50">
        <f>IF(Z50&gt;0, (R50*SUMPRODUCT(K50:$K$98, X50:$X$98)-K50*$AZ$3)/Z50, 0)</f>
        <v>-146692.96882182924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2000000</v>
      </c>
      <c r="S51">
        <f t="shared" si="1"/>
        <v>-308234.43885452562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-721.22951760316982</v>
      </c>
      <c r="AC51">
        <f t="shared" si="2"/>
        <v>-698.15261598938184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-5204.8422490416633</v>
      </c>
      <c r="AI51">
        <f t="shared" si="25"/>
        <v>-5204.898874172407</v>
      </c>
      <c r="AJ51">
        <f t="shared" si="7"/>
        <v>-23.076901613787982</v>
      </c>
      <c r="AK51">
        <f t="shared" si="22"/>
        <v>-50.486066232221894</v>
      </c>
      <c r="AL51">
        <f t="shared" si="8"/>
        <v>-5278.461842018417</v>
      </c>
      <c r="AN51">
        <f t="shared" si="26"/>
        <v>0</v>
      </c>
      <c r="AO51">
        <f t="shared" si="26"/>
        <v>0</v>
      </c>
      <c r="AP51">
        <f t="shared" si="26"/>
        <v>-3.8567418613344846E-4</v>
      </c>
      <c r="AQ51">
        <f t="shared" si="26"/>
        <v>-35.450219222470849</v>
      </c>
      <c r="AR51">
        <f t="shared" si="26"/>
        <v>-35.450604896656984</v>
      </c>
      <c r="AS51">
        <f t="shared" si="26"/>
        <v>-0.15717694831861689</v>
      </c>
      <c r="AT51">
        <f t="shared" si="26"/>
        <v>-0.3438609721441574</v>
      </c>
      <c r="AU51">
        <f t="shared" si="23"/>
        <v>-35.951642817119762</v>
      </c>
      <c r="AW51">
        <v>48</v>
      </c>
      <c r="AX51">
        <f>IF(Z51&gt;0, (R51*SUMPRODUCT(K51:$K$98, X51:$X$98)-K51*$AZ$3)/Z51, 0)</f>
        <v>-308234.43885452562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25</v>
      </c>
      <c r="R52">
        <f t="shared" si="0"/>
        <v>2000000</v>
      </c>
      <c r="S52">
        <f t="shared" si="1"/>
        <v>-729151.40490147914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-698.15261598938184</v>
      </c>
      <c r="AC52">
        <f t="shared" si="2"/>
        <v>-652.26420517482597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-2695.6053739577901</v>
      </c>
      <c r="AI52">
        <f t="shared" si="25"/>
        <v>-2695.6277377700517</v>
      </c>
      <c r="AJ52">
        <f t="shared" si="7"/>
        <v>-45.888410814555868</v>
      </c>
      <c r="AK52">
        <f t="shared" si="22"/>
        <v>-48.870683119256732</v>
      </c>
      <c r="AL52">
        <f t="shared" si="8"/>
        <v>-2790.3868317038641</v>
      </c>
      <c r="AN52">
        <f t="shared" si="26"/>
        <v>0</v>
      </c>
      <c r="AO52">
        <f t="shared" si="26"/>
        <v>0</v>
      </c>
      <c r="AP52">
        <f t="shared" si="26"/>
        <v>-1.3600008164506679E-4</v>
      </c>
      <c r="AQ52">
        <f t="shared" si="26"/>
        <v>-16.39266805925994</v>
      </c>
      <c r="AR52">
        <f t="shared" si="26"/>
        <v>-16.392804059341586</v>
      </c>
      <c r="AS52">
        <f t="shared" si="26"/>
        <v>-0.27905920262560929</v>
      </c>
      <c r="AT52">
        <f t="shared" si="26"/>
        <v>-0.2971951658587984</v>
      </c>
      <c r="AU52">
        <f t="shared" si="23"/>
        <v>-16.969058427825992</v>
      </c>
      <c r="AW52">
        <v>49</v>
      </c>
      <c r="AX52">
        <f>IF(Z52&gt;0, (R52*SUMPRODUCT(K52:$K$98, X52:$X$98)-K52*$AZ$3)/Z52, 0)</f>
        <v>-729151.40490147914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2000000</v>
      </c>
      <c r="S53">
        <f t="shared" si="1"/>
        <v>-2076950.4026112114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-652.26420517482597</v>
      </c>
      <c r="AC53">
        <f t="shared" si="2"/>
        <v>-596.03309641531212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-1197.2636859126831</v>
      </c>
      <c r="AI53">
        <f t="shared" si="25"/>
        <v>-1197.270860290748</v>
      </c>
      <c r="AJ53">
        <f t="shared" si="7"/>
        <v>-56.231108759513859</v>
      </c>
      <c r="AK53">
        <f t="shared" si="22"/>
        <v>-45.658494362237825</v>
      </c>
      <c r="AL53">
        <f t="shared" si="8"/>
        <v>-1299.1604634124997</v>
      </c>
      <c r="AN53">
        <f t="shared" si="26"/>
        <v>0</v>
      </c>
      <c r="AO53">
        <f t="shared" si="26"/>
        <v>0</v>
      </c>
      <c r="AP53">
        <f t="shared" si="26"/>
        <v>-3.8954673385698527E-5</v>
      </c>
      <c r="AQ53">
        <f t="shared" si="26"/>
        <v>-6.5007747597595555</v>
      </c>
      <c r="AR53">
        <f t="shared" si="26"/>
        <v>-6.5008137144329421</v>
      </c>
      <c r="AS53">
        <f t="shared" si="26"/>
        <v>-0.30531768134141968</v>
      </c>
      <c r="AT53">
        <f t="shared" si="26"/>
        <v>-0.24791162649554085</v>
      </c>
      <c r="AU53">
        <f t="shared" si="23"/>
        <v>-7.0540430222699015</v>
      </c>
      <c r="AW53">
        <v>50</v>
      </c>
      <c r="AX53">
        <f>IF(Z53&gt;0, (R53*SUMPRODUCT(K53:$K$98, X53:$X$98)-K53*$AZ$3)/Z53, 0)</f>
        <v>-2076950.4026112114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2000000</v>
      </c>
      <c r="S54">
        <f t="shared" si="1"/>
        <v>-7783819.4255566616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-596.03309641531212</v>
      </c>
      <c r="AC54">
        <f t="shared" si="2"/>
        <v>-537.6912133011665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-430.05460526977538</v>
      </c>
      <c r="AI54">
        <f t="shared" si="25"/>
        <v>-430.05633222149373</v>
      </c>
      <c r="AJ54">
        <f t="shared" si="7"/>
        <v>-58.341883114145617</v>
      </c>
      <c r="AK54">
        <f t="shared" si="22"/>
        <v>-41.722316749071851</v>
      </c>
      <c r="AL54">
        <f t="shared" si="8"/>
        <v>-530.12053208471116</v>
      </c>
      <c r="AN54">
        <f t="shared" si="26"/>
        <v>0</v>
      </c>
      <c r="AO54">
        <f t="shared" si="26"/>
        <v>0</v>
      </c>
      <c r="AP54">
        <f t="shared" si="26"/>
        <v>-8.3721592726293554E-6</v>
      </c>
      <c r="AQ54">
        <f t="shared" si="26"/>
        <v>-2.0848791618926188</v>
      </c>
      <c r="AR54">
        <f t="shared" si="26"/>
        <v>-2.0848875340518913</v>
      </c>
      <c r="AS54">
        <f t="shared" si="26"/>
        <v>-0.28283798122323167</v>
      </c>
      <c r="AT54">
        <f t="shared" si="26"/>
        <v>-0.20226731143003701</v>
      </c>
      <c r="AU54">
        <f t="shared" si="23"/>
        <v>-2.5699928267051599</v>
      </c>
      <c r="AW54">
        <v>51</v>
      </c>
      <c r="AX54">
        <f>IF(Z54&gt;0, (R54*SUMPRODUCT(K54:$K$98, X54:$X$98)-K54*$AZ$3)/Z54, 0)</f>
        <v>-7783819.4255566616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2000000</v>
      </c>
      <c r="S55">
        <f t="shared" si="1"/>
        <v>-44425332.758785285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-537.6912133011665</v>
      </c>
      <c r="AC55">
        <f t="shared" si="2"/>
        <v>-481.88086221850091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-115.08060860944464</v>
      </c>
      <c r="AI55">
        <f t="shared" si="25"/>
        <v>-115.08087978403822</v>
      </c>
      <c r="AJ55">
        <f t="shared" si="7"/>
        <v>-55.810351082665591</v>
      </c>
      <c r="AK55">
        <f t="shared" si="22"/>
        <v>-37.63838493108166</v>
      </c>
      <c r="AL55">
        <f t="shared" si="8"/>
        <v>-208.52961579778548</v>
      </c>
      <c r="AN55">
        <f t="shared" si="26"/>
        <v>0</v>
      </c>
      <c r="AO55">
        <f t="shared" si="26"/>
        <v>0</v>
      </c>
      <c r="AP55">
        <f t="shared" si="26"/>
        <v>-1.1737842051648424E-6</v>
      </c>
      <c r="AQ55">
        <f t="shared" si="26"/>
        <v>-0.4981285264370312</v>
      </c>
      <c r="AR55">
        <f t="shared" si="26"/>
        <v>-0.49812970022123637</v>
      </c>
      <c r="AS55">
        <f t="shared" si="26"/>
        <v>-0.24157612894706207</v>
      </c>
      <c r="AT55">
        <f t="shared" si="26"/>
        <v>-0.16291843995036676</v>
      </c>
      <c r="AU55">
        <f t="shared" si="23"/>
        <v>-0.90262426911866522</v>
      </c>
      <c r="AW55">
        <v>52</v>
      </c>
      <c r="AX55">
        <f>IF(Z55&gt;0, (R55*SUMPRODUCT(K55:$K$98, X55:$X$98)-K55*$AZ$3)/Z55, 0)</f>
        <v>-44425332.758785285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2000000</v>
      </c>
      <c r="S56">
        <f t="shared" si="1"/>
        <v>-256598904.07774475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-481.88086221850091</v>
      </c>
      <c r="AC56">
        <f t="shared" si="2"/>
        <v>-430.68682088372526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-18.120140357594657</v>
      </c>
      <c r="AI56">
        <f t="shared" si="25"/>
        <v>-18.120182318687831</v>
      </c>
      <c r="AJ56">
        <f t="shared" si="7"/>
        <v>-51.194041334775648</v>
      </c>
      <c r="AK56">
        <f t="shared" si="22"/>
        <v>-33.73166035529507</v>
      </c>
      <c r="AL56">
        <f t="shared" si="8"/>
        <v>-103.04588400875855</v>
      </c>
      <c r="AN56">
        <f t="shared" si="26"/>
        <v>0</v>
      </c>
      <c r="AO56">
        <f t="shared" si="26"/>
        <v>0</v>
      </c>
      <c r="AP56">
        <f t="shared" si="26"/>
        <v>-1.6216907313392957E-7</v>
      </c>
      <c r="AQ56">
        <f t="shared" si="26"/>
        <v>-7.0029785800228075E-2</v>
      </c>
      <c r="AR56">
        <f t="shared" si="26"/>
        <v>-7.0029947969301218E-2</v>
      </c>
      <c r="AS56">
        <f t="shared" si="26"/>
        <v>-0.19785209596457357</v>
      </c>
      <c r="AT56">
        <f t="shared" si="26"/>
        <v>-0.1303643847536361</v>
      </c>
      <c r="AU56">
        <f t="shared" si="23"/>
        <v>-0.39824642868751087</v>
      </c>
      <c r="AW56">
        <v>53</v>
      </c>
      <c r="AX56">
        <f>IF(Z56&gt;0, (R56*SUMPRODUCT(K56:$K$98, X56:$X$98)-K56*$AZ$3)/Z56, 0)</f>
        <v>-256598904.07774475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2000000</v>
      </c>
      <c r="S57">
        <f t="shared" si="1"/>
        <v>-1504862236.496747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-430.68682088372526</v>
      </c>
      <c r="AC57">
        <f t="shared" si="2"/>
        <v>-384.60312757915699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-2.8121712885367685</v>
      </c>
      <c r="AI57">
        <f t="shared" si="25"/>
        <v>-2.8121776778779028</v>
      </c>
      <c r="AJ57">
        <f t="shared" si="7"/>
        <v>-46.083693304568271</v>
      </c>
      <c r="AK57">
        <f t="shared" si="22"/>
        <v>-30.148077461860773</v>
      </c>
      <c r="AL57">
        <f t="shared" si="8"/>
        <v>-79.043948444306949</v>
      </c>
      <c r="AN57">
        <f t="shared" si="26"/>
        <v>0</v>
      </c>
      <c r="AO57">
        <f t="shared" si="26"/>
        <v>0</v>
      </c>
      <c r="AP57">
        <f t="shared" si="26"/>
        <v>-2.2047497101633533E-8</v>
      </c>
      <c r="AQ57">
        <f t="shared" si="26"/>
        <v>-9.7038704034829067E-3</v>
      </c>
      <c r="AR57">
        <f t="shared" si="26"/>
        <v>-9.703892450980009E-3</v>
      </c>
      <c r="AS57">
        <f t="shared" si="26"/>
        <v>-0.1590195410088501</v>
      </c>
      <c r="AT57">
        <f t="shared" si="26"/>
        <v>-0.10403101610367493</v>
      </c>
      <c r="AU57">
        <f t="shared" si="23"/>
        <v>-0.27275444956350503</v>
      </c>
      <c r="AW57">
        <v>54</v>
      </c>
      <c r="AX57">
        <f>IF(Z57&gt;0, (R57*SUMPRODUCT(K57:$K$98, X57:$X$98)-K57*$AZ$3)/Z57, 0)</f>
        <v>-1504862236.496747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2000000</v>
      </c>
      <c r="S58">
        <f t="shared" si="1"/>
        <v>-8984901617.651598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-384.60312757915699</v>
      </c>
      <c r="AC58">
        <f t="shared" si="2"/>
        <v>-343.40415011887433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-0.42959554845054215</v>
      </c>
      <c r="AI58">
        <f t="shared" si="25"/>
        <v>-0.42959650395390975</v>
      </c>
      <c r="AJ58">
        <f t="shared" si="7"/>
        <v>-41.198977460282663</v>
      </c>
      <c r="AK58">
        <f t="shared" si="22"/>
        <v>-26.922218930540993</v>
      </c>
      <c r="AL58">
        <f t="shared" si="8"/>
        <v>-68.550792894777572</v>
      </c>
      <c r="AN58">
        <f t="shared" si="26"/>
        <v>0</v>
      </c>
      <c r="AO58">
        <f t="shared" si="26"/>
        <v>0</v>
      </c>
      <c r="AP58">
        <f t="shared" si="26"/>
        <v>-2.9438617942428973E-9</v>
      </c>
      <c r="AQ58">
        <f t="shared" si="26"/>
        <v>-1.3235640657903679E-3</v>
      </c>
      <c r="AR58">
        <f t="shared" si="26"/>
        <v>-1.3235670096521622E-3</v>
      </c>
      <c r="AS58">
        <f t="shared" si="26"/>
        <v>-0.12693214887913401</v>
      </c>
      <c r="AT58">
        <f t="shared" si="26"/>
        <v>-8.2946114493799475E-2</v>
      </c>
      <c r="AU58">
        <f t="shared" si="23"/>
        <v>-0.21120183038258566</v>
      </c>
      <c r="AW58">
        <v>55</v>
      </c>
      <c r="AX58">
        <f>IF(Z58&gt;0, (R58*SUMPRODUCT(K58:$K$98, X58:$X$98)-K58*$AZ$3)/Z58, 0)</f>
        <v>-8984901617.651598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2000000</v>
      </c>
      <c r="S59">
        <f t="shared" si="1"/>
        <v>-54745846265.014107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-343.40415011887433</v>
      </c>
      <c r="AC59">
        <f t="shared" si="2"/>
        <v>-306.61200820911324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-6.447457824410889E-2</v>
      </c>
      <c r="AI59">
        <f t="shared" si="25"/>
        <v>-6.4474718260214739E-2</v>
      </c>
      <c r="AJ59">
        <f t="shared" si="7"/>
        <v>-36.792141909761085</v>
      </c>
      <c r="AK59">
        <f t="shared" si="22"/>
        <v>-24.038290508321204</v>
      </c>
      <c r="AL59">
        <f t="shared" si="8"/>
        <v>-60.894907136342503</v>
      </c>
      <c r="AN59">
        <f t="shared" si="26"/>
        <v>0</v>
      </c>
      <c r="AO59">
        <f t="shared" si="26"/>
        <v>0</v>
      </c>
      <c r="AP59">
        <f t="shared" si="26"/>
        <v>-3.851635380339368E-10</v>
      </c>
      <c r="AQ59">
        <f t="shared" si="26"/>
        <v>-1.7736000097874705E-4</v>
      </c>
      <c r="AR59">
        <f t="shared" si="26"/>
        <v>-1.7736038614228511E-4</v>
      </c>
      <c r="AS59">
        <f t="shared" si="26"/>
        <v>-0.10120972486891242</v>
      </c>
      <c r="AT59">
        <f t="shared" si="26"/>
        <v>-6.6125771493089347E-2</v>
      </c>
      <c r="AU59">
        <f t="shared" si="23"/>
        <v>-0.16751285674814403</v>
      </c>
      <c r="AW59">
        <v>56</v>
      </c>
      <c r="AX59">
        <f>IF(Z59&gt;0, (R59*SUMPRODUCT(K59:$K$98, X59:$X$98)-K59*$AZ$3)/Z59, 0)</f>
        <v>-54745846265.014107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2000000</v>
      </c>
      <c r="S60">
        <f t="shared" si="1"/>
        <v>-340517306305.6427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-306.61200820911324</v>
      </c>
      <c r="AC60">
        <f t="shared" si="2"/>
        <v>-273.76087711034018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-9.4813639024423045E-3</v>
      </c>
      <c r="AI60">
        <f t="shared" si="25"/>
        <v>-9.4813840013383104E-3</v>
      </c>
      <c r="AJ60">
        <f t="shared" si="7"/>
        <v>-32.851131098773067</v>
      </c>
      <c r="AK60">
        <f t="shared" si="22"/>
        <v>-21.46284057463793</v>
      </c>
      <c r="AL60">
        <f t="shared" si="8"/>
        <v>-54.323453057412337</v>
      </c>
      <c r="AN60">
        <f t="shared" si="26"/>
        <v>0</v>
      </c>
      <c r="AO60">
        <f t="shared" si="26"/>
        <v>0</v>
      </c>
      <c r="AP60">
        <f t="shared" si="26"/>
        <v>-4.9365251396339395E-11</v>
      </c>
      <c r="AQ60">
        <f t="shared" si="26"/>
        <v>-2.3287344363549804E-5</v>
      </c>
      <c r="AR60">
        <f t="shared" si="26"/>
        <v>-2.3287393728801199E-5</v>
      </c>
      <c r="AS60">
        <f t="shared" si="26"/>
        <v>-8.0686239922949085E-2</v>
      </c>
      <c r="AT60">
        <f t="shared" si="26"/>
        <v>-5.2715259600237041E-2</v>
      </c>
      <c r="AU60">
        <f t="shared" si="23"/>
        <v>-0.13342478691691492</v>
      </c>
      <c r="AW60">
        <v>57</v>
      </c>
      <c r="AX60">
        <f>IF(Z60&gt;0, (R60*SUMPRODUCT(K60:$K$98, X60:$X$98)-K60*$AZ$3)/Z60, 0)</f>
        <v>-340517306305.6427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2000000</v>
      </c>
      <c r="S61">
        <f t="shared" si="1"/>
        <v>-2166737502715.5425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-273.76087711034018</v>
      </c>
      <c r="AC61">
        <f t="shared" si="2"/>
        <v>-244.42937498806492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-1.3662128246324831E-3</v>
      </c>
      <c r="AI61">
        <f t="shared" si="25"/>
        <v>-1.3662156448792213E-3</v>
      </c>
      <c r="AJ61">
        <f t="shared" si="7"/>
        <v>-29.331502122275253</v>
      </c>
      <c r="AK61">
        <f t="shared" si="22"/>
        <v>-19.163261397723815</v>
      </c>
      <c r="AL61">
        <f t="shared" si="8"/>
        <v>-48.496129735643947</v>
      </c>
      <c r="AN61">
        <f t="shared" si="26"/>
        <v>0</v>
      </c>
      <c r="AO61">
        <f t="shared" si="26"/>
        <v>0</v>
      </c>
      <c r="AP61">
        <f t="shared" si="26"/>
        <v>-6.184694227147085E-12</v>
      </c>
      <c r="AQ61">
        <f t="shared" si="26"/>
        <v>-2.9960529534265187E-6</v>
      </c>
      <c r="AR61">
        <f t="shared" si="26"/>
        <v>-2.9960591381207456E-6</v>
      </c>
      <c r="AS61">
        <f t="shared" si="26"/>
        <v>-6.4322872672139292E-2</v>
      </c>
      <c r="AT61">
        <f t="shared" si="26"/>
        <v>-4.2024306076455895E-2</v>
      </c>
      <c r="AU61">
        <f t="shared" si="23"/>
        <v>-0.1063501748077333</v>
      </c>
      <c r="AW61">
        <v>58</v>
      </c>
      <c r="AX61">
        <f>IF(Z61&gt;0, (R61*SUMPRODUCT(K61:$K$98, X61:$X$98)-K61*$AZ$3)/Z61, 0)</f>
        <v>-2166737502715.5425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2000000</v>
      </c>
      <c r="S62">
        <f t="shared" si="1"/>
        <v>-14127716279364.568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-244.42937498806492</v>
      </c>
      <c r="AC62">
        <f t="shared" si="2"/>
        <v>-218.24051601124319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-1.9246817094005237E-4</v>
      </c>
      <c r="AI62">
        <f t="shared" si="25"/>
        <v>-1.924685571321865E-4</v>
      </c>
      <c r="AJ62">
        <f t="shared" si="7"/>
        <v>-26.188858976821734</v>
      </c>
      <c r="AK62">
        <f t="shared" si="22"/>
        <v>-17.110056249164547</v>
      </c>
      <c r="AL62">
        <f t="shared" si="8"/>
        <v>-43.299107694543409</v>
      </c>
      <c r="AN62">
        <f t="shared" si="26"/>
        <v>0</v>
      </c>
      <c r="AO62">
        <f t="shared" si="26"/>
        <v>0</v>
      </c>
      <c r="AP62">
        <f t="shared" si="26"/>
        <v>-7.5616492487126315E-13</v>
      </c>
      <c r="AQ62">
        <f t="shared" si="26"/>
        <v>-3.7685304064427137E-7</v>
      </c>
      <c r="AR62">
        <f t="shared" si="26"/>
        <v>-3.7685379680919625E-7</v>
      </c>
      <c r="AS62">
        <f t="shared" si="26"/>
        <v>-5.1277835125753221E-2</v>
      </c>
      <c r="AT62">
        <f t="shared" si="26"/>
        <v>-3.3501522311969775E-2</v>
      </c>
      <c r="AU62">
        <f t="shared" si="23"/>
        <v>-8.477973429151979E-2</v>
      </c>
      <c r="AW62">
        <v>59</v>
      </c>
      <c r="AX62">
        <f>IF(Z62&gt;0, (R62*SUMPRODUCT(K62:$K$98, X62:$X$98)-K62*$AZ$3)/Z62, 0)</f>
        <v>-14127716279364.568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25</v>
      </c>
      <c r="R63">
        <f t="shared" si="0"/>
        <v>2000000</v>
      </c>
      <c r="S63">
        <f t="shared" si="1"/>
        <v>-94529413261749.578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-218.24051601124319</v>
      </c>
      <c r="AC63">
        <f t="shared" si="2"/>
        <v>-194.85760391231531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-2.6463729762133678E-5</v>
      </c>
      <c r="AI63">
        <f t="shared" si="25"/>
        <v>-2.6463781295724437E-5</v>
      </c>
      <c r="AJ63">
        <f t="shared" si="7"/>
        <v>-23.382912098927875</v>
      </c>
      <c r="AK63">
        <f t="shared" si="22"/>
        <v>-15.276836120787024</v>
      </c>
      <c r="AL63">
        <f t="shared" si="8"/>
        <v>-38.659774683496195</v>
      </c>
      <c r="AN63">
        <f t="shared" si="26"/>
        <v>0</v>
      </c>
      <c r="AO63">
        <f t="shared" si="26"/>
        <v>0</v>
      </c>
      <c r="AP63">
        <f t="shared" si="26"/>
        <v>-9.0091846088227207E-14</v>
      </c>
      <c r="AQ63">
        <f t="shared" si="26"/>
        <v>-4.6264314857409707E-8</v>
      </c>
      <c r="AR63">
        <f t="shared" si="26"/>
        <v>-4.6264404949255795E-8</v>
      </c>
      <c r="AS63">
        <f t="shared" si="26"/>
        <v>-4.0878380234060888E-2</v>
      </c>
      <c r="AT63">
        <f t="shared" si="26"/>
        <v>-2.6707208797470575E-2</v>
      </c>
      <c r="AU63">
        <f t="shared" si="23"/>
        <v>-6.7585635295936405E-2</v>
      </c>
      <c r="AW63">
        <v>60</v>
      </c>
      <c r="AX63">
        <f>IF(Z63&gt;0, (R63*SUMPRODUCT(K63:$K$98, X63:$X$98)-K63*$AZ$3)/Z63, 0)</f>
        <v>-94529413261749.578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2000000</v>
      </c>
      <c r="S64">
        <f t="shared" si="1"/>
        <v>-650792786854464.5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-194.85760391231531</v>
      </c>
      <c r="AC64">
        <f t="shared" si="2"/>
        <v>-173.98000353377518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-3.5467894236401823E-6</v>
      </c>
      <c r="AI64">
        <f t="shared" si="25"/>
        <v>-3.5467961070272393E-6</v>
      </c>
      <c r="AJ64">
        <f t="shared" si="7"/>
        <v>-20.877600378540137</v>
      </c>
      <c r="AK64">
        <f t="shared" si="22"/>
        <v>-13.640032273862072</v>
      </c>
      <c r="AL64">
        <f t="shared" si="8"/>
        <v>-34.517636199198321</v>
      </c>
      <c r="AN64">
        <f t="shared" si="26"/>
        <v>0</v>
      </c>
      <c r="AO64">
        <f t="shared" si="26"/>
        <v>0</v>
      </c>
      <c r="AP64">
        <f t="shared" si="26"/>
        <v>-1.04321463852385E-14</v>
      </c>
      <c r="AQ64">
        <f t="shared" si="26"/>
        <v>-5.5362088339912728E-9</v>
      </c>
      <c r="AR64">
        <f t="shared" si="26"/>
        <v>-5.536219266137658E-9</v>
      </c>
      <c r="AS64">
        <f t="shared" si="26"/>
        <v>-3.258799489978946E-2</v>
      </c>
      <c r="AT64">
        <f t="shared" si="26"/>
        <v>-2.1290823375969919E-2</v>
      </c>
      <c r="AU64">
        <f t="shared" si="23"/>
        <v>-5.387882381197865E-2</v>
      </c>
      <c r="AW64">
        <v>61</v>
      </c>
      <c r="AX64">
        <f>IF(Z64&gt;0, (R64*SUMPRODUCT(K64:$K$98, X64:$X$98)-K64*$AZ$3)/Z64, 0)</f>
        <v>-650792786854464.5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2000000</v>
      </c>
      <c r="S65">
        <f t="shared" si="1"/>
        <v>-4617747642322267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-173.98000353377518</v>
      </c>
      <c r="AC65">
        <f t="shared" si="2"/>
        <v>-155.33928887430741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-4.6204500930086026E-7</v>
      </c>
      <c r="AI65">
        <f t="shared" si="25"/>
        <v>-4.6204585029143028E-7</v>
      </c>
      <c r="AJ65">
        <f t="shared" si="7"/>
        <v>-18.640714659467761</v>
      </c>
      <c r="AK65">
        <f t="shared" si="22"/>
        <v>-12.178600247364264</v>
      </c>
      <c r="AL65">
        <f t="shared" si="8"/>
        <v>-30.819315368877874</v>
      </c>
      <c r="AN65">
        <f t="shared" si="26"/>
        <v>0</v>
      </c>
      <c r="AO65">
        <f t="shared" si="26"/>
        <v>0</v>
      </c>
      <c r="AP65">
        <f t="shared" si="26"/>
        <v>-1.1720608583393807E-15</v>
      </c>
      <c r="AQ65">
        <f t="shared" si="26"/>
        <v>-6.4393691143185775E-10</v>
      </c>
      <c r="AR65">
        <f t="shared" si="26"/>
        <v>-6.4393808349271604E-10</v>
      </c>
      <c r="AS65">
        <f t="shared" si="26"/>
        <v>-2.597895006562919E-2</v>
      </c>
      <c r="AT65">
        <f t="shared" si="26"/>
        <v>-1.6972914047307729E-2</v>
      </c>
      <c r="AU65">
        <f t="shared" si="23"/>
        <v>-4.2951864756874999E-2</v>
      </c>
      <c r="AW65">
        <v>62</v>
      </c>
      <c r="AX65">
        <f>IF(Z65&gt;0, (R65*SUMPRODUCT(K65:$K$98, X65:$X$98)-K65*$AZ$3)/Z65, 0)</f>
        <v>-4617747642322267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2000000</v>
      </c>
      <c r="S66">
        <f t="shared" si="1"/>
        <v>-3.3864969879365424E+16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-155.33928887430741</v>
      </c>
      <c r="AC66">
        <f t="shared" si="2"/>
        <v>-138.69579363834066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-5.8415346278990691E-8</v>
      </c>
      <c r="AI66">
        <f t="shared" si="25"/>
        <v>-5.8415448667826512E-8</v>
      </c>
      <c r="AJ66">
        <f t="shared" si="7"/>
        <v>-16.643495235966753</v>
      </c>
      <c r="AK66">
        <f t="shared" si="22"/>
        <v>-10.87375022120152</v>
      </c>
      <c r="AL66">
        <f t="shared" si="8"/>
        <v>-27.517245515583724</v>
      </c>
      <c r="AN66">
        <f t="shared" si="26"/>
        <v>0</v>
      </c>
      <c r="AO66">
        <f t="shared" si="26"/>
        <v>0</v>
      </c>
      <c r="AP66">
        <f t="shared" si="26"/>
        <v>-1.2740709658483678E-16</v>
      </c>
      <c r="AQ66">
        <f t="shared" si="26"/>
        <v>-7.2688878684354976E-11</v>
      </c>
      <c r="AR66">
        <f t="shared" si="26"/>
        <v>-7.2689006091451568E-11</v>
      </c>
      <c r="AS66">
        <f t="shared" si="26"/>
        <v>-2.0710259942872847E-2</v>
      </c>
      <c r="AT66">
        <f t="shared" si="26"/>
        <v>-1.3530703163137221E-2</v>
      </c>
      <c r="AU66">
        <f t="shared" si="23"/>
        <v>-3.4240963178699076E-2</v>
      </c>
      <c r="AW66">
        <v>63</v>
      </c>
      <c r="AX66">
        <f>IF(Z66&gt;0, (R66*SUMPRODUCT(K66:$K$98, X66:$X$98)-K66*$AZ$3)/Z66, 0)</f>
        <v>-3.3864969879365424E+16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7">$C$6</f>
        <v>2000000</v>
      </c>
      <c r="S67">
        <f t="shared" ref="S67:S89" si="28">AX67</f>
        <v>-2.5750057151706112E+17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-138.69579363834066</v>
      </c>
      <c r="AC67">
        <f t="shared" ref="AC67:AC89" si="29">S67*Z67</f>
        <v>-123.8355300342967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-1.2022840309122553E-14</v>
      </c>
      <c r="AH67">
        <f t="shared" ref="AH67:AH89" si="32">-X67*R67</f>
        <v>-7.1473685720526495E-9</v>
      </c>
      <c r="AI67">
        <f t="shared" ref="AI67:AI89" si="33">SUM(AE67:AH67)</f>
        <v>-7.1473805948929587E-9</v>
      </c>
      <c r="AJ67">
        <f t="shared" ref="AJ67:AJ89" si="34">AB67-AC67</f>
        <v>-14.860263604043965</v>
      </c>
      <c r="AK67">
        <f t="shared" si="22"/>
        <v>-9.7087055546838474</v>
      </c>
      <c r="AL67">
        <f t="shared" ref="AL67:AL89" si="35">SUM(AI67:AK67)</f>
        <v>-24.568969165875195</v>
      </c>
      <c r="AN67">
        <f t="shared" ref="AN67:AT89" si="36">AE67*$K67</f>
        <v>0</v>
      </c>
      <c r="AO67">
        <f t="shared" si="36"/>
        <v>0</v>
      </c>
      <c r="AP67">
        <f t="shared" si="36"/>
        <v>-1.3357650312124361E-17</v>
      </c>
      <c r="AQ67">
        <f t="shared" si="36"/>
        <v>-7.9408898049577963E-12</v>
      </c>
      <c r="AR67">
        <f t="shared" si="36"/>
        <v>-7.9409031626081083E-12</v>
      </c>
      <c r="AS67">
        <f t="shared" si="36"/>
        <v>-1.6510092429506358E-2</v>
      </c>
      <c r="AT67">
        <f t="shared" si="36"/>
        <v>-1.078659372065725E-2</v>
      </c>
      <c r="AU67">
        <f t="shared" si="23"/>
        <v>-2.7296686158104513E-2</v>
      </c>
      <c r="AW67">
        <v>64</v>
      </c>
      <c r="AX67">
        <f>IF(Z67&gt;0, (R67*SUMPRODUCT(K67:$K$98, X67:$X$98)-K67*$AZ$3)/Z67, 0)</f>
        <v>-2.5750057151706112E+17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25</v>
      </c>
      <c r="R68">
        <f t="shared" si="27"/>
        <v>2000000</v>
      </c>
      <c r="S68">
        <f t="shared" si="28"/>
        <v>-2.0342708133022792E+18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-123.8355300342967</v>
      </c>
      <c r="AC68">
        <f t="shared" si="29"/>
        <v>-110.56743753062902</v>
      </c>
      <c r="AE68">
        <f t="shared" si="30"/>
        <v>0</v>
      </c>
      <c r="AF68">
        <f t="shared" si="31"/>
        <v>0</v>
      </c>
      <c r="AG68">
        <f t="shared" si="31"/>
        <v>-1.3588092205769587E-15</v>
      </c>
      <c r="AH68">
        <f t="shared" si="32"/>
        <v>-8.4350421483634955E-10</v>
      </c>
      <c r="AI68">
        <f t="shared" si="33"/>
        <v>-8.4350557364557007E-10</v>
      </c>
      <c r="AJ68">
        <f t="shared" si="34"/>
        <v>-13.268092503667674</v>
      </c>
      <c r="AK68">
        <f t="shared" si="22"/>
        <v>-8.6684871024007695</v>
      </c>
      <c r="AL68">
        <f t="shared" si="35"/>
        <v>-21.936579606911948</v>
      </c>
      <c r="AN68">
        <f t="shared" si="36"/>
        <v>0</v>
      </c>
      <c r="AO68">
        <f t="shared" si="36"/>
        <v>0</v>
      </c>
      <c r="AP68">
        <f t="shared" si="36"/>
        <v>-1.3479179407311427E-18</v>
      </c>
      <c r="AQ68">
        <f t="shared" si="36"/>
        <v>-8.3674326538458821E-13</v>
      </c>
      <c r="AR68">
        <f t="shared" si="36"/>
        <v>-8.3674461330252894E-13</v>
      </c>
      <c r="AS68">
        <f t="shared" si="36"/>
        <v>-1.3161744602660452E-2</v>
      </c>
      <c r="AT68">
        <f t="shared" si="36"/>
        <v>-8.5990064737426816E-3</v>
      </c>
      <c r="AU68">
        <f t="shared" si="23"/>
        <v>-2.1760751077239876E-2</v>
      </c>
      <c r="AW68">
        <v>65</v>
      </c>
      <c r="AX68">
        <f>IF(Z68&gt;0, (R68*SUMPRODUCT(K68:$K$98, X68:$X$98)-K68*$AZ$3)/Z68, 0)</f>
        <v>-2.0342708133022792E+18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7"/>
        <v>2000000</v>
      </c>
      <c r="S69">
        <f t="shared" si="28"/>
        <v>-1.6753153213353794E+19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-110.56743753062902</v>
      </c>
      <c r="AC69">
        <f t="shared" si="29"/>
        <v>-98.720926366633776</v>
      </c>
      <c r="AE69">
        <f t="shared" si="30"/>
        <v>0</v>
      </c>
      <c r="AF69">
        <f t="shared" si="31"/>
        <v>0</v>
      </c>
      <c r="AG69">
        <f t="shared" si="31"/>
        <v>-1.4731693357872502E-16</v>
      </c>
      <c r="AH69">
        <f t="shared" si="32"/>
        <v>-9.5832335583397126E-11</v>
      </c>
      <c r="AI69">
        <f t="shared" si="33"/>
        <v>-9.5832482900330706E-11</v>
      </c>
      <c r="AJ69">
        <f t="shared" si="34"/>
        <v>-11.846511163995245</v>
      </c>
      <c r="AK69">
        <f t="shared" si="22"/>
        <v>-7.739720627144032</v>
      </c>
      <c r="AL69">
        <f t="shared" si="35"/>
        <v>-19.586231791235111</v>
      </c>
      <c r="AN69">
        <f t="shared" si="36"/>
        <v>0</v>
      </c>
      <c r="AO69">
        <f t="shared" si="36"/>
        <v>0</v>
      </c>
      <c r="AP69">
        <f t="shared" si="36"/>
        <v>-1.3047869856590514E-19</v>
      </c>
      <c r="AQ69">
        <f t="shared" si="36"/>
        <v>-8.4878758495001241E-14</v>
      </c>
      <c r="AR69">
        <f t="shared" si="36"/>
        <v>-8.4878888973699811E-14</v>
      </c>
      <c r="AS69">
        <f t="shared" si="36"/>
        <v>-1.0492462215136635E-2</v>
      </c>
      <c r="AT69">
        <f t="shared" si="36"/>
        <v>-6.8550753138896863E-3</v>
      </c>
      <c r="AU69">
        <f t="shared" si="23"/>
        <v>-1.7347537529111202E-2</v>
      </c>
      <c r="AW69">
        <v>66</v>
      </c>
      <c r="AX69">
        <f>IF(Z69&gt;0, (R69*SUMPRODUCT(K69:$K$98, X69:$X$98)-K69*$AZ$3)/Z69, 0)</f>
        <v>-1.6753153213353794E+19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25</v>
      </c>
      <c r="R70">
        <f t="shared" si="27"/>
        <v>2000000</v>
      </c>
      <c r="S70">
        <f t="shared" si="28"/>
        <v>-1.4413021034310931E+20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-98.720926366633776</v>
      </c>
      <c r="AC70">
        <f t="shared" si="29"/>
        <v>-88.143684255923077</v>
      </c>
      <c r="AE70">
        <f t="shared" si="30"/>
        <v>0</v>
      </c>
      <c r="AF70">
        <f t="shared" si="31"/>
        <v>0</v>
      </c>
      <c r="AG70">
        <f t="shared" si="31"/>
        <v>-1.5288898150861735E-17</v>
      </c>
      <c r="AH70">
        <f t="shared" si="32"/>
        <v>-1.0444389287366083E-11</v>
      </c>
      <c r="AI70">
        <f t="shared" si="33"/>
        <v>-1.0444404576264235E-11</v>
      </c>
      <c r="AJ70">
        <f t="shared" si="34"/>
        <v>-10.577242110710699</v>
      </c>
      <c r="AK70">
        <f t="shared" si="22"/>
        <v>-6.9104648456643654</v>
      </c>
      <c r="AL70">
        <f t="shared" si="35"/>
        <v>-17.487706956385509</v>
      </c>
      <c r="AN70">
        <f t="shared" si="36"/>
        <v>0</v>
      </c>
      <c r="AO70">
        <f t="shared" si="36"/>
        <v>0</v>
      </c>
      <c r="AP70">
        <f t="shared" si="36"/>
        <v>-1.2090523646451844E-20</v>
      </c>
      <c r="AQ70">
        <f t="shared" si="36"/>
        <v>-8.2594660783014302E-15</v>
      </c>
      <c r="AR70">
        <f t="shared" si="36"/>
        <v>-8.2594781688250771E-15</v>
      </c>
      <c r="AS70">
        <f t="shared" si="36"/>
        <v>-8.3645266383428635E-3</v>
      </c>
      <c r="AT70">
        <f t="shared" si="36"/>
        <v>-5.4648240703840372E-3</v>
      </c>
      <c r="AU70">
        <f t="shared" si="23"/>
        <v>-1.382935070873516E-2</v>
      </c>
      <c r="AW70">
        <v>67</v>
      </c>
      <c r="AX70">
        <f>IF(Z70&gt;0, (R70*SUMPRODUCT(K70:$K$98, X70:$X$98)-K70*$AZ$3)/Z70, 0)</f>
        <v>-1.4413021034310931E+20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25</v>
      </c>
      <c r="R71">
        <f t="shared" si="27"/>
        <v>2000000</v>
      </c>
      <c r="S71">
        <f t="shared" si="28"/>
        <v>-1.2969362659147034E+21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-88.143684255923077</v>
      </c>
      <c r="AC71">
        <f t="shared" si="29"/>
        <v>-78.699718085645614</v>
      </c>
      <c r="AE71">
        <f t="shared" si="30"/>
        <v>0</v>
      </c>
      <c r="AF71">
        <f t="shared" si="31"/>
        <v>0</v>
      </c>
      <c r="AG71">
        <f t="shared" si="31"/>
        <v>-1.5170313328801138E-18</v>
      </c>
      <c r="AH71">
        <f t="shared" si="32"/>
        <v>-1.0895182269178404E-12</v>
      </c>
      <c r="AI71">
        <f t="shared" si="33"/>
        <v>-1.0895197439491733E-12</v>
      </c>
      <c r="AJ71">
        <f t="shared" si="34"/>
        <v>-9.4439661702774629</v>
      </c>
      <c r="AK71">
        <f t="shared" si="22"/>
        <v>-6.1700578979146163</v>
      </c>
      <c r="AL71">
        <f t="shared" si="35"/>
        <v>-15.614024068193167</v>
      </c>
      <c r="AN71">
        <f t="shared" si="36"/>
        <v>0</v>
      </c>
      <c r="AO71">
        <f t="shared" si="36"/>
        <v>0</v>
      </c>
      <c r="AP71">
        <f t="shared" si="36"/>
        <v>-1.0711380607686221E-21</v>
      </c>
      <c r="AQ71">
        <f t="shared" si="36"/>
        <v>-7.692816987090336E-16</v>
      </c>
      <c r="AR71">
        <f t="shared" si="36"/>
        <v>-7.6928276984709425E-16</v>
      </c>
      <c r="AS71">
        <f t="shared" si="36"/>
        <v>-6.6681494246993859E-3</v>
      </c>
      <c r="AT71">
        <f t="shared" si="36"/>
        <v>-4.3565242908036039E-3</v>
      </c>
      <c r="AU71">
        <f t="shared" si="23"/>
        <v>-1.1024673715503757E-2</v>
      </c>
      <c r="AW71">
        <v>68</v>
      </c>
      <c r="AX71">
        <f>IF(Z71&gt;0, (R71*SUMPRODUCT(K71:$K$98, X71:$X$98)-K71*$AZ$3)/Z71, 0)</f>
        <v>-1.2969362659147034E+21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25</v>
      </c>
      <c r="R72">
        <f t="shared" si="27"/>
        <v>2000000</v>
      </c>
      <c r="S72">
        <f t="shared" si="28"/>
        <v>-1.2246306289409942E+22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-78.699718085645614</v>
      </c>
      <c r="AC72">
        <f t="shared" si="29"/>
        <v>-70.267605433612147</v>
      </c>
      <c r="AE72">
        <f t="shared" si="30"/>
        <v>0</v>
      </c>
      <c r="AF72">
        <f t="shared" si="31"/>
        <v>0</v>
      </c>
      <c r="AG72">
        <f t="shared" si="31"/>
        <v>-1.4344652945349005E-19</v>
      </c>
      <c r="AH72">
        <f t="shared" si="32"/>
        <v>-1.0867315920782581E-13</v>
      </c>
      <c r="AI72">
        <f t="shared" si="33"/>
        <v>-1.0867330265435527E-13</v>
      </c>
      <c r="AJ72">
        <f t="shared" si="34"/>
        <v>-8.4321126520334673</v>
      </c>
      <c r="AK72">
        <f t="shared" ref="AK72:AK89" si="49">G72*SUM(AB72:AB72, AE72:AF72)</f>
        <v>-5.5089802659951932</v>
      </c>
      <c r="AL72">
        <f t="shared" si="35"/>
        <v>-13.941092918028769</v>
      </c>
      <c r="AN72">
        <f t="shared" si="36"/>
        <v>0</v>
      </c>
      <c r="AO72">
        <f t="shared" si="36"/>
        <v>0</v>
      </c>
      <c r="AP72">
        <f t="shared" si="36"/>
        <v>-9.0432163964727264E-23</v>
      </c>
      <c r="AQ72">
        <f t="shared" si="36"/>
        <v>-6.8510189751460108E-17</v>
      </c>
      <c r="AR72">
        <f t="shared" si="36"/>
        <v>-6.8510280183624067E-17</v>
      </c>
      <c r="AS72">
        <f t="shared" si="36"/>
        <v>-5.3158078959657205E-3</v>
      </c>
      <c r="AT72">
        <f t="shared" si="36"/>
        <v>-3.4729944920309343E-3</v>
      </c>
      <c r="AU72">
        <f t="shared" si="23"/>
        <v>-8.7888023879967234E-3</v>
      </c>
      <c r="AW72">
        <v>69</v>
      </c>
      <c r="AX72">
        <f>IF(Z72&gt;0, (R72*SUMPRODUCT(K72:$K$98, X72:$X$98)-K72*$AZ$3)/Z72, 0)</f>
        <v>-1.2246306289409942E+22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25</v>
      </c>
      <c r="R73">
        <f t="shared" si="27"/>
        <v>2000000</v>
      </c>
      <c r="S73">
        <f t="shared" si="28"/>
        <v>-1.2174990377454723E+23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-70.267605433612147</v>
      </c>
      <c r="AC73">
        <f t="shared" si="29"/>
        <v>-62.738933422867987</v>
      </c>
      <c r="AE73">
        <f t="shared" si="30"/>
        <v>0</v>
      </c>
      <c r="AF73">
        <f t="shared" si="31"/>
        <v>0</v>
      </c>
      <c r="AG73">
        <f t="shared" si="31"/>
        <v>-1.2882748051087999E-20</v>
      </c>
      <c r="AH73">
        <f t="shared" si="32"/>
        <v>-1.0330345288629371E-14</v>
      </c>
      <c r="AI73">
        <f t="shared" si="33"/>
        <v>-1.0330358171377423E-14</v>
      </c>
      <c r="AJ73">
        <f t="shared" si="34"/>
        <v>-7.5286720107441596</v>
      </c>
      <c r="AK73">
        <f t="shared" si="49"/>
        <v>-4.9187323803528509</v>
      </c>
      <c r="AL73">
        <f t="shared" si="35"/>
        <v>-12.44740439109702</v>
      </c>
      <c r="AN73">
        <f t="shared" si="36"/>
        <v>0</v>
      </c>
      <c r="AO73">
        <f t="shared" si="36"/>
        <v>0</v>
      </c>
      <c r="AP73">
        <f t="shared" si="36"/>
        <v>-7.2514251509330039E-24</v>
      </c>
      <c r="AQ73">
        <f t="shared" si="36"/>
        <v>-5.814731868288215E-18</v>
      </c>
      <c r="AR73">
        <f t="shared" si="36"/>
        <v>-5.8147391197133661E-18</v>
      </c>
      <c r="AS73">
        <f t="shared" si="36"/>
        <v>-4.2377295089012397E-3</v>
      </c>
      <c r="AT73">
        <f t="shared" si="36"/>
        <v>-2.7686499458154765E-3</v>
      </c>
      <c r="AU73">
        <f t="shared" si="23"/>
        <v>-7.0063794547167218E-3</v>
      </c>
      <c r="AW73">
        <v>70</v>
      </c>
      <c r="AX73">
        <f>IF(Z73&gt;0, (R73*SUMPRODUCT(K73:$K$98, X73:$X$98)-K73*$AZ$3)/Z73, 0)</f>
        <v>-1.2174990377454723E+23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25</v>
      </c>
      <c r="R74">
        <f t="shared" si="27"/>
        <v>2000000</v>
      </c>
      <c r="S74">
        <f t="shared" si="28"/>
        <v>-1.2787499211380606E+24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-62.738933422867987</v>
      </c>
      <c r="AC74">
        <f t="shared" si="29"/>
        <v>-56.016904841846419</v>
      </c>
      <c r="AE74">
        <f t="shared" si="30"/>
        <v>0</v>
      </c>
      <c r="AF74">
        <f t="shared" si="31"/>
        <v>0</v>
      </c>
      <c r="AG74">
        <f t="shared" si="31"/>
        <v>-1.0951497223161613E-21</v>
      </c>
      <c r="AH74">
        <f t="shared" si="32"/>
        <v>-9.327016678608765E-16</v>
      </c>
      <c r="AI74">
        <f t="shared" si="33"/>
        <v>-9.3270276301059875E-16</v>
      </c>
      <c r="AJ74">
        <f t="shared" si="34"/>
        <v>-6.7220285810215685</v>
      </c>
      <c r="AK74">
        <f t="shared" si="49"/>
        <v>-4.3917253396007592</v>
      </c>
      <c r="AL74">
        <f t="shared" si="35"/>
        <v>-11.113753920622329</v>
      </c>
      <c r="AN74">
        <f t="shared" si="36"/>
        <v>0</v>
      </c>
      <c r="AO74">
        <f t="shared" si="36"/>
        <v>0</v>
      </c>
      <c r="AP74">
        <f t="shared" si="36"/>
        <v>-5.5038974055985844E-25</v>
      </c>
      <c r="AQ74">
        <f t="shared" si="36"/>
        <v>-4.6874817071404511E-19</v>
      </c>
      <c r="AR74">
        <f t="shared" si="36"/>
        <v>-4.6874872110378559E-19</v>
      </c>
      <c r="AS74">
        <f t="shared" si="36"/>
        <v>-3.3782920192133594E-3</v>
      </c>
      <c r="AT74">
        <f t="shared" si="36"/>
        <v>-2.2071507858860621E-3</v>
      </c>
      <c r="AU74">
        <f t="shared" si="23"/>
        <v>-5.5854428050994224E-3</v>
      </c>
      <c r="AW74">
        <v>71</v>
      </c>
      <c r="AX74">
        <f>IF(Z74&gt;0, (R74*SUMPRODUCT(K74:$K$98, X74:$X$98)-K74*$AZ$3)/Z74, 0)</f>
        <v>-1.2787499211380606E+24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25</v>
      </c>
      <c r="R75">
        <f t="shared" si="27"/>
        <v>2000000</v>
      </c>
      <c r="S75">
        <f t="shared" si="28"/>
        <v>-1.4238194367682896E+25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-56.016904841846419</v>
      </c>
      <c r="AC75">
        <f t="shared" si="29"/>
        <v>-50.015093608791439</v>
      </c>
      <c r="AE75">
        <f t="shared" si="30"/>
        <v>0</v>
      </c>
      <c r="AF75">
        <f t="shared" si="31"/>
        <v>0</v>
      </c>
      <c r="AG75">
        <f t="shared" si="31"/>
        <v>-8.7818532879269199E-23</v>
      </c>
      <c r="AH75">
        <f t="shared" si="32"/>
        <v>-7.971037537709845E-17</v>
      </c>
      <c r="AI75">
        <f t="shared" si="33"/>
        <v>-7.9710463195631335E-17</v>
      </c>
      <c r="AJ75">
        <f t="shared" si="34"/>
        <v>-6.0018112330549798</v>
      </c>
      <c r="AK75">
        <f t="shared" si="49"/>
        <v>-3.9211833389292496</v>
      </c>
      <c r="AL75">
        <f t="shared" si="35"/>
        <v>-9.9229945719842299</v>
      </c>
      <c r="AN75">
        <f t="shared" si="36"/>
        <v>0</v>
      </c>
      <c r="AO75">
        <f t="shared" si="36"/>
        <v>0</v>
      </c>
      <c r="AP75">
        <f t="shared" si="36"/>
        <v>-3.9406239020862419E-26</v>
      </c>
      <c r="AQ75">
        <f t="shared" si="36"/>
        <v>-3.5767918246492425E-20</v>
      </c>
      <c r="AR75">
        <f t="shared" si="36"/>
        <v>-3.5767957652731449E-20</v>
      </c>
      <c r="AS75">
        <f t="shared" si="36"/>
        <v>-2.6931537142963675E-3</v>
      </c>
      <c r="AT75">
        <f t="shared" si="36"/>
        <v>-1.7595270933402918E-3</v>
      </c>
      <c r="AU75">
        <f t="shared" si="23"/>
        <v>-4.4526808076366595E-3</v>
      </c>
      <c r="AW75">
        <v>72</v>
      </c>
      <c r="AX75">
        <f>IF(Z75&gt;0, (R75*SUMPRODUCT(K75:$K$98, X75:$X$98)-K75*$AZ$3)/Z75, 0)</f>
        <v>-1.4238194367682896E+25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25</v>
      </c>
      <c r="R76">
        <f t="shared" si="27"/>
        <v>2000000</v>
      </c>
      <c r="S76">
        <f t="shared" si="28"/>
        <v>-1.6873154594933622E+26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-50.015093608791439</v>
      </c>
      <c r="AC76">
        <f t="shared" si="29"/>
        <v>-44.656333579278062</v>
      </c>
      <c r="AE76">
        <f t="shared" si="30"/>
        <v>0</v>
      </c>
      <c r="AF76">
        <f t="shared" si="31"/>
        <v>0</v>
      </c>
      <c r="AG76">
        <f t="shared" si="31"/>
        <v>-6.6164766831281646E-24</v>
      </c>
      <c r="AH76">
        <f t="shared" si="32"/>
        <v>-6.4259096693878673E-18</v>
      </c>
      <c r="AI76">
        <f t="shared" si="33"/>
        <v>-6.4259162858645503E-18</v>
      </c>
      <c r="AJ76">
        <f t="shared" si="34"/>
        <v>-5.3587600295133768</v>
      </c>
      <c r="AK76">
        <f t="shared" si="49"/>
        <v>-3.5010565526154012</v>
      </c>
      <c r="AL76">
        <f t="shared" si="35"/>
        <v>-8.8598165821287775</v>
      </c>
      <c r="AN76">
        <f t="shared" si="36"/>
        <v>0</v>
      </c>
      <c r="AO76">
        <f t="shared" si="36"/>
        <v>0</v>
      </c>
      <c r="AP76">
        <f t="shared" si="36"/>
        <v>-2.6508647709459549E-27</v>
      </c>
      <c r="AQ76">
        <f t="shared" si="36"/>
        <v>-2.5745148633710231E-21</v>
      </c>
      <c r="AR76">
        <f t="shared" si="36"/>
        <v>-2.5745175142357939E-21</v>
      </c>
      <c r="AS76">
        <f t="shared" si="36"/>
        <v>-2.1469656523408548E-3</v>
      </c>
      <c r="AT76">
        <f t="shared" si="36"/>
        <v>-1.4026842261960232E-3</v>
      </c>
      <c r="AU76">
        <f t="shared" si="23"/>
        <v>-3.549649878536878E-3</v>
      </c>
      <c r="AW76">
        <v>73</v>
      </c>
      <c r="AX76">
        <f>IF(Z76&gt;0, (R76*SUMPRODUCT(K76:$K$98, X76:$X$98)-K76*$AZ$3)/Z76, 0)</f>
        <v>-1.6873154594933622E+26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25</v>
      </c>
      <c r="R77">
        <f t="shared" si="27"/>
        <v>2000000</v>
      </c>
      <c r="S77">
        <f t="shared" si="28"/>
        <v>-2.1380724402065529E+27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-44.656333579278062</v>
      </c>
      <c r="AC77">
        <f t="shared" si="29"/>
        <v>-39.871726410069698</v>
      </c>
      <c r="AE77">
        <f t="shared" si="30"/>
        <v>0</v>
      </c>
      <c r="AF77">
        <f t="shared" si="31"/>
        <v>0</v>
      </c>
      <c r="AG77">
        <f t="shared" si="31"/>
        <v>-4.6621112620274229E-25</v>
      </c>
      <c r="AH77">
        <f t="shared" si="32"/>
        <v>-4.8672806320753124E-19</v>
      </c>
      <c r="AI77">
        <f t="shared" si="33"/>
        <v>-4.8672852941865745E-19</v>
      </c>
      <c r="AJ77">
        <f t="shared" si="34"/>
        <v>-4.784607169208364</v>
      </c>
      <c r="AK77">
        <f t="shared" si="49"/>
        <v>-3.1259433505494645</v>
      </c>
      <c r="AL77">
        <f t="shared" si="35"/>
        <v>-7.9105505197578285</v>
      </c>
      <c r="AN77">
        <f t="shared" si="36"/>
        <v>0</v>
      </c>
      <c r="AO77">
        <f t="shared" si="36"/>
        <v>0</v>
      </c>
      <c r="AP77">
        <f t="shared" si="36"/>
        <v>-1.6677286836076434E-28</v>
      </c>
      <c r="AQ77">
        <f t="shared" si="36"/>
        <v>-1.7411217933374566E-22</v>
      </c>
      <c r="AR77">
        <f t="shared" si="36"/>
        <v>-1.7411234610661402E-22</v>
      </c>
      <c r="AS77">
        <f t="shared" si="36"/>
        <v>-1.7115478733584592E-3</v>
      </c>
      <c r="AT77">
        <f t="shared" si="36"/>
        <v>-1.1182112772608599E-3</v>
      </c>
      <c r="AU77">
        <f t="shared" si="23"/>
        <v>-2.8297591506193194E-3</v>
      </c>
      <c r="AW77">
        <v>74</v>
      </c>
      <c r="AX77">
        <f>IF(Z77&gt;0, (R77*SUMPRODUCT(K77:$K$98, X77:$X$98)-K77*$AZ$3)/Z77, 0)</f>
        <v>-2.1380724402065529E+27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25</v>
      </c>
      <c r="R78">
        <f t="shared" si="27"/>
        <v>2000000</v>
      </c>
      <c r="S78">
        <f t="shared" si="28"/>
        <v>-2.9111642065657539E+28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-39.871726410069698</v>
      </c>
      <c r="AC78">
        <f t="shared" si="29"/>
        <v>-35.599755723276516</v>
      </c>
      <c r="AE78">
        <f t="shared" si="30"/>
        <v>0</v>
      </c>
      <c r="AF78">
        <f t="shared" si="31"/>
        <v>0</v>
      </c>
      <c r="AG78">
        <f t="shared" si="31"/>
        <v>-3.0571751709321206E-26</v>
      </c>
      <c r="AH78">
        <f t="shared" si="32"/>
        <v>-3.4478181058511492E-20</v>
      </c>
      <c r="AI78">
        <f t="shared" si="33"/>
        <v>-3.4478211630263204E-20</v>
      </c>
      <c r="AJ78">
        <f t="shared" si="34"/>
        <v>-4.2719706867931819</v>
      </c>
      <c r="AK78">
        <f t="shared" si="49"/>
        <v>-2.7910208487048793</v>
      </c>
      <c r="AL78">
        <f t="shared" si="35"/>
        <v>-7.0629915354980612</v>
      </c>
      <c r="AN78">
        <f t="shared" si="36"/>
        <v>0</v>
      </c>
      <c r="AO78">
        <f t="shared" si="36"/>
        <v>0</v>
      </c>
      <c r="AP78">
        <f t="shared" si="36"/>
        <v>-9.7643888389760964E-30</v>
      </c>
      <c r="AQ78">
        <f t="shared" si="36"/>
        <v>-1.1012073155535961E-23</v>
      </c>
      <c r="AR78">
        <f t="shared" si="36"/>
        <v>-1.1012082919924801E-23</v>
      </c>
      <c r="AS78">
        <f t="shared" si="36"/>
        <v>-1.3644354857768328E-3</v>
      </c>
      <c r="AT78">
        <f t="shared" si="36"/>
        <v>-8.9143118404086418E-4</v>
      </c>
      <c r="AU78">
        <f t="shared" si="23"/>
        <v>-2.255866669817697E-3</v>
      </c>
      <c r="AW78">
        <v>75</v>
      </c>
      <c r="AX78">
        <f>IF(Z78&gt;0, (R78*SUMPRODUCT(K78:$K$98, X78:$X$98)-K78*$AZ$3)/Z78, 0)</f>
        <v>-2.9111642065657539E+28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25</v>
      </c>
      <c r="R79">
        <f t="shared" si="27"/>
        <v>2000000</v>
      </c>
      <c r="S79">
        <f t="shared" si="28"/>
        <v>-4.2814739368642871E+29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-35.599755723276516</v>
      </c>
      <c r="AC79">
        <f t="shared" si="29"/>
        <v>-31.785496181496889</v>
      </c>
      <c r="AE79">
        <f t="shared" si="30"/>
        <v>0</v>
      </c>
      <c r="AF79">
        <f t="shared" si="31"/>
        <v>0</v>
      </c>
      <c r="AG79">
        <f t="shared" si="31"/>
        <v>-1.8559902880534818E-27</v>
      </c>
      <c r="AH79">
        <f t="shared" si="32"/>
        <v>-2.2728035123339608E-21</v>
      </c>
      <c r="AI79">
        <f t="shared" si="33"/>
        <v>-2.272805368324249E-21</v>
      </c>
      <c r="AJ79">
        <f t="shared" si="34"/>
        <v>-3.8142595417796272</v>
      </c>
      <c r="AK79">
        <f t="shared" si="49"/>
        <v>-2.4919829006293566</v>
      </c>
      <c r="AL79">
        <f t="shared" si="35"/>
        <v>-6.3062424424089834</v>
      </c>
      <c r="AN79">
        <f t="shared" si="36"/>
        <v>0</v>
      </c>
      <c r="AO79">
        <f t="shared" si="36"/>
        <v>0</v>
      </c>
      <c r="AP79">
        <f t="shared" si="36"/>
        <v>-5.292762646376945E-31</v>
      </c>
      <c r="AQ79">
        <f t="shared" si="36"/>
        <v>-6.4813968101372268E-25</v>
      </c>
      <c r="AR79">
        <f t="shared" si="36"/>
        <v>-6.4814021028998734E-25</v>
      </c>
      <c r="AS79">
        <f t="shared" si="36"/>
        <v>-1.0877196155746436E-3</v>
      </c>
      <c r="AT79">
        <f t="shared" si="36"/>
        <v>-7.1064348217543386E-4</v>
      </c>
      <c r="AU79">
        <f t="shared" si="23"/>
        <v>-1.7983630977500774E-3</v>
      </c>
      <c r="AW79">
        <v>76</v>
      </c>
      <c r="AX79">
        <f>IF(Z79&gt;0, (R79*SUMPRODUCT(K79:$K$98, X79:$X$98)-K79*$AZ$3)/Z79, 0)</f>
        <v>-4.2814739368642871E+29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25</v>
      </c>
      <c r="R80">
        <f t="shared" si="27"/>
        <v>2000000</v>
      </c>
      <c r="S80">
        <f t="shared" si="28"/>
        <v>-6.9428183323463342E+30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-31.785496181496889</v>
      </c>
      <c r="AC80">
        <f t="shared" si="29"/>
        <v>-28.379907304907935</v>
      </c>
      <c r="AE80">
        <f t="shared" si="30"/>
        <v>0</v>
      </c>
      <c r="AF80">
        <f t="shared" si="31"/>
        <v>0</v>
      </c>
      <c r="AG80">
        <f t="shared" si="31"/>
        <v>-1.0219159549619422E-28</v>
      </c>
      <c r="AH80">
        <f t="shared" si="32"/>
        <v>-1.3881910317414021E-22</v>
      </c>
      <c r="AI80">
        <f t="shared" si="33"/>
        <v>-1.388192053657357E-22</v>
      </c>
      <c r="AJ80">
        <f t="shared" si="34"/>
        <v>-3.4055888765889542</v>
      </c>
      <c r="AK80">
        <f t="shared" si="49"/>
        <v>-2.2249847327047823</v>
      </c>
      <c r="AL80">
        <f t="shared" si="35"/>
        <v>-5.6305736092937364</v>
      </c>
      <c r="AN80">
        <f t="shared" si="36"/>
        <v>0</v>
      </c>
      <c r="AO80">
        <f t="shared" si="36"/>
        <v>0</v>
      </c>
      <c r="AP80">
        <f t="shared" si="36"/>
        <v>-2.6019795339822562E-32</v>
      </c>
      <c r="AQ80">
        <f t="shared" si="36"/>
        <v>-3.5345809372194013E-26</v>
      </c>
      <c r="AR80">
        <f t="shared" si="36"/>
        <v>-3.5345835391989347E-26</v>
      </c>
      <c r="AS80">
        <f t="shared" si="36"/>
        <v>-8.6712341802825559E-4</v>
      </c>
      <c r="AT80">
        <f t="shared" si="36"/>
        <v>-5.665206331117934E-4</v>
      </c>
      <c r="AU80">
        <f t="shared" si="23"/>
        <v>-1.433644051140049E-3</v>
      </c>
      <c r="AW80">
        <v>77</v>
      </c>
      <c r="AX80">
        <f>IF(Z80&gt;0, (R80*SUMPRODUCT(K80:$K$98, X80:$X$98)-K80*$AZ$3)/Z80, 0)</f>
        <v>-6.9428183323463342E+30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25</v>
      </c>
      <c r="R81">
        <f t="shared" si="27"/>
        <v>2000000</v>
      </c>
      <c r="S81">
        <f t="shared" si="28"/>
        <v>-1.253776291758529E+32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-28.379907304907935</v>
      </c>
      <c r="AC81">
        <f t="shared" si="29"/>
        <v>-25.339202950810652</v>
      </c>
      <c r="AE81">
        <f t="shared" si="30"/>
        <v>0</v>
      </c>
      <c r="AF81">
        <f t="shared" si="31"/>
        <v>0</v>
      </c>
      <c r="AG81">
        <f t="shared" si="31"/>
        <v>-5.0525765875007578E-30</v>
      </c>
      <c r="AH81">
        <f t="shared" si="32"/>
        <v>-7.6893682362985217E-24</v>
      </c>
      <c r="AI81">
        <f t="shared" si="33"/>
        <v>-7.6893732888751084E-24</v>
      </c>
      <c r="AJ81">
        <f t="shared" si="34"/>
        <v>-3.0407043540972829</v>
      </c>
      <c r="AK81">
        <f t="shared" si="49"/>
        <v>-1.9865935113435556</v>
      </c>
      <c r="AL81">
        <f t="shared" si="35"/>
        <v>-5.027297865440838</v>
      </c>
      <c r="AN81">
        <f t="shared" si="36"/>
        <v>0</v>
      </c>
      <c r="AO81">
        <f t="shared" si="36"/>
        <v>0</v>
      </c>
      <c r="AP81">
        <f t="shared" si="36"/>
        <v>-1.1486390562607194E-33</v>
      </c>
      <c r="AQ81">
        <f t="shared" si="36"/>
        <v>-1.7480801173865948E-27</v>
      </c>
      <c r="AR81">
        <f t="shared" si="36"/>
        <v>-1.7480812660256511E-27</v>
      </c>
      <c r="AS81">
        <f t="shared" si="36"/>
        <v>-6.9126547993324E-4</v>
      </c>
      <c r="AT81">
        <f t="shared" si="36"/>
        <v>-4.5162678022304953E-4</v>
      </c>
      <c r="AU81">
        <f t="shared" si="23"/>
        <v>-1.1428922601562895E-3</v>
      </c>
      <c r="AW81">
        <v>78</v>
      </c>
      <c r="AX81">
        <f>IF(Z81&gt;0, (R81*SUMPRODUCT(K81:$K$98, X81:$X$98)-K81*$AZ$3)/Z81, 0)</f>
        <v>-1.253776291758529E+32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25</v>
      </c>
      <c r="R82">
        <f t="shared" si="27"/>
        <v>2000000</v>
      </c>
      <c r="S82">
        <f t="shared" si="28"/>
        <v>-2.5522155054857359E+33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-25.339202950810652</v>
      </c>
      <c r="AC82">
        <f t="shared" si="29"/>
        <v>-22.624288348938084</v>
      </c>
      <c r="AE82">
        <f t="shared" si="30"/>
        <v>0</v>
      </c>
      <c r="AF82">
        <f t="shared" si="31"/>
        <v>0</v>
      </c>
      <c r="AG82">
        <f t="shared" si="31"/>
        <v>-2.2161420440700839E-31</v>
      </c>
      <c r="AH82">
        <f t="shared" si="32"/>
        <v>-3.8243492937749935E-25</v>
      </c>
      <c r="AI82">
        <f t="shared" si="33"/>
        <v>-3.8243515099170375E-25</v>
      </c>
      <c r="AJ82">
        <f t="shared" si="34"/>
        <v>-2.7149146018725681</v>
      </c>
      <c r="AK82">
        <f t="shared" si="49"/>
        <v>-1.7737442065567457</v>
      </c>
      <c r="AL82">
        <f t="shared" si="35"/>
        <v>-4.4886588084293138</v>
      </c>
      <c r="AN82">
        <f t="shared" si="36"/>
        <v>0</v>
      </c>
      <c r="AO82">
        <f t="shared" si="36"/>
        <v>0</v>
      </c>
      <c r="AP82">
        <f t="shared" si="36"/>
        <v>-4.4983189375128979E-35</v>
      </c>
      <c r="AQ82">
        <f t="shared" si="36"/>
        <v>-7.7626535256997685E-29</v>
      </c>
      <c r="AR82">
        <f t="shared" si="36"/>
        <v>-7.7626580240187061E-29</v>
      </c>
      <c r="AS82">
        <f t="shared" si="36"/>
        <v>-5.5107260836514548E-4</v>
      </c>
      <c r="AT82">
        <f t="shared" si="36"/>
        <v>-3.6003410413189529E-4</v>
      </c>
      <c r="AU82">
        <f t="shared" si="23"/>
        <v>-9.1110671249704071E-4</v>
      </c>
      <c r="AW82">
        <v>79</v>
      </c>
      <c r="AX82">
        <f>IF(Z82&gt;0, (R82*SUMPRODUCT(K82:$K$98, X82:$X$98)-K82*$AZ$3)/Z82, 0)</f>
        <v>-2.5522155054857359E+33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25</v>
      </c>
      <c r="R83">
        <f t="shared" si="27"/>
        <v>2000000</v>
      </c>
      <c r="S83">
        <f t="shared" si="28"/>
        <v>-5.945790439038406E+34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-22.624288348938084</v>
      </c>
      <c r="AC83">
        <f t="shared" si="29"/>
        <v>-20.200257454409002</v>
      </c>
      <c r="AE83">
        <f t="shared" si="30"/>
        <v>0</v>
      </c>
      <c r="AF83">
        <f t="shared" si="31"/>
        <v>0</v>
      </c>
      <c r="AG83">
        <f t="shared" si="31"/>
        <v>-8.4935122005729167E-33</v>
      </c>
      <c r="AH83">
        <f t="shared" si="32"/>
        <v>-1.6872364012989229E-26</v>
      </c>
      <c r="AI83">
        <f t="shared" si="33"/>
        <v>-1.6872372506501431E-26</v>
      </c>
      <c r="AJ83">
        <f t="shared" si="34"/>
        <v>-2.424030894529082</v>
      </c>
      <c r="AK83">
        <f t="shared" si="49"/>
        <v>-1.583700184425666</v>
      </c>
      <c r="AL83">
        <f t="shared" si="35"/>
        <v>-4.0077310789547482</v>
      </c>
      <c r="AN83">
        <f t="shared" si="36"/>
        <v>0</v>
      </c>
      <c r="AO83">
        <f t="shared" si="36"/>
        <v>0</v>
      </c>
      <c r="AP83">
        <f t="shared" si="36"/>
        <v>-1.5392953005260063E-36</v>
      </c>
      <c r="AQ83">
        <f t="shared" si="36"/>
        <v>-3.0578104817706109E-30</v>
      </c>
      <c r="AR83">
        <f t="shared" si="36"/>
        <v>-3.0578120210659117E-30</v>
      </c>
      <c r="AS83">
        <f t="shared" si="36"/>
        <v>-4.3931170947476578E-4</v>
      </c>
      <c r="AT83">
        <f t="shared" si="36"/>
        <v>-2.8701698352351346E-4</v>
      </c>
      <c r="AU83">
        <f t="shared" si="23"/>
        <v>-7.2632869299827925E-4</v>
      </c>
      <c r="AW83">
        <v>80</v>
      </c>
      <c r="AX83">
        <f>IF(Z83&gt;0, (R83*SUMPRODUCT(K83:$K$98, X83:$X$98)-K83*$AZ$3)/Z83, 0)</f>
        <v>-5.945790439038406E+34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25</v>
      </c>
      <c r="R84">
        <f t="shared" si="27"/>
        <v>2000000</v>
      </c>
      <c r="S84">
        <f t="shared" si="28"/>
        <v>-1.6164929479160792E+36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-20.200257454409002</v>
      </c>
      <c r="AC84">
        <f t="shared" si="29"/>
        <v>-18.035944155722319</v>
      </c>
      <c r="AE84">
        <f t="shared" si="30"/>
        <v>0</v>
      </c>
      <c r="AF84">
        <f t="shared" si="31"/>
        <v>0</v>
      </c>
      <c r="AG84">
        <f t="shared" si="31"/>
        <v>-2.7893632599779614E-34</v>
      </c>
      <c r="AH84">
        <f t="shared" si="32"/>
        <v>-6.5037126020555136E-28</v>
      </c>
      <c r="AI84">
        <f t="shared" si="33"/>
        <v>-6.5037153914187733E-28</v>
      </c>
      <c r="AJ84">
        <f t="shared" si="34"/>
        <v>-2.1643132986866824</v>
      </c>
      <c r="AK84">
        <f t="shared" si="49"/>
        <v>-1.4140180218086302</v>
      </c>
      <c r="AL84">
        <f t="shared" si="35"/>
        <v>-3.5783313204953124</v>
      </c>
      <c r="AN84">
        <f t="shared" si="36"/>
        <v>0</v>
      </c>
      <c r="AO84">
        <f t="shared" si="36"/>
        <v>0</v>
      </c>
      <c r="AP84">
        <f t="shared" si="36"/>
        <v>-4.5135855884447427E-38</v>
      </c>
      <c r="AQ84">
        <f t="shared" si="36"/>
        <v>-1.0523929920929752E-31</v>
      </c>
      <c r="AR84">
        <f t="shared" si="36"/>
        <v>-1.0523934434515339E-31</v>
      </c>
      <c r="AS84">
        <f t="shared" si="36"/>
        <v>-3.5021660512975618E-4</v>
      </c>
      <c r="AT84">
        <f t="shared" si="36"/>
        <v>-2.2880818201810699E-4</v>
      </c>
      <c r="AU84">
        <f t="shared" si="23"/>
        <v>-5.790247871478632E-4</v>
      </c>
      <c r="AW84">
        <v>81</v>
      </c>
      <c r="AX84">
        <f>IF(Z84&gt;0, (R84*SUMPRODUCT(K84:$K$98, X84:$X$98)-K84*$AZ$3)/Z84, 0)</f>
        <v>-1.6164929479160792E+36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25</v>
      </c>
      <c r="R85">
        <f t="shared" si="27"/>
        <v>2000000</v>
      </c>
      <c r="S85">
        <f t="shared" si="28"/>
        <v>-5.2705082605598235E+37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-18.035944155722319</v>
      </c>
      <c r="AC85">
        <f t="shared" si="29"/>
        <v>-16.103521567609214</v>
      </c>
      <c r="AE85">
        <f t="shared" si="30"/>
        <v>0</v>
      </c>
      <c r="AF85">
        <f t="shared" si="31"/>
        <v>0</v>
      </c>
      <c r="AG85">
        <f t="shared" si="31"/>
        <v>-7.6385050413993323E-36</v>
      </c>
      <c r="AH85">
        <f t="shared" si="32"/>
        <v>-2.1480676615713509E-29</v>
      </c>
      <c r="AI85">
        <f t="shared" si="33"/>
        <v>-2.148068425421855E-29</v>
      </c>
      <c r="AJ85">
        <f t="shared" si="34"/>
        <v>-1.9324225881131056</v>
      </c>
      <c r="AK85">
        <f t="shared" si="49"/>
        <v>-1.2625160909005624</v>
      </c>
      <c r="AL85">
        <f t="shared" si="35"/>
        <v>-3.194938679013668</v>
      </c>
      <c r="AN85">
        <f t="shared" si="36"/>
        <v>0</v>
      </c>
      <c r="AO85">
        <f t="shared" si="36"/>
        <v>0</v>
      </c>
      <c r="AP85">
        <f t="shared" si="36"/>
        <v>-1.1035879575227521E-39</v>
      </c>
      <c r="AQ85">
        <f t="shared" si="36"/>
        <v>-3.1034627723698192E-33</v>
      </c>
      <c r="AR85">
        <f t="shared" si="36"/>
        <v>-3.1034638759577768E-33</v>
      </c>
      <c r="AS85">
        <f t="shared" si="36"/>
        <v>-2.7919053342614436E-4</v>
      </c>
      <c r="AT85">
        <f t="shared" si="36"/>
        <v>-1.8240448183841433E-4</v>
      </c>
      <c r="AU85">
        <f t="shared" si="23"/>
        <v>-4.6159501526455869E-4</v>
      </c>
      <c r="AW85">
        <v>82</v>
      </c>
      <c r="AX85">
        <f>IF(Z85&gt;0, (R85*SUMPRODUCT(K85:$K$98, X85:$X$98)-K85*$AZ$3)/Z85, 0)</f>
        <v>-5.2705082605598235E+37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25</v>
      </c>
      <c r="R86">
        <f t="shared" si="27"/>
        <v>2000000</v>
      </c>
      <c r="S86">
        <f t="shared" si="28"/>
        <v>-2.1460389110491831E+39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-16.103521567609214</v>
      </c>
      <c r="AC86">
        <f t="shared" si="29"/>
        <v>-14.378144256793941</v>
      </c>
      <c r="AE86">
        <f t="shared" si="30"/>
        <v>0</v>
      </c>
      <c r="AF86">
        <f t="shared" si="31"/>
        <v>0</v>
      </c>
      <c r="AG86">
        <f t="shared" si="31"/>
        <v>-1.6749631358926024E-37</v>
      </c>
      <c r="AH86">
        <f t="shared" si="32"/>
        <v>-5.9156989419168624E-31</v>
      </c>
      <c r="AI86">
        <f t="shared" si="33"/>
        <v>-5.9157006168799984E-31</v>
      </c>
      <c r="AJ86">
        <f t="shared" si="34"/>
        <v>-1.7253773108152721</v>
      </c>
      <c r="AK86">
        <f t="shared" si="49"/>
        <v>-1.127246509732645</v>
      </c>
      <c r="AL86">
        <f t="shared" si="35"/>
        <v>-2.8526238205479171</v>
      </c>
      <c r="AN86">
        <f t="shared" si="36"/>
        <v>0</v>
      </c>
      <c r="AO86">
        <f t="shared" si="36"/>
        <v>0</v>
      </c>
      <c r="AP86">
        <f t="shared" si="36"/>
        <v>-2.1606569236660284E-41</v>
      </c>
      <c r="AQ86">
        <f t="shared" si="36"/>
        <v>-7.6310908600176067E-35</v>
      </c>
      <c r="AR86">
        <f t="shared" si="36"/>
        <v>-7.6310930206745301E-35</v>
      </c>
      <c r="AS86">
        <f t="shared" si="36"/>
        <v>-2.2256898391752572E-4</v>
      </c>
      <c r="AT86">
        <f t="shared" si="36"/>
        <v>-1.4541173615945021E-4</v>
      </c>
      <c r="AU86">
        <f t="shared" si="23"/>
        <v>-3.6798072007697592E-4</v>
      </c>
      <c r="AW86">
        <v>83</v>
      </c>
      <c r="AX86">
        <f>IF(Z86&gt;0, (R86*SUMPRODUCT(K86:$K$98, X86:$X$98)-K86*$AZ$3)/Z86, 0)</f>
        <v>-2.1460389110491831E+39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25</v>
      </c>
      <c r="R87">
        <f t="shared" si="27"/>
        <v>2000000</v>
      </c>
      <c r="S87">
        <f t="shared" si="28"/>
        <v>-1.1633076020912082E+41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-14.378144256793941</v>
      </c>
      <c r="AC87">
        <f t="shared" si="29"/>
        <v>-12.837628800708876</v>
      </c>
      <c r="AE87">
        <f t="shared" si="30"/>
        <v>0</v>
      </c>
      <c r="AF87">
        <f t="shared" si="31"/>
        <v>0</v>
      </c>
      <c r="AG87">
        <f t="shared" si="31"/>
        <v>-2.7588637729245992E-39</v>
      </c>
      <c r="AH87">
        <f t="shared" si="32"/>
        <v>-1.3044998934435443E-32</v>
      </c>
      <c r="AI87">
        <f t="shared" si="33"/>
        <v>-1.3045001693299215E-32</v>
      </c>
      <c r="AJ87">
        <f t="shared" si="34"/>
        <v>-1.5405154560850658</v>
      </c>
      <c r="AK87">
        <f t="shared" si="49"/>
        <v>-1.0064700979755761</v>
      </c>
      <c r="AL87">
        <f t="shared" si="35"/>
        <v>-2.5469855540606421</v>
      </c>
      <c r="AN87">
        <f t="shared" si="36"/>
        <v>0</v>
      </c>
      <c r="AO87">
        <f t="shared" si="36"/>
        <v>0</v>
      </c>
      <c r="AP87">
        <f t="shared" si="36"/>
        <v>-3.1775529352835312E-43</v>
      </c>
      <c r="AQ87">
        <f t="shared" si="36"/>
        <v>-1.5024726868244231E-36</v>
      </c>
      <c r="AR87">
        <f t="shared" si="36"/>
        <v>-1.5024730045797165E-36</v>
      </c>
      <c r="AS87">
        <f t="shared" si="36"/>
        <v>-1.7743063131180317E-4</v>
      </c>
      <c r="AT87">
        <f t="shared" si="36"/>
        <v>-1.1592134579037804E-4</v>
      </c>
      <c r="AU87">
        <f t="shared" si="23"/>
        <v>-2.9335197710218125E-4</v>
      </c>
      <c r="AW87">
        <v>84</v>
      </c>
      <c r="AX87">
        <f>IF(Z87&gt;0, (R87*SUMPRODUCT(K87:$K$98, X87:$X$98)-K87*$AZ$3)/Z87, 0)</f>
        <v>-1.1633076020912082E+41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25</v>
      </c>
      <c r="R88">
        <f t="shared" si="27"/>
        <v>2000000</v>
      </c>
      <c r="S88">
        <f t="shared" si="28"/>
        <v>-9.4300090840979918E+42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-12.837628800708876</v>
      </c>
      <c r="AC88">
        <f t="shared" si="29"/>
        <v>-11.462168572061495</v>
      </c>
      <c r="AE88">
        <f t="shared" si="30"/>
        <v>0</v>
      </c>
      <c r="AF88">
        <f t="shared" si="31"/>
        <v>0</v>
      </c>
      <c r="AG88">
        <f t="shared" si="31"/>
        <v>-3.0387480197103873E-41</v>
      </c>
      <c r="AH88">
        <f t="shared" si="32"/>
        <v>-2.1607101239985994E-34</v>
      </c>
      <c r="AI88">
        <f t="shared" si="33"/>
        <v>-2.1607104278734013E-34</v>
      </c>
      <c r="AJ88">
        <f t="shared" si="34"/>
        <v>-1.3754602286473805</v>
      </c>
      <c r="AK88">
        <f t="shared" si="49"/>
        <v>-0.89863401604962134</v>
      </c>
      <c r="AL88">
        <f t="shared" si="35"/>
        <v>-2.2740942446970021</v>
      </c>
      <c r="AN88">
        <f t="shared" si="36"/>
        <v>0</v>
      </c>
      <c r="AO88">
        <f t="shared" si="36"/>
        <v>0</v>
      </c>
      <c r="AP88">
        <f t="shared" si="36"/>
        <v>-3.1249221614021284E-45</v>
      </c>
      <c r="AQ88">
        <f t="shared" si="36"/>
        <v>-2.2219844840878511E-38</v>
      </c>
      <c r="AR88">
        <f t="shared" si="36"/>
        <v>-2.2219847965800674E-38</v>
      </c>
      <c r="AS88">
        <f t="shared" si="36"/>
        <v>-1.4144661297178191E-4</v>
      </c>
      <c r="AT88">
        <f t="shared" si="36"/>
        <v>-9.2411787141564108E-5</v>
      </c>
      <c r="AU88">
        <f t="shared" si="23"/>
        <v>-2.3385840011334603E-4</v>
      </c>
      <c r="AW88">
        <v>85</v>
      </c>
      <c r="AX88">
        <f>IF(Z88&gt;0, (R88*SUMPRODUCT(K88:$K$98, X88:$X$98)-K88*$AZ$3)/Z88, 0)</f>
        <v>-9.4300090840979918E+42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-11.462168572061495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-2.4309984157683098E-36</v>
      </c>
      <c r="AI89">
        <f t="shared" si="33"/>
        <v>-2.4309984157683098E-36</v>
      </c>
      <c r="AJ89">
        <f t="shared" si="34"/>
        <v>-11.462168572061495</v>
      </c>
      <c r="AK89">
        <f t="shared" si="49"/>
        <v>-0.80235180004430473</v>
      </c>
      <c r="AL89">
        <f t="shared" si="35"/>
        <v>-12.2645203721058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-2.2320872581443776E-40</v>
      </c>
      <c r="AR89">
        <f t="shared" si="36"/>
        <v>-2.2320872581443776E-40</v>
      </c>
      <c r="AS89">
        <f t="shared" si="36"/>
        <v>-1.0524301560400431E-3</v>
      </c>
      <c r="AT89">
        <f t="shared" si="36"/>
        <v>-7.3670110922803025E-5</v>
      </c>
      <c r="AU89">
        <f t="shared" si="23"/>
        <v>-1.126100266962846E-3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141037.57460492445</v>
      </c>
      <c r="AO91" s="8">
        <f t="shared" si="50"/>
        <v>-14103.757460492445</v>
      </c>
      <c r="AP91" s="8">
        <f t="shared" si="50"/>
        <v>-411.45768532872233</v>
      </c>
      <c r="AQ91" s="8">
        <f t="shared" si="50"/>
        <v>-111460.83086533673</v>
      </c>
      <c r="AR91" s="8">
        <f t="shared" si="50"/>
        <v>15061.528593766523</v>
      </c>
      <c r="AS91" s="8">
        <f t="shared" si="50"/>
        <v>-28845.510786228784</v>
      </c>
      <c r="AT91" s="8">
        <f t="shared" si="50"/>
        <v>13783.98219246227</v>
      </c>
      <c r="AU91" s="8">
        <f t="shared" si="50"/>
        <v>6.1103136439477623E-12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361952.98606853368</v>
      </c>
      <c r="K3">
        <v>1</v>
      </c>
      <c r="L3" s="2">
        <v>0</v>
      </c>
      <c r="O3">
        <f>$C$3</f>
        <v>361952.98606853368</v>
      </c>
      <c r="P3">
        <f>O3*C5</f>
        <v>36195.298606853372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361952.98606853368</v>
      </c>
      <c r="AF3">
        <f t="shared" ref="AF3:AG34" si="4">-$Z3*P3</f>
        <v>-36195.298606853372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325557.68746168033</v>
      </c>
      <c r="AJ3">
        <f t="shared" ref="AJ3:AJ66" si="7">AB3-AC3</f>
        <v>0</v>
      </c>
      <c r="AL3">
        <f t="shared" ref="AL3:AL66" si="8">SUM(AI3:AK3)</f>
        <v>325557.68746168033</v>
      </c>
      <c r="AN3">
        <f t="shared" ref="AN3:AU34" si="9">AE3*$K3</f>
        <v>361952.98606853368</v>
      </c>
      <c r="AO3">
        <f t="shared" si="9"/>
        <v>-36195.298606853372</v>
      </c>
      <c r="AP3">
        <f t="shared" si="9"/>
        <v>-200</v>
      </c>
      <c r="AQ3">
        <f t="shared" si="9"/>
        <v>0</v>
      </c>
      <c r="AR3">
        <f t="shared" si="9"/>
        <v>325557.68746168033</v>
      </c>
      <c r="AS3">
        <f t="shared" si="9"/>
        <v>0</v>
      </c>
      <c r="AT3">
        <f t="shared" si="9"/>
        <v>0</v>
      </c>
      <c r="AU3">
        <f t="shared" si="9"/>
        <v>325557.68746168033</v>
      </c>
      <c r="AW3">
        <v>0</v>
      </c>
      <c r="AX3">
        <f>IF(Z3&gt;0, (R3*SUMPRODUCT(K3:$K$98, X3:$X$98)-K3*$AZ$3)/Z3, 0)</f>
        <v>0</v>
      </c>
      <c r="AZ3">
        <f>C6*ABS(SUMPRODUCT(X4:X79, K4:K79))/1</f>
        <v>294869.23696637771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20028.551299017799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19778.988840267353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-19778.988840267353</v>
      </c>
      <c r="AK4">
        <f>G4*SUM(AB4, AE4:AF4)</f>
        <v>0</v>
      </c>
      <c r="AL4">
        <f t="shared" si="8"/>
        <v>-24699.658840267351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-4590.6054669278847</v>
      </c>
      <c r="AR4">
        <f t="shared" si="9"/>
        <v>-4590.6054669278847</v>
      </c>
      <c r="AS4">
        <f t="shared" si="9"/>
        <v>-18452.270585192044</v>
      </c>
      <c r="AT4">
        <f t="shared" si="9"/>
        <v>0</v>
      </c>
      <c r="AU4">
        <f t="shared" si="9"/>
        <v>-23042.876052119929</v>
      </c>
      <c r="AW4">
        <v>1</v>
      </c>
      <c r="AX4">
        <f>IF(Z4&gt;0, (R4*SUMPRODUCT(K4:$K$98, X4:$X$98)-K4*$AZ$3)/Z4, 0)</f>
        <v>20028.551299017799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2000000</v>
      </c>
      <c r="S5">
        <f t="shared" si="1"/>
        <v>39108.172541803193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19778.988840267353</v>
      </c>
      <c r="AC5">
        <f t="shared" si="2"/>
        <v>38133.582804573205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-5169.2566256492</v>
      </c>
      <c r="AI5">
        <f t="shared" si="6"/>
        <v>-5193.6336166501296</v>
      </c>
      <c r="AJ5">
        <f t="shared" si="7"/>
        <v>-18354.593964305852</v>
      </c>
      <c r="AK5">
        <f>G5*SUM(AB5, AE5:AF5)</f>
        <v>810.93854245096156</v>
      </c>
      <c r="AL5">
        <f t="shared" si="8"/>
        <v>-22737.28903850502</v>
      </c>
      <c r="AN5">
        <f t="shared" si="9"/>
        <v>0</v>
      </c>
      <c r="AO5">
        <f t="shared" si="9"/>
        <v>0</v>
      </c>
      <c r="AP5">
        <f t="shared" si="9"/>
        <v>-20.844960451621358</v>
      </c>
      <c r="AQ5">
        <f t="shared" si="9"/>
        <v>-4420.2727859985298</v>
      </c>
      <c r="AR5">
        <f t="shared" si="9"/>
        <v>-4441.1177464501516</v>
      </c>
      <c r="AS5">
        <f t="shared" si="9"/>
        <v>-15695.160459998391</v>
      </c>
      <c r="AT5">
        <f t="shared" si="9"/>
        <v>693.44004948934366</v>
      </c>
      <c r="AU5">
        <f t="shared" si="9"/>
        <v>-19442.838156959198</v>
      </c>
      <c r="AW5">
        <v>2</v>
      </c>
      <c r="AX5">
        <f>IF(Z5&gt;0, (R5*SUMPRODUCT(K5:$K$98, X5:$X$98)-K5*$AZ$3)/Z5, 0)</f>
        <v>39108.172541803193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2000000</v>
      </c>
      <c r="S6">
        <f t="shared" si="1"/>
        <v>60662.249616915324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38133.582804573205</v>
      </c>
      <c r="AC6">
        <f t="shared" si="2"/>
        <v>58393.271934130957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-5464.595923156181</v>
      </c>
      <c r="AI6">
        <f t="shared" si="6"/>
        <v>-5488.6608367980616</v>
      </c>
      <c r="AJ6">
        <f t="shared" si="7"/>
        <v>-20259.689129557752</v>
      </c>
      <c r="AK6">
        <f>G6*SUM(AB6, AE6:AF6)</f>
        <v>2230.8145940675327</v>
      </c>
      <c r="AL6">
        <f t="shared" si="8"/>
        <v>-23517.535372288283</v>
      </c>
      <c r="AN6">
        <f t="shared" si="9"/>
        <v>0</v>
      </c>
      <c r="AO6">
        <f t="shared" si="9"/>
        <v>0</v>
      </c>
      <c r="AP6">
        <f t="shared" si="9"/>
        <v>-18.563915741781468</v>
      </c>
      <c r="AQ6">
        <f t="shared" si="9"/>
        <v>-4215.4441021474677</v>
      </c>
      <c r="AR6">
        <f t="shared" si="9"/>
        <v>-4234.0080178892485</v>
      </c>
      <c r="AS6">
        <f t="shared" si="9"/>
        <v>-15628.527388573852</v>
      </c>
      <c r="AT6">
        <f t="shared" si="9"/>
        <v>1720.8727517615048</v>
      </c>
      <c r="AU6">
        <f t="shared" si="9"/>
        <v>-18141.662654701599</v>
      </c>
      <c r="AW6">
        <v>3</v>
      </c>
      <c r="AX6">
        <f>IF(Z6&gt;0, (R6*SUMPRODUCT(K6:$K$98, X6:$X$98)-K6*$AZ$3)/Z6, 0)</f>
        <v>60662.249616915324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2000000</v>
      </c>
      <c r="S7">
        <f t="shared" si="1"/>
        <v>78612.311247031859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58393.271934130957</v>
      </c>
      <c r="AC7">
        <f t="shared" si="2"/>
        <v>74687.144636487792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-5802.5319773302599</v>
      </c>
      <c r="AI7">
        <f t="shared" si="6"/>
        <v>-5826.283710186005</v>
      </c>
      <c r="AJ7">
        <f t="shared" si="7"/>
        <v>-16293.872702356835</v>
      </c>
      <c r="AK7">
        <f>G7*SUM(AB7, AE7:AF7)</f>
        <v>2867.1096519658299</v>
      </c>
      <c r="AL7">
        <f t="shared" si="8"/>
        <v>-19253.04676057701</v>
      </c>
      <c r="AN7">
        <f t="shared" si="9"/>
        <v>0</v>
      </c>
      <c r="AO7">
        <f t="shared" si="9"/>
        <v>0</v>
      </c>
      <c r="AP7">
        <f t="shared" si="9"/>
        <v>-16.670298373503709</v>
      </c>
      <c r="AQ7">
        <f t="shared" si="9"/>
        <v>-4072.542410752751</v>
      </c>
      <c r="AR7">
        <f t="shared" si="9"/>
        <v>-4089.2127091262546</v>
      </c>
      <c r="AS7">
        <f t="shared" si="9"/>
        <v>-11435.953799997113</v>
      </c>
      <c r="AT7">
        <f t="shared" si="9"/>
        <v>2012.2983724221915</v>
      </c>
      <c r="AU7">
        <f t="shared" si="9"/>
        <v>-13512.868136701176</v>
      </c>
      <c r="AW7">
        <v>4</v>
      </c>
      <c r="AX7">
        <f>IF(Z7&gt;0, (R7*SUMPRODUCT(K7:$K$98, X7:$X$98)-K7*$AZ$3)/Z7, 0)</f>
        <v>78612.311247031859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2000000</v>
      </c>
      <c r="S8">
        <f t="shared" si="1"/>
        <v>90148.583499994143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74687.144636487792</v>
      </c>
      <c r="AC8">
        <f t="shared" si="2"/>
        <v>84388.471729332901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-8928.7514151317373</v>
      </c>
      <c r="AI8">
        <f t="shared" si="6"/>
        <v>-8952.1540212662367</v>
      </c>
      <c r="AJ8">
        <f t="shared" si="7"/>
        <v>-9701.3270928451093</v>
      </c>
      <c r="AK8">
        <f t="shared" ref="AK8:AK71" si="22">G8*SUM(AB8:AB8, AE8:AF8)</f>
        <v>1590.8361807571898</v>
      </c>
      <c r="AL8">
        <f t="shared" si="8"/>
        <v>-17062.644933354157</v>
      </c>
      <c r="AN8">
        <f t="shared" si="9"/>
        <v>0</v>
      </c>
      <c r="AO8">
        <f t="shared" si="9"/>
        <v>0</v>
      </c>
      <c r="AP8">
        <f t="shared" si="9"/>
        <v>-15.332084063951815</v>
      </c>
      <c r="AQ8">
        <f t="shared" si="9"/>
        <v>-5849.620614736783</v>
      </c>
      <c r="AR8">
        <f t="shared" si="9"/>
        <v>-5864.9526988007347</v>
      </c>
      <c r="AS8">
        <f t="shared" si="9"/>
        <v>-6355.7691679530226</v>
      </c>
      <c r="AT8">
        <f t="shared" si="9"/>
        <v>1042.227259441413</v>
      </c>
      <c r="AU8">
        <f t="shared" si="9"/>
        <v>-11178.494607312345</v>
      </c>
      <c r="AW8">
        <v>5</v>
      </c>
      <c r="AX8">
        <f>IF(Z8&gt;0, (R8*SUMPRODUCT(K8:$K$98, X8:$X$98)-K8*$AZ$3)/Z8, 0)</f>
        <v>90148.583499994143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2000000</v>
      </c>
      <c r="S9">
        <f t="shared" si="1"/>
        <v>96420.59554351824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84388.471729332901</v>
      </c>
      <c r="AC9">
        <f t="shared" si="2"/>
        <v>88766.020577936491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-12261.093405986509</v>
      </c>
      <c r="AI9">
        <f t="shared" si="6"/>
        <v>-12284.108722392088</v>
      </c>
      <c r="AJ9">
        <f t="shared" si="7"/>
        <v>-4377.5488486035902</v>
      </c>
      <c r="AK9">
        <f t="shared" si="22"/>
        <v>497.89198320306411</v>
      </c>
      <c r="AL9">
        <f t="shared" si="8"/>
        <v>-16163.765587792614</v>
      </c>
      <c r="AN9">
        <f t="shared" si="9"/>
        <v>0</v>
      </c>
      <c r="AO9">
        <f t="shared" si="9"/>
        <v>0</v>
      </c>
      <c r="AP9">
        <f t="shared" si="9"/>
        <v>-14.280096036345748</v>
      </c>
      <c r="AQ9">
        <f t="shared" si="9"/>
        <v>-7607.5248440057148</v>
      </c>
      <c r="AR9">
        <f t="shared" si="9"/>
        <v>-7621.8049400420605</v>
      </c>
      <c r="AS9">
        <f t="shared" si="9"/>
        <v>-2716.0963968629817</v>
      </c>
      <c r="AT9">
        <f t="shared" si="9"/>
        <v>308.92233721987793</v>
      </c>
      <c r="AU9">
        <f t="shared" si="9"/>
        <v>-10028.978999685165</v>
      </c>
      <c r="AW9">
        <v>6</v>
      </c>
      <c r="AX9">
        <f>IF(Z9&gt;0, (R9*SUMPRODUCT(K9:$K$98, X9:$X$98)-K9*$AZ$3)/Z9, 0)</f>
        <v>96420.59554351824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2000000</v>
      </c>
      <c r="S10">
        <f t="shared" si="1"/>
        <v>100214.09485756916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88766.020577936491</v>
      </c>
      <c r="AC10">
        <f t="shared" si="2"/>
        <v>90548.355280013813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-15714.858041729194</v>
      </c>
      <c r="AI10">
        <f t="shared" si="6"/>
        <v>-15737.446769245196</v>
      </c>
      <c r="AJ10">
        <f t="shared" si="7"/>
        <v>-1782.3347020773217</v>
      </c>
      <c r="AK10">
        <f t="shared" si="22"/>
        <v>363.94068436953967</v>
      </c>
      <c r="AL10">
        <f t="shared" si="8"/>
        <v>-17155.840786952976</v>
      </c>
      <c r="AN10">
        <f t="shared" si="9"/>
        <v>0</v>
      </c>
      <c r="AO10">
        <f t="shared" si="9"/>
        <v>0</v>
      </c>
      <c r="AP10">
        <f t="shared" si="9"/>
        <v>-13.296095680022843</v>
      </c>
      <c r="AQ10">
        <f t="shared" si="9"/>
        <v>-9250.0233124152128</v>
      </c>
      <c r="AR10">
        <f t="shared" si="9"/>
        <v>-9263.3194080952362</v>
      </c>
      <c r="AS10">
        <f t="shared" si="9"/>
        <v>-1049.1114524205864</v>
      </c>
      <c r="AT10">
        <f t="shared" si="9"/>
        <v>214.2214588140281</v>
      </c>
      <c r="AU10">
        <f t="shared" si="9"/>
        <v>-10098.209401701793</v>
      </c>
      <c r="AW10">
        <v>7</v>
      </c>
      <c r="AX10">
        <f>IF(Z10&gt;0, (R10*SUMPRODUCT(K10:$K$98, X10:$X$98)-K10*$AZ$3)/Z10, 0)</f>
        <v>100214.09485756916</v>
      </c>
    </row>
    <row r="11" spans="1:52" x14ac:dyDescent="0.25">
      <c r="A11" t="s">
        <v>33</v>
      </c>
      <c r="C11" s="12">
        <f>AU81</f>
        <v>1.8565527587499631E-11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2000000</v>
      </c>
      <c r="S11">
        <f t="shared" si="1"/>
        <v>101657.73915994859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90548.355280013813</v>
      </c>
      <c r="AC11">
        <f t="shared" si="2"/>
        <v>89940.292500283947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-19554.609636052079</v>
      </c>
      <c r="AI11">
        <f t="shared" si="6"/>
        <v>-19576.728043672469</v>
      </c>
      <c r="AJ11">
        <f t="shared" si="7"/>
        <v>608.06277972986572</v>
      </c>
      <c r="AK11">
        <f t="shared" si="22"/>
        <v>217.31605267203312</v>
      </c>
      <c r="AL11">
        <f t="shared" si="8"/>
        <v>-18751.349211270568</v>
      </c>
      <c r="AN11">
        <f t="shared" si="9"/>
        <v>0</v>
      </c>
      <c r="AO11">
        <f t="shared" si="9"/>
        <v>0</v>
      </c>
      <c r="AP11">
        <f t="shared" si="9"/>
        <v>-12.371016411886247</v>
      </c>
      <c r="AQ11">
        <f t="shared" si="9"/>
        <v>-10937.062056520501</v>
      </c>
      <c r="AR11">
        <f t="shared" si="9"/>
        <v>-10949.433072932388</v>
      </c>
      <c r="AS11">
        <f t="shared" si="9"/>
        <v>340.09476435186792</v>
      </c>
      <c r="AT11">
        <f t="shared" si="9"/>
        <v>121.54674515057009</v>
      </c>
      <c r="AU11">
        <f t="shared" si="9"/>
        <v>-10487.791563429948</v>
      </c>
      <c r="AW11">
        <v>8</v>
      </c>
      <c r="AX11">
        <f>IF(Z11&gt;0, (R11*SUMPRODUCT(K11:$K$98, X11:$X$98)-K11*$AZ$3)/Z11, 0)</f>
        <v>101657.73915994859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2000000</v>
      </c>
      <c r="S12">
        <f t="shared" si="1"/>
        <v>100924.4010291319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89940.292500283947</v>
      </c>
      <c r="AC12">
        <f t="shared" si="2"/>
        <v>87200.007257972728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-23751.630839080368</v>
      </c>
      <c r="AI12">
        <f t="shared" si="6"/>
        <v>-23773.231167239068</v>
      </c>
      <c r="AJ12">
        <f t="shared" si="7"/>
        <v>2740.2852423112199</v>
      </c>
      <c r="AK12">
        <f t="shared" si="22"/>
        <v>206.86267275065308</v>
      </c>
      <c r="AL12">
        <f t="shared" si="8"/>
        <v>-20826.083252177195</v>
      </c>
      <c r="AN12">
        <f t="shared" si="9"/>
        <v>0</v>
      </c>
      <c r="AO12">
        <f t="shared" si="9"/>
        <v>0</v>
      </c>
      <c r="AP12">
        <f t="shared" si="9"/>
        <v>-11.480804043020656</v>
      </c>
      <c r="AQ12">
        <f t="shared" si="9"/>
        <v>-12624.244287503494</v>
      </c>
      <c r="AR12">
        <f t="shared" si="9"/>
        <v>-12635.725091546516</v>
      </c>
      <c r="AS12">
        <f t="shared" si="9"/>
        <v>1456.4907374468517</v>
      </c>
      <c r="AT12">
        <f t="shared" si="9"/>
        <v>109.94970966259974</v>
      </c>
      <c r="AU12">
        <f t="shared" si="9"/>
        <v>-11069.284644437064</v>
      </c>
      <c r="AW12">
        <v>9</v>
      </c>
      <c r="AX12">
        <f>IF(Z12&gt;0, (R12*SUMPRODUCT(K12:$K$98, X12:$X$98)-K12*$AZ$3)/Z12, 0)</f>
        <v>100924.4010291319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2000000</v>
      </c>
      <c r="S13">
        <f t="shared" si="1"/>
        <v>97853.36961329219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87200.007257972728</v>
      </c>
      <c r="AC13">
        <f t="shared" si="2"/>
        <v>82322.682147251384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-28173.740023953374</v>
      </c>
      <c r="AI13">
        <f t="shared" si="6"/>
        <v>-28194.772177080187</v>
      </c>
      <c r="AJ13">
        <f t="shared" si="7"/>
        <v>4877.3251107213437</v>
      </c>
      <c r="AK13">
        <f t="shared" si="22"/>
        <v>174.40001451594546</v>
      </c>
      <c r="AL13">
        <f t="shared" si="8"/>
        <v>-23143.047051842899</v>
      </c>
      <c r="AN13">
        <f t="shared" si="9"/>
        <v>0</v>
      </c>
      <c r="AO13">
        <f t="shared" si="9"/>
        <v>0</v>
      </c>
      <c r="AP13">
        <f t="shared" si="9"/>
        <v>-10.626248073643573</v>
      </c>
      <c r="AQ13">
        <f t="shared" si="9"/>
        <v>-14234.450883453137</v>
      </c>
      <c r="AR13">
        <f t="shared" si="9"/>
        <v>-14245.077131526781</v>
      </c>
      <c r="AS13">
        <f t="shared" si="9"/>
        <v>2464.2111651548366</v>
      </c>
      <c r="AT13">
        <f t="shared" si="9"/>
        <v>88.113556758531971</v>
      </c>
      <c r="AU13">
        <f t="shared" si="9"/>
        <v>-11692.752409613413</v>
      </c>
      <c r="AW13">
        <v>10</v>
      </c>
      <c r="AX13">
        <f>IF(Z13&gt;0, (R13*SUMPRODUCT(K13:$K$98, X13:$X$98)-K13*$AZ$3)/Z13, 0)</f>
        <v>97853.36961329219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25</v>
      </c>
      <c r="R14">
        <f t="shared" si="0"/>
        <v>2000000</v>
      </c>
      <c r="S14">
        <f t="shared" si="1"/>
        <v>102951.80402767463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82322.682147251384</v>
      </c>
      <c r="AC14">
        <f t="shared" si="2"/>
        <v>84050.29000716802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-32938.034368837587</v>
      </c>
      <c r="AI14">
        <f t="shared" si="6"/>
        <v>-32958.444475003518</v>
      </c>
      <c r="AJ14">
        <f t="shared" si="7"/>
        <v>-1727.6078599166358</v>
      </c>
      <c r="AK14">
        <f t="shared" si="22"/>
        <v>5762.5877503075972</v>
      </c>
      <c r="AL14">
        <f t="shared" si="8"/>
        <v>-28923.464584612557</v>
      </c>
      <c r="AN14">
        <f t="shared" si="9"/>
        <v>0</v>
      </c>
      <c r="AO14">
        <f t="shared" si="9"/>
        <v>0</v>
      </c>
      <c r="AP14">
        <f t="shared" si="9"/>
        <v>-9.2071126434084736</v>
      </c>
      <c r="AQ14">
        <f t="shared" si="9"/>
        <v>-14858.530877831896</v>
      </c>
      <c r="AR14">
        <f t="shared" si="9"/>
        <v>-14867.737990475303</v>
      </c>
      <c r="AS14">
        <f t="shared" si="9"/>
        <v>-779.33353411162648</v>
      </c>
      <c r="AT14">
        <f t="shared" si="9"/>
        <v>2599.5354508819469</v>
      </c>
      <c r="AU14">
        <f t="shared" si="9"/>
        <v>-13047.536073704983</v>
      </c>
      <c r="AW14">
        <v>11</v>
      </c>
      <c r="AX14">
        <f>IF(Z14&gt;0, (R14*SUMPRODUCT(K14:$K$98, X14:$X$98)-K14*$AZ$3)/Z14, 0)</f>
        <v>102951.80402767463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2000000</v>
      </c>
      <c r="S15">
        <f t="shared" si="1"/>
        <v>105727.60818341242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84050.29000716802</v>
      </c>
      <c r="AC15">
        <f t="shared" si="2"/>
        <v>83443.597293059196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-38016.680148914034</v>
      </c>
      <c r="AI15">
        <f t="shared" si="6"/>
        <v>-38036.410945516443</v>
      </c>
      <c r="AJ15">
        <f t="shared" si="7"/>
        <v>606.69271410882357</v>
      </c>
      <c r="AK15">
        <f t="shared" si="22"/>
        <v>5883.520300501762</v>
      </c>
      <c r="AL15">
        <f t="shared" si="8"/>
        <v>-31546.197930905859</v>
      </c>
      <c r="AN15">
        <f t="shared" si="9"/>
        <v>0</v>
      </c>
      <c r="AO15">
        <f t="shared" si="9"/>
        <v>0</v>
      </c>
      <c r="AP15">
        <f t="shared" si="9"/>
        <v>-7.9470288511588469</v>
      </c>
      <c r="AQ15">
        <f t="shared" si="9"/>
        <v>-15312.085976891391</v>
      </c>
      <c r="AR15">
        <f t="shared" si="9"/>
        <v>-15320.033005742549</v>
      </c>
      <c r="AS15">
        <f t="shared" si="9"/>
        <v>244.35934341450542</v>
      </c>
      <c r="AT15">
        <f t="shared" si="9"/>
        <v>2369.7221413122866</v>
      </c>
      <c r="AU15">
        <f t="shared" si="9"/>
        <v>-12705.951521015757</v>
      </c>
      <c r="AW15">
        <v>12</v>
      </c>
      <c r="AX15">
        <f>IF(Z15&gt;0, (R15*SUMPRODUCT(K15:$K$98, X15:$X$98)-K15*$AZ$3)/Z15, 0)</f>
        <v>105727.60818341242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25</v>
      </c>
      <c r="R16">
        <f t="shared" si="0"/>
        <v>2000000</v>
      </c>
      <c r="S16">
        <f t="shared" si="1"/>
        <v>106402.18005108027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83443.597293059196</v>
      </c>
      <c r="AC16">
        <f t="shared" si="2"/>
        <v>80856.366819491916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-42853.711756711877</v>
      </c>
      <c r="AI16">
        <f t="shared" si="6"/>
        <v>-42872.70957395131</v>
      </c>
      <c r="AJ16">
        <f t="shared" si="7"/>
        <v>2587.2304735672806</v>
      </c>
      <c r="AK16">
        <f t="shared" si="22"/>
        <v>5841.0518105141446</v>
      </c>
      <c r="AL16">
        <f t="shared" si="8"/>
        <v>-34444.427289869884</v>
      </c>
      <c r="AN16">
        <f t="shared" si="9"/>
        <v>0</v>
      </c>
      <c r="AO16">
        <f t="shared" si="9"/>
        <v>0</v>
      </c>
      <c r="AP16">
        <f t="shared" si="9"/>
        <v>-6.831968461042095</v>
      </c>
      <c r="AQ16">
        <f t="shared" si="9"/>
        <v>-15410.99187715082</v>
      </c>
      <c r="AR16">
        <f t="shared" si="9"/>
        <v>-15417.823845611863</v>
      </c>
      <c r="AS16">
        <f t="shared" si="9"/>
        <v>930.41620382434178</v>
      </c>
      <c r="AT16">
        <f t="shared" si="9"/>
        <v>2100.5508814939917</v>
      </c>
      <c r="AU16">
        <f t="shared" si="9"/>
        <v>-12386.856760293529</v>
      </c>
      <c r="AW16">
        <v>13</v>
      </c>
      <c r="AX16">
        <f>IF(Z16&gt;0, (R16*SUMPRODUCT(K16:$K$98, X16:$X$98)-K16*$AZ$3)/Z16, 0)</f>
        <v>106402.18005108027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2000000</v>
      </c>
      <c r="S17">
        <f t="shared" si="1"/>
        <v>105425.87287625392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80856.366819491916</v>
      </c>
      <c r="AC17">
        <f t="shared" si="2"/>
        <v>76806.853070309066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-47549.256812223393</v>
      </c>
      <c r="AI17">
        <f t="shared" si="6"/>
        <v>-47567.470285580275</v>
      </c>
      <c r="AJ17">
        <f t="shared" si="7"/>
        <v>4049.51374918285</v>
      </c>
      <c r="AK17">
        <f t="shared" si="22"/>
        <v>5659.9456773644342</v>
      </c>
      <c r="AL17">
        <f t="shared" si="8"/>
        <v>-37858.010859032991</v>
      </c>
      <c r="AN17">
        <f t="shared" si="9"/>
        <v>0</v>
      </c>
      <c r="AO17">
        <f t="shared" si="9"/>
        <v>0</v>
      </c>
      <c r="AP17">
        <f t="shared" si="9"/>
        <v>-5.8481284028209917</v>
      </c>
      <c r="AQ17">
        <f t="shared" si="9"/>
        <v>-15267.497519440214</v>
      </c>
      <c r="AR17">
        <f t="shared" si="9"/>
        <v>-15273.345647843034</v>
      </c>
      <c r="AS17">
        <f t="shared" si="9"/>
        <v>1300.250419575322</v>
      </c>
      <c r="AT17">
        <f t="shared" si="9"/>
        <v>1817.3408457377568</v>
      </c>
      <c r="AU17">
        <f t="shared" si="9"/>
        <v>-12155.754382529956</v>
      </c>
      <c r="AW17">
        <v>14</v>
      </c>
      <c r="AX17">
        <f>IF(Z17&gt;0, (R17*SUMPRODUCT(K17:$K$98, X17:$X$98)-K17*$AZ$3)/Z17, 0)</f>
        <v>105425.87287625392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2000000</v>
      </c>
      <c r="S18">
        <f t="shared" si="1"/>
        <v>103121.03109050161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76806.853070309066</v>
      </c>
      <c r="AC18">
        <f t="shared" si="2"/>
        <v>71683.532450840226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-52227.499120327549</v>
      </c>
      <c r="AI18">
        <f t="shared" si="6"/>
        <v>-52244.877615211859</v>
      </c>
      <c r="AJ18">
        <f t="shared" si="7"/>
        <v>5123.3206194688391</v>
      </c>
      <c r="AK18">
        <f t="shared" si="22"/>
        <v>5376.4797149216347</v>
      </c>
      <c r="AL18">
        <f t="shared" si="8"/>
        <v>-41745.077280821388</v>
      </c>
      <c r="AN18">
        <f t="shared" si="9"/>
        <v>0</v>
      </c>
      <c r="AO18">
        <f t="shared" si="9"/>
        <v>0</v>
      </c>
      <c r="AP18">
        <f t="shared" si="9"/>
        <v>-4.982166789573272</v>
      </c>
      <c r="AQ18">
        <f t="shared" si="9"/>
        <v>-14972.879605051114</v>
      </c>
      <c r="AR18">
        <f t="shared" si="9"/>
        <v>-14977.861771840688</v>
      </c>
      <c r="AS18">
        <f t="shared" si="9"/>
        <v>1468.7829994817052</v>
      </c>
      <c r="AT18">
        <f t="shared" si="9"/>
        <v>1541.3601038995394</v>
      </c>
      <c r="AU18">
        <f t="shared" si="9"/>
        <v>-11967.718668459444</v>
      </c>
      <c r="AW18">
        <v>15</v>
      </c>
      <c r="AX18">
        <f>IF(Z18&gt;0, (R18*SUMPRODUCT(K18:$K$98, X18:$X$98)-K18*$AZ$3)/Z18, 0)</f>
        <v>103121.03109050161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2000000</v>
      </c>
      <c r="S19">
        <f t="shared" si="1"/>
        <v>99726.699410020999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71683.532450840226</v>
      </c>
      <c r="AC19">
        <f t="shared" si="2"/>
        <v>65767.953649335032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-57412.985979395686</v>
      </c>
      <c r="AI19">
        <f t="shared" si="6"/>
        <v>-57429.47302700641</v>
      </c>
      <c r="AJ19">
        <f t="shared" si="7"/>
        <v>5915.5788015051949</v>
      </c>
      <c r="AK19">
        <f t="shared" si="22"/>
        <v>5017.8472715588159</v>
      </c>
      <c r="AL19">
        <f t="shared" si="8"/>
        <v>-46496.046953942401</v>
      </c>
      <c r="AN19">
        <f t="shared" si="9"/>
        <v>0</v>
      </c>
      <c r="AO19">
        <f t="shared" si="9"/>
        <v>0</v>
      </c>
      <c r="AP19">
        <f t="shared" si="9"/>
        <v>-4.2201799660136796</v>
      </c>
      <c r="AQ19">
        <f t="shared" si="9"/>
        <v>-14695.968553015558</v>
      </c>
      <c r="AR19">
        <f t="shared" si="9"/>
        <v>-14700.188732981571</v>
      </c>
      <c r="AS19">
        <f t="shared" si="9"/>
        <v>1514.2072574139413</v>
      </c>
      <c r="AT19">
        <f t="shared" si="9"/>
        <v>1284.4154410141248</v>
      </c>
      <c r="AU19">
        <f t="shared" si="9"/>
        <v>-11901.566034553505</v>
      </c>
      <c r="AW19">
        <v>16</v>
      </c>
      <c r="AX19">
        <f>IF(Z19&gt;0, (R19*SUMPRODUCT(K19:$K$98, X19:$X$98)-K19*$AZ$3)/Z19, 0)</f>
        <v>99726.699410020999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2000000</v>
      </c>
      <c r="S20">
        <f t="shared" si="1"/>
        <v>95138.410061822433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65767.953649335032</v>
      </c>
      <c r="AC20">
        <f t="shared" si="2"/>
        <v>59158.860813771127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-62136.385035296553</v>
      </c>
      <c r="AI20">
        <f t="shared" si="6"/>
        <v>-62151.930507618228</v>
      </c>
      <c r="AJ20">
        <f t="shared" si="7"/>
        <v>6609.0928355639044</v>
      </c>
      <c r="AK20">
        <f t="shared" si="22"/>
        <v>4603.7567554534526</v>
      </c>
      <c r="AL20">
        <f t="shared" si="8"/>
        <v>-50939.080916600869</v>
      </c>
      <c r="AN20">
        <f t="shared" si="9"/>
        <v>0</v>
      </c>
      <c r="AO20">
        <f t="shared" si="9"/>
        <v>0</v>
      </c>
      <c r="AP20">
        <f t="shared" si="9"/>
        <v>-3.5528263287094988</v>
      </c>
      <c r="AQ20">
        <f t="shared" si="9"/>
        <v>-14200.905585636032</v>
      </c>
      <c r="AR20">
        <f t="shared" si="9"/>
        <v>-14204.458411964742</v>
      </c>
      <c r="AS20">
        <f t="shared" si="9"/>
        <v>1510.4693218189661</v>
      </c>
      <c r="AT20">
        <f t="shared" si="9"/>
        <v>1052.1615473170973</v>
      </c>
      <c r="AU20">
        <f t="shared" si="9"/>
        <v>-11641.827542828678</v>
      </c>
      <c r="AW20">
        <v>17</v>
      </c>
      <c r="AX20">
        <f>IF(Z20&gt;0, (R20*SUMPRODUCT(K20:$K$98, X20:$X$98)-K20*$AZ$3)/Z20, 0)</f>
        <v>95138.410061822433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2000000</v>
      </c>
      <c r="S21">
        <f t="shared" si="1"/>
        <v>89544.971686522913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59158.860813771127</v>
      </c>
      <c r="AC21">
        <f t="shared" si="2"/>
        <v>52178.379975859789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-65789.682503116608</v>
      </c>
      <c r="AI21">
        <f t="shared" si="6"/>
        <v>-65804.250149683779</v>
      </c>
      <c r="AJ21">
        <f t="shared" si="7"/>
        <v>6980.4808379113383</v>
      </c>
      <c r="AK21">
        <f t="shared" si="22"/>
        <v>4141.120256963979</v>
      </c>
      <c r="AL21">
        <f t="shared" si="8"/>
        <v>-54682.649054808462</v>
      </c>
      <c r="AN21">
        <f t="shared" si="9"/>
        <v>0</v>
      </c>
      <c r="AO21">
        <f t="shared" si="9"/>
        <v>0</v>
      </c>
      <c r="AP21">
        <f t="shared" si="9"/>
        <v>-2.9726339283994125</v>
      </c>
      <c r="AQ21">
        <f t="shared" si="9"/>
        <v>-13424.861829647225</v>
      </c>
      <c r="AR21">
        <f t="shared" si="9"/>
        <v>-13427.834463575626</v>
      </c>
      <c r="AS21">
        <f t="shared" si="9"/>
        <v>1424.4177382832097</v>
      </c>
      <c r="AT21">
        <f t="shared" si="9"/>
        <v>845.02562034800849</v>
      </c>
      <c r="AU21">
        <f t="shared" si="9"/>
        <v>-11158.391104944407</v>
      </c>
      <c r="AW21">
        <v>18</v>
      </c>
      <c r="AX21">
        <f>IF(Z21&gt;0, (R21*SUMPRODUCT(K21:$K$98, X21:$X$98)-K21*$AZ$3)/Z21, 0)</f>
        <v>89544.971686522913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2000000</v>
      </c>
      <c r="S22">
        <f t="shared" si="1"/>
        <v>83343.051904124615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52178.379975859789</v>
      </c>
      <c r="AC22">
        <f t="shared" si="2"/>
        <v>45200.325956681045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-69076.283786343192</v>
      </c>
      <c r="AI22">
        <f t="shared" si="6"/>
        <v>-69089.842302897363</v>
      </c>
      <c r="AJ22">
        <f t="shared" si="7"/>
        <v>6978.0540191787441</v>
      </c>
      <c r="AK22">
        <f t="shared" si="22"/>
        <v>3652.4865983101854</v>
      </c>
      <c r="AL22">
        <f t="shared" si="8"/>
        <v>-58459.301685408434</v>
      </c>
      <c r="AN22">
        <f t="shared" si="9"/>
        <v>0</v>
      </c>
      <c r="AO22">
        <f t="shared" si="9"/>
        <v>0</v>
      </c>
      <c r="AP22">
        <f t="shared" si="9"/>
        <v>-2.4702800275994004</v>
      </c>
      <c r="AQ22">
        <f t="shared" si="9"/>
        <v>-12585.282728863571</v>
      </c>
      <c r="AR22">
        <f t="shared" si="9"/>
        <v>-12587.75300889117</v>
      </c>
      <c r="AS22">
        <f t="shared" si="9"/>
        <v>1271.3594002868172</v>
      </c>
      <c r="AT22">
        <f t="shared" si="9"/>
        <v>665.461052382307</v>
      </c>
      <c r="AU22">
        <f t="shared" si="9"/>
        <v>-10650.932556222046</v>
      </c>
      <c r="AW22">
        <v>19</v>
      </c>
      <c r="AX22">
        <f>IF(Z22&gt;0, (R22*SUMPRODUCT(K22:$K$98, X22:$X$98)-K22*$AZ$3)/Z22, 0)</f>
        <v>83343.051904124615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2000000</v>
      </c>
      <c r="S23">
        <f t="shared" si="1"/>
        <v>76574.279188189685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45200.325956681045</v>
      </c>
      <c r="AC23">
        <f t="shared" si="2"/>
        <v>38371.121630021495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-71641.032109579464</v>
      </c>
      <c r="AI23">
        <f t="shared" si="6"/>
        <v>-71653.559528066718</v>
      </c>
      <c r="AJ23">
        <f t="shared" si="7"/>
        <v>6829.2043266595501</v>
      </c>
      <c r="AK23">
        <f t="shared" si="22"/>
        <v>3164.0228169676734</v>
      </c>
      <c r="AL23">
        <f t="shared" si="8"/>
        <v>-61660.332384439498</v>
      </c>
      <c r="AN23">
        <f t="shared" si="9"/>
        <v>0</v>
      </c>
      <c r="AO23">
        <f t="shared" si="9"/>
        <v>0</v>
      </c>
      <c r="AP23">
        <f t="shared" si="9"/>
        <v>-2.0378751536254653</v>
      </c>
      <c r="AQ23">
        <f t="shared" si="9"/>
        <v>-11654.075375920371</v>
      </c>
      <c r="AR23">
        <f t="shared" si="9"/>
        <v>-11656.113251073995</v>
      </c>
      <c r="AS23">
        <f t="shared" si="9"/>
        <v>1110.9284670650329</v>
      </c>
      <c r="AT23">
        <f t="shared" si="9"/>
        <v>514.70169139484801</v>
      </c>
      <c r="AU23">
        <f t="shared" si="9"/>
        <v>-10030.483092614115</v>
      </c>
      <c r="AW23">
        <v>20</v>
      </c>
      <c r="AX23">
        <f>IF(Z23&gt;0, (R23*SUMPRODUCT(K23:$K$98, X23:$X$98)-K23*$AZ$3)/Z23, 0)</f>
        <v>76574.279188189685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2000000</v>
      </c>
      <c r="S24">
        <f t="shared" si="1"/>
        <v>69372.328829675345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38371.121630021495</v>
      </c>
      <c r="AC24">
        <f t="shared" si="2"/>
        <v>31856.401970354735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-73753.422505139766</v>
      </c>
      <c r="AI24">
        <f t="shared" si="6"/>
        <v>-73764.902731660841</v>
      </c>
      <c r="AJ24">
        <f t="shared" si="7"/>
        <v>6514.71965966676</v>
      </c>
      <c r="AK24">
        <f t="shared" si="22"/>
        <v>2685.978514101505</v>
      </c>
      <c r="AL24">
        <f t="shared" si="8"/>
        <v>-64564.204557892575</v>
      </c>
      <c r="AN24">
        <f t="shared" si="9"/>
        <v>0</v>
      </c>
      <c r="AO24">
        <f t="shared" si="9"/>
        <v>0</v>
      </c>
      <c r="AP24">
        <f t="shared" si="9"/>
        <v>-1.6674331194496474</v>
      </c>
      <c r="AQ24">
        <f t="shared" si="9"/>
        <v>-10712.236307543231</v>
      </c>
      <c r="AR24">
        <f t="shared" si="9"/>
        <v>-10713.903740662681</v>
      </c>
      <c r="AS24">
        <f t="shared" si="9"/>
        <v>946.22343074159824</v>
      </c>
      <c r="AT24">
        <f t="shared" si="9"/>
        <v>390.12205241097826</v>
      </c>
      <c r="AU24">
        <f t="shared" si="9"/>
        <v>-9377.5582575101052</v>
      </c>
      <c r="AW24">
        <v>21</v>
      </c>
      <c r="AX24">
        <f>IF(Z24&gt;0, (R24*SUMPRODUCT(K24:$K$98, X24:$X$98)-K24*$AZ$3)/Z24, 0)</f>
        <v>69372.328829675345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2000000</v>
      </c>
      <c r="S25">
        <f t="shared" si="1"/>
        <v>61735.105691922283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31856.401970354735</v>
      </c>
      <c r="AC25">
        <f t="shared" si="2"/>
        <v>25732.876123752219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-75579.382487876937</v>
      </c>
      <c r="AI25">
        <f t="shared" si="6"/>
        <v>-75589.803169851701</v>
      </c>
      <c r="AJ25">
        <f t="shared" si="7"/>
        <v>6123.5258466025152</v>
      </c>
      <c r="AK25">
        <f t="shared" si="22"/>
        <v>2229.9481379248318</v>
      </c>
      <c r="AL25">
        <f t="shared" si="8"/>
        <v>-67236.329185324357</v>
      </c>
      <c r="AN25">
        <f t="shared" si="9"/>
        <v>0</v>
      </c>
      <c r="AO25">
        <f t="shared" si="9"/>
        <v>0</v>
      </c>
      <c r="AP25">
        <f t="shared" si="9"/>
        <v>-1.3513756379966795</v>
      </c>
      <c r="AQ25">
        <f t="shared" si="9"/>
        <v>-9801.2909784907042</v>
      </c>
      <c r="AR25">
        <f t="shared" si="9"/>
        <v>-9802.6423541287004</v>
      </c>
      <c r="AS25">
        <f t="shared" si="9"/>
        <v>794.11152434973837</v>
      </c>
      <c r="AT25">
        <f t="shared" si="9"/>
        <v>289.18429665988072</v>
      </c>
      <c r="AU25">
        <f t="shared" si="9"/>
        <v>-8719.3465331190819</v>
      </c>
      <c r="AW25">
        <v>22</v>
      </c>
      <c r="AX25">
        <f>IF(Z25&gt;0, (R25*SUMPRODUCT(K25:$K$98, X25:$X$98)-K25*$AZ$3)/Z25, 0)</f>
        <v>61735.105691922283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2000000</v>
      </c>
      <c r="S26">
        <f t="shared" si="1"/>
        <v>53484.052739357357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25732.876123752219</v>
      </c>
      <c r="AC26">
        <f t="shared" si="2"/>
        <v>20028.64805681572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-76360.256547377707</v>
      </c>
      <c r="AI26">
        <f t="shared" si="6"/>
        <v>-76369.618519325872</v>
      </c>
      <c r="AJ26">
        <f t="shared" si="7"/>
        <v>5704.2280669364991</v>
      </c>
      <c r="AK26">
        <f t="shared" si="22"/>
        <v>1801.3013286626556</v>
      </c>
      <c r="AL26">
        <f t="shared" si="8"/>
        <v>-68864.089123726721</v>
      </c>
      <c r="AN26">
        <f t="shared" si="9"/>
        <v>0</v>
      </c>
      <c r="AO26">
        <f t="shared" si="9"/>
        <v>0</v>
      </c>
      <c r="AP26">
        <f t="shared" si="9"/>
        <v>-1.083999935092081</v>
      </c>
      <c r="AQ26">
        <f t="shared" si="9"/>
        <v>-8841.5681652558451</v>
      </c>
      <c r="AR26">
        <f t="shared" si="9"/>
        <v>-8842.652165190937</v>
      </c>
      <c r="AS26">
        <f t="shared" si="9"/>
        <v>660.47867784064704</v>
      </c>
      <c r="AT26">
        <f t="shared" si="9"/>
        <v>208.56829460303481</v>
      </c>
      <c r="AU26">
        <f t="shared" si="9"/>
        <v>-7973.6051927472545</v>
      </c>
      <c r="AW26">
        <v>23</v>
      </c>
      <c r="AX26">
        <f>IF(Z26&gt;0, (R26*SUMPRODUCT(K26:$K$98, X26:$X$98)-K26*$AZ$3)/Z26, 0)</f>
        <v>53484.052739357357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25</v>
      </c>
      <c r="R27">
        <f t="shared" si="0"/>
        <v>2000000</v>
      </c>
      <c r="S27">
        <f t="shared" si="1"/>
        <v>44616.006271292645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20028.64805681572</v>
      </c>
      <c r="AC27">
        <f t="shared" si="2"/>
        <v>14845.171776876135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-76004.233064036176</v>
      </c>
      <c r="AI27">
        <f t="shared" si="6"/>
        <v>-76012.551363351566</v>
      </c>
      <c r="AJ27">
        <f t="shared" si="7"/>
        <v>5183.4762799395849</v>
      </c>
      <c r="AK27">
        <f t="shared" si="22"/>
        <v>1402.0053639771006</v>
      </c>
      <c r="AL27">
        <f t="shared" si="8"/>
        <v>-69427.069719434876</v>
      </c>
      <c r="AN27">
        <f t="shared" si="9"/>
        <v>0</v>
      </c>
      <c r="AO27">
        <f t="shared" si="9"/>
        <v>0</v>
      </c>
      <c r="AP27">
        <f t="shared" si="9"/>
        <v>-0.85996037707858564</v>
      </c>
      <c r="AQ27">
        <f t="shared" si="9"/>
        <v>-7857.450958081743</v>
      </c>
      <c r="AR27">
        <f t="shared" si="9"/>
        <v>-7858.3109184588211</v>
      </c>
      <c r="AS27">
        <f t="shared" si="9"/>
        <v>535.87687185383174</v>
      </c>
      <c r="AT27">
        <f t="shared" si="9"/>
        <v>144.94177424481205</v>
      </c>
      <c r="AU27">
        <f t="shared" si="9"/>
        <v>-7177.4922723601767</v>
      </c>
      <c r="AW27">
        <v>24</v>
      </c>
      <c r="AX27">
        <f>IF(Z27&gt;0, (R27*SUMPRODUCT(K27:$K$98, X27:$X$98)-K27*$AZ$3)/Z27, 0)</f>
        <v>44616.006271292645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25</v>
      </c>
      <c r="R28">
        <f t="shared" si="0"/>
        <v>2000000</v>
      </c>
      <c r="S28">
        <f t="shared" si="1"/>
        <v>35123.781651560908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14845.171776876135</v>
      </c>
      <c r="AC28">
        <f t="shared" si="2"/>
        <v>10253.874287826762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-74938.560336425377</v>
      </c>
      <c r="AI28">
        <f t="shared" si="6"/>
        <v>-74945.858720743403</v>
      </c>
      <c r="AJ28">
        <f t="shared" si="7"/>
        <v>4591.2974890493733</v>
      </c>
      <c r="AK28">
        <f t="shared" si="22"/>
        <v>1039.1620243813295</v>
      </c>
      <c r="AL28">
        <f t="shared" si="8"/>
        <v>-69315.399207312701</v>
      </c>
      <c r="AN28">
        <f t="shared" si="9"/>
        <v>0</v>
      </c>
      <c r="AO28">
        <f t="shared" si="9"/>
        <v>0</v>
      </c>
      <c r="AP28">
        <f t="shared" si="9"/>
        <v>-0.67367837078982407</v>
      </c>
      <c r="AQ28">
        <f t="shared" si="9"/>
        <v>-6917.2141445140414</v>
      </c>
      <c r="AR28">
        <f t="shared" si="9"/>
        <v>-6917.8878228848316</v>
      </c>
      <c r="AS28">
        <f t="shared" si="9"/>
        <v>423.8003477828629</v>
      </c>
      <c r="AT28">
        <f t="shared" si="9"/>
        <v>95.919993942003387</v>
      </c>
      <c r="AU28">
        <f t="shared" si="9"/>
        <v>-6398.1674811599651</v>
      </c>
      <c r="AW28">
        <v>25</v>
      </c>
      <c r="AX28">
        <f>IF(Z28&gt;0, (R28*SUMPRODUCT(K28:$K$98, X28:$X$98)-K28*$AZ$3)/Z28, 0)</f>
        <v>35123.781651560908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25</v>
      </c>
      <c r="R29">
        <f t="shared" si="0"/>
        <v>2000000</v>
      </c>
      <c r="S29">
        <f t="shared" si="1"/>
        <v>24766.139827451138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10253.874287826762</v>
      </c>
      <c r="AC29">
        <f t="shared" si="2"/>
        <v>6252.8685978059075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-73079.014111809127</v>
      </c>
      <c r="AI29">
        <f t="shared" si="6"/>
        <v>-73085.326024607581</v>
      </c>
      <c r="AJ29">
        <f t="shared" si="7"/>
        <v>4001.0056900208547</v>
      </c>
      <c r="AK29">
        <f t="shared" si="22"/>
        <v>717.7712001478734</v>
      </c>
      <c r="AL29">
        <f t="shared" si="8"/>
        <v>-68366.549134438843</v>
      </c>
      <c r="AN29">
        <f t="shared" si="9"/>
        <v>0</v>
      </c>
      <c r="AO29">
        <f t="shared" si="9"/>
        <v>0</v>
      </c>
      <c r="AP29">
        <f t="shared" si="9"/>
        <v>-0.52019819746317775</v>
      </c>
      <c r="AQ29">
        <f t="shared" si="9"/>
        <v>-6022.8289945119104</v>
      </c>
      <c r="AR29">
        <f t="shared" si="9"/>
        <v>-6023.3491927093737</v>
      </c>
      <c r="AS29">
        <f t="shared" si="9"/>
        <v>329.74409096702288</v>
      </c>
      <c r="AT29">
        <f t="shared" si="9"/>
        <v>59.155329997502676</v>
      </c>
      <c r="AU29">
        <f t="shared" si="9"/>
        <v>-5634.4497717448476</v>
      </c>
      <c r="AW29">
        <v>26</v>
      </c>
      <c r="AX29">
        <f>IF(Z29&gt;0, (R29*SUMPRODUCT(K29:$K$98, X29:$X$98)-K29*$AZ$3)/Z29, 0)</f>
        <v>24766.139827451138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2000000</v>
      </c>
      <c r="S30">
        <f t="shared" si="1"/>
        <v>13197.396615688847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6252.8685978059075</v>
      </c>
      <c r="AC30">
        <f t="shared" si="2"/>
        <v>2833.7971519486237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-70455.590468419905</v>
      </c>
      <c r="AI30">
        <f t="shared" si="6"/>
        <v>-70460.958567209513</v>
      </c>
      <c r="AJ30">
        <f t="shared" si="7"/>
        <v>3419.0714458572838</v>
      </c>
      <c r="AK30">
        <f t="shared" si="22"/>
        <v>437.70080184641358</v>
      </c>
      <c r="AL30">
        <f t="shared" si="8"/>
        <v>-66604.18631950581</v>
      </c>
      <c r="AN30">
        <f t="shared" si="9"/>
        <v>0</v>
      </c>
      <c r="AO30">
        <f t="shared" si="9"/>
        <v>0</v>
      </c>
      <c r="AP30">
        <f t="shared" si="9"/>
        <v>-0.39501203678098767</v>
      </c>
      <c r="AQ30">
        <f t="shared" si="9"/>
        <v>-5184.4810209885509</v>
      </c>
      <c r="AR30">
        <f t="shared" si="9"/>
        <v>-5184.8760330253317</v>
      </c>
      <c r="AS30">
        <f t="shared" si="9"/>
        <v>251.59268274667704</v>
      </c>
      <c r="AT30">
        <f t="shared" si="9"/>
        <v>32.208253240902742</v>
      </c>
      <c r="AU30">
        <f t="shared" si="9"/>
        <v>-4901.0750970377512</v>
      </c>
      <c r="AW30">
        <v>27</v>
      </c>
      <c r="AX30">
        <f>IF(Z30&gt;0, (R30*SUMPRODUCT(K30:$K$98, X30:$X$98)-K30*$AZ$3)/Z30, 0)</f>
        <v>13197.396615688847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2000000</v>
      </c>
      <c r="S31">
        <f t="shared" si="1"/>
        <v>-144.64840940713188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2833.7971519486237</v>
      </c>
      <c r="AC31">
        <f t="shared" si="2"/>
        <v>-25.900343455436087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-67038.964924196916</v>
      </c>
      <c r="AI31">
        <f t="shared" si="6"/>
        <v>-67043.44135493708</v>
      </c>
      <c r="AJ31">
        <f t="shared" si="7"/>
        <v>2859.6974954040597</v>
      </c>
      <c r="AK31">
        <f t="shared" si="22"/>
        <v>198.36580063640366</v>
      </c>
      <c r="AL31">
        <f t="shared" si="8"/>
        <v>-63985.378058896611</v>
      </c>
      <c r="AN31">
        <f t="shared" si="9"/>
        <v>0</v>
      </c>
      <c r="AO31">
        <f t="shared" si="9"/>
        <v>0</v>
      </c>
      <c r="AP31">
        <f t="shared" si="9"/>
        <v>-0.29410585929596583</v>
      </c>
      <c r="AQ31">
        <f t="shared" si="9"/>
        <v>-4404.5252858354343</v>
      </c>
      <c r="AR31">
        <f t="shared" si="9"/>
        <v>-4404.8193916947303</v>
      </c>
      <c r="AS31">
        <f t="shared" si="9"/>
        <v>187.88491055298508</v>
      </c>
      <c r="AT31">
        <f t="shared" si="9"/>
        <v>13.032826293424414</v>
      </c>
      <c r="AU31">
        <f t="shared" si="9"/>
        <v>-4203.9016548483205</v>
      </c>
      <c r="AW31">
        <v>28</v>
      </c>
      <c r="AX31">
        <f>IF(Z31&gt;0, (R31*SUMPRODUCT(K31:$K$98, X31:$X$98)-K31*$AZ$3)/Z31, 0)</f>
        <v>-144.64840940713188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2000000</v>
      </c>
      <c r="S32">
        <f t="shared" si="1"/>
        <v>-16140.093118846444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-25.900343455436087</v>
      </c>
      <c r="AC32">
        <f t="shared" si="2"/>
        <v>-2354.7260528761453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-62747.383085485024</v>
      </c>
      <c r="AI32">
        <f t="shared" si="6"/>
        <v>-62751.030409629217</v>
      </c>
      <c r="AJ32">
        <f t="shared" si="7"/>
        <v>2328.8257094207092</v>
      </c>
      <c r="AK32">
        <f t="shared" si="22"/>
        <v>-1.8130240418805261</v>
      </c>
      <c r="AL32">
        <f t="shared" si="8"/>
        <v>-60424.017724250392</v>
      </c>
      <c r="AN32">
        <f t="shared" si="9"/>
        <v>0</v>
      </c>
      <c r="AO32">
        <f t="shared" si="9"/>
        <v>0</v>
      </c>
      <c r="AP32">
        <f t="shared" si="9"/>
        <v>-0.21395781112553944</v>
      </c>
      <c r="AQ32">
        <f t="shared" si="9"/>
        <v>-3680.8608744572825</v>
      </c>
      <c r="AR32">
        <f t="shared" si="9"/>
        <v>-3681.074832268408</v>
      </c>
      <c r="AS32">
        <f t="shared" si="9"/>
        <v>136.61260463338496</v>
      </c>
      <c r="AT32">
        <f t="shared" si="9"/>
        <v>-0.10635486186119797</v>
      </c>
      <c r="AU32">
        <f t="shared" si="9"/>
        <v>-3544.5685824968846</v>
      </c>
      <c r="AW32">
        <v>29</v>
      </c>
      <c r="AX32">
        <f>IF(Z32&gt;0, (R32*SUMPRODUCT(K32:$K$98, X32:$X$98)-K32*$AZ$3)/Z32, 0)</f>
        <v>-16140.093118846444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2000000</v>
      </c>
      <c r="S33">
        <f t="shared" si="1"/>
        <v>-36194.625562287605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-2354.7260528761453</v>
      </c>
      <c r="AC33">
        <f t="shared" si="2"/>
        <v>-4182.2837341059985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-57768.362297260959</v>
      </c>
      <c r="AI33">
        <f t="shared" si="6"/>
        <v>-57771.251043634998</v>
      </c>
      <c r="AJ33">
        <f t="shared" si="7"/>
        <v>1827.5576812298532</v>
      </c>
      <c r="AK33">
        <f t="shared" si="22"/>
        <v>-164.83082370133019</v>
      </c>
      <c r="AL33">
        <f t="shared" si="8"/>
        <v>-56108.524186106479</v>
      </c>
      <c r="AN33">
        <f t="shared" si="9"/>
        <v>0</v>
      </c>
      <c r="AO33">
        <f t="shared" si="9"/>
        <v>0</v>
      </c>
      <c r="AP33">
        <f t="shared" si="9"/>
        <v>-0.15130217647502453</v>
      </c>
      <c r="AQ33">
        <f t="shared" si="9"/>
        <v>-3025.6996687326105</v>
      </c>
      <c r="AR33">
        <f t="shared" si="9"/>
        <v>-3025.8509709090854</v>
      </c>
      <c r="AS33">
        <f t="shared" si="9"/>
        <v>95.720918004093875</v>
      </c>
      <c r="AT33">
        <f t="shared" si="9"/>
        <v>-8.6332474876769165</v>
      </c>
      <c r="AU33">
        <f t="shared" si="9"/>
        <v>-2938.763300392669</v>
      </c>
      <c r="AW33">
        <v>30</v>
      </c>
      <c r="AX33">
        <f>IF(Z33&gt;0, (R33*SUMPRODUCT(K33:$K$98, X33:$X$98)-K33*$AZ$3)/Z33, 0)</f>
        <v>-36194.625562287605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2000000</v>
      </c>
      <c r="S34">
        <f t="shared" si="1"/>
        <v>-62760.137288694474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-4182.2837341059985</v>
      </c>
      <c r="AC34">
        <f t="shared" si="2"/>
        <v>-5553.2484088855454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-51821.336753687217</v>
      </c>
      <c r="AI34">
        <f t="shared" si="6"/>
        <v>-51823.548845888094</v>
      </c>
      <c r="AJ34">
        <f t="shared" si="7"/>
        <v>1370.9646747795468</v>
      </c>
      <c r="AK34">
        <f t="shared" si="22"/>
        <v>-292.7598613874199</v>
      </c>
      <c r="AL34">
        <f t="shared" si="8"/>
        <v>-50745.344032495967</v>
      </c>
      <c r="AN34">
        <f t="shared" si="9"/>
        <v>0</v>
      </c>
      <c r="AO34">
        <f t="shared" si="9"/>
        <v>0</v>
      </c>
      <c r="AP34">
        <f t="shared" si="9"/>
        <v>-0.10344772969809619</v>
      </c>
      <c r="AQ34">
        <f t="shared" si="9"/>
        <v>-2423.4069606004678</v>
      </c>
      <c r="AR34">
        <f t="shared" si="9"/>
        <v>-2423.5104083301658</v>
      </c>
      <c r="AS34">
        <f t="shared" si="9"/>
        <v>64.112690712512602</v>
      </c>
      <c r="AT34">
        <f t="shared" si="9"/>
        <v>-13.690814060681685</v>
      </c>
      <c r="AU34">
        <f t="shared" ref="AU34:AU79" si="23">AL34*$K34</f>
        <v>-2373.0885316783351</v>
      </c>
      <c r="AW34">
        <v>31</v>
      </c>
      <c r="AX34">
        <f>IF(Z34&gt;0, (R34*SUMPRODUCT(K34:$K$98, X34:$X$98)-K34*$AZ$3)/Z34, 0)</f>
        <v>-62760.137288694474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2000000</v>
      </c>
      <c r="S35">
        <f t="shared" si="1"/>
        <v>-99850.434139568839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-5553.2484088855454</v>
      </c>
      <c r="AC35">
        <f t="shared" si="2"/>
        <v>-6499.2134105993528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-45018.73079843865</v>
      </c>
      <c r="AI35">
        <f t="shared" ref="AI35:AI66" si="25">SUM(AE35:AH35)</f>
        <v>-45020.358035582532</v>
      </c>
      <c r="AJ35">
        <f t="shared" si="7"/>
        <v>945.9650017138074</v>
      </c>
      <c r="AK35">
        <f t="shared" si="22"/>
        <v>-388.72738862198821</v>
      </c>
      <c r="AL35">
        <f t="shared" si="8"/>
        <v>-44463.120422490712</v>
      </c>
      <c r="AN35">
        <f t="shared" ref="AN35:AT66" si="26">AE35*$K35</f>
        <v>0</v>
      </c>
      <c r="AO35">
        <f t="shared" si="26"/>
        <v>0</v>
      </c>
      <c r="AP35">
        <f t="shared" si="26"/>
        <v>-6.7943914681443326E-2</v>
      </c>
      <c r="AQ35">
        <f t="shared" si="26"/>
        <v>-1879.7191398499065</v>
      </c>
      <c r="AR35">
        <f t="shared" si="26"/>
        <v>-1879.7870837645878</v>
      </c>
      <c r="AS35">
        <f t="shared" si="26"/>
        <v>39.497970907062168</v>
      </c>
      <c r="AT35">
        <f t="shared" si="26"/>
        <v>-16.230984295140686</v>
      </c>
      <c r="AU35">
        <f t="shared" si="23"/>
        <v>-1856.5200971526663</v>
      </c>
      <c r="AW35">
        <v>32</v>
      </c>
      <c r="AX35">
        <f>IF(Z35&gt;0, (R35*SUMPRODUCT(K35:$K$98, X35:$X$98)-K35*$AZ$3)/Z35, 0)</f>
        <v>-99850.434139568839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2000000</v>
      </c>
      <c r="S36">
        <f t="shared" si="1"/>
        <v>-154774.39575272598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-6499.2134105993528</v>
      </c>
      <c r="AC36">
        <f t="shared" si="2"/>
        <v>-7059.7879443004549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-37650.362140361576</v>
      </c>
      <c r="AI36">
        <f t="shared" si="25"/>
        <v>-37651.502475607267</v>
      </c>
      <c r="AJ36">
        <f t="shared" si="7"/>
        <v>560.57453370110215</v>
      </c>
      <c r="AK36">
        <f t="shared" si="22"/>
        <v>-454.94493874195473</v>
      </c>
      <c r="AL36">
        <f t="shared" si="8"/>
        <v>-37545.872880648116</v>
      </c>
      <c r="AN36">
        <f t="shared" si="26"/>
        <v>0</v>
      </c>
      <c r="AO36">
        <f t="shared" si="26"/>
        <v>0</v>
      </c>
      <c r="AP36">
        <f t="shared" si="26"/>
        <v>-4.2512264759340945E-2</v>
      </c>
      <c r="AQ36">
        <f t="shared" si="26"/>
        <v>-1403.6242145833598</v>
      </c>
      <c r="AR36">
        <f t="shared" si="26"/>
        <v>-1403.6667268481192</v>
      </c>
      <c r="AS36">
        <f t="shared" si="26"/>
        <v>20.898497248135271</v>
      </c>
      <c r="AT36">
        <f t="shared" si="26"/>
        <v>-16.960573445209853</v>
      </c>
      <c r="AU36">
        <f t="shared" si="23"/>
        <v>-1399.7288030451937</v>
      </c>
      <c r="AW36">
        <v>33</v>
      </c>
      <c r="AX36">
        <f>IF(Z36&gt;0, (R36*SUMPRODUCT(K36:$K$98, X36:$X$98)-K36*$AZ$3)/Z36, 0)</f>
        <v>-154774.39575272598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2000000</v>
      </c>
      <c r="S37">
        <f t="shared" si="1"/>
        <v>-241336.30806372015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-7059.7879443004549</v>
      </c>
      <c r="AC37">
        <f t="shared" si="2"/>
        <v>-7285.6044748223812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-29937.358045380843</v>
      </c>
      <c r="AI37">
        <f t="shared" si="25"/>
        <v>-29938.112760298511</v>
      </c>
      <c r="AJ37">
        <f t="shared" si="7"/>
        <v>225.81653052192632</v>
      </c>
      <c r="AK37">
        <f t="shared" si="22"/>
        <v>-494.18515610103191</v>
      </c>
      <c r="AL37">
        <f t="shared" si="8"/>
        <v>-30206.481385877618</v>
      </c>
      <c r="AN37">
        <f t="shared" si="26"/>
        <v>0</v>
      </c>
      <c r="AO37">
        <f t="shared" si="26"/>
        <v>0</v>
      </c>
      <c r="AP37">
        <f t="shared" si="26"/>
        <v>-2.5121560052913543E-2</v>
      </c>
      <c r="AQ37">
        <f t="shared" si="26"/>
        <v>-996.49963232031166</v>
      </c>
      <c r="AR37">
        <f t="shared" si="26"/>
        <v>-996.52475388036453</v>
      </c>
      <c r="AS37">
        <f t="shared" si="26"/>
        <v>7.5165647314582662</v>
      </c>
      <c r="AT37">
        <f t="shared" si="26"/>
        <v>-16.449525225517256</v>
      </c>
      <c r="AU37">
        <f t="shared" si="23"/>
        <v>-1005.4577143744235</v>
      </c>
      <c r="AW37">
        <v>34</v>
      </c>
      <c r="AX37">
        <f>IF(Z37&gt;0, (R37*SUMPRODUCT(K37:$K$98, X37:$X$98)-K37*$AZ$3)/Z37, 0)</f>
        <v>-241336.30806372015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2000000</v>
      </c>
      <c r="S38">
        <f t="shared" si="1"/>
        <v>-387248.74739514838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-7285.6044748223812</v>
      </c>
      <c r="AC38">
        <f t="shared" si="2"/>
        <v>-7230.4901035164121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-22430.54999344068</v>
      </c>
      <c r="AI38">
        <f t="shared" si="25"/>
        <v>-22431.016779334252</v>
      </c>
      <c r="AJ38">
        <f t="shared" si="7"/>
        <v>-55.114371305969144</v>
      </c>
      <c r="AK38">
        <f t="shared" si="22"/>
        <v>-509.99231323756675</v>
      </c>
      <c r="AL38">
        <f t="shared" si="8"/>
        <v>-22996.123463877786</v>
      </c>
      <c r="AN38">
        <f t="shared" si="26"/>
        <v>0</v>
      </c>
      <c r="AO38">
        <f t="shared" si="26"/>
        <v>0</v>
      </c>
      <c r="AP38">
        <f t="shared" si="26"/>
        <v>-1.3872775930184515E-2</v>
      </c>
      <c r="AQ38">
        <f t="shared" si="26"/>
        <v>-666.63110075555369</v>
      </c>
      <c r="AR38">
        <f t="shared" si="26"/>
        <v>-666.64497353148386</v>
      </c>
      <c r="AS38">
        <f t="shared" si="26"/>
        <v>-1.6379872103846136</v>
      </c>
      <c r="AT38">
        <f t="shared" si="26"/>
        <v>-15.156861389927975</v>
      </c>
      <c r="AU38">
        <f t="shared" si="23"/>
        <v>-683.43982213179629</v>
      </c>
      <c r="AW38">
        <v>35</v>
      </c>
      <c r="AX38">
        <f>IF(Z38&gt;0, (R38*SUMPRODUCT(K38:$K$98, X38:$X$98)-K38*$AZ$3)/Z38, 0)</f>
        <v>-387248.74739514838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2000000</v>
      </c>
      <c r="S39">
        <f t="shared" si="1"/>
        <v>-652440.87146615901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-7230.4901035164121</v>
      </c>
      <c r="AC39">
        <f t="shared" si="2"/>
        <v>-6958.1801296056419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-15639.754721345627</v>
      </c>
      <c r="AI39">
        <f t="shared" si="25"/>
        <v>-15640.021342446247</v>
      </c>
      <c r="AJ39">
        <f t="shared" si="7"/>
        <v>-272.30997391077017</v>
      </c>
      <c r="AK39">
        <f t="shared" si="22"/>
        <v>-506.13430724614892</v>
      </c>
      <c r="AL39">
        <f t="shared" si="8"/>
        <v>-16418.465623603166</v>
      </c>
      <c r="AN39">
        <f t="shared" si="26"/>
        <v>0</v>
      </c>
      <c r="AO39">
        <f t="shared" si="26"/>
        <v>0</v>
      </c>
      <c r="AP39">
        <f t="shared" si="26"/>
        <v>-7.0749299282878942E-3</v>
      </c>
      <c r="AQ39">
        <f t="shared" si="26"/>
        <v>-415.00904651430193</v>
      </c>
      <c r="AR39">
        <f t="shared" si="26"/>
        <v>-415.01612144423018</v>
      </c>
      <c r="AS39">
        <f t="shared" si="26"/>
        <v>-7.2258871473733581</v>
      </c>
      <c r="AT39">
        <f t="shared" si="26"/>
        <v>-13.430537754643796</v>
      </c>
      <c r="AU39">
        <f t="shared" si="23"/>
        <v>-435.67254634624732</v>
      </c>
      <c r="AW39">
        <v>36</v>
      </c>
      <c r="AX39">
        <f>IF(Z39&gt;0, (R39*SUMPRODUCT(K39:$K$98, X39:$X$98)-K39*$AZ$3)/Z39, 0)</f>
        <v>-652440.87146615901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2000000</v>
      </c>
      <c r="S40">
        <f t="shared" si="1"/>
        <v>-1180208.9601044981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-6958.1801296056419</v>
      </c>
      <c r="AC40">
        <f t="shared" si="2"/>
        <v>-6534.8489308821563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-10042.33707909331</v>
      </c>
      <c r="AI40">
        <f t="shared" si="25"/>
        <v>-10042.475504769434</v>
      </c>
      <c r="AJ40">
        <f t="shared" si="7"/>
        <v>-423.33119872348561</v>
      </c>
      <c r="AK40">
        <f t="shared" si="22"/>
        <v>-487.07260907239498</v>
      </c>
      <c r="AL40">
        <f t="shared" si="8"/>
        <v>-10952.879312565314</v>
      </c>
      <c r="AN40">
        <f t="shared" si="26"/>
        <v>0</v>
      </c>
      <c r="AO40">
        <f t="shared" si="26"/>
        <v>0</v>
      </c>
      <c r="AP40">
        <f t="shared" si="26"/>
        <v>-3.2796406203733485E-3</v>
      </c>
      <c r="AQ40">
        <f t="shared" si="26"/>
        <v>-237.92736672763317</v>
      </c>
      <c r="AR40">
        <f t="shared" si="26"/>
        <v>-237.93064636825355</v>
      </c>
      <c r="AS40">
        <f t="shared" si="26"/>
        <v>-10.029744727013803</v>
      </c>
      <c r="AT40">
        <f t="shared" si="26"/>
        <v>-11.539933619935409</v>
      </c>
      <c r="AU40">
        <f t="shared" si="23"/>
        <v>-259.50032471520274</v>
      </c>
      <c r="AW40">
        <v>37</v>
      </c>
      <c r="AX40">
        <f>IF(Z40&gt;0, (R40*SUMPRODUCT(K40:$K$98, X40:$X$98)-K40*$AZ$3)/Z40, 0)</f>
        <v>-1180208.9601044981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2000000</v>
      </c>
      <c r="S41">
        <f t="shared" si="1"/>
        <v>-2361684.7201502514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-6534.8489308821563</v>
      </c>
      <c r="AC41">
        <f t="shared" si="2"/>
        <v>-6024.2582215046223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-5861.6518666231641</v>
      </c>
      <c r="AI41">
        <f t="shared" si="25"/>
        <v>-5861.7156373941962</v>
      </c>
      <c r="AJ41">
        <f t="shared" si="7"/>
        <v>-510.59070937753404</v>
      </c>
      <c r="AK41">
        <f t="shared" si="22"/>
        <v>-457.43942516175099</v>
      </c>
      <c r="AL41">
        <f t="shared" si="8"/>
        <v>-6829.7457719334816</v>
      </c>
      <c r="AN41">
        <f t="shared" si="26"/>
        <v>0</v>
      </c>
      <c r="AO41">
        <f t="shared" si="26"/>
        <v>0</v>
      </c>
      <c r="AP41">
        <f t="shared" si="26"/>
        <v>-1.3490040346761756E-3</v>
      </c>
      <c r="AQ41">
        <f t="shared" si="26"/>
        <v>-123.99712109516416</v>
      </c>
      <c r="AR41">
        <f t="shared" si="26"/>
        <v>-123.99847009919884</v>
      </c>
      <c r="AS41">
        <f t="shared" si="26"/>
        <v>-10.801013001344467</v>
      </c>
      <c r="AT41">
        <f t="shared" si="26"/>
        <v>-9.6766531152182509</v>
      </c>
      <c r="AU41">
        <f t="shared" si="23"/>
        <v>-144.47613621576158</v>
      </c>
      <c r="AW41">
        <v>38</v>
      </c>
      <c r="AX41">
        <f>IF(Z41&gt;0, (R41*SUMPRODUCT(K41:$K$98, X41:$X$98)-K41*$AZ$3)/Z41, 0)</f>
        <v>-2361684.7201502514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25</v>
      </c>
      <c r="R42">
        <f t="shared" si="0"/>
        <v>2000000</v>
      </c>
      <c r="S42">
        <f t="shared" si="1"/>
        <v>-5439477.4155916804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-6024.2582215046223</v>
      </c>
      <c r="AC42">
        <f t="shared" si="2"/>
        <v>-5479.9356317916008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-3035.7692924984231</v>
      </c>
      <c r="AI42">
        <f t="shared" si="25"/>
        <v>-3035.7944784455881</v>
      </c>
      <c r="AJ42">
        <f t="shared" si="7"/>
        <v>-544.32258971302144</v>
      </c>
      <c r="AK42">
        <f t="shared" si="22"/>
        <v>-421.69807550532357</v>
      </c>
      <c r="AL42">
        <f t="shared" si="8"/>
        <v>-4001.8151436639332</v>
      </c>
      <c r="AN42">
        <f t="shared" si="26"/>
        <v>0</v>
      </c>
      <c r="AO42">
        <f t="shared" si="26"/>
        <v>0</v>
      </c>
      <c r="AP42">
        <f t="shared" si="26"/>
        <v>-4.756985700671269E-4</v>
      </c>
      <c r="AQ42">
        <f t="shared" si="26"/>
        <v>-57.337971132445098</v>
      </c>
      <c r="AR42">
        <f t="shared" si="26"/>
        <v>-57.338446831015169</v>
      </c>
      <c r="AS42">
        <f t="shared" si="26"/>
        <v>-10.280871149472961</v>
      </c>
      <c r="AT42">
        <f t="shared" si="26"/>
        <v>-7.964805540289408</v>
      </c>
      <c r="AU42">
        <f t="shared" si="23"/>
        <v>-75.584123520777538</v>
      </c>
      <c r="AW42">
        <v>39</v>
      </c>
      <c r="AX42">
        <f>IF(Z42&gt;0, (R42*SUMPRODUCT(K42:$K$98, X42:$X$98)-K42*$AZ$3)/Z42, 0)</f>
        <v>-5439477.4155916804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2000000</v>
      </c>
      <c r="S43">
        <f t="shared" si="1"/>
        <v>-15286900.55273083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-5479.9356317916008</v>
      </c>
      <c r="AC43">
        <f t="shared" si="2"/>
        <v>-4940.559575416738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-1348.3488228029157</v>
      </c>
      <c r="AI43">
        <f t="shared" si="25"/>
        <v>-1348.3569025303241</v>
      </c>
      <c r="AJ43">
        <f t="shared" si="7"/>
        <v>-539.37605637486286</v>
      </c>
      <c r="AK43">
        <f t="shared" si="22"/>
        <v>-383.5954942254121</v>
      </c>
      <c r="AL43">
        <f t="shared" si="8"/>
        <v>-2271.328453130599</v>
      </c>
      <c r="AN43">
        <f t="shared" si="26"/>
        <v>0</v>
      </c>
      <c r="AO43">
        <f t="shared" si="26"/>
        <v>0</v>
      </c>
      <c r="AP43">
        <f t="shared" si="26"/>
        <v>-1.3625493604753968E-4</v>
      </c>
      <c r="AQ43">
        <f t="shared" si="26"/>
        <v>-22.738289713800793</v>
      </c>
      <c r="AR43">
        <f t="shared" si="26"/>
        <v>-22.738425968736841</v>
      </c>
      <c r="AS43">
        <f t="shared" si="26"/>
        <v>-9.0959318739522086</v>
      </c>
      <c r="AT43">
        <f t="shared" si="26"/>
        <v>-6.4688790712734825</v>
      </c>
      <c r="AU43">
        <f t="shared" si="23"/>
        <v>-38.303236913962529</v>
      </c>
      <c r="AW43">
        <v>40</v>
      </c>
      <c r="AX43">
        <f>IF(Z43&gt;0, (R43*SUMPRODUCT(K43:$K$98, X43:$X$98)-K43*$AZ$3)/Z43, 0)</f>
        <v>-15286900.55273083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2000000</v>
      </c>
      <c r="S44">
        <f t="shared" si="1"/>
        <v>-56951060.728712052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-4940.559575416738</v>
      </c>
      <c r="AC44">
        <f t="shared" si="2"/>
        <v>-4430.5174834275849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-484.32406960914369</v>
      </c>
      <c r="AI44">
        <f t="shared" si="25"/>
        <v>-484.32601448840791</v>
      </c>
      <c r="AJ44">
        <f t="shared" si="7"/>
        <v>-510.04209198915305</v>
      </c>
      <c r="AK44">
        <f t="shared" si="22"/>
        <v>-345.8391702791717</v>
      </c>
      <c r="AL44">
        <f t="shared" si="8"/>
        <v>-1340.2072767567327</v>
      </c>
      <c r="AN44">
        <f t="shared" si="26"/>
        <v>0</v>
      </c>
      <c r="AO44">
        <f t="shared" si="26"/>
        <v>0</v>
      </c>
      <c r="AP44">
        <f t="shared" si="26"/>
        <v>-2.9283983849052971E-5</v>
      </c>
      <c r="AQ44">
        <f t="shared" si="26"/>
        <v>-7.2924517697232103</v>
      </c>
      <c r="AR44">
        <f t="shared" si="26"/>
        <v>-7.2924810537070597</v>
      </c>
      <c r="AS44">
        <f t="shared" si="26"/>
        <v>-7.6796871965526758</v>
      </c>
      <c r="AT44">
        <f t="shared" si="26"/>
        <v>-5.2072891429435959</v>
      </c>
      <c r="AU44">
        <f t="shared" si="23"/>
        <v>-20.179457393203332</v>
      </c>
      <c r="AW44">
        <v>41</v>
      </c>
      <c r="AX44">
        <f>IF(Z44&gt;0, (R44*SUMPRODUCT(K44:$K$98, X44:$X$98)-K44*$AZ$3)/Z44, 0)</f>
        <v>-56951060.728712052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2000000</v>
      </c>
      <c r="S45">
        <f t="shared" si="1"/>
        <v>-324343677.29189032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-4430.5174834275849</v>
      </c>
      <c r="AC45">
        <f t="shared" si="2"/>
        <v>-3962.1131658196709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-129.60286440802008</v>
      </c>
      <c r="AI45">
        <f t="shared" si="25"/>
        <v>-129.60316980268655</v>
      </c>
      <c r="AJ45">
        <f t="shared" si="7"/>
        <v>-468.40431760791398</v>
      </c>
      <c r="AK45">
        <f t="shared" si="22"/>
        <v>-310.13622383993095</v>
      </c>
      <c r="AL45">
        <f t="shared" si="8"/>
        <v>-908.14371125053151</v>
      </c>
      <c r="AN45">
        <f t="shared" si="26"/>
        <v>0</v>
      </c>
      <c r="AO45">
        <f t="shared" si="26"/>
        <v>0</v>
      </c>
      <c r="AP45">
        <f t="shared" si="26"/>
        <v>-4.1056406820513769E-6</v>
      </c>
      <c r="AQ45">
        <f t="shared" si="26"/>
        <v>-1.7423447461903496</v>
      </c>
      <c r="AR45">
        <f t="shared" si="26"/>
        <v>-1.7423488518310319</v>
      </c>
      <c r="AS45">
        <f t="shared" si="26"/>
        <v>-6.2970969477008074</v>
      </c>
      <c r="AT45">
        <f t="shared" si="26"/>
        <v>-4.1693848564150962</v>
      </c>
      <c r="AU45">
        <f t="shared" si="23"/>
        <v>-12.208830655946935</v>
      </c>
      <c r="AW45">
        <v>42</v>
      </c>
      <c r="AX45">
        <f>IF(Z45&gt;0, (R45*SUMPRODUCT(K45:$K$98, X45:$X$98)-K45*$AZ$3)/Z45, 0)</f>
        <v>-324343677.29189032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2000000</v>
      </c>
      <c r="S46">
        <f t="shared" si="1"/>
        <v>-1872305961.8576109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-3962.1131658196709</v>
      </c>
      <c r="AC46">
        <f t="shared" si="2"/>
        <v>-3539.1262521929707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-20.406757682257336</v>
      </c>
      <c r="AI46">
        <f t="shared" si="25"/>
        <v>-20.406804938506106</v>
      </c>
      <c r="AJ46">
        <f t="shared" si="7"/>
        <v>-422.98691362670024</v>
      </c>
      <c r="AK46">
        <f t="shared" si="22"/>
        <v>-277.34792160737697</v>
      </c>
      <c r="AL46">
        <f t="shared" si="8"/>
        <v>-720.7416401725834</v>
      </c>
      <c r="AN46">
        <f t="shared" si="26"/>
        <v>0</v>
      </c>
      <c r="AO46">
        <f t="shared" si="26"/>
        <v>0</v>
      </c>
      <c r="AP46">
        <f t="shared" si="26"/>
        <v>-5.6723198446491481E-7</v>
      </c>
      <c r="AQ46">
        <f t="shared" si="26"/>
        <v>-0.24494888947358276</v>
      </c>
      <c r="AR46">
        <f t="shared" si="26"/>
        <v>-0.24494945670556723</v>
      </c>
      <c r="AS46">
        <f t="shared" si="26"/>
        <v>-5.0772482511909471</v>
      </c>
      <c r="AT46">
        <f t="shared" si="26"/>
        <v>-3.3290964911393206</v>
      </c>
      <c r="AU46">
        <f t="shared" si="23"/>
        <v>-8.6512941990358367</v>
      </c>
      <c r="AW46">
        <v>43</v>
      </c>
      <c r="AX46">
        <f>IF(Z46&gt;0, (R46*SUMPRODUCT(K46:$K$98, X46:$X$98)-K46*$AZ$3)/Z46, 0)</f>
        <v>-1872305961.8576109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2000000</v>
      </c>
      <c r="S47">
        <f t="shared" si="1"/>
        <v>-10979409769.60569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-3539.1262521929707</v>
      </c>
      <c r="AC47">
        <f t="shared" si="2"/>
        <v>-3160.1486489637928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-3.1670448966538274</v>
      </c>
      <c r="AI47">
        <f t="shared" si="25"/>
        <v>-3.1670520922789005</v>
      </c>
      <c r="AJ47">
        <f t="shared" si="7"/>
        <v>-378.97760322917793</v>
      </c>
      <c r="AK47">
        <f t="shared" si="22"/>
        <v>-247.73883765350797</v>
      </c>
      <c r="AL47">
        <f t="shared" si="8"/>
        <v>-629.88349297496484</v>
      </c>
      <c r="AN47">
        <f t="shared" si="26"/>
        <v>0</v>
      </c>
      <c r="AO47">
        <f t="shared" si="26"/>
        <v>0</v>
      </c>
      <c r="AP47">
        <f t="shared" si="26"/>
        <v>-7.7117327562918016E-8</v>
      </c>
      <c r="AQ47">
        <f t="shared" si="26"/>
        <v>-3.3942018410699819E-2</v>
      </c>
      <c r="AR47">
        <f t="shared" si="26"/>
        <v>-3.3942095528027384E-2</v>
      </c>
      <c r="AS47">
        <f t="shared" si="26"/>
        <v>-4.0615984950634765</v>
      </c>
      <c r="AT47">
        <f t="shared" si="26"/>
        <v>-2.6550795656749595</v>
      </c>
      <c r="AU47">
        <f t="shared" si="23"/>
        <v>-6.7506201562664634</v>
      </c>
      <c r="AW47">
        <v>44</v>
      </c>
      <c r="AX47">
        <f>IF(Z47&gt;0, (R47*SUMPRODUCT(K47:$K$98, X47:$X$98)-K47*$AZ$3)/Z47, 0)</f>
        <v>-10979409769.60569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2000000</v>
      </c>
      <c r="S48">
        <f t="shared" si="1"/>
        <v>-65552521553.512695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-3160.1486489637928</v>
      </c>
      <c r="AC48">
        <f t="shared" si="2"/>
        <v>-2821.5910265905495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-0.48380708347727075</v>
      </c>
      <c r="AI48">
        <f t="shared" si="25"/>
        <v>-0.48380815955754947</v>
      </c>
      <c r="AJ48">
        <f t="shared" si="7"/>
        <v>-338.55762237324325</v>
      </c>
      <c r="AK48">
        <f t="shared" si="22"/>
        <v>-221.2104054274655</v>
      </c>
      <c r="AL48">
        <f t="shared" si="8"/>
        <v>-560.25183596026636</v>
      </c>
      <c r="AN48">
        <f t="shared" si="26"/>
        <v>0</v>
      </c>
      <c r="AO48">
        <f t="shared" si="26"/>
        <v>0</v>
      </c>
      <c r="AP48">
        <f t="shared" si="26"/>
        <v>-1.0296985333077495E-8</v>
      </c>
      <c r="AQ48">
        <f t="shared" si="26"/>
        <v>-4.6295379081601456E-3</v>
      </c>
      <c r="AR48">
        <f t="shared" si="26"/>
        <v>-4.6295482051454786E-3</v>
      </c>
      <c r="AS48">
        <f t="shared" si="26"/>
        <v>-3.2396494396244857</v>
      </c>
      <c r="AT48">
        <f t="shared" si="26"/>
        <v>-2.1167568491254607</v>
      </c>
      <c r="AU48">
        <f t="shared" si="23"/>
        <v>-5.3610358369550921</v>
      </c>
      <c r="AW48">
        <v>45</v>
      </c>
      <c r="AX48">
        <f>IF(Z48&gt;0, (R48*SUMPRODUCT(K48:$K$98, X48:$X$98)-K48*$AZ$3)/Z48, 0)</f>
        <v>-65552521553.512695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2000000</v>
      </c>
      <c r="S49">
        <f t="shared" si="1"/>
        <v>-399416779765.92993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-2821.5910265905495</v>
      </c>
      <c r="AC49">
        <f t="shared" si="2"/>
        <v>-2519.2817593501964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-7.2610756259502043E-2</v>
      </c>
      <c r="AI49">
        <f t="shared" si="25"/>
        <v>-7.2610913944524749E-2</v>
      </c>
      <c r="AJ49">
        <f t="shared" si="7"/>
        <v>-302.30926724035317</v>
      </c>
      <c r="AK49">
        <f t="shared" si="22"/>
        <v>-197.51137186133849</v>
      </c>
      <c r="AL49">
        <f t="shared" si="8"/>
        <v>-499.89325001563617</v>
      </c>
      <c r="AN49">
        <f t="shared" si="26"/>
        <v>0</v>
      </c>
      <c r="AO49">
        <f t="shared" si="26"/>
        <v>0</v>
      </c>
      <c r="AP49">
        <f t="shared" si="26"/>
        <v>-1.347217899198853E-9</v>
      </c>
      <c r="AQ49">
        <f t="shared" si="26"/>
        <v>-6.2036653090314319E-4</v>
      </c>
      <c r="AR49">
        <f t="shared" si="26"/>
        <v>-6.2036787812104249E-4</v>
      </c>
      <c r="AS49">
        <f t="shared" si="26"/>
        <v>-2.582848066029154</v>
      </c>
      <c r="AT49">
        <f t="shared" si="26"/>
        <v>-1.6874833824569166</v>
      </c>
      <c r="AU49">
        <f t="shared" si="23"/>
        <v>-4.2709518163641915</v>
      </c>
      <c r="AW49">
        <v>46</v>
      </c>
      <c r="AX49">
        <f>IF(Z49&gt;0, (R49*SUMPRODUCT(K49:$K$98, X49:$X$98)-K49*$AZ$3)/Z49, 0)</f>
        <v>-399416779765.92993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2000000</v>
      </c>
      <c r="S50">
        <f t="shared" si="1"/>
        <v>-2484358008002.3716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-2519.2817593501964</v>
      </c>
      <c r="AC50">
        <f t="shared" si="2"/>
        <v>-2249.3592575932785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-1.0677836475662148E-2</v>
      </c>
      <c r="AI50">
        <f t="shared" si="25"/>
        <v>-1.0677859110878674E-2</v>
      </c>
      <c r="AJ50">
        <f t="shared" si="7"/>
        <v>-269.92250175691788</v>
      </c>
      <c r="AK50">
        <f t="shared" si="22"/>
        <v>-176.34972315451375</v>
      </c>
      <c r="AL50">
        <f t="shared" si="8"/>
        <v>-446.28290277054253</v>
      </c>
      <c r="AN50">
        <f t="shared" si="26"/>
        <v>0</v>
      </c>
      <c r="AO50">
        <f t="shared" si="26"/>
        <v>0</v>
      </c>
      <c r="AP50">
        <f t="shared" si="26"/>
        <v>-1.7266886325501498E-10</v>
      </c>
      <c r="AQ50">
        <f t="shared" si="26"/>
        <v>-8.1454042382946256E-5</v>
      </c>
      <c r="AR50">
        <f t="shared" si="26"/>
        <v>-8.1454215051809513E-5</v>
      </c>
      <c r="AS50">
        <f t="shared" si="26"/>
        <v>-2.0590574643404502</v>
      </c>
      <c r="AT50">
        <f t="shared" si="26"/>
        <v>-1.3452535873525675</v>
      </c>
      <c r="AU50">
        <f t="shared" si="23"/>
        <v>-3.4043925059080702</v>
      </c>
      <c r="AW50">
        <v>47</v>
      </c>
      <c r="AX50">
        <f>IF(Z50&gt;0, (R50*SUMPRODUCT(K50:$K$98, X50:$X$98)-K50*$AZ$3)/Z50, 0)</f>
        <v>-2484358008002.3716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2000000</v>
      </c>
      <c r="S51">
        <f t="shared" si="1"/>
        <v>-15808158082133.596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-2249.3592575932785</v>
      </c>
      <c r="AC51">
        <f t="shared" si="2"/>
        <v>-2008.3565514370994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-1.5386179965754046E-3</v>
      </c>
      <c r="AI51">
        <f t="shared" si="25"/>
        <v>-1.5386211727148084E-3</v>
      </c>
      <c r="AJ51">
        <f t="shared" si="7"/>
        <v>-241.0027061561791</v>
      </c>
      <c r="AK51">
        <f t="shared" si="22"/>
        <v>-157.45514803152952</v>
      </c>
      <c r="AL51">
        <f t="shared" si="8"/>
        <v>-398.45939280888138</v>
      </c>
      <c r="AN51">
        <f t="shared" si="26"/>
        <v>0</v>
      </c>
      <c r="AO51">
        <f t="shared" si="26"/>
        <v>0</v>
      </c>
      <c r="AP51">
        <f t="shared" si="26"/>
        <v>-2.1632709073178731E-11</v>
      </c>
      <c r="AQ51">
        <f t="shared" si="26"/>
        <v>-1.0479538604321759E-5</v>
      </c>
      <c r="AR51">
        <f t="shared" si="26"/>
        <v>-1.0479560237030831E-5</v>
      </c>
      <c r="AS51">
        <f t="shared" si="26"/>
        <v>-1.6414712219219241</v>
      </c>
      <c r="AT51">
        <f t="shared" si="26"/>
        <v>-1.0724281829006572</v>
      </c>
      <c r="AU51">
        <f t="shared" si="23"/>
        <v>-2.7139098843828187</v>
      </c>
      <c r="AW51">
        <v>48</v>
      </c>
      <c r="AX51">
        <f>IF(Z51&gt;0, (R51*SUMPRODUCT(K51:$K$98, X51:$X$98)-K51*$AZ$3)/Z51, 0)</f>
        <v>-15808158082133.596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2000000</v>
      </c>
      <c r="S52">
        <f t="shared" si="1"/>
        <v>-103073478194169.61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-2008.3565514370994</v>
      </c>
      <c r="AC52">
        <f t="shared" si="2"/>
        <v>-1793.1755015503688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-2.1675612044995797E-4</v>
      </c>
      <c r="AI52">
        <f t="shared" si="25"/>
        <v>-2.167565553764621E-4</v>
      </c>
      <c r="AJ52">
        <f t="shared" si="7"/>
        <v>-215.18104988673053</v>
      </c>
      <c r="AK52">
        <f t="shared" si="22"/>
        <v>-140.58495860059696</v>
      </c>
      <c r="AL52">
        <f t="shared" si="8"/>
        <v>-355.7662252438829</v>
      </c>
      <c r="AN52">
        <f t="shared" si="26"/>
        <v>0</v>
      </c>
      <c r="AO52">
        <f t="shared" si="26"/>
        <v>0</v>
      </c>
      <c r="AP52">
        <f t="shared" si="26"/>
        <v>-2.6448996878909171E-12</v>
      </c>
      <c r="AQ52">
        <f t="shared" si="26"/>
        <v>-1.3181495951435081E-6</v>
      </c>
      <c r="AR52">
        <f t="shared" si="26"/>
        <v>-1.318152240043196E-6</v>
      </c>
      <c r="AS52">
        <f t="shared" si="26"/>
        <v>-1.3085711868340641</v>
      </c>
      <c r="AT52">
        <f t="shared" si="26"/>
        <v>-0.85493321193403782</v>
      </c>
      <c r="AU52">
        <f t="shared" si="23"/>
        <v>-2.1635057169203424</v>
      </c>
      <c r="AW52">
        <v>49</v>
      </c>
      <c r="AX52">
        <f>IF(Z52&gt;0, (R52*SUMPRODUCT(K52:$K$98, X52:$X$98)-K52*$AZ$3)/Z52, 0)</f>
        <v>-103073478194169.61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25</v>
      </c>
      <c r="R53">
        <f t="shared" si="0"/>
        <v>2000000</v>
      </c>
      <c r="S53">
        <f t="shared" si="1"/>
        <v>-689670942873718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-1793.1755015503688</v>
      </c>
      <c r="AC53">
        <f t="shared" si="2"/>
        <v>-1601.049556112921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-2.9803241584619299E-5</v>
      </c>
      <c r="AI53">
        <f t="shared" si="25"/>
        <v>-2.9803299621338573E-5</v>
      </c>
      <c r="AJ53">
        <f t="shared" si="7"/>
        <v>-192.12594543744785</v>
      </c>
      <c r="AK53">
        <f t="shared" si="22"/>
        <v>-125.52228510852584</v>
      </c>
      <c r="AL53">
        <f t="shared" si="8"/>
        <v>-317.6482603492733</v>
      </c>
      <c r="AN53">
        <f t="shared" si="26"/>
        <v>0</v>
      </c>
      <c r="AO53">
        <f t="shared" si="26"/>
        <v>0</v>
      </c>
      <c r="AP53">
        <f t="shared" si="26"/>
        <v>-3.1512159287319015E-13</v>
      </c>
      <c r="AQ53">
        <f t="shared" si="26"/>
        <v>-1.6182246478528821E-7</v>
      </c>
      <c r="AR53">
        <f t="shared" si="26"/>
        <v>-1.6182277990688109E-7</v>
      </c>
      <c r="AS53">
        <f t="shared" si="26"/>
        <v>-1.0431849821308206</v>
      </c>
      <c r="AT53">
        <f t="shared" si="26"/>
        <v>-0.68154752576397626</v>
      </c>
      <c r="AU53">
        <f t="shared" si="23"/>
        <v>-1.7247326697175767</v>
      </c>
      <c r="AW53">
        <v>50</v>
      </c>
      <c r="AX53">
        <f>IF(Z53&gt;0, (R53*SUMPRODUCT(K53:$K$98, X53:$X$98)-K53*$AZ$3)/Z53, 0)</f>
        <v>-689670942873718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2000000</v>
      </c>
      <c r="S54">
        <f t="shared" si="1"/>
        <v>-4748076385731079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-1601.049556112921</v>
      </c>
      <c r="AC54">
        <f t="shared" si="2"/>
        <v>-1429.508532385817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-3.9943659866786008E-6</v>
      </c>
      <c r="AI54">
        <f t="shared" si="25"/>
        <v>-3.9943735134558479E-6</v>
      </c>
      <c r="AJ54">
        <f t="shared" si="7"/>
        <v>-171.54102372710395</v>
      </c>
      <c r="AK54">
        <f t="shared" si="22"/>
        <v>-112.07346892790449</v>
      </c>
      <c r="AL54">
        <f t="shared" si="8"/>
        <v>-283.61449664938198</v>
      </c>
      <c r="AN54">
        <f t="shared" si="26"/>
        <v>0</v>
      </c>
      <c r="AO54">
        <f t="shared" si="26"/>
        <v>0</v>
      </c>
      <c r="AP54">
        <f t="shared" si="26"/>
        <v>-3.6489368669205553E-14</v>
      </c>
      <c r="AQ54">
        <f t="shared" si="26"/>
        <v>-1.9364448859639144E-8</v>
      </c>
      <c r="AR54">
        <f t="shared" si="26"/>
        <v>-1.9364485349007812E-8</v>
      </c>
      <c r="AS54">
        <f t="shared" si="26"/>
        <v>-0.83162068582899029</v>
      </c>
      <c r="AT54">
        <f t="shared" si="26"/>
        <v>-0.5433255151918025</v>
      </c>
      <c r="AU54">
        <f t="shared" si="23"/>
        <v>-1.3749462203852783</v>
      </c>
      <c r="AW54">
        <v>51</v>
      </c>
      <c r="AX54">
        <f>IF(Z54&gt;0, (R54*SUMPRODUCT(K54:$K$98, X54:$X$98)-K54*$AZ$3)/Z54, 0)</f>
        <v>-4748076385731079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2000000</v>
      </c>
      <c r="S55">
        <f t="shared" si="1"/>
        <v>-3.3690321986135468E+16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-1429.508532385817</v>
      </c>
      <c r="AC55">
        <f t="shared" si="2"/>
        <v>-1276.3469039329257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-5.203514077167228E-7</v>
      </c>
      <c r="AI55">
        <f t="shared" si="25"/>
        <v>-5.2035235483360143E-7</v>
      </c>
      <c r="AJ55">
        <f t="shared" si="7"/>
        <v>-153.16162845289136</v>
      </c>
      <c r="AK55">
        <f t="shared" si="22"/>
        <v>-100.06559726700721</v>
      </c>
      <c r="AL55">
        <f t="shared" si="8"/>
        <v>-253.22722624025093</v>
      </c>
      <c r="AN55">
        <f t="shared" si="26"/>
        <v>0</v>
      </c>
      <c r="AO55">
        <f t="shared" si="26"/>
        <v>0</v>
      </c>
      <c r="AP55">
        <f t="shared" si="26"/>
        <v>-4.0996127914009711E-15</v>
      </c>
      <c r="AQ55">
        <f t="shared" si="26"/>
        <v>-2.2523506182960289E-9</v>
      </c>
      <c r="AR55">
        <f t="shared" si="26"/>
        <v>-2.2523547179088203E-9</v>
      </c>
      <c r="AS55">
        <f t="shared" si="26"/>
        <v>-0.66296291972923571</v>
      </c>
      <c r="AT55">
        <f t="shared" si="26"/>
        <v>-0.43313577427122596</v>
      </c>
      <c r="AU55">
        <f t="shared" si="23"/>
        <v>-1.0960986962528165</v>
      </c>
      <c r="AW55">
        <v>52</v>
      </c>
      <c r="AX55">
        <f>IF(Z55&gt;0, (R55*SUMPRODUCT(K55:$K$98, X55:$X$98)-K55*$AZ$3)/Z55, 0)</f>
        <v>-3.3690321986135468E+16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2000000</v>
      </c>
      <c r="S56">
        <f t="shared" si="1"/>
        <v>-2.4707321136980902E+17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-1276.3469039329257</v>
      </c>
      <c r="AC56">
        <f t="shared" si="2"/>
        <v>-1139.5954499420925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-6.57868975027495E-8</v>
      </c>
      <c r="AI56">
        <f t="shared" si="25"/>
        <v>-6.5787012812240522E-8</v>
      </c>
      <c r="AJ56">
        <f t="shared" si="7"/>
        <v>-136.75145399083317</v>
      </c>
      <c r="AK56">
        <f t="shared" si="22"/>
        <v>-89.344283275304804</v>
      </c>
      <c r="AL56">
        <f t="shared" si="8"/>
        <v>-226.09573733192499</v>
      </c>
      <c r="AN56">
        <f t="shared" si="26"/>
        <v>0</v>
      </c>
      <c r="AO56">
        <f t="shared" si="26"/>
        <v>0</v>
      </c>
      <c r="AP56">
        <f t="shared" si="26"/>
        <v>-4.4564218586268417E-16</v>
      </c>
      <c r="AQ56">
        <f t="shared" si="26"/>
        <v>-2.5424981538005395E-10</v>
      </c>
      <c r="AR56">
        <f t="shared" si="26"/>
        <v>-2.5425026102223983E-10</v>
      </c>
      <c r="AS56">
        <f t="shared" si="26"/>
        <v>-0.52850998070961075</v>
      </c>
      <c r="AT56">
        <f t="shared" si="26"/>
        <v>-0.34529318740194587</v>
      </c>
      <c r="AU56">
        <f t="shared" si="23"/>
        <v>-0.87380316836580696</v>
      </c>
      <c r="AW56">
        <v>53</v>
      </c>
      <c r="AX56">
        <f>IF(Z56&gt;0, (R56*SUMPRODUCT(K56:$K$98, X56:$X$98)-K56*$AZ$3)/Z56, 0)</f>
        <v>-2.4707321136980902E+17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2000000</v>
      </c>
      <c r="S57">
        <f t="shared" si="1"/>
        <v>-1.8786815213743444E+18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-1139.5954499420925</v>
      </c>
      <c r="AC57">
        <f t="shared" si="2"/>
        <v>-1017.4959374485206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-8.0493095327778714E-9</v>
      </c>
      <c r="AI57">
        <f t="shared" si="25"/>
        <v>-8.0493230728048246E-9</v>
      </c>
      <c r="AJ57">
        <f t="shared" si="7"/>
        <v>-122.09951249357186</v>
      </c>
      <c r="AK57">
        <f t="shared" si="22"/>
        <v>-79.771681495946481</v>
      </c>
      <c r="AL57">
        <f t="shared" si="8"/>
        <v>-201.87119399756767</v>
      </c>
      <c r="AN57">
        <f t="shared" si="26"/>
        <v>0</v>
      </c>
      <c r="AO57">
        <f t="shared" si="26"/>
        <v>0</v>
      </c>
      <c r="AP57">
        <f t="shared" si="26"/>
        <v>-4.6722142193395867E-17</v>
      </c>
      <c r="AQ57">
        <f t="shared" si="26"/>
        <v>-2.7775497481960993E-11</v>
      </c>
      <c r="AR57">
        <f t="shared" si="26"/>
        <v>-2.7775544204103184E-11</v>
      </c>
      <c r="AS57">
        <f t="shared" si="26"/>
        <v>-0.42132492085237078</v>
      </c>
      <c r="AT57">
        <f t="shared" si="26"/>
        <v>-0.27526561495738672</v>
      </c>
      <c r="AU57">
        <f t="shared" si="23"/>
        <v>-0.69659053583753305</v>
      </c>
      <c r="AW57">
        <v>54</v>
      </c>
      <c r="AX57">
        <f>IF(Z57&gt;0, (R57*SUMPRODUCT(K57:$K$98, X57:$X$98)-K57*$AZ$3)/Z57, 0)</f>
        <v>-1.8786815213743444E+18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2000000</v>
      </c>
      <c r="S58">
        <f t="shared" si="1"/>
        <v>-1.4841702928681845E+19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-1017.4959374485206</v>
      </c>
      <c r="AC58">
        <f t="shared" si="2"/>
        <v>-908.47851557906051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-9.499477253725331E-10</v>
      </c>
      <c r="AI58">
        <f t="shared" si="25"/>
        <v>-9.4994925565264975E-10</v>
      </c>
      <c r="AJ58">
        <f t="shared" si="7"/>
        <v>-109.01742186946012</v>
      </c>
      <c r="AK58">
        <f t="shared" si="22"/>
        <v>-71.224715621396456</v>
      </c>
      <c r="AL58">
        <f t="shared" si="8"/>
        <v>-180.24213749180655</v>
      </c>
      <c r="AN58">
        <f t="shared" si="26"/>
        <v>0</v>
      </c>
      <c r="AO58">
        <f t="shared" si="26"/>
        <v>0</v>
      </c>
      <c r="AP58">
        <f t="shared" si="26"/>
        <v>-4.7147224414691214E-18</v>
      </c>
      <c r="AQ58">
        <f t="shared" si="26"/>
        <v>-2.9267451169297495E-12</v>
      </c>
      <c r="AR58">
        <f t="shared" si="26"/>
        <v>-2.9267498316521907E-12</v>
      </c>
      <c r="AS58">
        <f t="shared" si="26"/>
        <v>-0.33587764736379294</v>
      </c>
      <c r="AT58">
        <f t="shared" si="26"/>
        <v>-0.21944006294439353</v>
      </c>
      <c r="AU58">
        <f t="shared" si="23"/>
        <v>-0.55531771031111321</v>
      </c>
      <c r="AW58">
        <v>55</v>
      </c>
      <c r="AX58">
        <f>IF(Z58&gt;0, (R58*SUMPRODUCT(K58:$K$98, X58:$X$98)-K58*$AZ$3)/Z58, 0)</f>
        <v>-1.4841702928681845E+19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2000000</v>
      </c>
      <c r="S59">
        <f t="shared" si="1"/>
        <v>-1.2222823111130223E+20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-908.47851557906051</v>
      </c>
      <c r="AC59">
        <f t="shared" si="2"/>
        <v>-811.14153176702087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-1.0792561270395945E-10</v>
      </c>
      <c r="AI59">
        <f t="shared" si="25"/>
        <v>-1.0792577861111617E-10</v>
      </c>
      <c r="AJ59">
        <f t="shared" si="7"/>
        <v>-97.336983812039648</v>
      </c>
      <c r="AK59">
        <f t="shared" si="22"/>
        <v>-63.593496090534245</v>
      </c>
      <c r="AL59">
        <f t="shared" si="8"/>
        <v>-160.93047990268184</v>
      </c>
      <c r="AN59">
        <f t="shared" si="26"/>
        <v>0</v>
      </c>
      <c r="AO59">
        <f t="shared" si="26"/>
        <v>0</v>
      </c>
      <c r="AP59">
        <f t="shared" si="26"/>
        <v>-4.5638597845850654E-19</v>
      </c>
      <c r="AQ59">
        <f t="shared" si="26"/>
        <v>-2.9688735151292162E-13</v>
      </c>
      <c r="AR59">
        <f t="shared" si="26"/>
        <v>-2.9688780789890004E-13</v>
      </c>
      <c r="AS59">
        <f t="shared" si="26"/>
        <v>-0.26775960408471594</v>
      </c>
      <c r="AT59">
        <f t="shared" si="26"/>
        <v>-0.17493627466868569</v>
      </c>
      <c r="AU59">
        <f t="shared" si="23"/>
        <v>-0.44269587875369859</v>
      </c>
      <c r="AW59">
        <v>56</v>
      </c>
      <c r="AX59">
        <f>IF(Z59&gt;0, (R59*SUMPRODUCT(K59:$K$98, X59:$X$98)-K59*$AZ$3)/Z59, 0)</f>
        <v>-1.2222823111130223E+20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2000000</v>
      </c>
      <c r="S60">
        <f t="shared" si="1"/>
        <v>-1.0515501431632573E+21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-811.14153176702087</v>
      </c>
      <c r="AC60">
        <f t="shared" si="2"/>
        <v>-724.23351050626889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-1.1762387990395009E-11</v>
      </c>
      <c r="AI60">
        <f t="shared" si="25"/>
        <v>-1.1762405208630278E-11</v>
      </c>
      <c r="AJ60">
        <f t="shared" si="7"/>
        <v>-86.90802126075198</v>
      </c>
      <c r="AK60">
        <f t="shared" si="22"/>
        <v>-56.779907223691467</v>
      </c>
      <c r="AL60">
        <f t="shared" si="8"/>
        <v>-143.6879284844552</v>
      </c>
      <c r="AN60">
        <f t="shared" si="26"/>
        <v>0</v>
      </c>
      <c r="AO60">
        <f t="shared" si="26"/>
        <v>0</v>
      </c>
      <c r="AP60">
        <f t="shared" si="26"/>
        <v>-4.2290009979479552E-20</v>
      </c>
      <c r="AQ60">
        <f t="shared" si="26"/>
        <v>-2.8889807678350303E-14</v>
      </c>
      <c r="AR60">
        <f t="shared" si="26"/>
        <v>-2.8889849968360284E-14</v>
      </c>
      <c r="AS60">
        <f t="shared" si="26"/>
        <v>-0.21345631703182638</v>
      </c>
      <c r="AT60">
        <f t="shared" si="26"/>
        <v>-0.13945812712746034</v>
      </c>
      <c r="AU60">
        <f t="shared" si="23"/>
        <v>-0.35291444415931555</v>
      </c>
      <c r="AW60">
        <v>57</v>
      </c>
      <c r="AX60">
        <f>IF(Z60&gt;0, (R60*SUMPRODUCT(K60:$K$98, X60:$X$98)-K60*$AZ$3)/Z60, 0)</f>
        <v>-1.0515501431632573E+21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2000000</v>
      </c>
      <c r="S61">
        <f t="shared" si="1"/>
        <v>-9.4622321916387E+21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-724.23351050626889</v>
      </c>
      <c r="AC61">
        <f t="shared" si="2"/>
        <v>-646.63706295202576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-1.2270067454414751E-12</v>
      </c>
      <c r="AI61">
        <f t="shared" si="25"/>
        <v>-1.2270084539100738E-12</v>
      </c>
      <c r="AJ61">
        <f t="shared" si="7"/>
        <v>-77.596447554243127</v>
      </c>
      <c r="AK61">
        <f t="shared" si="22"/>
        <v>-50.696345735438825</v>
      </c>
      <c r="AL61">
        <f t="shared" si="8"/>
        <v>-128.29279328968317</v>
      </c>
      <c r="AN61">
        <f t="shared" si="26"/>
        <v>0</v>
      </c>
      <c r="AO61">
        <f t="shared" si="26"/>
        <v>0</v>
      </c>
      <c r="AP61">
        <f t="shared" si="26"/>
        <v>-3.7466068967657146E-21</v>
      </c>
      <c r="AQ61">
        <f t="shared" si="26"/>
        <v>-2.6907792968076543E-15</v>
      </c>
      <c r="AR61">
        <f t="shared" si="26"/>
        <v>-2.6907830434145511E-15</v>
      </c>
      <c r="AS61">
        <f t="shared" si="26"/>
        <v>-0.17016606906236223</v>
      </c>
      <c r="AT61">
        <f t="shared" si="26"/>
        <v>-0.11117516512074328</v>
      </c>
      <c r="AU61">
        <f t="shared" si="23"/>
        <v>-0.28134123418310819</v>
      </c>
      <c r="AW61">
        <v>58</v>
      </c>
      <c r="AX61">
        <f>IF(Z61&gt;0, (R61*SUMPRODUCT(K61:$K$98, X61:$X$98)-K61*$AZ$3)/Z61, 0)</f>
        <v>-9.4622321916387E+21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2000000</v>
      </c>
      <c r="S62">
        <f t="shared" si="1"/>
        <v>-8.9347022398665202E+22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-646.63706295202576</v>
      </c>
      <c r="AC62">
        <f t="shared" si="2"/>
        <v>-577.35452049288017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-1.2238684594901497E-13</v>
      </c>
      <c r="AI62">
        <f t="shared" si="25"/>
        <v>-1.2238700749735341E-13</v>
      </c>
      <c r="AJ62">
        <f t="shared" si="7"/>
        <v>-69.282542459145589</v>
      </c>
      <c r="AK62">
        <f t="shared" si="22"/>
        <v>-45.264594406641805</v>
      </c>
      <c r="AL62">
        <f t="shared" si="8"/>
        <v>-114.54713686578752</v>
      </c>
      <c r="AN62">
        <f t="shared" si="26"/>
        <v>0</v>
      </c>
      <c r="AO62">
        <f t="shared" si="26"/>
        <v>0</v>
      </c>
      <c r="AP62">
        <f t="shared" si="26"/>
        <v>-3.1631195044695806E-22</v>
      </c>
      <c r="AQ62">
        <f t="shared" si="26"/>
        <v>-2.3963367452124741E-16</v>
      </c>
      <c r="AR62">
        <f t="shared" si="26"/>
        <v>-2.3963399083319788E-16</v>
      </c>
      <c r="AS62">
        <f t="shared" si="26"/>
        <v>-0.13565534842343915</v>
      </c>
      <c r="AT62">
        <f t="shared" si="26"/>
        <v>-8.8628160969980288E-2</v>
      </c>
      <c r="AU62">
        <f t="shared" si="23"/>
        <v>-0.22428350939341968</v>
      </c>
      <c r="AW62">
        <v>59</v>
      </c>
      <c r="AX62">
        <f>IF(Z62&gt;0, (R62*SUMPRODUCT(K62:$K$98, X62:$X$98)-K62*$AZ$3)/Z62, 0)</f>
        <v>-8.9347022398665202E+22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2000000</v>
      </c>
      <c r="S63">
        <f t="shared" si="1"/>
        <v>-8.8826713316705189E+23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-577.35452049288017</v>
      </c>
      <c r="AC63">
        <f t="shared" si="2"/>
        <v>-515.49510758292865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-1.1633952547765548E-14</v>
      </c>
      <c r="AI63">
        <f t="shared" si="25"/>
        <v>-1.1633967056213749E-14</v>
      </c>
      <c r="AJ63">
        <f t="shared" si="7"/>
        <v>-61.859412909951516</v>
      </c>
      <c r="AK63">
        <f t="shared" si="22"/>
        <v>-40.414816434501617</v>
      </c>
      <c r="AL63">
        <f t="shared" si="8"/>
        <v>-102.27422934445315</v>
      </c>
      <c r="AN63">
        <f t="shared" si="26"/>
        <v>0</v>
      </c>
      <c r="AO63">
        <f t="shared" si="26"/>
        <v>0</v>
      </c>
      <c r="AP63">
        <f t="shared" si="26"/>
        <v>-2.5363900767722407E-23</v>
      </c>
      <c r="AQ63">
        <f t="shared" si="26"/>
        <v>-2.0338661577331382E-17</v>
      </c>
      <c r="AR63">
        <f t="shared" si="26"/>
        <v>-2.0338686941232152E-17</v>
      </c>
      <c r="AS63">
        <f t="shared" si="26"/>
        <v>-0.10814361322021633</v>
      </c>
      <c r="AT63">
        <f t="shared" si="26"/>
        <v>-7.0653827303874595E-2</v>
      </c>
      <c r="AU63">
        <f t="shared" si="23"/>
        <v>-0.17879744052409094</v>
      </c>
      <c r="AW63">
        <v>60</v>
      </c>
      <c r="AX63">
        <f>IF(Z63&gt;0, (R63*SUMPRODUCT(K63:$K$98, X63:$X$98)-K63*$AZ$3)/Z63, 0)</f>
        <v>-8.8826713316705189E+23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2000000</v>
      </c>
      <c r="S64">
        <f t="shared" si="1"/>
        <v>-9.3295476322533473E+24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-515.49510758292865</v>
      </c>
      <c r="AC64">
        <f t="shared" si="2"/>
        <v>-460.26348891332918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-1.0504011862080678E-15</v>
      </c>
      <c r="AI64">
        <f t="shared" si="25"/>
        <v>-1.0504024195569584E-15</v>
      </c>
      <c r="AJ64">
        <f t="shared" si="7"/>
        <v>-55.23161866959947</v>
      </c>
      <c r="AK64">
        <f t="shared" si="22"/>
        <v>-36.084657530805011</v>
      </c>
      <c r="AL64">
        <f t="shared" si="8"/>
        <v>-91.316276200404474</v>
      </c>
      <c r="AN64">
        <f t="shared" si="26"/>
        <v>0</v>
      </c>
      <c r="AO64">
        <f t="shared" si="26"/>
        <v>0</v>
      </c>
      <c r="AP64">
        <f t="shared" si="26"/>
        <v>-1.9251430543052019E-24</v>
      </c>
      <c r="AQ64">
        <f t="shared" si="26"/>
        <v>-1.6395786813730969E-18</v>
      </c>
      <c r="AR64">
        <f t="shared" si="26"/>
        <v>-1.6395806065161512E-18</v>
      </c>
      <c r="AS64">
        <f t="shared" si="26"/>
        <v>-8.6211426355401896E-2</v>
      </c>
      <c r="AT64">
        <f t="shared" si="26"/>
        <v>-5.6324798552195937E-2</v>
      </c>
      <c r="AU64">
        <f t="shared" si="23"/>
        <v>-0.14253622490759782</v>
      </c>
      <c r="AW64">
        <v>61</v>
      </c>
      <c r="AX64">
        <f>IF(Z64&gt;0, (R64*SUMPRODUCT(K64:$K$98, X64:$X$98)-K64*$AZ$3)/Z64, 0)</f>
        <v>-9.3295476322533473E+24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2000000</v>
      </c>
      <c r="S65">
        <f t="shared" si="1"/>
        <v>-1.0387950791219419E+26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-460.26348891332918</v>
      </c>
      <c r="AC65">
        <f t="shared" si="2"/>
        <v>-410.94954367261533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-8.9769189585799572E-17</v>
      </c>
      <c r="AI65">
        <f t="shared" si="25"/>
        <v>-8.9769288486331533E-17</v>
      </c>
      <c r="AJ65">
        <f t="shared" si="7"/>
        <v>-49.313945240713849</v>
      </c>
      <c r="AK65">
        <f t="shared" si="22"/>
        <v>-32.218444223933048</v>
      </c>
      <c r="AL65">
        <f t="shared" si="8"/>
        <v>-81.532389464646897</v>
      </c>
      <c r="AN65">
        <f t="shared" si="26"/>
        <v>0</v>
      </c>
      <c r="AO65">
        <f t="shared" si="26"/>
        <v>0</v>
      </c>
      <c r="AP65">
        <f t="shared" si="26"/>
        <v>-1.3783441397387997E-25</v>
      </c>
      <c r="AQ65">
        <f t="shared" si="26"/>
        <v>-1.2510836286510029E-19</v>
      </c>
      <c r="AR65">
        <f t="shared" si="26"/>
        <v>-1.2510850069951427E-19</v>
      </c>
      <c r="AS65">
        <f t="shared" si="26"/>
        <v>-6.8727221265467112E-2</v>
      </c>
      <c r="AT65">
        <f t="shared" si="26"/>
        <v>-4.4901784560105185E-2</v>
      </c>
      <c r="AU65">
        <f t="shared" si="23"/>
        <v>-0.1136290058255723</v>
      </c>
      <c r="AW65">
        <v>62</v>
      </c>
      <c r="AX65">
        <f>IF(Z65&gt;0, (R65*SUMPRODUCT(K65:$K$98, X65:$X$98)-K65*$AZ$3)/Z65, 0)</f>
        <v>-1.0387950791219419E+26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2000000</v>
      </c>
      <c r="S66">
        <f t="shared" si="1"/>
        <v>-1.2310374131613487E+27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-410.94954367261533</v>
      </c>
      <c r="AC66">
        <f t="shared" si="2"/>
        <v>-366.91923542197793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-7.2368082654674909E-18</v>
      </c>
      <c r="AI66">
        <f t="shared" si="25"/>
        <v>-7.2368157168908094E-18</v>
      </c>
      <c r="AJ66">
        <f t="shared" si="7"/>
        <v>-44.030308250637404</v>
      </c>
      <c r="AK66">
        <f t="shared" si="22"/>
        <v>-28.766468057083078</v>
      </c>
      <c r="AL66">
        <f t="shared" si="8"/>
        <v>-72.796776307720478</v>
      </c>
      <c r="AN66">
        <f t="shared" si="26"/>
        <v>0</v>
      </c>
      <c r="AO66">
        <f t="shared" si="26"/>
        <v>0</v>
      </c>
      <c r="AP66">
        <f t="shared" si="26"/>
        <v>-9.2721457643775565E-27</v>
      </c>
      <c r="AQ66">
        <f t="shared" si="26"/>
        <v>-9.005090469859878E-21</v>
      </c>
      <c r="AR66">
        <f t="shared" si="26"/>
        <v>-9.0050997420056431E-21</v>
      </c>
      <c r="AS66">
        <f t="shared" si="26"/>
        <v>-5.478892001392472E-2</v>
      </c>
      <c r="AT66">
        <f t="shared" si="26"/>
        <v>-3.5795427742430788E-2</v>
      </c>
      <c r="AU66">
        <f t="shared" si="23"/>
        <v>-9.0584347756355502E-2</v>
      </c>
      <c r="AW66">
        <v>63</v>
      </c>
      <c r="AX66">
        <f>IF(Z66&gt;0, (R66*SUMPRODUCT(K66:$K$98, X66:$X$98)-K66*$AZ$3)/Z66, 0)</f>
        <v>-1.2310374131613487E+27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7">$C$6</f>
        <v>2000000</v>
      </c>
      <c r="S67">
        <f t="shared" ref="S67:S79" si="28">AX67</f>
        <v>-1.5599022406478466E+28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-366.91923542197793</v>
      </c>
      <c r="AC67">
        <f t="shared" ref="AC67:AC79" si="29">S67*Z67</f>
        <v>-327.60646019819455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-5.250432553743489E-25</v>
      </c>
      <c r="AH67">
        <f t="shared" ref="AH67:AH79" si="32">-X67*R67</f>
        <v>-5.4814926634204986E-19</v>
      </c>
      <c r="AI67">
        <f t="shared" ref="AI67:AI79" si="33">SUM(AE67:AH67)</f>
        <v>-5.4814979138530524E-19</v>
      </c>
      <c r="AJ67">
        <f t="shared" ref="AJ67:AJ79" si="34">AB67-AC67</f>
        <v>-39.312775223783376</v>
      </c>
      <c r="AK67">
        <f t="shared" si="22"/>
        <v>-25.684346479538458</v>
      </c>
      <c r="AL67">
        <f t="shared" ref="AL67:AL79" si="35">SUM(AI67:AK67)</f>
        <v>-64.997121703321838</v>
      </c>
      <c r="AN67">
        <f t="shared" ref="AN67:AT79" si="36">AE67*$K67</f>
        <v>0</v>
      </c>
      <c r="AO67">
        <f t="shared" si="36"/>
        <v>0</v>
      </c>
      <c r="AP67">
        <f t="shared" si="36"/>
        <v>-5.8333505425572833E-28</v>
      </c>
      <c r="AQ67">
        <f t="shared" si="36"/>
        <v>-6.090063604262404E-22</v>
      </c>
      <c r="AR67">
        <f t="shared" si="36"/>
        <v>-6.0900694376129472E-22</v>
      </c>
      <c r="AS67">
        <f t="shared" si="36"/>
        <v>-4.3677391592733331E-2</v>
      </c>
      <c r="AT67">
        <f t="shared" si="36"/>
        <v>-2.8535895840585763E-2</v>
      </c>
      <c r="AU67">
        <f t="shared" si="23"/>
        <v>-7.2213287433319104E-2</v>
      </c>
      <c r="AW67">
        <v>64</v>
      </c>
      <c r="AX67">
        <f>IF(Z67&gt;0, (R67*SUMPRODUCT(K67:$K$98, X67:$X$98)-K67*$AZ$3)/Z67, 0)</f>
        <v>-1.5599022406478466E+28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25</v>
      </c>
      <c r="R68">
        <f t="shared" si="27"/>
        <v>2000000</v>
      </c>
      <c r="S68">
        <f t="shared" si="28"/>
        <v>-2.1239371890865494E+29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-327.60646019819455</v>
      </c>
      <c r="AC68">
        <f t="shared" si="29"/>
        <v>-292.50576803410223</v>
      </c>
      <c r="AE68">
        <f t="shared" si="30"/>
        <v>0</v>
      </c>
      <c r="AF68">
        <f t="shared" si="31"/>
        <v>0</v>
      </c>
      <c r="AG68">
        <f t="shared" si="31"/>
        <v>-3.4429663167193451E-26</v>
      </c>
      <c r="AH68">
        <f t="shared" si="32"/>
        <v>-3.8829052772272955E-20</v>
      </c>
      <c r="AI68">
        <f t="shared" si="33"/>
        <v>-3.8829087201936123E-20</v>
      </c>
      <c r="AJ68">
        <f t="shared" si="34"/>
        <v>-35.100692164092322</v>
      </c>
      <c r="AK68">
        <f t="shared" si="22"/>
        <v>-22.932452213873621</v>
      </c>
      <c r="AL68">
        <f t="shared" si="35"/>
        <v>-58.033144377965939</v>
      </c>
      <c r="AN68">
        <f t="shared" si="36"/>
        <v>0</v>
      </c>
      <c r="AO68">
        <f t="shared" si="36"/>
        <v>0</v>
      </c>
      <c r="AP68">
        <f t="shared" si="36"/>
        <v>-3.4153698674995002E-29</v>
      </c>
      <c r="AQ68">
        <f t="shared" si="36"/>
        <v>-3.851782579979832E-23</v>
      </c>
      <c r="AR68">
        <f t="shared" si="36"/>
        <v>-3.8517859953496994E-23</v>
      </c>
      <c r="AS68">
        <f t="shared" si="36"/>
        <v>-3.4819349165125441E-2</v>
      </c>
      <c r="AT68">
        <f t="shared" si="36"/>
        <v>-2.2748641454548593E-2</v>
      </c>
      <c r="AU68">
        <f t="shared" si="23"/>
        <v>-5.7567990619674027E-2</v>
      </c>
      <c r="AW68">
        <v>65</v>
      </c>
      <c r="AX68">
        <f>IF(Z68&gt;0, (R68*SUMPRODUCT(K68:$K$98, X68:$X$98)-K68*$AZ$3)/Z68, 0)</f>
        <v>-2.1239371890865494E+29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7"/>
        <v>2000000</v>
      </c>
      <c r="S69">
        <f t="shared" si="28"/>
        <v>-3.1236924726202209E+30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-292.50576803410223</v>
      </c>
      <c r="AC69">
        <f t="shared" si="29"/>
        <v>-261.1658643161627</v>
      </c>
      <c r="AE69">
        <f t="shared" si="30"/>
        <v>0</v>
      </c>
      <c r="AF69">
        <f t="shared" si="31"/>
        <v>0</v>
      </c>
      <c r="AG69">
        <f t="shared" si="31"/>
        <v>-2.0902014731390245E-27</v>
      </c>
      <c r="AH69">
        <f t="shared" si="32"/>
        <v>-2.5596132049905994E-21</v>
      </c>
      <c r="AI69">
        <f t="shared" si="33"/>
        <v>-2.5596152951920726E-21</v>
      </c>
      <c r="AJ69">
        <f t="shared" si="34"/>
        <v>-31.339903717939535</v>
      </c>
      <c r="AK69">
        <f t="shared" si="22"/>
        <v>-20.47540376238716</v>
      </c>
      <c r="AL69">
        <f t="shared" si="35"/>
        <v>-51.815307480326695</v>
      </c>
      <c r="AN69">
        <f t="shared" si="36"/>
        <v>0</v>
      </c>
      <c r="AO69">
        <f t="shared" si="36"/>
        <v>0</v>
      </c>
      <c r="AP69">
        <f t="shared" si="36"/>
        <v>-1.8512927287478095E-30</v>
      </c>
      <c r="AQ69">
        <f t="shared" si="36"/>
        <v>-2.2670509880033933E-24</v>
      </c>
      <c r="AR69">
        <f t="shared" si="36"/>
        <v>-2.2670528392961221E-24</v>
      </c>
      <c r="AS69">
        <f t="shared" si="36"/>
        <v>-2.7757771974749199E-2</v>
      </c>
      <c r="AT69">
        <f t="shared" si="36"/>
        <v>-1.8135077690169473E-2</v>
      </c>
      <c r="AU69">
        <f t="shared" si="23"/>
        <v>-4.5892849664918675E-2</v>
      </c>
      <c r="AW69">
        <v>66</v>
      </c>
      <c r="AX69">
        <f>IF(Z69&gt;0, (R69*SUMPRODUCT(K69:$K$98, X69:$X$98)-K69*$AZ$3)/Z69, 0)</f>
        <v>-3.1236924726202209E+30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25</v>
      </c>
      <c r="R70">
        <f t="shared" si="27"/>
        <v>2000000</v>
      </c>
      <c r="S70">
        <f t="shared" si="28"/>
        <v>-5.0653652651692673E+31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-261.1658643161627</v>
      </c>
      <c r="AC70">
        <f t="shared" si="29"/>
        <v>-233.18380742514526</v>
      </c>
      <c r="AE70">
        <f t="shared" si="30"/>
        <v>0</v>
      </c>
      <c r="AF70">
        <f t="shared" si="31"/>
        <v>0</v>
      </c>
      <c r="AG70">
        <f t="shared" si="31"/>
        <v>-1.1508736054464627E-28</v>
      </c>
      <c r="AH70">
        <f t="shared" si="32"/>
        <v>-1.5633696782903904E-22</v>
      </c>
      <c r="AI70">
        <f t="shared" si="33"/>
        <v>-1.5633708291639959E-22</v>
      </c>
      <c r="AJ70">
        <f t="shared" si="34"/>
        <v>-27.982056891017436</v>
      </c>
      <c r="AK70">
        <f t="shared" si="22"/>
        <v>-18.281610502131389</v>
      </c>
      <c r="AL70">
        <f t="shared" si="35"/>
        <v>-46.263667393148822</v>
      </c>
      <c r="AN70">
        <f t="shared" si="36"/>
        <v>0</v>
      </c>
      <c r="AO70">
        <f t="shared" si="36"/>
        <v>0</v>
      </c>
      <c r="AP70">
        <f t="shared" si="36"/>
        <v>-9.1011558867265193E-32</v>
      </c>
      <c r="AQ70">
        <f t="shared" si="36"/>
        <v>-1.2363191825207103E-25</v>
      </c>
      <c r="AR70">
        <f t="shared" si="36"/>
        <v>-1.2363200926362988E-25</v>
      </c>
      <c r="AS70">
        <f t="shared" si="36"/>
        <v>-2.2128325872727353E-2</v>
      </c>
      <c r="AT70">
        <f t="shared" si="36"/>
        <v>-1.4457172903515201E-2</v>
      </c>
      <c r="AU70">
        <f t="shared" si="23"/>
        <v>-3.658549877624255E-2</v>
      </c>
      <c r="AW70">
        <v>67</v>
      </c>
      <c r="AX70">
        <f>IF(Z70&gt;0, (R70*SUMPRODUCT(K70:$K$98, X70:$X$98)-K70*$AZ$3)/Z70, 0)</f>
        <v>-5.0653652651692673E+31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25</v>
      </c>
      <c r="R71">
        <f t="shared" si="27"/>
        <v>2000000</v>
      </c>
      <c r="S71">
        <f t="shared" si="28"/>
        <v>-9.1473441685461839E+32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-233.18380742514526</v>
      </c>
      <c r="AC71">
        <f t="shared" si="29"/>
        <v>-208.19982805816539</v>
      </c>
      <c r="AE71">
        <f t="shared" si="30"/>
        <v>0</v>
      </c>
      <c r="AF71">
        <f t="shared" si="31"/>
        <v>0</v>
      </c>
      <c r="AG71">
        <f t="shared" si="31"/>
        <v>-5.6901714919089806E-30</v>
      </c>
      <c r="AH71">
        <f t="shared" si="32"/>
        <v>-8.6597052357832653E-24</v>
      </c>
      <c r="AI71">
        <f t="shared" si="33"/>
        <v>-8.6597109259547573E-24</v>
      </c>
      <c r="AJ71">
        <f t="shared" si="34"/>
        <v>-24.983979366979867</v>
      </c>
      <c r="AK71">
        <f t="shared" si="22"/>
        <v>-16.322866519760169</v>
      </c>
      <c r="AL71">
        <f t="shared" si="35"/>
        <v>-41.306845886740035</v>
      </c>
      <c r="AN71">
        <f t="shared" si="36"/>
        <v>0</v>
      </c>
      <c r="AO71">
        <f t="shared" si="36"/>
        <v>0</v>
      </c>
      <c r="AP71">
        <f t="shared" si="36"/>
        <v>-4.0176884453090915E-33</v>
      </c>
      <c r="AQ71">
        <f t="shared" si="36"/>
        <v>-6.1144023014175965E-27</v>
      </c>
      <c r="AR71">
        <f t="shared" si="36"/>
        <v>-6.1144063191060417E-27</v>
      </c>
      <c r="AS71">
        <f t="shared" si="36"/>
        <v>-1.7640565906192094E-2</v>
      </c>
      <c r="AT71">
        <f t="shared" si="36"/>
        <v>-1.1525169725378826E-2</v>
      </c>
      <c r="AU71">
        <f t="shared" si="23"/>
        <v>-2.9165735631570919E-2</v>
      </c>
      <c r="AW71">
        <v>68</v>
      </c>
      <c r="AX71">
        <f>IF(Z71&gt;0, (R71*SUMPRODUCT(K71:$K$98, X71:$X$98)-K71*$AZ$3)/Z71, 0)</f>
        <v>-9.1473441685461839E+32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25</v>
      </c>
      <c r="R72">
        <f t="shared" si="27"/>
        <v>2000000</v>
      </c>
      <c r="S72">
        <f t="shared" si="28"/>
        <v>-1.8620541618499872E+34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-208.19982805816539</v>
      </c>
      <c r="AC72">
        <f t="shared" si="29"/>
        <v>-185.89270362336194</v>
      </c>
      <c r="AE72">
        <f t="shared" si="30"/>
        <v>0</v>
      </c>
      <c r="AF72">
        <f t="shared" si="31"/>
        <v>0</v>
      </c>
      <c r="AG72">
        <f t="shared" si="31"/>
        <v>-2.4958015109328763E-31</v>
      </c>
      <c r="AH72">
        <f t="shared" si="32"/>
        <v>-4.3069517007172821E-25</v>
      </c>
      <c r="AI72">
        <f t="shared" si="33"/>
        <v>-4.3069541965187934E-25</v>
      </c>
      <c r="AJ72">
        <f t="shared" si="34"/>
        <v>-22.307124434803455</v>
      </c>
      <c r="AK72">
        <f t="shared" ref="AK72:AK79" si="49">G72*SUM(AB72:AB72, AE72:AF72)</f>
        <v>-14.573987964071579</v>
      </c>
      <c r="AL72">
        <f t="shared" si="35"/>
        <v>-36.881112398875032</v>
      </c>
      <c r="AN72">
        <f t="shared" si="36"/>
        <v>0</v>
      </c>
      <c r="AO72">
        <f t="shared" si="36"/>
        <v>0</v>
      </c>
      <c r="AP72">
        <f t="shared" si="36"/>
        <v>-1.5734136776956692E-34</v>
      </c>
      <c r="AQ72">
        <f t="shared" si="36"/>
        <v>-2.715206592110061E-28</v>
      </c>
      <c r="AR72">
        <f t="shared" si="36"/>
        <v>-2.7152081655237388E-28</v>
      </c>
      <c r="AS72">
        <f t="shared" si="36"/>
        <v>-1.4062951136951607E-2</v>
      </c>
      <c r="AT72">
        <f t="shared" si="36"/>
        <v>-9.1877947428083764E-3</v>
      </c>
      <c r="AU72">
        <f t="shared" si="23"/>
        <v>-2.325074587975998E-2</v>
      </c>
      <c r="AW72">
        <v>69</v>
      </c>
      <c r="AX72">
        <f>IF(Z72&gt;0, (R72*SUMPRODUCT(K72:$K$98, X72:$X$98)-K72*$AZ$3)/Z72, 0)</f>
        <v>-1.8620541618499872E+34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25</v>
      </c>
      <c r="R73">
        <f t="shared" si="27"/>
        <v>2000000</v>
      </c>
      <c r="S73">
        <f t="shared" si="28"/>
        <v>-4.3379502274406183E+35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-185.89270362336194</v>
      </c>
      <c r="AC73">
        <f t="shared" si="29"/>
        <v>-165.9756282351446</v>
      </c>
      <c r="AE73">
        <f t="shared" si="30"/>
        <v>0</v>
      </c>
      <c r="AF73">
        <f t="shared" si="31"/>
        <v>0</v>
      </c>
      <c r="AG73">
        <f t="shared" si="31"/>
        <v>-9.5653257606110131E-33</v>
      </c>
      <c r="AH73">
        <f t="shared" si="32"/>
        <v>-1.9001521905739498E-26</v>
      </c>
      <c r="AI73">
        <f t="shared" si="33"/>
        <v>-1.9001531471065259E-26</v>
      </c>
      <c r="AJ73">
        <f t="shared" si="34"/>
        <v>-19.917075388217341</v>
      </c>
      <c r="AK73">
        <f t="shared" si="49"/>
        <v>-13.012489253635337</v>
      </c>
      <c r="AL73">
        <f t="shared" si="35"/>
        <v>-32.929564641852679</v>
      </c>
      <c r="AN73">
        <f t="shared" si="36"/>
        <v>0</v>
      </c>
      <c r="AO73">
        <f t="shared" si="36"/>
        <v>0</v>
      </c>
      <c r="AP73">
        <f t="shared" si="36"/>
        <v>-5.3841186307687008E-36</v>
      </c>
      <c r="AQ73">
        <f t="shared" si="36"/>
        <v>-1.0695552944672163E-29</v>
      </c>
      <c r="AR73">
        <f t="shared" si="36"/>
        <v>-1.0695558328790795E-29</v>
      </c>
      <c r="AS73">
        <f t="shared" si="36"/>
        <v>-1.1210898546676965E-2</v>
      </c>
      <c r="AT73">
        <f t="shared" si="36"/>
        <v>-7.3244537171622878E-3</v>
      </c>
      <c r="AU73">
        <f t="shared" si="23"/>
        <v>-1.8535352263839254E-2</v>
      </c>
      <c r="AW73">
        <v>70</v>
      </c>
      <c r="AX73">
        <f>IF(Z73&gt;0, (R73*SUMPRODUCT(K73:$K$98, X73:$X$98)-K73*$AZ$3)/Z73, 0)</f>
        <v>-4.3379502274406183E+35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25</v>
      </c>
      <c r="R74">
        <f t="shared" si="27"/>
        <v>2000000</v>
      </c>
      <c r="S74">
        <f t="shared" si="28"/>
        <v>-1.1793664817091608E+37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-165.9756282351446</v>
      </c>
      <c r="AC74">
        <f t="shared" si="29"/>
        <v>-148.19252520995053</v>
      </c>
      <c r="AE74">
        <f t="shared" si="30"/>
        <v>0</v>
      </c>
      <c r="AF74">
        <f t="shared" si="31"/>
        <v>0</v>
      </c>
      <c r="AG74">
        <f t="shared" si="31"/>
        <v>-3.1413586766343203E-34</v>
      </c>
      <c r="AH74">
        <f t="shared" si="32"/>
        <v>-7.3244293082731768E-28</v>
      </c>
      <c r="AI74">
        <f t="shared" si="33"/>
        <v>-7.3244324496318532E-28</v>
      </c>
      <c r="AJ74">
        <f t="shared" si="34"/>
        <v>-17.783103025194066</v>
      </c>
      <c r="AK74">
        <f t="shared" si="49"/>
        <v>-11.618293976460123</v>
      </c>
      <c r="AL74">
        <f t="shared" si="35"/>
        <v>-29.401397001654189</v>
      </c>
      <c r="AN74">
        <f t="shared" si="36"/>
        <v>0</v>
      </c>
      <c r="AO74">
        <f t="shared" si="36"/>
        <v>0</v>
      </c>
      <c r="AP74">
        <f t="shared" si="36"/>
        <v>-1.5787536186208181E-37</v>
      </c>
      <c r="AQ74">
        <f t="shared" si="36"/>
        <v>-3.6810407422682014E-31</v>
      </c>
      <c r="AR74">
        <f t="shared" si="36"/>
        <v>-3.6810423210218199E-31</v>
      </c>
      <c r="AS74">
        <f t="shared" si="36"/>
        <v>-8.9372596832565151E-3</v>
      </c>
      <c r="AT74">
        <f t="shared" si="36"/>
        <v>-5.8390096597275894E-3</v>
      </c>
      <c r="AU74">
        <f t="shared" si="23"/>
        <v>-1.4776269342984105E-2</v>
      </c>
      <c r="AW74">
        <v>71</v>
      </c>
      <c r="AX74">
        <f>IF(Z74&gt;0, (R74*SUMPRODUCT(K74:$K$98, X74:$X$98)-K74*$AZ$3)/Z74, 0)</f>
        <v>-1.1793664817091608E+37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25</v>
      </c>
      <c r="R75">
        <f t="shared" si="27"/>
        <v>2000000</v>
      </c>
      <c r="S75">
        <f t="shared" si="28"/>
        <v>-3.8452755343527653E+38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-148.19252520995053</v>
      </c>
      <c r="AC75">
        <f t="shared" si="29"/>
        <v>-132.31475465174151</v>
      </c>
      <c r="AE75">
        <f t="shared" si="30"/>
        <v>0</v>
      </c>
      <c r="AF75">
        <f t="shared" si="31"/>
        <v>0</v>
      </c>
      <c r="AG75">
        <f t="shared" si="31"/>
        <v>-8.6024235109859726E-36</v>
      </c>
      <c r="AH75">
        <f t="shared" si="32"/>
        <v>-2.4191366838064939E-29</v>
      </c>
      <c r="AI75">
        <f t="shared" si="33"/>
        <v>-2.419137544048845E-29</v>
      </c>
      <c r="AJ75">
        <f t="shared" si="34"/>
        <v>-15.877770558209022</v>
      </c>
      <c r="AK75">
        <f t="shared" si="49"/>
        <v>-10.373476764696537</v>
      </c>
      <c r="AL75">
        <f t="shared" si="35"/>
        <v>-26.251247322905559</v>
      </c>
      <c r="AN75">
        <f t="shared" si="36"/>
        <v>0</v>
      </c>
      <c r="AO75">
        <f t="shared" si="36"/>
        <v>0</v>
      </c>
      <c r="AP75">
        <f t="shared" si="36"/>
        <v>-3.8601095454262922E-39</v>
      </c>
      <c r="AQ75">
        <f t="shared" si="36"/>
        <v>-1.0855234682327395E-32</v>
      </c>
      <c r="AR75">
        <f t="shared" si="36"/>
        <v>-1.085523854243694E-32</v>
      </c>
      <c r="AS75">
        <f t="shared" si="36"/>
        <v>-7.1247287015756798E-3</v>
      </c>
      <c r="AT75">
        <f t="shared" si="36"/>
        <v>-4.6548227516961006E-3</v>
      </c>
      <c r="AU75">
        <f t="shared" si="23"/>
        <v>-1.177955145327178E-2</v>
      </c>
      <c r="AW75">
        <v>72</v>
      </c>
      <c r="AX75">
        <f>IF(Z75&gt;0, (R75*SUMPRODUCT(K75:$K$98, X75:$X$98)-K75*$AZ$3)/Z75, 0)</f>
        <v>-3.8452755343527653E+38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25</v>
      </c>
      <c r="R76">
        <f t="shared" si="27"/>
        <v>2000000</v>
      </c>
      <c r="S76">
        <f t="shared" si="28"/>
        <v>-1.5657144458303055E+40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-132.31475465174151</v>
      </c>
      <c r="AC76">
        <f t="shared" si="29"/>
        <v>-118.13817379619778</v>
      </c>
      <c r="AE76">
        <f t="shared" si="30"/>
        <v>0</v>
      </c>
      <c r="AF76">
        <f t="shared" si="31"/>
        <v>0</v>
      </c>
      <c r="AG76">
        <f t="shared" si="31"/>
        <v>-1.8863301368716146E-37</v>
      </c>
      <c r="AH76">
        <f t="shared" si="32"/>
        <v>-6.6622130097511606E-31</v>
      </c>
      <c r="AI76">
        <f t="shared" si="33"/>
        <v>-6.6622148960812971E-31</v>
      </c>
      <c r="AJ76">
        <f t="shared" si="34"/>
        <v>-14.176580855543733</v>
      </c>
      <c r="AK76">
        <f t="shared" si="49"/>
        <v>-9.2620328256219064</v>
      </c>
      <c r="AL76">
        <f t="shared" si="35"/>
        <v>-23.438613681165641</v>
      </c>
      <c r="AN76">
        <f t="shared" si="36"/>
        <v>0</v>
      </c>
      <c r="AO76">
        <f t="shared" si="36"/>
        <v>0</v>
      </c>
      <c r="AP76">
        <f t="shared" si="36"/>
        <v>-7.5575058232390114E-41</v>
      </c>
      <c r="AQ76">
        <f t="shared" si="36"/>
        <v>-2.6691888462512513E-34</v>
      </c>
      <c r="AR76">
        <f t="shared" si="36"/>
        <v>-2.6691896020018334E-34</v>
      </c>
      <c r="AS76">
        <f t="shared" si="36"/>
        <v>-5.679790100108148E-3</v>
      </c>
      <c r="AT76">
        <f t="shared" si="36"/>
        <v>-3.7107961987373241E-3</v>
      </c>
      <c r="AU76">
        <f t="shared" si="23"/>
        <v>-9.3905862988454738E-3</v>
      </c>
      <c r="AW76">
        <v>73</v>
      </c>
      <c r="AX76">
        <f>IF(Z76&gt;0, (R76*SUMPRODUCT(K76:$K$98, X76:$X$98)-K76*$AZ$3)/Z76, 0)</f>
        <v>-1.5657144458303055E+40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25</v>
      </c>
      <c r="R77">
        <f t="shared" si="27"/>
        <v>2000000</v>
      </c>
      <c r="S77">
        <f t="shared" si="28"/>
        <v>-8.4872995925686206E+41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-118.13817379619778</v>
      </c>
      <c r="AC77">
        <f t="shared" si="29"/>
        <v>-105.48051231803373</v>
      </c>
      <c r="AE77">
        <f t="shared" si="30"/>
        <v>0</v>
      </c>
      <c r="AF77">
        <f t="shared" si="31"/>
        <v>0</v>
      </c>
      <c r="AG77">
        <f t="shared" si="31"/>
        <v>-3.1070103973468551E-39</v>
      </c>
      <c r="AH77">
        <f t="shared" si="32"/>
        <v>-1.4691173852235437E-32</v>
      </c>
      <c r="AI77">
        <f t="shared" si="33"/>
        <v>-1.4691176959245835E-32</v>
      </c>
      <c r="AJ77">
        <f t="shared" si="34"/>
        <v>-12.657661478164044</v>
      </c>
      <c r="AK77">
        <f t="shared" si="49"/>
        <v>-8.2696721657338443</v>
      </c>
      <c r="AL77">
        <f t="shared" si="35"/>
        <v>-20.927333643897889</v>
      </c>
      <c r="AN77">
        <f t="shared" si="36"/>
        <v>0</v>
      </c>
      <c r="AO77">
        <f t="shared" si="36"/>
        <v>0</v>
      </c>
      <c r="AP77">
        <f t="shared" si="36"/>
        <v>-1.1114385883766265E-42</v>
      </c>
      <c r="AQ77">
        <f t="shared" si="36"/>
        <v>-5.2553211736488841E-36</v>
      </c>
      <c r="AR77">
        <f t="shared" si="36"/>
        <v>-5.2553222850874729E-36</v>
      </c>
      <c r="AS77">
        <f t="shared" si="36"/>
        <v>-4.5278938935811117E-3</v>
      </c>
      <c r="AT77">
        <f t="shared" si="36"/>
        <v>-2.9582240104729937E-3</v>
      </c>
      <c r="AU77">
        <f t="shared" si="23"/>
        <v>-7.4861179040541055E-3</v>
      </c>
      <c r="AW77">
        <v>74</v>
      </c>
      <c r="AX77">
        <f>IF(Z77&gt;0, (R77*SUMPRODUCT(K77:$K$98, X77:$X$98)-K77*$AZ$3)/Z77, 0)</f>
        <v>-8.4872995925686206E+41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25</v>
      </c>
      <c r="R78">
        <f t="shared" si="27"/>
        <v>2000000</v>
      </c>
      <c r="S78">
        <f t="shared" si="28"/>
        <v>-6.8799784436643133E+43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-105.48051231803373</v>
      </c>
      <c r="AC78">
        <f t="shared" si="29"/>
        <v>-94.179028855387259</v>
      </c>
      <c r="AE78">
        <f t="shared" si="30"/>
        <v>0</v>
      </c>
      <c r="AF78">
        <f t="shared" si="31"/>
        <v>0</v>
      </c>
      <c r="AG78">
        <f t="shared" si="31"/>
        <v>-3.4222138058483147E-41</v>
      </c>
      <c r="AH78">
        <f t="shared" si="32"/>
        <v>-2.4333745242519231E-34</v>
      </c>
      <c r="AI78">
        <f t="shared" si="33"/>
        <v>-2.4333748664733037E-34</v>
      </c>
      <c r="AJ78">
        <f t="shared" si="34"/>
        <v>-11.301483462646473</v>
      </c>
      <c r="AK78">
        <f t="shared" si="49"/>
        <v>-7.3836358622623619</v>
      </c>
      <c r="AL78">
        <f t="shared" si="35"/>
        <v>-18.685119324908836</v>
      </c>
      <c r="AN78">
        <f t="shared" si="36"/>
        <v>0</v>
      </c>
      <c r="AO78">
        <f t="shared" si="36"/>
        <v>0</v>
      </c>
      <c r="AP78">
        <f t="shared" si="36"/>
        <v>-1.0930294936363376E-44</v>
      </c>
      <c r="AQ78">
        <f t="shared" si="36"/>
        <v>-7.7720162297438095E-38</v>
      </c>
      <c r="AR78">
        <f t="shared" si="36"/>
        <v>-7.7720173227733035E-38</v>
      </c>
      <c r="AS78">
        <f t="shared" si="36"/>
        <v>-3.6096092901635153E-3</v>
      </c>
      <c r="AT78">
        <f t="shared" si="36"/>
        <v>-2.3582780695734964E-3</v>
      </c>
      <c r="AU78">
        <f t="shared" si="23"/>
        <v>-5.9678873597370126E-3</v>
      </c>
      <c r="AW78">
        <v>75</v>
      </c>
      <c r="AX78">
        <f>IF(Z78&gt;0, (R78*SUMPRODUCT(K78:$K$98, X78:$X$98)-K78*$AZ$3)/Z78, 0)</f>
        <v>-6.8799784436643133E+43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-94.179028855387259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-2.7377710446786516E-36</v>
      </c>
      <c r="AI79">
        <f t="shared" si="33"/>
        <v>-2.7377710446786516E-36</v>
      </c>
      <c r="AJ79">
        <f t="shared" si="34"/>
        <v>-94.179028855387259</v>
      </c>
      <c r="AK79">
        <f t="shared" si="49"/>
        <v>-6.5925320198771091</v>
      </c>
      <c r="AL79">
        <f t="shared" si="35"/>
        <v>-100.77156087526437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-7.8073535259738388E-40</v>
      </c>
      <c r="AR79">
        <f t="shared" si="36"/>
        <v>-7.8073535259738388E-40</v>
      </c>
      <c r="AS79">
        <f t="shared" si="36"/>
        <v>-2.6857211980383294E-2</v>
      </c>
      <c r="AT79">
        <f t="shared" si="36"/>
        <v>-1.880004838626831E-3</v>
      </c>
      <c r="AU79">
        <f t="shared" si="23"/>
        <v>-2.8737216819010127E-2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361952.98606853368</v>
      </c>
      <c r="AO81" s="8">
        <f t="shared" si="50"/>
        <v>-36195.298606853372</v>
      </c>
      <c r="AP81" s="8">
        <f t="shared" si="50"/>
        <v>-391.01199076870319</v>
      </c>
      <c r="AQ81" s="8">
        <f t="shared" si="50"/>
        <v>-294869.23696637759</v>
      </c>
      <c r="AR81" s="8">
        <f t="shared" si="50"/>
        <v>30497.438504534071</v>
      </c>
      <c r="AS81" s="8">
        <f t="shared" si="50"/>
        <v>-52670.338270702945</v>
      </c>
      <c r="AT81" s="8">
        <f t="shared" si="50"/>
        <v>22172.899766169005</v>
      </c>
      <c r="AU81" s="8">
        <f t="shared" si="50"/>
        <v>1.8565527587499631E-11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770534.74748388689</v>
      </c>
      <c r="K3">
        <v>1</v>
      </c>
      <c r="L3" s="2">
        <v>0</v>
      </c>
      <c r="O3">
        <f>$C$3</f>
        <v>770534.74748388689</v>
      </c>
      <c r="P3" s="2">
        <f>O3*C5</f>
        <v>77053.474748388689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770534.74748388689</v>
      </c>
      <c r="AF3">
        <f t="shared" ref="AF3:AG34" si="4">-$Z3*P3</f>
        <v>-77053.474748388689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693281.27273549815</v>
      </c>
      <c r="AJ3">
        <f t="shared" ref="AJ3:AJ66" si="7">AB3-AC3</f>
        <v>0</v>
      </c>
      <c r="AL3">
        <f t="shared" ref="AL3:AL66" si="8">SUM(AI3:AK3)</f>
        <v>693281.27273549815</v>
      </c>
      <c r="AN3">
        <f t="shared" ref="AN3:AU34" si="9">AE3*$K3</f>
        <v>770534.74748388689</v>
      </c>
      <c r="AO3">
        <f t="shared" si="9"/>
        <v>-77053.474748388689</v>
      </c>
      <c r="AP3">
        <f t="shared" si="9"/>
        <v>-200</v>
      </c>
      <c r="AQ3">
        <f t="shared" si="9"/>
        <v>0</v>
      </c>
      <c r="AR3">
        <f t="shared" si="9"/>
        <v>693281.27273549815</v>
      </c>
      <c r="AS3">
        <f t="shared" si="9"/>
        <v>0</v>
      </c>
      <c r="AT3">
        <f t="shared" si="9"/>
        <v>0</v>
      </c>
      <c r="AU3">
        <f t="shared" si="9"/>
        <v>693281.27273549815</v>
      </c>
      <c r="AW3">
        <v>0</v>
      </c>
      <c r="AX3">
        <f>IF(Z3&gt;0, (R3*SUMPRODUCT(K3:$K$98, X3:$X$98)-K3*$AZ$3)/Z3, 0)</f>
        <v>0</v>
      </c>
      <c r="AZ3">
        <f>C6*ABS(SUMPRODUCT(X4:X69, K4:K69))/1</f>
        <v>686742.19484938611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47468.64368854888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46064.711082816357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-46064.711082816357</v>
      </c>
      <c r="AK4">
        <f>G4*SUM(AB4, AE4:AF4)</f>
        <v>0</v>
      </c>
      <c r="AL4">
        <f t="shared" si="8"/>
        <v>-85216.711082816357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-36525.795316727308</v>
      </c>
      <c r="AR4">
        <f t="shared" si="9"/>
        <v>-36525.795316727308</v>
      </c>
      <c r="AS4">
        <f t="shared" si="9"/>
        <v>-42974.821422536013</v>
      </c>
      <c r="AT4">
        <f t="shared" si="9"/>
        <v>0</v>
      </c>
      <c r="AU4">
        <f t="shared" si="9"/>
        <v>-79500.616739263322</v>
      </c>
      <c r="AW4">
        <v>1</v>
      </c>
      <c r="AX4">
        <f>IF(Z4&gt;0, (R4*SUMPRODUCT(K4:$K$98, X4:$X$98)-K4*$AZ$3)/Z4, 0)</f>
        <v>47468.64368854888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2000000</v>
      </c>
      <c r="S5">
        <f t="shared" si="1"/>
        <v>67131.370837413764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46064.711082816357</v>
      </c>
      <c r="AC5">
        <f t="shared" si="2"/>
        <v>62977.642643044004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-45188.763983999997</v>
      </c>
      <c r="AI5">
        <f t="shared" si="6"/>
        <v>-45212.2171184502</v>
      </c>
      <c r="AJ5">
        <f t="shared" si="7"/>
        <v>-16912.931560227647</v>
      </c>
      <c r="AK5">
        <f>G5*SUM(AB5, AE5:AF5)</f>
        <v>1888.6531543954707</v>
      </c>
      <c r="AL5">
        <f t="shared" si="8"/>
        <v>-60236.495524282378</v>
      </c>
      <c r="AN5">
        <f t="shared" si="9"/>
        <v>0</v>
      </c>
      <c r="AO5">
        <f t="shared" si="9"/>
        <v>0</v>
      </c>
      <c r="AP5">
        <f t="shared" si="9"/>
        <v>-20.054963307913535</v>
      </c>
      <c r="AQ5">
        <f t="shared" si="9"/>
        <v>-38641.274391421764</v>
      </c>
      <c r="AR5">
        <f t="shared" si="9"/>
        <v>-38661.329354729678</v>
      </c>
      <c r="AS5">
        <f t="shared" si="9"/>
        <v>-14462.383379494329</v>
      </c>
      <c r="AT5">
        <f t="shared" si="9"/>
        <v>1615.002454925735</v>
      </c>
      <c r="AU5">
        <f t="shared" si="9"/>
        <v>-51508.710279298277</v>
      </c>
      <c r="AW5">
        <v>2</v>
      </c>
      <c r="AX5">
        <f>IF(Z5&gt;0, (R5*SUMPRODUCT(K5:$K$98, X5:$X$98)-K5*$AZ$3)/Z5, 0)</f>
        <v>67131.370837413764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25</v>
      </c>
      <c r="R6">
        <f t="shared" si="0"/>
        <v>2000000</v>
      </c>
      <c r="S6">
        <f t="shared" si="1"/>
        <v>90576.305271980906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62977.642643044004</v>
      </c>
      <c r="AC6">
        <f t="shared" si="2"/>
        <v>81815.308371174149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-50938.331775078383</v>
      </c>
      <c r="AI6">
        <f t="shared" si="6"/>
        <v>-50960.913649036891</v>
      </c>
      <c r="AJ6">
        <f t="shared" si="7"/>
        <v>-18837.665728130145</v>
      </c>
      <c r="AK6">
        <f>G6*SUM(AB6, AE6:AF6)</f>
        <v>3684.1920946180744</v>
      </c>
      <c r="AL6">
        <f t="shared" si="8"/>
        <v>-66114.387282548967</v>
      </c>
      <c r="AN6">
        <f t="shared" si="9"/>
        <v>0</v>
      </c>
      <c r="AO6">
        <f t="shared" si="9"/>
        <v>0</v>
      </c>
      <c r="AP6">
        <f t="shared" si="9"/>
        <v>-17.41988405592048</v>
      </c>
      <c r="AQ6">
        <f t="shared" si="9"/>
        <v>-39294.340015988782</v>
      </c>
      <c r="AR6">
        <f t="shared" si="9"/>
        <v>-39311.759900044708</v>
      </c>
      <c r="AS6">
        <f t="shared" si="9"/>
        <v>-14531.564274565328</v>
      </c>
      <c r="AT6">
        <f t="shared" si="9"/>
        <v>2842.0227322985938</v>
      </c>
      <c r="AU6">
        <f t="shared" si="9"/>
        <v>-51001.301442311444</v>
      </c>
      <c r="AW6">
        <v>3</v>
      </c>
      <c r="AX6">
        <f>IF(Z6&gt;0, (R6*SUMPRODUCT(K6:$K$98, X6:$X$98)-K6*$AZ$3)/Z6, 0)</f>
        <v>90576.305271980906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2000000</v>
      </c>
      <c r="S7">
        <f t="shared" si="1"/>
        <v>104259.16068501408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81815.308371174149</v>
      </c>
      <c r="AC7">
        <f t="shared" si="2"/>
        <v>90286.592813299445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-56519.720693274299</v>
      </c>
      <c r="AI7">
        <f t="shared" si="6"/>
        <v>-56541.370251984561</v>
      </c>
      <c r="AJ7">
        <f t="shared" si="7"/>
        <v>-8471.2844421252958</v>
      </c>
      <c r="AK7">
        <f>G7*SUM(AB7, AE7:AF7)</f>
        <v>4017.1316410246504</v>
      </c>
      <c r="AL7">
        <f t="shared" si="8"/>
        <v>-60995.523053085206</v>
      </c>
      <c r="AN7">
        <f t="shared" si="9"/>
        <v>0</v>
      </c>
      <c r="AO7">
        <f t="shared" si="9"/>
        <v>0</v>
      </c>
      <c r="AP7">
        <f t="shared" si="9"/>
        <v>-15.19487464542603</v>
      </c>
      <c r="AQ7">
        <f t="shared" si="9"/>
        <v>-39668.710222802532</v>
      </c>
      <c r="AR7">
        <f t="shared" si="9"/>
        <v>-39683.905097447961</v>
      </c>
      <c r="AS7">
        <f t="shared" si="9"/>
        <v>-5945.6225831914317</v>
      </c>
      <c r="AT7">
        <f t="shared" si="9"/>
        <v>2819.4483100766779</v>
      </c>
      <c r="AU7">
        <f t="shared" si="9"/>
        <v>-42810.079370562715</v>
      </c>
      <c r="AW7">
        <v>4</v>
      </c>
      <c r="AX7">
        <f>IF(Z7&gt;0, (R7*SUMPRODUCT(K7:$K$98, X7:$X$98)-K7*$AZ$3)/Z7, 0)</f>
        <v>104259.16068501408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2000000</v>
      </c>
      <c r="S8">
        <f t="shared" si="1"/>
        <v>100083.03888051015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90286.592813299445</v>
      </c>
      <c r="AC8">
        <f t="shared" si="2"/>
        <v>82696.838916308421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-62080.542592840422</v>
      </c>
      <c r="AI8">
        <f t="shared" si="6"/>
        <v>-62101.199649181166</v>
      </c>
      <c r="AJ8">
        <f t="shared" si="7"/>
        <v>7589.7538969910238</v>
      </c>
      <c r="AK8">
        <f t="shared" ref="AK8:AK69" si="22">G8*SUM(AB8:AB8, AE8:AF8)</f>
        <v>1923.1044269232782</v>
      </c>
      <c r="AL8">
        <f t="shared" si="8"/>
        <v>-52588.341325266862</v>
      </c>
      <c r="AN8">
        <f t="shared" si="9"/>
        <v>0</v>
      </c>
      <c r="AO8">
        <f t="shared" si="9"/>
        <v>0</v>
      </c>
      <c r="AP8">
        <f t="shared" si="9"/>
        <v>-13.533352760366954</v>
      </c>
      <c r="AQ8">
        <f t="shared" si="9"/>
        <v>-40671.713752685566</v>
      </c>
      <c r="AR8">
        <f t="shared" si="9"/>
        <v>-40685.247105445931</v>
      </c>
      <c r="AS8">
        <f t="shared" si="9"/>
        <v>4972.3840201639741</v>
      </c>
      <c r="AT8">
        <f t="shared" si="9"/>
        <v>1259.9109076950372</v>
      </c>
      <c r="AU8">
        <f t="shared" si="9"/>
        <v>-34452.952177586922</v>
      </c>
      <c r="AW8">
        <v>5</v>
      </c>
      <c r="AX8">
        <f>IF(Z8&gt;0, (R8*SUMPRODUCT(K8:$K$98, X8:$X$98)-K8*$AZ$3)/Z8, 0)</f>
        <v>100083.03888051015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2000000</v>
      </c>
      <c r="S9">
        <f t="shared" si="1"/>
        <v>83995.592503395455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82696.838916308421</v>
      </c>
      <c r="AC9">
        <f t="shared" si="2"/>
        <v>65843.91642380401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-68244.303891793752</v>
      </c>
      <c r="AI9">
        <f t="shared" si="6"/>
        <v>-68263.901323772443</v>
      </c>
      <c r="AJ9">
        <f t="shared" si="7"/>
        <v>16852.922492504411</v>
      </c>
      <c r="AK9">
        <f t="shared" si="22"/>
        <v>487.91134960621969</v>
      </c>
      <c r="AL9">
        <f t="shared" si="8"/>
        <v>-50923.067481661812</v>
      </c>
      <c r="AN9">
        <f t="shared" si="9"/>
        <v>0</v>
      </c>
      <c r="AO9">
        <f t="shared" si="9"/>
        <v>0</v>
      </c>
      <c r="AP9">
        <f t="shared" si="9"/>
        <v>-12.159433561105379</v>
      </c>
      <c r="AQ9">
        <f t="shared" si="9"/>
        <v>-42342.898804213553</v>
      </c>
      <c r="AR9">
        <f t="shared" si="9"/>
        <v>-42355.058237774661</v>
      </c>
      <c r="AS9">
        <f t="shared" si="9"/>
        <v>10456.573676637325</v>
      </c>
      <c r="AT9">
        <f t="shared" si="9"/>
        <v>302.72974773924972</v>
      </c>
      <c r="AU9">
        <f t="shared" si="9"/>
        <v>-31595.754813398085</v>
      </c>
      <c r="AW9">
        <v>6</v>
      </c>
      <c r="AX9">
        <f>IF(Z9&gt;0, (R9*SUMPRODUCT(K9:$K$98, X9:$X$98)-K9*$AZ$3)/Z9, 0)</f>
        <v>83995.592503395455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2000000</v>
      </c>
      <c r="S10">
        <f t="shared" si="1"/>
        <v>61382.713072400649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65843.91642380401</v>
      </c>
      <c r="AC10">
        <f t="shared" si="2"/>
        <v>45369.737532003142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-73858.801641288839</v>
      </c>
      <c r="AI10">
        <f t="shared" si="6"/>
        <v>-73877.279863927222</v>
      </c>
      <c r="AJ10">
        <f t="shared" si="7"/>
        <v>20474.178891800868</v>
      </c>
      <c r="AK10">
        <f t="shared" si="22"/>
        <v>269.96005733759648</v>
      </c>
      <c r="AL10">
        <f t="shared" si="8"/>
        <v>-53133.140914788761</v>
      </c>
      <c r="AN10">
        <f t="shared" si="9"/>
        <v>0</v>
      </c>
      <c r="AO10">
        <f t="shared" si="9"/>
        <v>0</v>
      </c>
      <c r="AP10">
        <f t="shared" si="9"/>
        <v>-10.876585058752161</v>
      </c>
      <c r="AQ10">
        <f t="shared" si="9"/>
        <v>-43474.502613693156</v>
      </c>
      <c r="AR10">
        <f t="shared" si="9"/>
        <v>-43485.3791987519</v>
      </c>
      <c r="AS10">
        <f t="shared" si="9"/>
        <v>12051.43766165884</v>
      </c>
      <c r="AT10">
        <f t="shared" si="9"/>
        <v>158.90291959130806</v>
      </c>
      <c r="AU10">
        <f t="shared" si="9"/>
        <v>-31275.038617501756</v>
      </c>
      <c r="AW10">
        <v>7</v>
      </c>
      <c r="AX10">
        <f>IF(Z10&gt;0, (R10*SUMPRODUCT(K10:$K$98, X10:$X$98)-K10*$AZ$3)/Z10, 0)</f>
        <v>61382.713072400649</v>
      </c>
    </row>
    <row r="11" spans="1:52" x14ac:dyDescent="0.25">
      <c r="A11" t="s">
        <v>33</v>
      </c>
      <c r="C11" s="12">
        <f>AU71</f>
        <v>-9.0449314704699191E-11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2000000</v>
      </c>
      <c r="S11">
        <f t="shared" si="1"/>
        <v>31794.605690275996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45369.737532003142</v>
      </c>
      <c r="AC11">
        <f t="shared" si="2"/>
        <v>22022.118974020414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-78201.31646346701</v>
      </c>
      <c r="AI11">
        <f t="shared" si="6"/>
        <v>-78218.632387423218</v>
      </c>
      <c r="AJ11">
        <f t="shared" si="7"/>
        <v>23347.618557982729</v>
      </c>
      <c r="AK11">
        <f t="shared" si="22"/>
        <v>108.88737007680753</v>
      </c>
      <c r="AL11">
        <f t="shared" si="8"/>
        <v>-54762.126459363681</v>
      </c>
      <c r="AN11">
        <f t="shared" si="9"/>
        <v>0</v>
      </c>
      <c r="AO11">
        <f t="shared" si="9"/>
        <v>0</v>
      </c>
      <c r="AP11">
        <f t="shared" si="9"/>
        <v>-9.6849458209536223</v>
      </c>
      <c r="AQ11">
        <f t="shared" si="9"/>
        <v>-43738.671698445316</v>
      </c>
      <c r="AR11">
        <f t="shared" si="9"/>
        <v>-43748.356644266263</v>
      </c>
      <c r="AS11">
        <f t="shared" si="9"/>
        <v>13058.524705593705</v>
      </c>
      <c r="AT11">
        <f t="shared" si="9"/>
        <v>60.901646510279939</v>
      </c>
      <c r="AU11">
        <f t="shared" si="9"/>
        <v>-30628.93029216228</v>
      </c>
      <c r="AW11">
        <v>8</v>
      </c>
      <c r="AX11">
        <f>IF(Z11&gt;0, (R11*SUMPRODUCT(K11:$K$98, X11:$X$98)-K11*$AZ$3)/Z11, 0)</f>
        <v>31794.605690275996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2000000</v>
      </c>
      <c r="S12">
        <f t="shared" si="1"/>
        <v>-4074.2451671328904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22022.118974020414</v>
      </c>
      <c r="AC12">
        <f t="shared" si="2"/>
        <v>-2626.4890813243692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-82107.955578599736</v>
      </c>
      <c r="AI12">
        <f t="shared" si="6"/>
        <v>-82124.07199387165</v>
      </c>
      <c r="AJ12">
        <f t="shared" si="7"/>
        <v>24648.608055344783</v>
      </c>
      <c r="AK12">
        <f t="shared" si="22"/>
        <v>50.650873640246949</v>
      </c>
      <c r="AL12">
        <f t="shared" si="8"/>
        <v>-57424.813064886621</v>
      </c>
      <c r="AN12">
        <f t="shared" si="9"/>
        <v>0</v>
      </c>
      <c r="AO12">
        <f t="shared" si="9"/>
        <v>0</v>
      </c>
      <c r="AP12">
        <f t="shared" si="9"/>
        <v>-8.5660460458467362</v>
      </c>
      <c r="AQ12">
        <f t="shared" si="9"/>
        <v>-43641.251255312214</v>
      </c>
      <c r="AR12">
        <f t="shared" si="9"/>
        <v>-43649.81730135806</v>
      </c>
      <c r="AS12">
        <f t="shared" si="9"/>
        <v>13100.997213446381</v>
      </c>
      <c r="AT12">
        <f t="shared" si="9"/>
        <v>26.921477794183616</v>
      </c>
      <c r="AU12">
        <f t="shared" si="9"/>
        <v>-30521.898610117496</v>
      </c>
      <c r="AW12">
        <v>9</v>
      </c>
      <c r="AX12">
        <f>IF(Z12&gt;0, (R12*SUMPRODUCT(K12:$K$98, X12:$X$98)-K12*$AZ$3)/Z12, 0)</f>
        <v>-4074.2451671328904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2000000</v>
      </c>
      <c r="S13">
        <f t="shared" si="1"/>
        <v>-47387.302347241741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-2626.4890813243692</v>
      </c>
      <c r="AC13">
        <f t="shared" si="2"/>
        <v>-28225.382532486226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-85156.559670359027</v>
      </c>
      <c r="AI13">
        <f t="shared" si="6"/>
        <v>-85171.450464482346</v>
      </c>
      <c r="AJ13">
        <f t="shared" si="7"/>
        <v>25598.893451161857</v>
      </c>
      <c r="AK13">
        <f t="shared" si="22"/>
        <v>-5.2529781626487386</v>
      </c>
      <c r="AL13">
        <f t="shared" si="8"/>
        <v>-59577.80999148314</v>
      </c>
      <c r="AN13">
        <f t="shared" si="9"/>
        <v>0</v>
      </c>
      <c r="AO13">
        <f t="shared" si="9"/>
        <v>0</v>
      </c>
      <c r="AP13">
        <f t="shared" si="9"/>
        <v>-7.5233986465324945</v>
      </c>
      <c r="AQ13">
        <f t="shared" si="9"/>
        <v>-43024.350512249825</v>
      </c>
      <c r="AR13">
        <f t="shared" si="9"/>
        <v>-43031.873910896356</v>
      </c>
      <c r="AS13">
        <f t="shared" si="9"/>
        <v>12933.539927305061</v>
      </c>
      <c r="AT13">
        <f t="shared" si="9"/>
        <v>-2.6540054527550474</v>
      </c>
      <c r="AU13">
        <f t="shared" si="9"/>
        <v>-30100.987989044053</v>
      </c>
      <c r="AW13">
        <v>10</v>
      </c>
      <c r="AX13">
        <f>IF(Z13&gt;0, (R13*SUMPRODUCT(K13:$K$98, X13:$X$98)-K13*$AZ$3)/Z13, 0)</f>
        <v>-47387.302347241741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2000000</v>
      </c>
      <c r="S14">
        <f t="shared" si="1"/>
        <v>-62425.689279749902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-28225.382532486226</v>
      </c>
      <c r="AC14">
        <f t="shared" si="2"/>
        <v>-34074.545261459367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-87667.465689851888</v>
      </c>
      <c r="AI14">
        <f t="shared" si="6"/>
        <v>-87681.111732712845</v>
      </c>
      <c r="AJ14">
        <f t="shared" si="7"/>
        <v>5849.1627289731405</v>
      </c>
      <c r="AK14">
        <f t="shared" si="22"/>
        <v>-1975.776777274036</v>
      </c>
      <c r="AL14">
        <f t="shared" si="8"/>
        <v>-83807.725781013738</v>
      </c>
      <c r="AN14">
        <f t="shared" si="9"/>
        <v>0</v>
      </c>
      <c r="AO14">
        <f t="shared" si="9"/>
        <v>0</v>
      </c>
      <c r="AP14">
        <f t="shared" si="9"/>
        <v>-6.1558059882781695</v>
      </c>
      <c r="AQ14">
        <f t="shared" si="9"/>
        <v>-39547.282371115667</v>
      </c>
      <c r="AR14">
        <f t="shared" si="9"/>
        <v>-39553.438177103941</v>
      </c>
      <c r="AS14">
        <f t="shared" si="9"/>
        <v>2638.5899062676222</v>
      </c>
      <c r="AT14">
        <f t="shared" si="9"/>
        <v>-891.28391585516158</v>
      </c>
      <c r="AU14">
        <f t="shared" si="9"/>
        <v>-37806.13218669148</v>
      </c>
      <c r="AW14">
        <v>11</v>
      </c>
      <c r="AX14">
        <f>IF(Z14&gt;0, (R14*SUMPRODUCT(K14:$K$98, X14:$X$98)-K14*$AZ$3)/Z14, 0)</f>
        <v>-62425.689279749902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2000000</v>
      </c>
      <c r="S15">
        <f t="shared" si="1"/>
        <v>-81599.606680192912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-34074.545261459367</v>
      </c>
      <c r="AC15">
        <f t="shared" si="2"/>
        <v>-40429.695683220867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-89837.904412563337</v>
      </c>
      <c r="AI15">
        <f t="shared" si="6"/>
        <v>-89850.291021190525</v>
      </c>
      <c r="AJ15">
        <f t="shared" si="7"/>
        <v>6355.1504217615002</v>
      </c>
      <c r="AK15">
        <f t="shared" si="22"/>
        <v>-2385.2181683021558</v>
      </c>
      <c r="AL15">
        <f t="shared" si="8"/>
        <v>-85880.358767731188</v>
      </c>
      <c r="AN15">
        <f t="shared" si="9"/>
        <v>0</v>
      </c>
      <c r="AO15">
        <f t="shared" si="9"/>
        <v>0</v>
      </c>
      <c r="AP15">
        <f t="shared" si="9"/>
        <v>-4.9889894519660833</v>
      </c>
      <c r="AQ15">
        <f t="shared" si="9"/>
        <v>-36184.267299526815</v>
      </c>
      <c r="AR15">
        <f t="shared" si="9"/>
        <v>-36189.256288978781</v>
      </c>
      <c r="AS15">
        <f t="shared" si="9"/>
        <v>2559.6819415298</v>
      </c>
      <c r="AT15">
        <f t="shared" si="9"/>
        <v>-960.701079726692</v>
      </c>
      <c r="AU15">
        <f t="shared" si="9"/>
        <v>-34590.275427175671</v>
      </c>
      <c r="AW15">
        <v>12</v>
      </c>
      <c r="AX15">
        <f>IF(Z15&gt;0, (R15*SUMPRODUCT(K15:$K$98, X15:$X$98)-K15*$AZ$3)/Z15, 0)</f>
        <v>-81599.606680192912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2000000</v>
      </c>
      <c r="S16">
        <f t="shared" si="1"/>
        <v>-105538.79544362606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-40429.695683220867</v>
      </c>
      <c r="AC16">
        <f t="shared" si="2"/>
        <v>-46978.130885110033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-90766.095234007735</v>
      </c>
      <c r="AI16">
        <f t="shared" si="6"/>
        <v>-90777.223400358227</v>
      </c>
      <c r="AJ16">
        <f t="shared" si="7"/>
        <v>6548.4352018891659</v>
      </c>
      <c r="AK16">
        <f t="shared" si="22"/>
        <v>-2830.0786978254609</v>
      </c>
      <c r="AL16">
        <f t="shared" si="8"/>
        <v>-87058.866896294523</v>
      </c>
      <c r="AN16">
        <f t="shared" si="9"/>
        <v>0</v>
      </c>
      <c r="AO16">
        <f t="shared" si="9"/>
        <v>0</v>
      </c>
      <c r="AP16">
        <f t="shared" si="9"/>
        <v>-4.0018956166202537</v>
      </c>
      <c r="AQ16">
        <f t="shared" si="9"/>
        <v>-32641.176202266946</v>
      </c>
      <c r="AR16">
        <f t="shared" si="9"/>
        <v>-32645.178097883567</v>
      </c>
      <c r="AS16">
        <f t="shared" si="9"/>
        <v>2354.9391071954547</v>
      </c>
      <c r="AT16">
        <f t="shared" si="9"/>
        <v>-1017.7489425301588</v>
      </c>
      <c r="AU16">
        <f t="shared" si="9"/>
        <v>-31307.987933218268</v>
      </c>
      <c r="AW16">
        <v>13</v>
      </c>
      <c r="AX16">
        <f>IF(Z16&gt;0, (R16*SUMPRODUCT(K16:$K$98, X16:$X$98)-K16*$AZ$3)/Z16, 0)</f>
        <v>-105538.79544362606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25</v>
      </c>
      <c r="R17">
        <f t="shared" si="0"/>
        <v>2000000</v>
      </c>
      <c r="S17">
        <f t="shared" si="1"/>
        <v>-134407.62040522121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-46978.130885110033</v>
      </c>
      <c r="AC17">
        <f t="shared" si="2"/>
        <v>-53158.742714486252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-90342.905699875249</v>
      </c>
      <c r="AI17">
        <f t="shared" si="6"/>
        <v>-90352.793298240998</v>
      </c>
      <c r="AJ17">
        <f t="shared" si="7"/>
        <v>6180.6118293762192</v>
      </c>
      <c r="AK17">
        <f t="shared" si="22"/>
        <v>-3288.4691619577025</v>
      </c>
      <c r="AL17">
        <f t="shared" si="8"/>
        <v>-87460.650630822493</v>
      </c>
      <c r="AN17">
        <f t="shared" si="9"/>
        <v>0</v>
      </c>
      <c r="AO17">
        <f t="shared" si="9"/>
        <v>0</v>
      </c>
      <c r="AP17">
        <f t="shared" si="9"/>
        <v>-3.1747895475709176</v>
      </c>
      <c r="AQ17">
        <f t="shared" si="9"/>
        <v>-29008.026226758815</v>
      </c>
      <c r="AR17">
        <f t="shared" si="9"/>
        <v>-29011.20101630639</v>
      </c>
      <c r="AS17">
        <f t="shared" si="9"/>
        <v>1984.5205182968641</v>
      </c>
      <c r="AT17">
        <f t="shared" si="9"/>
        <v>-1055.8881071730721</v>
      </c>
      <c r="AU17">
        <f t="shared" si="9"/>
        <v>-28082.568605182601</v>
      </c>
      <c r="AW17">
        <v>14</v>
      </c>
      <c r="AX17">
        <f>IF(Z17&gt;0, (R17*SUMPRODUCT(K17:$K$98, X17:$X$98)-K17*$AZ$3)/Z17, 0)</f>
        <v>-134407.62040522121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25</v>
      </c>
      <c r="R18">
        <f t="shared" si="0"/>
        <v>2000000</v>
      </c>
      <c r="S18">
        <f t="shared" si="1"/>
        <v>-168701.56418745709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-53158.742714486252</v>
      </c>
      <c r="AC18">
        <f t="shared" si="2"/>
        <v>-58541.265036878205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-89076.187165180541</v>
      </c>
      <c r="AI18">
        <f t="shared" si="6"/>
        <v>-89084.862435223069</v>
      </c>
      <c r="AJ18">
        <f t="shared" si="7"/>
        <v>5382.5223223919529</v>
      </c>
      <c r="AK18">
        <f t="shared" si="22"/>
        <v>-3721.1119900140379</v>
      </c>
      <c r="AL18">
        <f t="shared" si="8"/>
        <v>-87423.452102845156</v>
      </c>
      <c r="AN18">
        <f t="shared" si="9"/>
        <v>0</v>
      </c>
      <c r="AO18">
        <f t="shared" si="9"/>
        <v>0</v>
      </c>
      <c r="AP18">
        <f t="shared" si="9"/>
        <v>-2.4870762735300893</v>
      </c>
      <c r="AQ18">
        <f t="shared" si="9"/>
        <v>-25536.873267250612</v>
      </c>
      <c r="AR18">
        <f t="shared" si="9"/>
        <v>-25539.360343524146</v>
      </c>
      <c r="AS18">
        <f t="shared" si="9"/>
        <v>1543.0924333366661</v>
      </c>
      <c r="AT18">
        <f t="shared" si="9"/>
        <v>-1066.7897709409397</v>
      </c>
      <c r="AU18">
        <f t="shared" si="9"/>
        <v>-25063.057681128419</v>
      </c>
      <c r="AW18">
        <v>15</v>
      </c>
      <c r="AX18">
        <f>IF(Z18&gt;0, (R18*SUMPRODUCT(K18:$K$98, X18:$X$98)-K18*$AZ$3)/Z18, 0)</f>
        <v>-168701.56418745709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25</v>
      </c>
      <c r="R19">
        <f t="shared" si="0"/>
        <v>2000000</v>
      </c>
      <c r="S19">
        <f t="shared" si="1"/>
        <v>-209871.0611247354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-58541.265036878205</v>
      </c>
      <c r="AC19">
        <f t="shared" si="2"/>
        <v>-62983.938389515621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-86865.825946568933</v>
      </c>
      <c r="AI19">
        <f t="shared" si="6"/>
        <v>-86873.3286410867</v>
      </c>
      <c r="AJ19">
        <f t="shared" si="7"/>
        <v>4442.6733526374155</v>
      </c>
      <c r="AK19">
        <f t="shared" si="22"/>
        <v>-4097.8885525814749</v>
      </c>
      <c r="AL19">
        <f t="shared" si="8"/>
        <v>-86528.543841030754</v>
      </c>
      <c r="AN19">
        <f t="shared" si="9"/>
        <v>0</v>
      </c>
      <c r="AO19">
        <f t="shared" si="9"/>
        <v>0</v>
      </c>
      <c r="AP19">
        <f t="shared" si="9"/>
        <v>-1.9204603421169122</v>
      </c>
      <c r="AQ19">
        <f t="shared" si="9"/>
        <v>-22234.994830274754</v>
      </c>
      <c r="AR19">
        <f t="shared" si="9"/>
        <v>-22236.915290616871</v>
      </c>
      <c r="AS19">
        <f t="shared" si="9"/>
        <v>1137.1885082777378</v>
      </c>
      <c r="AT19">
        <f t="shared" si="9"/>
        <v>-1048.9341439950949</v>
      </c>
      <c r="AU19">
        <f t="shared" si="9"/>
        <v>-22148.660926334225</v>
      </c>
      <c r="AW19">
        <v>16</v>
      </c>
      <c r="AX19">
        <f>IF(Z19&gt;0, (R19*SUMPRODUCT(K19:$K$98, X19:$X$98)-K19*$AZ$3)/Z19, 0)</f>
        <v>-209871.0611247354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2000000</v>
      </c>
      <c r="S20">
        <f t="shared" si="1"/>
        <v>-260095.03246326686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-62983.938389515621</v>
      </c>
      <c r="AC20">
        <f t="shared" si="2"/>
        <v>-66384.826153171496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-83747.477069528773</v>
      </c>
      <c r="AI20">
        <f t="shared" si="6"/>
        <v>-83753.857893637993</v>
      </c>
      <c r="AJ20">
        <f t="shared" si="7"/>
        <v>3400.8877636558755</v>
      </c>
      <c r="AK20">
        <f t="shared" si="22"/>
        <v>-4408.8756872660942</v>
      </c>
      <c r="AL20">
        <f t="shared" si="8"/>
        <v>-84761.845817248206</v>
      </c>
      <c r="AN20">
        <f t="shared" si="9"/>
        <v>0</v>
      </c>
      <c r="AO20">
        <f t="shared" si="9"/>
        <v>0</v>
      </c>
      <c r="AP20">
        <f t="shared" si="9"/>
        <v>-1.4582998460897434</v>
      </c>
      <c r="AQ20">
        <f t="shared" si="9"/>
        <v>-19139.993648230757</v>
      </c>
      <c r="AR20">
        <f t="shared" si="9"/>
        <v>-19141.451948076847</v>
      </c>
      <c r="AS20">
        <f t="shared" si="9"/>
        <v>777.25290925095828</v>
      </c>
      <c r="AT20">
        <f t="shared" si="9"/>
        <v>-1007.6226246201219</v>
      </c>
      <c r="AU20">
        <f t="shared" si="9"/>
        <v>-19371.821663446011</v>
      </c>
      <c r="AW20">
        <v>17</v>
      </c>
      <c r="AX20">
        <f>IF(Z20&gt;0, (R20*SUMPRODUCT(K20:$K$98, X20:$X$98)-K20*$AZ$3)/Z20, 0)</f>
        <v>-260095.03246326686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2000000</v>
      </c>
      <c r="S21">
        <f t="shared" si="1"/>
        <v>-322822.13000424032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-66384.826153171496</v>
      </c>
      <c r="AC21">
        <f t="shared" si="2"/>
        <v>-68708.652777635361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-79686.283805550178</v>
      </c>
      <c r="AI21">
        <f t="shared" si="6"/>
        <v>-79691.604742870739</v>
      </c>
      <c r="AJ21">
        <f t="shared" si="7"/>
        <v>2323.8266244638653</v>
      </c>
      <c r="AK21">
        <f t="shared" si="22"/>
        <v>-4646.9378307220049</v>
      </c>
      <c r="AL21">
        <f t="shared" si="8"/>
        <v>-82014.715949128877</v>
      </c>
      <c r="AN21">
        <f t="shared" si="9"/>
        <v>0</v>
      </c>
      <c r="AO21">
        <f t="shared" si="9"/>
        <v>0</v>
      </c>
      <c r="AP21">
        <f t="shared" si="9"/>
        <v>-1.0857758483526843</v>
      </c>
      <c r="AQ21">
        <f t="shared" si="9"/>
        <v>-16260.564105274238</v>
      </c>
      <c r="AR21">
        <f t="shared" si="9"/>
        <v>-16261.649881122592</v>
      </c>
      <c r="AS21">
        <f t="shared" si="9"/>
        <v>474.19367539895069</v>
      </c>
      <c r="AT21">
        <f t="shared" si="9"/>
        <v>-948.24136452472203</v>
      </c>
      <c r="AU21">
        <f t="shared" si="9"/>
        <v>-16735.697570248361</v>
      </c>
      <c r="AW21">
        <v>18</v>
      </c>
      <c r="AX21">
        <f>IF(Z21&gt;0, (R21*SUMPRODUCT(K21:$K$98, X21:$X$98)-K21*$AZ$3)/Z21, 0)</f>
        <v>-322822.13000424032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2000000</v>
      </c>
      <c r="S22">
        <f t="shared" si="1"/>
        <v>-403391.53572783346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-68708.652777635361</v>
      </c>
      <c r="AC22">
        <f t="shared" si="2"/>
        <v>-69954.78204026063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-74585.068284680645</v>
      </c>
      <c r="AI22">
        <f t="shared" si="6"/>
        <v>-74589.403699274437</v>
      </c>
      <c r="AJ22">
        <f t="shared" si="7"/>
        <v>1246.1292626252689</v>
      </c>
      <c r="AK22">
        <f t="shared" si="22"/>
        <v>-4809.6056944344755</v>
      </c>
      <c r="AL22">
        <f t="shared" si="8"/>
        <v>-78152.880131083642</v>
      </c>
      <c r="AN22">
        <f t="shared" si="9"/>
        <v>0</v>
      </c>
      <c r="AO22">
        <f t="shared" si="9"/>
        <v>0</v>
      </c>
      <c r="AP22">
        <f t="shared" si="9"/>
        <v>-0.78988641859302977</v>
      </c>
      <c r="AQ22">
        <f t="shared" si="9"/>
        <v>-13588.950074640279</v>
      </c>
      <c r="AR22">
        <f t="shared" si="9"/>
        <v>-13589.739961058871</v>
      </c>
      <c r="AS22">
        <f t="shared" si="9"/>
        <v>227.03724385864976</v>
      </c>
      <c r="AT22">
        <f t="shared" si="9"/>
        <v>-876.28118018093619</v>
      </c>
      <c r="AU22">
        <f t="shared" si="9"/>
        <v>-14238.983897381158</v>
      </c>
      <c r="AW22">
        <v>19</v>
      </c>
      <c r="AX22">
        <f>IF(Z22&gt;0, (R22*SUMPRODUCT(K22:$K$98, X22:$X$98)-K22*$AZ$3)/Z22, 0)</f>
        <v>-403391.53572783346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2000000</v>
      </c>
      <c r="S23">
        <f t="shared" si="1"/>
        <v>-510655.03359976975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-69954.78204026063</v>
      </c>
      <c r="AC23">
        <f t="shared" si="2"/>
        <v>-70137.986719678593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-68666.72416864628</v>
      </c>
      <c r="AI23">
        <f t="shared" si="6"/>
        <v>-68670.157895042023</v>
      </c>
      <c r="AJ23">
        <f t="shared" si="7"/>
        <v>183.20467941796232</v>
      </c>
      <c r="AK23">
        <f t="shared" si="22"/>
        <v>-4896.8347428182442</v>
      </c>
      <c r="AL23">
        <f t="shared" si="8"/>
        <v>-73383.787958442306</v>
      </c>
      <c r="AN23">
        <f t="shared" si="9"/>
        <v>0</v>
      </c>
      <c r="AO23">
        <f t="shared" si="9"/>
        <v>0</v>
      </c>
      <c r="AP23">
        <f t="shared" si="9"/>
        <v>-0.55857523346536986</v>
      </c>
      <c r="AQ23">
        <f t="shared" si="9"/>
        <v>-11170.235208991802</v>
      </c>
      <c r="AR23">
        <f t="shared" si="9"/>
        <v>-11170.793784225267</v>
      </c>
      <c r="AS23">
        <f t="shared" si="9"/>
        <v>29.802490001714649</v>
      </c>
      <c r="AT23">
        <f t="shared" si="9"/>
        <v>-796.58373861700147</v>
      </c>
      <c r="AU23">
        <f t="shared" si="9"/>
        <v>-11937.575032840554</v>
      </c>
      <c r="AW23">
        <v>20</v>
      </c>
      <c r="AX23">
        <f>IF(Z23&gt;0, (R23*SUMPRODUCT(K23:$K$98, X23:$X$98)-K23*$AZ$3)/Z23, 0)</f>
        <v>-510655.03359976975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2000000</v>
      </c>
      <c r="S24">
        <f t="shared" si="1"/>
        <v>-659260.22125124908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-70137.986719678593</v>
      </c>
      <c r="AC24">
        <f t="shared" si="2"/>
        <v>-69338.806397221866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-61597.75516233893</v>
      </c>
      <c r="AI24">
        <f t="shared" si="6"/>
        <v>-61600.384579531186</v>
      </c>
      <c r="AJ24">
        <f t="shared" si="7"/>
        <v>-799.18032245672657</v>
      </c>
      <c r="AK24">
        <f t="shared" si="22"/>
        <v>-4909.6590703775018</v>
      </c>
      <c r="AL24">
        <f t="shared" si="8"/>
        <v>-67309.22397236542</v>
      </c>
      <c r="AN24">
        <f t="shared" si="9"/>
        <v>0</v>
      </c>
      <c r="AO24">
        <f t="shared" si="9"/>
        <v>0</v>
      </c>
      <c r="AP24">
        <f t="shared" si="9"/>
        <v>-0.38190686422223968</v>
      </c>
      <c r="AQ24">
        <f t="shared" si="9"/>
        <v>-8946.6995144148277</v>
      </c>
      <c r="AR24">
        <f t="shared" si="9"/>
        <v>-8947.0814212790501</v>
      </c>
      <c r="AS24">
        <f t="shared" si="9"/>
        <v>-116.07608400679236</v>
      </c>
      <c r="AT24">
        <f t="shared" si="9"/>
        <v>-713.09813653314416</v>
      </c>
      <c r="AU24">
        <f t="shared" si="9"/>
        <v>-9776.255641818987</v>
      </c>
      <c r="AW24">
        <v>21</v>
      </c>
      <c r="AX24">
        <f>IF(Z24&gt;0, (R24*SUMPRODUCT(K24:$K$98, X24:$X$98)-K24*$AZ$3)/Z24, 0)</f>
        <v>-659260.22125124908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2000000</v>
      </c>
      <c r="S25">
        <f t="shared" si="1"/>
        <v>-873715.66726306523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-69338.806397221866</v>
      </c>
      <c r="AC25">
        <f t="shared" si="2"/>
        <v>-67598.52775855767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-53511.795163102601</v>
      </c>
      <c r="AI25">
        <f t="shared" si="6"/>
        <v>-53513.729388683401</v>
      </c>
      <c r="AJ25">
        <f t="shared" si="7"/>
        <v>-1740.2786386641965</v>
      </c>
      <c r="AK25">
        <f t="shared" si="22"/>
        <v>-4853.7164478055311</v>
      </c>
      <c r="AL25">
        <f t="shared" si="8"/>
        <v>-60107.724475153125</v>
      </c>
      <c r="AN25">
        <f t="shared" si="9"/>
        <v>0</v>
      </c>
      <c r="AO25">
        <f t="shared" si="9"/>
        <v>0</v>
      </c>
      <c r="AP25">
        <f t="shared" si="9"/>
        <v>-0.25083438249153728</v>
      </c>
      <c r="AQ25">
        <f t="shared" si="9"/>
        <v>-6939.5205135353972</v>
      </c>
      <c r="AR25">
        <f t="shared" si="9"/>
        <v>-6939.7713479178892</v>
      </c>
      <c r="AS25">
        <f t="shared" si="9"/>
        <v>-225.68294103137771</v>
      </c>
      <c r="AT25">
        <f t="shared" si="9"/>
        <v>-629.44000951131136</v>
      </c>
      <c r="AU25">
        <f t="shared" si="9"/>
        <v>-7794.8942984605774</v>
      </c>
      <c r="AW25">
        <v>22</v>
      </c>
      <c r="AX25">
        <f>IF(Z25&gt;0, (R25*SUMPRODUCT(K25:$K$98, X25:$X$98)-K25*$AZ$3)/Z25, 0)</f>
        <v>-873715.66726306523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2000000</v>
      </c>
      <c r="S26">
        <f t="shared" si="1"/>
        <v>-1198777.2950682386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-67598.52775855767</v>
      </c>
      <c r="AC26">
        <f t="shared" si="2"/>
        <v>-64996.10349255825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-44753.337798264576</v>
      </c>
      <c r="AI26">
        <f t="shared" si="6"/>
        <v>-44754.693264867085</v>
      </c>
      <c r="AJ26">
        <f t="shared" si="7"/>
        <v>-2602.4242659994197</v>
      </c>
      <c r="AK26">
        <f t="shared" si="22"/>
        <v>-4731.8969430990373</v>
      </c>
      <c r="AL26">
        <f t="shared" si="8"/>
        <v>-52089.014473965544</v>
      </c>
      <c r="AN26">
        <f t="shared" si="9"/>
        <v>0</v>
      </c>
      <c r="AO26">
        <f t="shared" si="9"/>
        <v>0</v>
      </c>
      <c r="AP26">
        <f t="shared" si="9"/>
        <v>-0.15694617728787458</v>
      </c>
      <c r="AQ26">
        <f t="shared" si="9"/>
        <v>-5181.8800074430292</v>
      </c>
      <c r="AR26">
        <f t="shared" si="9"/>
        <v>-5182.0369536203161</v>
      </c>
      <c r="AS26">
        <f t="shared" si="9"/>
        <v>-301.32836874996002</v>
      </c>
      <c r="AT26">
        <f t="shared" si="9"/>
        <v>-547.89482467778112</v>
      </c>
      <c r="AU26">
        <f t="shared" si="9"/>
        <v>-6031.2601470480577</v>
      </c>
      <c r="AW26">
        <v>23</v>
      </c>
      <c r="AX26">
        <f>IF(Z26&gt;0, (R26*SUMPRODUCT(K26:$K$98, X26:$X$98)-K26*$AZ$3)/Z26, 0)</f>
        <v>-1198777.2950682386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2000000</v>
      </c>
      <c r="S27">
        <f t="shared" si="1"/>
        <v>-1718276.2239841549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-64996.10349255825</v>
      </c>
      <c r="AC27">
        <f t="shared" si="2"/>
        <v>-61658.389946845171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-35585.227371724191</v>
      </c>
      <c r="AI27">
        <f t="shared" si="6"/>
        <v>-35586.124468318529</v>
      </c>
      <c r="AJ27">
        <f t="shared" si="7"/>
        <v>-3337.7135457130789</v>
      </c>
      <c r="AK27">
        <f t="shared" si="22"/>
        <v>-4549.7272444790779</v>
      </c>
      <c r="AL27">
        <f t="shared" si="8"/>
        <v>-43473.565258510687</v>
      </c>
      <c r="AN27">
        <f t="shared" si="9"/>
        <v>0</v>
      </c>
      <c r="AO27">
        <f t="shared" si="9"/>
        <v>0</v>
      </c>
      <c r="AP27">
        <f t="shared" si="9"/>
        <v>-9.2743419813837283E-2</v>
      </c>
      <c r="AQ27">
        <f t="shared" si="9"/>
        <v>-3678.8632373927194</v>
      </c>
      <c r="AR27">
        <f t="shared" si="9"/>
        <v>-3678.9559808125332</v>
      </c>
      <c r="AS27">
        <f t="shared" si="9"/>
        <v>-345.05868213247282</v>
      </c>
      <c r="AT27">
        <f t="shared" si="9"/>
        <v>-470.35878470114631</v>
      </c>
      <c r="AU27">
        <f t="shared" si="9"/>
        <v>-4494.3734476461523</v>
      </c>
      <c r="AW27">
        <v>24</v>
      </c>
      <c r="AX27">
        <f>IF(Z27&gt;0, (R27*SUMPRODUCT(K27:$K$98, X27:$X$98)-K27*$AZ$3)/Z27, 0)</f>
        <v>-1718276.2239841549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2000000</v>
      </c>
      <c r="S28">
        <f t="shared" si="1"/>
        <v>-2601184.3324560644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-61658.389946845171</v>
      </c>
      <c r="AC28">
        <f t="shared" si="2"/>
        <v>-57730.473226062808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-26662.213157869824</v>
      </c>
      <c r="AI28">
        <f t="shared" si="6"/>
        <v>-26662.768005833746</v>
      </c>
      <c r="AJ28">
        <f t="shared" si="7"/>
        <v>-3927.916720782363</v>
      </c>
      <c r="AK28">
        <f t="shared" si="22"/>
        <v>-4316.0872962791627</v>
      </c>
      <c r="AL28">
        <f t="shared" si="8"/>
        <v>-34906.772022895275</v>
      </c>
      <c r="AN28">
        <f t="shared" si="9"/>
        <v>0</v>
      </c>
      <c r="AO28">
        <f t="shared" si="9"/>
        <v>0</v>
      </c>
      <c r="AP28">
        <f t="shared" si="9"/>
        <v>-5.1215317813321122E-2</v>
      </c>
      <c r="AQ28">
        <f t="shared" si="9"/>
        <v>-2461.0592617699454</v>
      </c>
      <c r="AR28">
        <f t="shared" si="9"/>
        <v>-2461.1104770877587</v>
      </c>
      <c r="AS28">
        <f t="shared" si="9"/>
        <v>-362.56689449987124</v>
      </c>
      <c r="AT28">
        <f t="shared" si="9"/>
        <v>-398.3970329927439</v>
      </c>
      <c r="AU28">
        <f t="shared" si="9"/>
        <v>-3222.074404580374</v>
      </c>
      <c r="AW28">
        <v>25</v>
      </c>
      <c r="AX28">
        <f>IF(Z28&gt;0, (R28*SUMPRODUCT(K28:$K$98, X28:$X$98)-K28*$AZ$3)/Z28, 0)</f>
        <v>-2601184.3324560644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2000000</v>
      </c>
      <c r="S29">
        <f t="shared" si="1"/>
        <v>-4212389.8851958225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-57730.473226062808</v>
      </c>
      <c r="AC29">
        <f t="shared" si="2"/>
        <v>-53399.764668033567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-18590.292000831803</v>
      </c>
      <c r="AI29">
        <f t="shared" si="6"/>
        <v>-18590.608921666077</v>
      </c>
      <c r="AJ29">
        <f t="shared" si="7"/>
        <v>-4330.7085580292405</v>
      </c>
      <c r="AK29">
        <f t="shared" si="22"/>
        <v>-4041.1331258243968</v>
      </c>
      <c r="AL29">
        <f t="shared" si="8"/>
        <v>-26962.450605519713</v>
      </c>
      <c r="AN29">
        <f t="shared" si="9"/>
        <v>0</v>
      </c>
      <c r="AO29">
        <f t="shared" si="9"/>
        <v>0</v>
      </c>
      <c r="AP29">
        <f t="shared" si="9"/>
        <v>-2.6119126165358771E-2</v>
      </c>
      <c r="AQ29">
        <f t="shared" si="9"/>
        <v>-1532.1245235704346</v>
      </c>
      <c r="AR29">
        <f t="shared" si="9"/>
        <v>-1532.1506426966</v>
      </c>
      <c r="AS29">
        <f t="shared" si="9"/>
        <v>-356.91665229874116</v>
      </c>
      <c r="AT29">
        <f t="shared" si="9"/>
        <v>-333.05120569442221</v>
      </c>
      <c r="AU29">
        <f t="shared" si="9"/>
        <v>-2222.1185006897631</v>
      </c>
      <c r="AW29">
        <v>26</v>
      </c>
      <c r="AX29">
        <f>IF(Z29&gt;0, (R29*SUMPRODUCT(K29:$K$98, X29:$X$98)-K29*$AZ$3)/Z29, 0)</f>
        <v>-4212389.8851958225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2000000</v>
      </c>
      <c r="S30">
        <f t="shared" si="1"/>
        <v>-7424888.995205869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-53399.764668033567</v>
      </c>
      <c r="AC30">
        <f t="shared" si="2"/>
        <v>-48867.810781069005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-11936.886607072207</v>
      </c>
      <c r="AI30">
        <f t="shared" si="6"/>
        <v>-11937.05114761555</v>
      </c>
      <c r="AJ30">
        <f t="shared" si="7"/>
        <v>-4531.9538869645621</v>
      </c>
      <c r="AK30">
        <f t="shared" si="22"/>
        <v>-3737.9835267623503</v>
      </c>
      <c r="AL30">
        <f t="shared" si="8"/>
        <v>-20206.988561342463</v>
      </c>
      <c r="AN30">
        <f t="shared" si="9"/>
        <v>0</v>
      </c>
      <c r="AO30">
        <f t="shared" si="9"/>
        <v>0</v>
      </c>
      <c r="AP30">
        <f t="shared" si="9"/>
        <v>-1.2107730819787312E-2</v>
      </c>
      <c r="AQ30">
        <f t="shared" si="9"/>
        <v>-878.3768846816705</v>
      </c>
      <c r="AR30">
        <f t="shared" si="9"/>
        <v>-878.38899241249032</v>
      </c>
      <c r="AS30">
        <f t="shared" si="9"/>
        <v>-333.48423820952189</v>
      </c>
      <c r="AT30">
        <f t="shared" si="9"/>
        <v>-275.05985717277707</v>
      </c>
      <c r="AU30">
        <f t="shared" si="9"/>
        <v>-1486.9330877947893</v>
      </c>
      <c r="AW30">
        <v>27</v>
      </c>
      <c r="AX30">
        <f>IF(Z30&gt;0, (R30*SUMPRODUCT(K30:$K$98, X30:$X$98)-K30*$AZ$3)/Z30, 0)</f>
        <v>-7424888.995205869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2000000</v>
      </c>
      <c r="S31">
        <f t="shared" si="1"/>
        <v>-14621022.495320246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-48867.810781069005</v>
      </c>
      <c r="AC31">
        <f t="shared" si="2"/>
        <v>-44331.831942058721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-6967.4890526908302</v>
      </c>
      <c r="AI31">
        <f t="shared" si="6"/>
        <v>-6967.5648542155805</v>
      </c>
      <c r="AJ31">
        <f t="shared" si="7"/>
        <v>-4535.978839010284</v>
      </c>
      <c r="AK31">
        <f t="shared" si="22"/>
        <v>-3420.7467546748308</v>
      </c>
      <c r="AL31">
        <f t="shared" si="8"/>
        <v>-14924.290447900694</v>
      </c>
      <c r="AN31">
        <f t="shared" si="9"/>
        <v>0</v>
      </c>
      <c r="AO31">
        <f t="shared" si="9"/>
        <v>0</v>
      </c>
      <c r="AP31">
        <f t="shared" si="9"/>
        <v>-4.9802340003969091E-3</v>
      </c>
      <c r="AQ31">
        <f t="shared" si="9"/>
        <v>-457.77081651035002</v>
      </c>
      <c r="AR31">
        <f t="shared" si="9"/>
        <v>-457.77579674435043</v>
      </c>
      <c r="AS31">
        <f t="shared" si="9"/>
        <v>-298.0182273850134</v>
      </c>
      <c r="AT31">
        <f t="shared" si="9"/>
        <v>-224.74639330188441</v>
      </c>
      <c r="AU31">
        <f t="shared" si="9"/>
        <v>-980.5404174312481</v>
      </c>
      <c r="AW31">
        <v>28</v>
      </c>
      <c r="AX31">
        <f>IF(Z31&gt;0, (R31*SUMPRODUCT(K31:$K$98, X31:$X$98)-K31*$AZ$3)/Z31, 0)</f>
        <v>-14621022.495320246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25</v>
      </c>
      <c r="R32">
        <f t="shared" si="0"/>
        <v>2000000</v>
      </c>
      <c r="S32">
        <f t="shared" si="1"/>
        <v>-33365716.693091586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-44331.831942058721</v>
      </c>
      <c r="AC32">
        <f t="shared" si="2"/>
        <v>-39955.356576701262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-3608.4861048158796</v>
      </c>
      <c r="AI32">
        <f t="shared" si="6"/>
        <v>-3608.5160422490721</v>
      </c>
      <c r="AJ32">
        <f t="shared" si="7"/>
        <v>-4376.4753653574589</v>
      </c>
      <c r="AK32">
        <f t="shared" si="22"/>
        <v>-3103.2282359441106</v>
      </c>
      <c r="AL32">
        <f t="shared" si="8"/>
        <v>-11088.219643550641</v>
      </c>
      <c r="AN32">
        <f t="shared" si="9"/>
        <v>0</v>
      </c>
      <c r="AO32">
        <f t="shared" si="9"/>
        <v>0</v>
      </c>
      <c r="AP32">
        <f t="shared" si="9"/>
        <v>-1.7561772475774618E-3</v>
      </c>
      <c r="AQ32">
        <f t="shared" si="9"/>
        <v>-211.67951022187017</v>
      </c>
      <c r="AR32">
        <f t="shared" si="9"/>
        <v>-211.68126639911776</v>
      </c>
      <c r="AS32">
        <f t="shared" si="9"/>
        <v>-256.73097662772255</v>
      </c>
      <c r="AT32">
        <f t="shared" si="9"/>
        <v>-182.04028337940485</v>
      </c>
      <c r="AU32">
        <f t="shared" si="9"/>
        <v>-650.45252640624517</v>
      </c>
      <c r="AW32">
        <v>29</v>
      </c>
      <c r="AX32">
        <f>IF(Z32&gt;0, (R32*SUMPRODUCT(K32:$K$98, X32:$X$98)-K32*$AZ$3)/Z32, 0)</f>
        <v>-33365716.693091586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2000000</v>
      </c>
      <c r="S33">
        <f t="shared" si="1"/>
        <v>-93322251.772604644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-39955.356576701262</v>
      </c>
      <c r="AC33">
        <f t="shared" si="2"/>
        <v>-35850.744853112577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-1602.7232384068582</v>
      </c>
      <c r="AI33">
        <f t="shared" si="6"/>
        <v>-1602.7328424252387</v>
      </c>
      <c r="AJ33">
        <f t="shared" si="7"/>
        <v>-4104.611723588685</v>
      </c>
      <c r="AK33">
        <f t="shared" si="22"/>
        <v>-2796.8749603690885</v>
      </c>
      <c r="AL33">
        <f t="shared" si="8"/>
        <v>-8504.2195263830126</v>
      </c>
      <c r="AN33">
        <f t="shared" si="9"/>
        <v>0</v>
      </c>
      <c r="AO33">
        <f t="shared" si="9"/>
        <v>0</v>
      </c>
      <c r="AP33">
        <f t="shared" si="9"/>
        <v>-5.0302404424517179E-4</v>
      </c>
      <c r="AQ33">
        <f t="shared" si="9"/>
        <v>-83.944896110506761</v>
      </c>
      <c r="AR33">
        <f t="shared" si="9"/>
        <v>-83.94539913455101</v>
      </c>
      <c r="AS33">
        <f t="shared" si="9"/>
        <v>-214.98484357980709</v>
      </c>
      <c r="AT33">
        <f t="shared" si="9"/>
        <v>-146.49028126380739</v>
      </c>
      <c r="AU33">
        <f t="shared" si="9"/>
        <v>-445.42052397816553</v>
      </c>
      <c r="AW33">
        <v>30</v>
      </c>
      <c r="AX33">
        <f>IF(Z33&gt;0, (R33*SUMPRODUCT(K33:$K$98, X33:$X$98)-K33*$AZ$3)/Z33, 0)</f>
        <v>-93322251.772604644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2000000</v>
      </c>
      <c r="S34">
        <f t="shared" si="1"/>
        <v>-346926175.01928556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-35850.744853112577</v>
      </c>
      <c r="AC34">
        <f t="shared" si="2"/>
        <v>-32080.858290463664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-575.69482626070862</v>
      </c>
      <c r="AI34">
        <f t="shared" si="6"/>
        <v>-575.69713805357696</v>
      </c>
      <c r="AJ34">
        <f t="shared" si="7"/>
        <v>-3769.8865626489132</v>
      </c>
      <c r="AK34">
        <f t="shared" si="22"/>
        <v>-2509.5521397178804</v>
      </c>
      <c r="AL34">
        <f t="shared" si="8"/>
        <v>-6855.1358404203711</v>
      </c>
      <c r="AN34">
        <f t="shared" si="9"/>
        <v>0</v>
      </c>
      <c r="AO34">
        <f t="shared" si="9"/>
        <v>0</v>
      </c>
      <c r="AP34">
        <f t="shared" si="9"/>
        <v>-1.0811019706633891E-4</v>
      </c>
      <c r="AQ34">
        <f t="shared" si="9"/>
        <v>-26.922170220601465</v>
      </c>
      <c r="AR34">
        <f t="shared" si="9"/>
        <v>-26.92227833079853</v>
      </c>
      <c r="AS34">
        <f t="shared" si="9"/>
        <v>-176.29744635924507</v>
      </c>
      <c r="AT34">
        <f t="shared" si="9"/>
        <v>-117.35834126180436</v>
      </c>
      <c r="AU34">
        <f t="shared" ref="AU34:AU69" si="23">AL34*$K34</f>
        <v>-320.57806595184798</v>
      </c>
      <c r="AW34">
        <v>31</v>
      </c>
      <c r="AX34">
        <f>IF(Z34&gt;0, (R34*SUMPRODUCT(K34:$K$98, X34:$X$98)-K34*$AZ$3)/Z34, 0)</f>
        <v>-346926175.01928556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2000000</v>
      </c>
      <c r="S35">
        <f t="shared" si="1"/>
        <v>-1974251174.644207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-32080.858290463664</v>
      </c>
      <c r="AC35">
        <f t="shared" si="2"/>
        <v>-28666.859515363358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-154.05325316265612</v>
      </c>
      <c r="AI35">
        <f t="shared" ref="AI35:AI66" si="25">SUM(AE35:AH35)</f>
        <v>-154.05361617193128</v>
      </c>
      <c r="AJ35">
        <f t="shared" si="7"/>
        <v>-3413.9987751003064</v>
      </c>
      <c r="AK35">
        <f t="shared" si="22"/>
        <v>-2245.6600803324568</v>
      </c>
      <c r="AL35">
        <f t="shared" si="8"/>
        <v>-5813.7124716046947</v>
      </c>
      <c r="AN35">
        <f t="shared" ref="AN35:AT69" si="26">AE35*$K35</f>
        <v>0</v>
      </c>
      <c r="AO35">
        <f t="shared" si="26"/>
        <v>0</v>
      </c>
      <c r="AP35">
        <f t="shared" si="26"/>
        <v>-1.5157146155662381E-5</v>
      </c>
      <c r="AQ35">
        <f t="shared" si="26"/>
        <v>-6.4323636715238317</v>
      </c>
      <c r="AR35">
        <f t="shared" si="26"/>
        <v>-6.4323788286699877</v>
      </c>
      <c r="AS35">
        <f t="shared" si="26"/>
        <v>-142.54863980311836</v>
      </c>
      <c r="AT35">
        <f t="shared" si="26"/>
        <v>-93.765642872015363</v>
      </c>
      <c r="AU35">
        <f t="shared" si="23"/>
        <v>-242.74666150380372</v>
      </c>
      <c r="AW35">
        <v>32</v>
      </c>
      <c r="AX35">
        <f>IF(Z35&gt;0, (R35*SUMPRODUCT(K35:$K$98, X35:$X$98)-K35*$AZ$3)/Z35, 0)</f>
        <v>-1974251174.644207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2000000</v>
      </c>
      <c r="S36">
        <f t="shared" si="1"/>
        <v>-11394154832.059769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-28666.859515363358</v>
      </c>
      <c r="AC36">
        <f t="shared" si="2"/>
        <v>-25601.041034998365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-24.256619803992749</v>
      </c>
      <c r="AI36">
        <f t="shared" si="25"/>
        <v>-24.256675975427605</v>
      </c>
      <c r="AJ36">
        <f t="shared" si="7"/>
        <v>-3065.8184803649929</v>
      </c>
      <c r="AK36">
        <f t="shared" si="22"/>
        <v>-2006.6801660754352</v>
      </c>
      <c r="AL36">
        <f t="shared" si="8"/>
        <v>-5096.7553224158555</v>
      </c>
      <c r="AN36">
        <f t="shared" si="26"/>
        <v>0</v>
      </c>
      <c r="AO36">
        <f t="shared" si="26"/>
        <v>0</v>
      </c>
      <c r="AP36">
        <f t="shared" si="26"/>
        <v>-2.094099011218229E-6</v>
      </c>
      <c r="AQ36">
        <f t="shared" si="26"/>
        <v>-0.9042988429672385</v>
      </c>
      <c r="AR36">
        <f t="shared" si="26"/>
        <v>-0.90430093706624981</v>
      </c>
      <c r="AS36">
        <f t="shared" si="26"/>
        <v>-114.29523680316284</v>
      </c>
      <c r="AT36">
        <f t="shared" si="26"/>
        <v>-74.810034005175964</v>
      </c>
      <c r="AU36">
        <f t="shared" si="23"/>
        <v>-190.00957174540505</v>
      </c>
      <c r="AW36">
        <v>33</v>
      </c>
      <c r="AX36">
        <f>IF(Z36&gt;0, (R36*SUMPRODUCT(K36:$K$98, X36:$X$98)-K36*$AZ$3)/Z36, 0)</f>
        <v>-11394154832.059769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2000000</v>
      </c>
      <c r="S37">
        <f t="shared" si="1"/>
        <v>-66814366753.780518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-25601.041034998365</v>
      </c>
      <c r="AC37">
        <f t="shared" si="2"/>
        <v>-22858.864223094428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-3.7645276705127992</v>
      </c>
      <c r="AI37">
        <f t="shared" si="25"/>
        <v>-3.7645362236374242</v>
      </c>
      <c r="AJ37">
        <f t="shared" si="7"/>
        <v>-2742.1768119039371</v>
      </c>
      <c r="AK37">
        <f t="shared" si="22"/>
        <v>-1792.0728724498856</v>
      </c>
      <c r="AL37">
        <f t="shared" si="8"/>
        <v>-4538.01422057746</v>
      </c>
      <c r="AN37">
        <f t="shared" si="26"/>
        <v>0</v>
      </c>
      <c r="AO37">
        <f t="shared" si="26"/>
        <v>0</v>
      </c>
      <c r="AP37">
        <f t="shared" si="26"/>
        <v>-2.8470065831996046E-7</v>
      </c>
      <c r="AQ37">
        <f t="shared" si="26"/>
        <v>-0.12530666312769223</v>
      </c>
      <c r="AR37">
        <f t="shared" si="26"/>
        <v>-0.12530694782835053</v>
      </c>
      <c r="AS37">
        <f t="shared" si="26"/>
        <v>-91.276530837402277</v>
      </c>
      <c r="AT37">
        <f t="shared" si="26"/>
        <v>-59.651220918709427</v>
      </c>
      <c r="AU37">
        <f t="shared" si="23"/>
        <v>-151.05305870394005</v>
      </c>
      <c r="AW37">
        <v>34</v>
      </c>
      <c r="AX37">
        <f>IF(Z37&gt;0, (R37*SUMPRODUCT(K37:$K$98, X37:$X$98)-K37*$AZ$3)/Z37, 0)</f>
        <v>-66814366753.780518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2000000</v>
      </c>
      <c r="S38">
        <f t="shared" si="1"/>
        <v>-398912847852.8136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-22858.864223094428</v>
      </c>
      <c r="AC38">
        <f t="shared" si="2"/>
        <v>-20409.809966590685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-0.57508030747041139</v>
      </c>
      <c r="AI38">
        <f t="shared" si="25"/>
        <v>-0.57508158655994668</v>
      </c>
      <c r="AJ38">
        <f t="shared" si="7"/>
        <v>-2449.0542565037431</v>
      </c>
      <c r="AK38">
        <f t="shared" si="22"/>
        <v>-1600.12049561661</v>
      </c>
      <c r="AL38">
        <f t="shared" si="8"/>
        <v>-4049.7498337069128</v>
      </c>
      <c r="AN38">
        <f t="shared" si="26"/>
        <v>0</v>
      </c>
      <c r="AO38">
        <f t="shared" si="26"/>
        <v>0</v>
      </c>
      <c r="AP38">
        <f t="shared" si="26"/>
        <v>-3.8014264701358583E-8</v>
      </c>
      <c r="AQ38">
        <f t="shared" si="26"/>
        <v>-1.7091262519374231E-2</v>
      </c>
      <c r="AR38">
        <f t="shared" si="26"/>
        <v>-1.7091300533638932E-2</v>
      </c>
      <c r="AS38">
        <f t="shared" si="26"/>
        <v>-72.785363502035693</v>
      </c>
      <c r="AT38">
        <f t="shared" si="26"/>
        <v>-47.555235500081487</v>
      </c>
      <c r="AU38">
        <f t="shared" si="23"/>
        <v>-120.35769030265082</v>
      </c>
      <c r="AW38">
        <v>35</v>
      </c>
      <c r="AX38">
        <f>IF(Z38&gt;0, (R38*SUMPRODUCT(K38:$K$98, X38:$X$98)-K38*$AZ$3)/Z38, 0)</f>
        <v>-398912847852.8136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2000000</v>
      </c>
      <c r="S39">
        <f t="shared" si="1"/>
        <v>-2430606110784.8896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-20409.809966590685</v>
      </c>
      <c r="AC39">
        <f t="shared" si="2"/>
        <v>-18223.059590739922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-8.6309228329715632E-2</v>
      </c>
      <c r="AI39">
        <f t="shared" si="25"/>
        <v>-8.6309415763001412E-2</v>
      </c>
      <c r="AJ39">
        <f t="shared" si="7"/>
        <v>-2186.7503758507628</v>
      </c>
      <c r="AK39">
        <f t="shared" si="22"/>
        <v>-1428.686697661348</v>
      </c>
      <c r="AL39">
        <f t="shared" si="8"/>
        <v>-3615.5233829278741</v>
      </c>
      <c r="AN39">
        <f t="shared" si="26"/>
        <v>0</v>
      </c>
      <c r="AO39">
        <f t="shared" si="26"/>
        <v>0</v>
      </c>
      <c r="AP39">
        <f t="shared" si="26"/>
        <v>-4.9736399707240389E-9</v>
      </c>
      <c r="AQ39">
        <f t="shared" si="26"/>
        <v>-2.2902603776524329E-3</v>
      </c>
      <c r="AR39">
        <f t="shared" si="26"/>
        <v>-2.2902653512924041E-3</v>
      </c>
      <c r="AS39">
        <f t="shared" si="26"/>
        <v>-58.026561452910961</v>
      </c>
      <c r="AT39">
        <f t="shared" si="26"/>
        <v>-37.910946477624094</v>
      </c>
      <c r="AU39">
        <f t="shared" si="23"/>
        <v>-95.939798195886354</v>
      </c>
      <c r="AW39">
        <v>36</v>
      </c>
      <c r="AX39">
        <f>IF(Z39&gt;0, (R39*SUMPRODUCT(K39:$K$98, X39:$X$98)-K39*$AZ$3)/Z39, 0)</f>
        <v>-2430606110784.8896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2000000</v>
      </c>
      <c r="S40">
        <f t="shared" si="1"/>
        <v>-15118280820037.586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-18223.059590739922</v>
      </c>
      <c r="AC40">
        <f t="shared" si="2"/>
        <v>-16270.590928220585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-1.2692276928663553E-2</v>
      </c>
      <c r="AI40">
        <f t="shared" si="25"/>
        <v>-1.2692303834154862E-2</v>
      </c>
      <c r="AJ40">
        <f t="shared" si="7"/>
        <v>-1952.4686625193372</v>
      </c>
      <c r="AK40">
        <f t="shared" si="22"/>
        <v>-1275.6141713517948</v>
      </c>
      <c r="AL40">
        <f t="shared" si="8"/>
        <v>-3228.0955261749659</v>
      </c>
      <c r="AN40">
        <f t="shared" si="26"/>
        <v>0</v>
      </c>
      <c r="AO40">
        <f t="shared" si="26"/>
        <v>0</v>
      </c>
      <c r="AP40">
        <f t="shared" si="26"/>
        <v>-6.3745646527953799E-10</v>
      </c>
      <c r="AQ40">
        <f t="shared" si="26"/>
        <v>-3.0071088070740825E-4</v>
      </c>
      <c r="AR40">
        <f t="shared" si="26"/>
        <v>-3.0071151816387352E-4</v>
      </c>
      <c r="AS40">
        <f t="shared" si="26"/>
        <v>-46.258726811567264</v>
      </c>
      <c r="AT40">
        <f t="shared" si="26"/>
        <v>-30.222399264214577</v>
      </c>
      <c r="AU40">
        <f t="shared" si="23"/>
        <v>-76.481426787300009</v>
      </c>
      <c r="AW40">
        <v>37</v>
      </c>
      <c r="AX40">
        <f>IF(Z40&gt;0, (R40*SUMPRODUCT(K40:$K$98, X40:$X$98)-K40*$AZ$3)/Z40, 0)</f>
        <v>-15118280820037.586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2000000</v>
      </c>
      <c r="S41">
        <f t="shared" si="1"/>
        <v>-96198763705082.141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-16270.590928220585</v>
      </c>
      <c r="AC41">
        <f t="shared" si="2"/>
        <v>-14527.313592521006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-1.8288878785952328E-3</v>
      </c>
      <c r="AI41">
        <f t="shared" si="25"/>
        <v>-1.8288916539331459E-3</v>
      </c>
      <c r="AJ41">
        <f t="shared" si="7"/>
        <v>-1743.2773356995785</v>
      </c>
      <c r="AK41">
        <f t="shared" si="22"/>
        <v>-1138.941364975441</v>
      </c>
      <c r="AL41">
        <f t="shared" si="8"/>
        <v>-2882.2205295666736</v>
      </c>
      <c r="AN41">
        <f t="shared" si="26"/>
        <v>0</v>
      </c>
      <c r="AO41">
        <f t="shared" si="26"/>
        <v>0</v>
      </c>
      <c r="AP41">
        <f t="shared" si="26"/>
        <v>-7.9863329150680524E-11</v>
      </c>
      <c r="AQ41">
        <f t="shared" si="26"/>
        <v>-3.868821228414145E-5</v>
      </c>
      <c r="AR41">
        <f t="shared" si="26"/>
        <v>-3.8688292147470603E-5</v>
      </c>
      <c r="AS41">
        <f t="shared" si="26"/>
        <v>-36.877210693463461</v>
      </c>
      <c r="AT41">
        <f t="shared" si="26"/>
        <v>-24.093114631611485</v>
      </c>
      <c r="AU41">
        <f t="shared" si="23"/>
        <v>-60.970364013367089</v>
      </c>
      <c r="AW41">
        <v>38</v>
      </c>
      <c r="AX41">
        <f>IF(Z41&gt;0, (R41*SUMPRODUCT(K41:$K$98, X41:$X$98)-K41*$AZ$3)/Z41, 0)</f>
        <v>-96198763705082.141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2000000</v>
      </c>
      <c r="S42">
        <f t="shared" si="1"/>
        <v>-627242028871886.25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-14527.313592521006</v>
      </c>
      <c r="AC42">
        <f t="shared" si="2"/>
        <v>-12970.815741557024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-2.5764851456605759E-4</v>
      </c>
      <c r="AI42">
        <f t="shared" si="25"/>
        <v>-2.5764903154415952E-4</v>
      </c>
      <c r="AJ42">
        <f t="shared" si="7"/>
        <v>-1556.4978509639823</v>
      </c>
      <c r="AK42">
        <f t="shared" si="22"/>
        <v>-1016.9119514764706</v>
      </c>
      <c r="AL42">
        <f t="shared" si="8"/>
        <v>-2573.4100600894844</v>
      </c>
      <c r="AN42">
        <f t="shared" si="26"/>
        <v>0</v>
      </c>
      <c r="AO42">
        <f t="shared" si="26"/>
        <v>0</v>
      </c>
      <c r="AP42">
        <f t="shared" si="26"/>
        <v>-9.7644032298505921E-12</v>
      </c>
      <c r="AQ42">
        <f t="shared" si="26"/>
        <v>-4.8663260172672179E-6</v>
      </c>
      <c r="AR42">
        <f t="shared" si="26"/>
        <v>-4.8663357816704482E-6</v>
      </c>
      <c r="AS42">
        <f t="shared" si="26"/>
        <v>-29.39829092639523</v>
      </c>
      <c r="AT42">
        <f t="shared" si="26"/>
        <v>-19.206883824168788</v>
      </c>
      <c r="AU42">
        <f t="shared" si="23"/>
        <v>-48.605179616899797</v>
      </c>
      <c r="AW42">
        <v>39</v>
      </c>
      <c r="AX42">
        <f>IF(Z42&gt;0, (R42*SUMPRODUCT(K42:$K$98, X42:$X$98)-K42*$AZ$3)/Z42, 0)</f>
        <v>-627242028871886.25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25</v>
      </c>
      <c r="R43">
        <f t="shared" si="0"/>
        <v>2000000</v>
      </c>
      <c r="S43">
        <f t="shared" si="1"/>
        <v>-4196914753318902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-12970.815741557024</v>
      </c>
      <c r="AC43">
        <f t="shared" si="2"/>
        <v>-11581.085487805316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-3.5425809004102845E-5</v>
      </c>
      <c r="AI43">
        <f t="shared" si="25"/>
        <v>-3.5425877989811206E-5</v>
      </c>
      <c r="AJ43">
        <f t="shared" si="7"/>
        <v>-1389.730253751708</v>
      </c>
      <c r="AK43">
        <f t="shared" si="22"/>
        <v>-907.95710190899172</v>
      </c>
      <c r="AL43">
        <f t="shared" si="8"/>
        <v>-2297.6873910865779</v>
      </c>
      <c r="AN43">
        <f t="shared" si="26"/>
        <v>0</v>
      </c>
      <c r="AO43">
        <f t="shared" si="26"/>
        <v>0</v>
      </c>
      <c r="AP43">
        <f t="shared" si="26"/>
        <v>-1.1633614361005383E-12</v>
      </c>
      <c r="AQ43">
        <f t="shared" si="26"/>
        <v>-5.9741388493710586E-7</v>
      </c>
      <c r="AR43">
        <f t="shared" si="26"/>
        <v>-5.9741504829854189E-7</v>
      </c>
      <c r="AS43">
        <f t="shared" si="26"/>
        <v>-23.43613803744843</v>
      </c>
      <c r="AT43">
        <f t="shared" si="26"/>
        <v>-15.311610231536712</v>
      </c>
      <c r="AU43">
        <f t="shared" si="23"/>
        <v>-38.747748866400194</v>
      </c>
      <c r="AW43">
        <v>40</v>
      </c>
      <c r="AX43">
        <f>IF(Z43&gt;0, (R43*SUMPRODUCT(K43:$K$98, X43:$X$98)-K43*$AZ$3)/Z43, 0)</f>
        <v>-4196914753318902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2000000</v>
      </c>
      <c r="S44">
        <f t="shared" si="1"/>
        <v>-2.8893883435420424E+16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-11581.085487805316</v>
      </c>
      <c r="AC44">
        <f t="shared" si="2"/>
        <v>-10340.254900350916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-4.7479280444979338E-6</v>
      </c>
      <c r="AI44">
        <f t="shared" si="25"/>
        <v>-4.7479369912486566E-6</v>
      </c>
      <c r="AJ44">
        <f t="shared" si="7"/>
        <v>-1240.8305874544003</v>
      </c>
      <c r="AK44">
        <f t="shared" si="22"/>
        <v>-810.67598414637223</v>
      </c>
      <c r="AL44">
        <f t="shared" si="8"/>
        <v>-2051.5065763487096</v>
      </c>
      <c r="AN44">
        <f t="shared" si="26"/>
        <v>0</v>
      </c>
      <c r="AO44">
        <f t="shared" si="26"/>
        <v>0</v>
      </c>
      <c r="AP44">
        <f t="shared" si="26"/>
        <v>-1.34710934754927E-13</v>
      </c>
      <c r="AQ44">
        <f t="shared" si="26"/>
        <v>-7.1489398201001038E-8</v>
      </c>
      <c r="AR44">
        <f t="shared" si="26"/>
        <v>-7.1489532911935798E-8</v>
      </c>
      <c r="AS44">
        <f t="shared" si="26"/>
        <v>-18.683145813320735</v>
      </c>
      <c r="AT44">
        <f t="shared" si="26"/>
        <v>-12.206321936531536</v>
      </c>
      <c r="AU44">
        <f t="shared" si="23"/>
        <v>-30.889467821341803</v>
      </c>
      <c r="AW44">
        <v>41</v>
      </c>
      <c r="AX44">
        <f>IF(Z44&gt;0, (R44*SUMPRODUCT(K44:$K$98, X44:$X$98)-K44*$AZ$3)/Z44, 0)</f>
        <v>-2.8893883435420424E+16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2000000</v>
      </c>
      <c r="S45">
        <f t="shared" si="1"/>
        <v>-2.0501865540500173E+17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-10340.254900350916</v>
      </c>
      <c r="AC45">
        <f t="shared" si="2"/>
        <v>-9232.3704468047144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-6.185189464189679E-7</v>
      </c>
      <c r="AI45">
        <f t="shared" si="25"/>
        <v>-6.1852007221535321E-7</v>
      </c>
      <c r="AJ45">
        <f t="shared" si="7"/>
        <v>-1107.8844535462013</v>
      </c>
      <c r="AK45">
        <f t="shared" si="22"/>
        <v>-723.81784302456413</v>
      </c>
      <c r="AL45">
        <f t="shared" si="8"/>
        <v>-1831.7022971892854</v>
      </c>
      <c r="AN45">
        <f t="shared" si="26"/>
        <v>0</v>
      </c>
      <c r="AO45">
        <f t="shared" si="26"/>
        <v>0</v>
      </c>
      <c r="AP45">
        <f t="shared" si="26"/>
        <v>-1.5134892474282532E-14</v>
      </c>
      <c r="AQ45">
        <f t="shared" si="26"/>
        <v>-8.3151961311558057E-9</v>
      </c>
      <c r="AR45">
        <f t="shared" si="26"/>
        <v>-8.3152112660482806E-9</v>
      </c>
      <c r="AS45">
        <f t="shared" si="26"/>
        <v>-14.894089461982126</v>
      </c>
      <c r="AT45">
        <f t="shared" si="26"/>
        <v>-9.7308051157134674</v>
      </c>
      <c r="AU45">
        <f t="shared" si="23"/>
        <v>-24.624894586010804</v>
      </c>
      <c r="AW45">
        <v>42</v>
      </c>
      <c r="AX45">
        <f>IF(Z45&gt;0, (R45*SUMPRODUCT(K45:$K$98, X45:$X$98)-K45*$AZ$3)/Z45, 0)</f>
        <v>-2.0501865540500173E+17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2000000</v>
      </c>
      <c r="S46">
        <f t="shared" si="1"/>
        <v>-1.5035361669276037E+18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-9232.3704468047144</v>
      </c>
      <c r="AC46">
        <f t="shared" si="2"/>
        <v>-8243.1878989400921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-7.8198006055409605E-8</v>
      </c>
      <c r="AI46">
        <f t="shared" si="25"/>
        <v>-7.8198143118755342E-8</v>
      </c>
      <c r="AJ46">
        <f t="shared" si="7"/>
        <v>-989.18254786462239</v>
      </c>
      <c r="AK46">
        <f t="shared" si="22"/>
        <v>-646.26593127633009</v>
      </c>
      <c r="AL46">
        <f t="shared" si="8"/>
        <v>-1635.4484792191506</v>
      </c>
      <c r="AN46">
        <f t="shared" si="26"/>
        <v>0</v>
      </c>
      <c r="AO46">
        <f t="shared" si="26"/>
        <v>0</v>
      </c>
      <c r="AP46">
        <f t="shared" si="26"/>
        <v>-1.6452155138122354E-15</v>
      </c>
      <c r="AQ46">
        <f t="shared" si="26"/>
        <v>-9.3863586957642871E-10</v>
      </c>
      <c r="AR46">
        <f t="shared" si="26"/>
        <v>-9.3863751479194254E-10</v>
      </c>
      <c r="AS46">
        <f t="shared" si="26"/>
        <v>-11.873476931455675</v>
      </c>
      <c r="AT46">
        <f t="shared" si="26"/>
        <v>-7.7573382619417126</v>
      </c>
      <c r="AU46">
        <f t="shared" si="23"/>
        <v>-19.630815194336027</v>
      </c>
      <c r="AW46">
        <v>43</v>
      </c>
      <c r="AX46">
        <f>IF(Z46&gt;0, (R46*SUMPRODUCT(K46:$K$98, X46:$X$98)-K46*$AZ$3)/Z46, 0)</f>
        <v>-1.5035361669276037E+18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2000000</v>
      </c>
      <c r="S47">
        <f t="shared" si="1"/>
        <v>-1.1432504551441445E+19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-8243.1878989400921</v>
      </c>
      <c r="AC47">
        <f t="shared" si="2"/>
        <v>-7359.98919548305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-9.5678619828473304E-9</v>
      </c>
      <c r="AI47">
        <f t="shared" si="25"/>
        <v>-9.5678780772848222E-9</v>
      </c>
      <c r="AJ47">
        <f t="shared" si="7"/>
        <v>-883.19870345704203</v>
      </c>
      <c r="AK47">
        <f t="shared" si="22"/>
        <v>-577.02315292580647</v>
      </c>
      <c r="AL47">
        <f t="shared" si="8"/>
        <v>-1460.2218563924164</v>
      </c>
      <c r="AN47">
        <f t="shared" si="26"/>
        <v>0</v>
      </c>
      <c r="AO47">
        <f t="shared" si="26"/>
        <v>0</v>
      </c>
      <c r="AP47">
        <f t="shared" si="26"/>
        <v>-1.7248814320913838E-16</v>
      </c>
      <c r="AQ47">
        <f t="shared" si="26"/>
        <v>-1.0254118844856272E-10</v>
      </c>
      <c r="AR47">
        <f t="shared" si="26"/>
        <v>-1.0254136093670592E-10</v>
      </c>
      <c r="AS47">
        <f t="shared" si="26"/>
        <v>-9.465463115069257</v>
      </c>
      <c r="AT47">
        <f t="shared" si="26"/>
        <v>-6.1841025685176909</v>
      </c>
      <c r="AU47">
        <f t="shared" si="23"/>
        <v>-15.64956568368949</v>
      </c>
      <c r="AW47">
        <v>44</v>
      </c>
      <c r="AX47">
        <f>IF(Z47&gt;0, (R47*SUMPRODUCT(K47:$K$98, X47:$X$98)-K47*$AZ$3)/Z47, 0)</f>
        <v>-1.1432504551441445E+19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2000000</v>
      </c>
      <c r="S48">
        <f t="shared" si="1"/>
        <v>-9.0317509568714621E+19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-7359.98919548305</v>
      </c>
      <c r="AC48">
        <f t="shared" si="2"/>
        <v>-6571.4189245385278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-1.1291612889618236E-9</v>
      </c>
      <c r="AI48">
        <f t="shared" si="25"/>
        <v>-1.1291631079388293E-9</v>
      </c>
      <c r="AJ48">
        <f t="shared" si="7"/>
        <v>-788.57027094452224</v>
      </c>
      <c r="AK48">
        <f t="shared" si="22"/>
        <v>-515.19924368381351</v>
      </c>
      <c r="AL48">
        <f t="shared" si="8"/>
        <v>-1303.769514629465</v>
      </c>
      <c r="AN48">
        <f t="shared" si="26"/>
        <v>0</v>
      </c>
      <c r="AO48">
        <f t="shared" si="26"/>
        <v>0</v>
      </c>
      <c r="AP48">
        <f t="shared" si="26"/>
        <v>-1.7405745573678229E-17</v>
      </c>
      <c r="AQ48">
        <f t="shared" si="26"/>
        <v>-1.0804916195323383E-11</v>
      </c>
      <c r="AR48">
        <f t="shared" si="26"/>
        <v>-1.0804933601068957E-11</v>
      </c>
      <c r="AS48">
        <f t="shared" si="26"/>
        <v>-7.5458092435252517</v>
      </c>
      <c r="AT48">
        <f t="shared" si="26"/>
        <v>-4.9299287057703953</v>
      </c>
      <c r="AU48">
        <f t="shared" si="23"/>
        <v>-12.475737949306453</v>
      </c>
      <c r="AW48">
        <v>45</v>
      </c>
      <c r="AX48">
        <f>IF(Z48&gt;0, (R48*SUMPRODUCT(K48:$K$98, X48:$X$98)-K48*$AZ$3)/Z48, 0)</f>
        <v>-9.0317509568714621E+19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2000000</v>
      </c>
      <c r="S49">
        <f t="shared" si="1"/>
        <v>-7.4380611753307354E+20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-6571.4189245385278</v>
      </c>
      <c r="AC49">
        <f t="shared" si="2"/>
        <v>-5867.3383254808377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-1.2828645271507608E-10</v>
      </c>
      <c r="AI49">
        <f t="shared" si="25"/>
        <v>-1.2828664992165273E-10</v>
      </c>
      <c r="AJ49">
        <f t="shared" si="7"/>
        <v>-704.08059905769005</v>
      </c>
      <c r="AK49">
        <f t="shared" si="22"/>
        <v>-459.99932471769699</v>
      </c>
      <c r="AL49">
        <f t="shared" si="8"/>
        <v>-1164.0799237755152</v>
      </c>
      <c r="AN49">
        <f t="shared" si="26"/>
        <v>0</v>
      </c>
      <c r="AO49">
        <f t="shared" si="26"/>
        <v>0</v>
      </c>
      <c r="AP49">
        <f t="shared" si="26"/>
        <v>-1.6848792952417494E-18</v>
      </c>
      <c r="AQ49">
        <f t="shared" si="26"/>
        <v>-1.0960445219479063E-12</v>
      </c>
      <c r="AR49">
        <f t="shared" si="26"/>
        <v>-1.0960462068272014E-12</v>
      </c>
      <c r="AS49">
        <f t="shared" si="26"/>
        <v>-6.0154729301069185</v>
      </c>
      <c r="AT49">
        <f t="shared" si="26"/>
        <v>-3.9301089810032397</v>
      </c>
      <c r="AU49">
        <f t="shared" si="23"/>
        <v>-9.9455819111112529</v>
      </c>
      <c r="AW49">
        <v>46</v>
      </c>
      <c r="AX49">
        <f>IF(Z49&gt;0, (R49*SUMPRODUCT(K49:$K$98, X49:$X$98)-K49*$AZ$3)/Z49, 0)</f>
        <v>-7.4380611753307354E+20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2000000</v>
      </c>
      <c r="S50">
        <f t="shared" si="1"/>
        <v>-6.3990898196454855E+21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-5867.3383254808377</v>
      </c>
      <c r="AC50">
        <f t="shared" si="2"/>
        <v>-5238.6949334650344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-1.398143585142536E-11</v>
      </c>
      <c r="AI50">
        <f t="shared" si="25"/>
        <v>-1.3981456317988109E-11</v>
      </c>
      <c r="AJ50">
        <f t="shared" si="7"/>
        <v>-628.64339201580333</v>
      </c>
      <c r="AK50">
        <f t="shared" si="22"/>
        <v>-410.71368278365867</v>
      </c>
      <c r="AL50">
        <f t="shared" si="8"/>
        <v>-1039.3570747994759</v>
      </c>
      <c r="AN50">
        <f t="shared" si="26"/>
        <v>0</v>
      </c>
      <c r="AO50">
        <f t="shared" si="26"/>
        <v>0</v>
      </c>
      <c r="AP50">
        <f t="shared" si="26"/>
        <v>-1.5612566023754447E-19</v>
      </c>
      <c r="AQ50">
        <f t="shared" si="26"/>
        <v>-1.0665498305880584E-13</v>
      </c>
      <c r="AR50">
        <f t="shared" si="26"/>
        <v>-1.0665513918446608E-13</v>
      </c>
      <c r="AS50">
        <f t="shared" si="26"/>
        <v>-4.7954981904551985</v>
      </c>
      <c r="AT50">
        <f t="shared" si="26"/>
        <v>-3.1330588177640668</v>
      </c>
      <c r="AU50">
        <f t="shared" si="23"/>
        <v>-7.9285570082193706</v>
      </c>
      <c r="AW50">
        <v>47</v>
      </c>
      <c r="AX50">
        <f>IF(Z50&gt;0, (R50*SUMPRODUCT(K50:$K$98, X50:$X$98)-K50*$AZ$3)/Z50, 0)</f>
        <v>-6.3990898196454855E+21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2000000</v>
      </c>
      <c r="S51">
        <f t="shared" si="1"/>
        <v>-5.7581347006898177E+22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-5238.6949334650344</v>
      </c>
      <c r="AC51">
        <f t="shared" si="2"/>
        <v>-4677.4061905937797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-1.4584892212929016E-12</v>
      </c>
      <c r="AI51">
        <f t="shared" si="25"/>
        <v>-1.4584912520747579E-12</v>
      </c>
      <c r="AJ51">
        <f t="shared" si="7"/>
        <v>-561.28874287125473</v>
      </c>
      <c r="AK51">
        <f t="shared" si="22"/>
        <v>-366.70864534255242</v>
      </c>
      <c r="AL51">
        <f t="shared" si="8"/>
        <v>-927.99738821380856</v>
      </c>
      <c r="AN51">
        <f t="shared" si="26"/>
        <v>0</v>
      </c>
      <c r="AO51">
        <f t="shared" si="26"/>
        <v>0</v>
      </c>
      <c r="AP51">
        <f t="shared" si="26"/>
        <v>-1.3831670309179802E-20</v>
      </c>
      <c r="AQ51">
        <f t="shared" si="26"/>
        <v>-9.933780920634832E-15</v>
      </c>
      <c r="AR51">
        <f t="shared" si="26"/>
        <v>-9.9337947523051399E-15</v>
      </c>
      <c r="AS51">
        <f t="shared" si="26"/>
        <v>-3.8229417972378927</v>
      </c>
      <c r="AT51">
        <f t="shared" si="26"/>
        <v>-2.4976553075287522</v>
      </c>
      <c r="AU51">
        <f t="shared" si="23"/>
        <v>-6.3205971047666543</v>
      </c>
      <c r="AW51">
        <v>48</v>
      </c>
      <c r="AX51">
        <f>IF(Z51&gt;0, (R51*SUMPRODUCT(K51:$K$98, X51:$X$98)-K51*$AZ$3)/Z51, 0)</f>
        <v>-5.7581347006898177E+22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2000000</v>
      </c>
      <c r="S52">
        <f t="shared" si="1"/>
        <v>-5.437112297156246E+23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-4677.4061905937797</v>
      </c>
      <c r="AC52">
        <f t="shared" si="2"/>
        <v>-4176.255527315875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-1.454758878122135E-13</v>
      </c>
      <c r="AI52">
        <f t="shared" si="25"/>
        <v>-1.4547607983765361E-13</v>
      </c>
      <c r="AJ52">
        <f t="shared" si="7"/>
        <v>-501.15066327790464</v>
      </c>
      <c r="AK52">
        <f t="shared" si="22"/>
        <v>-327.41843334156459</v>
      </c>
      <c r="AL52">
        <f t="shared" si="8"/>
        <v>-828.56909661946941</v>
      </c>
      <c r="AN52">
        <f t="shared" si="26"/>
        <v>0</v>
      </c>
      <c r="AO52">
        <f t="shared" si="26"/>
        <v>0</v>
      </c>
      <c r="AP52">
        <f t="shared" si="26"/>
        <v>-1.1677559813421568E-21</v>
      </c>
      <c r="AQ52">
        <f t="shared" si="26"/>
        <v>-8.8467620764177053E-16</v>
      </c>
      <c r="AR52">
        <f t="shared" si="26"/>
        <v>-8.8467737539775184E-16</v>
      </c>
      <c r="AS52">
        <f t="shared" si="26"/>
        <v>-3.0476257949919341</v>
      </c>
      <c r="AT52">
        <f t="shared" si="26"/>
        <v>-1.9911155193947316</v>
      </c>
      <c r="AU52">
        <f t="shared" si="23"/>
        <v>-5.0387413143866668</v>
      </c>
      <c r="AW52">
        <v>49</v>
      </c>
      <c r="AX52">
        <f>IF(Z52&gt;0, (R52*SUMPRODUCT(K52:$K$98, X52:$X$98)-K52*$AZ$3)/Z52, 0)</f>
        <v>-5.437112297156246E+23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2000000</v>
      </c>
      <c r="S53">
        <f t="shared" si="1"/>
        <v>-5.4054494746927964E+24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-4176.255527315875</v>
      </c>
      <c r="AC53">
        <f t="shared" si="2"/>
        <v>-3728.7995779606026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-1.3828770261441457E-14</v>
      </c>
      <c r="AI53">
        <f t="shared" si="25"/>
        <v>-1.3828787506998905E-14</v>
      </c>
      <c r="AJ53">
        <f t="shared" si="7"/>
        <v>-447.45594935527242</v>
      </c>
      <c r="AK53">
        <f t="shared" si="22"/>
        <v>-292.33788691211129</v>
      </c>
      <c r="AL53">
        <f t="shared" si="8"/>
        <v>-739.79383626738377</v>
      </c>
      <c r="AN53">
        <f t="shared" si="26"/>
        <v>0</v>
      </c>
      <c r="AO53">
        <f t="shared" si="26"/>
        <v>0</v>
      </c>
      <c r="AP53">
        <f t="shared" si="26"/>
        <v>-9.3638089834495583E-23</v>
      </c>
      <c r="AQ53">
        <f t="shared" si="26"/>
        <v>-7.5085982922435729E-17</v>
      </c>
      <c r="AR53">
        <f t="shared" si="26"/>
        <v>-7.5086076560525562E-17</v>
      </c>
      <c r="AS53">
        <f t="shared" si="26"/>
        <v>-2.4295486248341334</v>
      </c>
      <c r="AT53">
        <f t="shared" si="26"/>
        <v>-1.5873051015583004</v>
      </c>
      <c r="AU53">
        <f t="shared" si="23"/>
        <v>-4.0168537263924344</v>
      </c>
      <c r="AW53">
        <v>50</v>
      </c>
      <c r="AX53">
        <f>IF(Z53&gt;0, (R53*SUMPRODUCT(K53:$K$98, X53:$X$98)-K53*$AZ$3)/Z53, 0)</f>
        <v>-5.4054494746927964E+24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2000000</v>
      </c>
      <c r="S54">
        <f t="shared" si="1"/>
        <v>-5.6773910082746559E+25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-3728.7995779606026</v>
      </c>
      <c r="AC54">
        <f t="shared" si="2"/>
        <v>-3329.2853374648234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-1.2485659217517455E-15</v>
      </c>
      <c r="AI54">
        <f t="shared" si="25"/>
        <v>-1.2485673877795973E-15</v>
      </c>
      <c r="AJ54">
        <f t="shared" si="7"/>
        <v>-399.51424049577918</v>
      </c>
      <c r="AK54">
        <f t="shared" si="22"/>
        <v>-261.01597045724219</v>
      </c>
      <c r="AL54">
        <f t="shared" si="8"/>
        <v>-660.53021095302142</v>
      </c>
      <c r="AN54">
        <f t="shared" si="26"/>
        <v>0</v>
      </c>
      <c r="AO54">
        <f t="shared" si="26"/>
        <v>0</v>
      </c>
      <c r="AP54">
        <f t="shared" si="26"/>
        <v>-7.1072158779571273E-24</v>
      </c>
      <c r="AQ54">
        <f t="shared" si="26"/>
        <v>-6.0529733680599028E-18</v>
      </c>
      <c r="AR54">
        <f t="shared" si="26"/>
        <v>-6.0529804752757807E-18</v>
      </c>
      <c r="AS54">
        <f t="shared" si="26"/>
        <v>-1.9368212889302732</v>
      </c>
      <c r="AT54">
        <f t="shared" si="26"/>
        <v>-1.2653899087677776</v>
      </c>
      <c r="AU54">
        <f t="shared" si="23"/>
        <v>-3.202211197698051</v>
      </c>
      <c r="AW54">
        <v>51</v>
      </c>
      <c r="AX54">
        <f>IF(Z54&gt;0, (R54*SUMPRODUCT(K54:$K$98, X54:$X$98)-K54*$AZ$3)/Z54, 0)</f>
        <v>-5.6773910082746559E+25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2000000</v>
      </c>
      <c r="S55">
        <f t="shared" si="1"/>
        <v>-6.3214703157289281E+26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-3329.2853374648234</v>
      </c>
      <c r="AC55">
        <f t="shared" si="2"/>
        <v>-2972.5761941650208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-1.067047071269198E-16</v>
      </c>
      <c r="AI55">
        <f t="shared" si="25"/>
        <v>-1.0670482468565399E-16</v>
      </c>
      <c r="AJ55">
        <f t="shared" si="7"/>
        <v>-356.70914329980269</v>
      </c>
      <c r="AK55">
        <f t="shared" si="22"/>
        <v>-233.04997362253766</v>
      </c>
      <c r="AL55">
        <f t="shared" si="8"/>
        <v>-589.75911692234035</v>
      </c>
      <c r="AN55">
        <f t="shared" si="26"/>
        <v>0</v>
      </c>
      <c r="AO55">
        <f t="shared" si="26"/>
        <v>0</v>
      </c>
      <c r="AP55">
        <f t="shared" si="26"/>
        <v>-5.0885513849651478E-25</v>
      </c>
      <c r="AQ55">
        <f t="shared" si="26"/>
        <v>-4.6187328314724709E-19</v>
      </c>
      <c r="AR55">
        <f t="shared" si="26"/>
        <v>-4.6187379200238548E-19</v>
      </c>
      <c r="AS55">
        <f t="shared" si="26"/>
        <v>-1.5440220734456889</v>
      </c>
      <c r="AT55">
        <f t="shared" si="26"/>
        <v>-1.0087610879845164</v>
      </c>
      <c r="AU55">
        <f t="shared" si="23"/>
        <v>-2.5527831614302054</v>
      </c>
      <c r="AW55">
        <v>52</v>
      </c>
      <c r="AX55">
        <f>IF(Z55&gt;0, (R55*SUMPRODUCT(K55:$K$98, X55:$X$98)-K55*$AZ$3)/Z55, 0)</f>
        <v>-6.3214703157289281E+26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2000000</v>
      </c>
      <c r="S56">
        <f t="shared" si="1"/>
        <v>-7.4913393615890295E+27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-2972.5761941650208</v>
      </c>
      <c r="AC56">
        <f t="shared" si="2"/>
        <v>-2654.0858876473399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-8.6020772835687422E-18</v>
      </c>
      <c r="AI56">
        <f t="shared" si="25"/>
        <v>-8.6020861407495462E-18</v>
      </c>
      <c r="AJ56">
        <f t="shared" si="7"/>
        <v>-318.49030651768089</v>
      </c>
      <c r="AK56">
        <f t="shared" si="22"/>
        <v>-208.08033359155147</v>
      </c>
      <c r="AL56">
        <f t="shared" si="8"/>
        <v>-526.57064010923239</v>
      </c>
      <c r="AN56">
        <f t="shared" si="26"/>
        <v>0</v>
      </c>
      <c r="AO56">
        <f t="shared" si="26"/>
        <v>0</v>
      </c>
      <c r="AP56">
        <f t="shared" si="26"/>
        <v>-3.4230776487984511E-26</v>
      </c>
      <c r="AQ56">
        <f t="shared" si="26"/>
        <v>-3.3244865531786204E-20</v>
      </c>
      <c r="AR56">
        <f t="shared" si="26"/>
        <v>-3.3244899762562691E-20</v>
      </c>
      <c r="AS56">
        <f t="shared" si="26"/>
        <v>-1.2308849437545348</v>
      </c>
      <c r="AT56">
        <f t="shared" si="26"/>
        <v>-0.80417816325296254</v>
      </c>
      <c r="AU56">
        <f t="shared" si="23"/>
        <v>-2.0350631070074976</v>
      </c>
      <c r="AW56">
        <v>53</v>
      </c>
      <c r="AX56">
        <f>IF(Z56&gt;0, (R56*SUMPRODUCT(K56:$K$98, X56:$X$98)-K56*$AZ$3)/Z56, 0)</f>
        <v>-7.4913393615890295E+27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2000000</v>
      </c>
      <c r="S57">
        <f t="shared" si="1"/>
        <v>-9.4926091852778756E+28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-2654.0858876473399</v>
      </c>
      <c r="AC57">
        <f t="shared" si="2"/>
        <v>-2369.7195425422674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-6.5156104446014653E-19</v>
      </c>
      <c r="AI57">
        <f t="shared" si="25"/>
        <v>-6.5156166855608698E-19</v>
      </c>
      <c r="AJ57">
        <f t="shared" si="7"/>
        <v>-284.36634510507247</v>
      </c>
      <c r="AK57">
        <f t="shared" si="22"/>
        <v>-185.7860121353138</v>
      </c>
      <c r="AL57">
        <f t="shared" si="8"/>
        <v>-470.15235724038627</v>
      </c>
      <c r="AN57">
        <f t="shared" si="26"/>
        <v>0</v>
      </c>
      <c r="AO57">
        <f t="shared" si="26"/>
        <v>0</v>
      </c>
      <c r="AP57">
        <f t="shared" si="26"/>
        <v>-2.1535480963369664E-27</v>
      </c>
      <c r="AQ57">
        <f t="shared" si="26"/>
        <v>-2.2483210610862331E-21</v>
      </c>
      <c r="AR57">
        <f t="shared" si="26"/>
        <v>-2.2483232146343295E-21</v>
      </c>
      <c r="AS57">
        <f t="shared" si="26"/>
        <v>-0.98125394113084796</v>
      </c>
      <c r="AT57">
        <f t="shared" si="26"/>
        <v>-0.64108590820548661</v>
      </c>
      <c r="AU57">
        <f t="shared" si="23"/>
        <v>-1.6223398493363346</v>
      </c>
      <c r="AW57">
        <v>54</v>
      </c>
      <c r="AX57">
        <f>IF(Z57&gt;0, (R57*SUMPRODUCT(K57:$K$98, X57:$X$98)-K57*$AZ$3)/Z57, 0)</f>
        <v>-9.4926091852778756E+28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25</v>
      </c>
      <c r="R58">
        <f t="shared" si="0"/>
        <v>2000000</v>
      </c>
      <c r="S58">
        <f t="shared" si="1"/>
        <v>-1.2924980261393091E+30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-2369.7195425422674</v>
      </c>
      <c r="AC58">
        <f t="shared" si="2"/>
        <v>-2115.8210201270244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-4.6154395769843492E-20</v>
      </c>
      <c r="AI58">
        <f t="shared" si="25"/>
        <v>-4.6154436694877365E-20</v>
      </c>
      <c r="AJ58">
        <f t="shared" si="7"/>
        <v>-253.89852241524295</v>
      </c>
      <c r="AK58">
        <f t="shared" si="22"/>
        <v>-165.88036797795874</v>
      </c>
      <c r="AL58">
        <f t="shared" si="8"/>
        <v>-419.77889039320166</v>
      </c>
      <c r="AN58">
        <f t="shared" si="26"/>
        <v>0</v>
      </c>
      <c r="AO58">
        <f t="shared" si="26"/>
        <v>0</v>
      </c>
      <c r="AP58">
        <f t="shared" si="26"/>
        <v>-1.2608814133113541E-28</v>
      </c>
      <c r="AQ58">
        <f t="shared" si="26"/>
        <v>-1.4219956407733749E-22</v>
      </c>
      <c r="AR58">
        <f t="shared" si="26"/>
        <v>-1.4219969016547881E-22</v>
      </c>
      <c r="AS58">
        <f t="shared" si="26"/>
        <v>-0.78224963419232041</v>
      </c>
      <c r="AT58">
        <f t="shared" si="26"/>
        <v>-0.51106976100564938</v>
      </c>
      <c r="AU58">
        <f t="shared" si="23"/>
        <v>-1.2933193951979696</v>
      </c>
      <c r="AW58">
        <v>55</v>
      </c>
      <c r="AX58">
        <f>IF(Z58&gt;0, (R58*SUMPRODUCT(K58:$K$98, X58:$X$98)-K58*$AZ$3)/Z58, 0)</f>
        <v>-1.2924980261393091E+30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2000000</v>
      </c>
      <c r="S59">
        <f t="shared" si="1"/>
        <v>-1.9008878303337295E+31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-2115.8210201270244</v>
      </c>
      <c r="AC59">
        <f t="shared" si="2"/>
        <v>-1889.1259108277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-3.0425002014268318E-21</v>
      </c>
      <c r="AI59">
        <f t="shared" si="25"/>
        <v>-3.0425026859578502E-21</v>
      </c>
      <c r="AJ59">
        <f t="shared" si="7"/>
        <v>-226.69510929932449</v>
      </c>
      <c r="AK59">
        <f t="shared" si="22"/>
        <v>-148.10747140889171</v>
      </c>
      <c r="AL59">
        <f t="shared" si="8"/>
        <v>-374.80258070821617</v>
      </c>
      <c r="AN59">
        <f t="shared" si="26"/>
        <v>0</v>
      </c>
      <c r="AO59">
        <f t="shared" si="26"/>
        <v>0</v>
      </c>
      <c r="AP59">
        <f t="shared" si="26"/>
        <v>-6.8345762913975631E-30</v>
      </c>
      <c r="AQ59">
        <f t="shared" si="26"/>
        <v>-8.3694667479613406E-24</v>
      </c>
      <c r="AR59">
        <f t="shared" si="26"/>
        <v>-8.369473582537631E-24</v>
      </c>
      <c r="AS59">
        <f t="shared" si="26"/>
        <v>-0.62360461909464426</v>
      </c>
      <c r="AT59">
        <f t="shared" si="26"/>
        <v>-0.4074216844751668</v>
      </c>
      <c r="AU59">
        <f t="shared" si="23"/>
        <v>-1.0310263035698108</v>
      </c>
      <c r="AW59">
        <v>56</v>
      </c>
      <c r="AX59">
        <f>IF(Z59&gt;0, (R59*SUMPRODUCT(K59:$K$98, X59:$X$98)-K59*$AZ$3)/Z59, 0)</f>
        <v>-1.9008878303337295E+31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2000000</v>
      </c>
      <c r="S60">
        <f t="shared" si="1"/>
        <v>-3.0824709132390055E+32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-1889.1259108277</v>
      </c>
      <c r="AC60">
        <f t="shared" si="2"/>
        <v>-1686.7195632390178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-1.858309119451736E-22</v>
      </c>
      <c r="AI60">
        <f t="shared" si="25"/>
        <v>-1.8583104874448256E-22</v>
      </c>
      <c r="AJ60">
        <f t="shared" si="7"/>
        <v>-202.40634758868214</v>
      </c>
      <c r="AK60">
        <f t="shared" si="22"/>
        <v>-132.238813757939</v>
      </c>
      <c r="AL60">
        <f t="shared" si="8"/>
        <v>-334.64516134662114</v>
      </c>
      <c r="AN60">
        <f t="shared" si="26"/>
        <v>0</v>
      </c>
      <c r="AO60">
        <f t="shared" si="26"/>
        <v>0</v>
      </c>
      <c r="AP60">
        <f t="shared" si="26"/>
        <v>-3.3599518477992042E-31</v>
      </c>
      <c r="AQ60">
        <f t="shared" si="26"/>
        <v>-4.5642256582357684E-25</v>
      </c>
      <c r="AR60">
        <f t="shared" si="26"/>
        <v>-4.5642290181876162E-25</v>
      </c>
      <c r="AS60">
        <f t="shared" si="26"/>
        <v>-0.49713378435478545</v>
      </c>
      <c r="AT60">
        <f t="shared" si="26"/>
        <v>-0.32479407244512648</v>
      </c>
      <c r="AU60">
        <f t="shared" si="23"/>
        <v>-0.82192785679991187</v>
      </c>
      <c r="AW60">
        <v>57</v>
      </c>
      <c r="AX60">
        <f>IF(Z60&gt;0, (R60*SUMPRODUCT(K60:$K$98, X60:$X$98)-K60*$AZ$3)/Z60, 0)</f>
        <v>-3.0824709132390055E+32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2000000</v>
      </c>
      <c r="S61">
        <f t="shared" si="1"/>
        <v>-5.5665131450274185E+33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-1686.7195632390178</v>
      </c>
      <c r="AC61">
        <f t="shared" si="2"/>
        <v>-1505.9996100348376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-1.0293412642502876E-23</v>
      </c>
      <c r="AI61">
        <f t="shared" si="25"/>
        <v>-1.0293419406160712E-23</v>
      </c>
      <c r="AJ61">
        <f t="shared" si="7"/>
        <v>-180.71995320418023</v>
      </c>
      <c r="AK61">
        <f t="shared" si="22"/>
        <v>-118.07036942673126</v>
      </c>
      <c r="AL61">
        <f t="shared" si="8"/>
        <v>-298.79032263091148</v>
      </c>
      <c r="AN61">
        <f t="shared" si="26"/>
        <v>0</v>
      </c>
      <c r="AO61">
        <f t="shared" si="26"/>
        <v>0</v>
      </c>
      <c r="AP61">
        <f t="shared" si="26"/>
        <v>-1.4832445332999547E-32</v>
      </c>
      <c r="AQ61">
        <f t="shared" si="26"/>
        <v>-2.257306386851155E-26</v>
      </c>
      <c r="AR61">
        <f t="shared" si="26"/>
        <v>-2.2573078700956884E-26</v>
      </c>
      <c r="AS61">
        <f t="shared" si="26"/>
        <v>-0.39631200921140364</v>
      </c>
      <c r="AT61">
        <f t="shared" si="26"/>
        <v>-0.25892384601811747</v>
      </c>
      <c r="AU61">
        <f t="shared" si="23"/>
        <v>-0.6552358552295211</v>
      </c>
      <c r="AW61">
        <v>58</v>
      </c>
      <c r="AX61">
        <f>IF(Z61&gt;0, (R61*SUMPRODUCT(K61:$K$98, X61:$X$98)-K61*$AZ$3)/Z61, 0)</f>
        <v>-5.5665131450274185E+33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25</v>
      </c>
      <c r="R62">
        <f t="shared" si="0"/>
        <v>2000000</v>
      </c>
      <c r="S62">
        <f t="shared" si="1"/>
        <v>-1.1331320630016629E+35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-1505.9996100348376</v>
      </c>
      <c r="AC62">
        <f t="shared" si="2"/>
        <v>-1344.6425089596762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-5.1194850032101207E-25</v>
      </c>
      <c r="AI62">
        <f t="shared" si="25"/>
        <v>-5.1194879698601536E-25</v>
      </c>
      <c r="AJ62">
        <f t="shared" si="7"/>
        <v>-161.35710107516138</v>
      </c>
      <c r="AK62">
        <f t="shared" si="22"/>
        <v>-105.41997270243864</v>
      </c>
      <c r="AL62">
        <f t="shared" si="8"/>
        <v>-266.77707377760004</v>
      </c>
      <c r="AN62">
        <f t="shared" si="26"/>
        <v>0</v>
      </c>
      <c r="AO62">
        <f t="shared" si="26"/>
        <v>0</v>
      </c>
      <c r="AP62">
        <f t="shared" si="26"/>
        <v>-5.8087063440329435E-34</v>
      </c>
      <c r="AQ62">
        <f t="shared" si="26"/>
        <v>-1.0023961263669898E-27</v>
      </c>
      <c r="AR62">
        <f t="shared" si="26"/>
        <v>-1.0023967072376243E-27</v>
      </c>
      <c r="AS62">
        <f t="shared" si="26"/>
        <v>-0.31593750734327547</v>
      </c>
      <c r="AT62">
        <f t="shared" si="26"/>
        <v>-0.20641250479760639</v>
      </c>
      <c r="AU62">
        <f t="shared" si="23"/>
        <v>-0.52235001214088195</v>
      </c>
      <c r="AW62">
        <v>59</v>
      </c>
      <c r="AX62">
        <f>IF(Z62&gt;0, (R62*SUMPRODUCT(K62:$K$98, X62:$X$98)-K62*$AZ$3)/Z62, 0)</f>
        <v>-1.1331320630016629E+35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2000000</v>
      </c>
      <c r="S63">
        <f t="shared" si="1"/>
        <v>-2.6398106946227087E+36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-1344.6425089596762</v>
      </c>
      <c r="AC63">
        <f t="shared" si="2"/>
        <v>-1200.5736687139965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-2.258627753322639E-26</v>
      </c>
      <c r="AI63">
        <f t="shared" si="25"/>
        <v>-2.2586288903110519E-26</v>
      </c>
      <c r="AJ63">
        <f t="shared" si="7"/>
        <v>-144.06884024567967</v>
      </c>
      <c r="AK63">
        <f t="shared" si="22"/>
        <v>-94.124975627177349</v>
      </c>
      <c r="AL63">
        <f t="shared" si="8"/>
        <v>-238.19381587285702</v>
      </c>
      <c r="AN63">
        <f t="shared" si="26"/>
        <v>0</v>
      </c>
      <c r="AO63">
        <f t="shared" si="26"/>
        <v>0</v>
      </c>
      <c r="AP63">
        <f t="shared" si="26"/>
        <v>-1.9877012950195864E-35</v>
      </c>
      <c r="AQ63">
        <f t="shared" si="26"/>
        <v>-3.9485690968217286E-29</v>
      </c>
      <c r="AR63">
        <f t="shared" si="26"/>
        <v>-3.9485710845230237E-29</v>
      </c>
      <c r="AS63">
        <f t="shared" si="26"/>
        <v>-0.25186344654278953</v>
      </c>
      <c r="AT63">
        <f t="shared" si="26"/>
        <v>-0.16455078507462242</v>
      </c>
      <c r="AU63">
        <f t="shared" si="23"/>
        <v>-0.41641423161741192</v>
      </c>
      <c r="AW63">
        <v>60</v>
      </c>
      <c r="AX63">
        <f>IF(Z63&gt;0, (R63*SUMPRODUCT(K63:$K$98, X63:$X$98)-K63*$AZ$3)/Z63, 0)</f>
        <v>-2.6398106946227087E+36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2000000</v>
      </c>
      <c r="S64">
        <f t="shared" si="1"/>
        <v>-7.1769017348367351E+37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-1200.5736687139965</v>
      </c>
      <c r="AC64">
        <f t="shared" si="2"/>
        <v>-1071.9407756374969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-8.7062285826266349E-28</v>
      </c>
      <c r="AI64">
        <f t="shared" si="25"/>
        <v>-8.7062323166222202E-28</v>
      </c>
      <c r="AJ64">
        <f t="shared" si="7"/>
        <v>-128.63289307649961</v>
      </c>
      <c r="AK64">
        <f t="shared" si="22"/>
        <v>-84.040156809979763</v>
      </c>
      <c r="AL64">
        <f t="shared" si="8"/>
        <v>-212.67304988647936</v>
      </c>
      <c r="AN64">
        <f t="shared" si="26"/>
        <v>0</v>
      </c>
      <c r="AO64">
        <f t="shared" si="26"/>
        <v>0</v>
      </c>
      <c r="AP64">
        <f t="shared" si="26"/>
        <v>-5.8284202623548598E-37</v>
      </c>
      <c r="AQ64">
        <f t="shared" si="26"/>
        <v>-1.3589614108078686E-30</v>
      </c>
      <c r="AR64">
        <f t="shared" si="26"/>
        <v>-1.3589619936498949E-30</v>
      </c>
      <c r="AS64">
        <f t="shared" si="26"/>
        <v>-0.20078399756281037</v>
      </c>
      <c r="AT64">
        <f t="shared" si="26"/>
        <v>-0.13117887840770281</v>
      </c>
      <c r="AU64">
        <f t="shared" si="23"/>
        <v>-0.33196287597051316</v>
      </c>
      <c r="AW64">
        <v>61</v>
      </c>
      <c r="AX64">
        <f>IF(Z64&gt;0, (R64*SUMPRODUCT(K64:$K$98, X64:$X$98)-K64*$AZ$3)/Z64, 0)</f>
        <v>-7.1769017348367351E+37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2000000</v>
      </c>
      <c r="S65">
        <f t="shared" si="1"/>
        <v>-2.3399990657210638E+39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-1071.9407756374969</v>
      </c>
      <c r="AC65">
        <f t="shared" si="2"/>
        <v>-957.08997824776498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-2.8755219083140062E-29</v>
      </c>
      <c r="AI65">
        <f t="shared" si="25"/>
        <v>-2.8755229308464427E-29</v>
      </c>
      <c r="AJ65">
        <f t="shared" si="7"/>
        <v>-114.85079738973195</v>
      </c>
      <c r="AK65">
        <f t="shared" si="22"/>
        <v>-75.035854294624798</v>
      </c>
      <c r="AL65">
        <f t="shared" si="8"/>
        <v>-189.88665168435676</v>
      </c>
      <c r="AN65">
        <f t="shared" si="26"/>
        <v>0</v>
      </c>
      <c r="AO65">
        <f t="shared" si="26"/>
        <v>0</v>
      </c>
      <c r="AP65">
        <f t="shared" si="26"/>
        <v>-1.4250697780902767E-38</v>
      </c>
      <c r="AQ65">
        <f t="shared" si="26"/>
        <v>-4.0075201747037139E-32</v>
      </c>
      <c r="AR65">
        <f t="shared" si="26"/>
        <v>-4.0075215997734923E-32</v>
      </c>
      <c r="AS65">
        <f t="shared" si="26"/>
        <v>-0.16006377356729165</v>
      </c>
      <c r="AT65">
        <f t="shared" si="26"/>
        <v>-0.10457499873063043</v>
      </c>
      <c r="AU65">
        <f t="shared" si="23"/>
        <v>-0.2646387722979221</v>
      </c>
      <c r="AW65">
        <v>62</v>
      </c>
      <c r="AX65">
        <f>IF(Z65&gt;0, (R65*SUMPRODUCT(K65:$K$98, X65:$X$98)-K65*$AZ$3)/Z65, 0)</f>
        <v>-2.3399990657210638E+39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2000000</v>
      </c>
      <c r="S66">
        <f t="shared" si="1"/>
        <v>-9.5279787045106585E+40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-957.08997824776498</v>
      </c>
      <c r="AC66">
        <f t="shared" si="2"/>
        <v>-854.54462343550438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-7.9190810488847765E-31</v>
      </c>
      <c r="AI66">
        <f t="shared" si="25"/>
        <v>-7.9190832910828591E-31</v>
      </c>
      <c r="AJ66">
        <f t="shared" si="7"/>
        <v>-102.5453548122606</v>
      </c>
      <c r="AK66">
        <f t="shared" si="22"/>
        <v>-66.996298477343558</v>
      </c>
      <c r="AL66">
        <f t="shared" si="8"/>
        <v>-169.54165328960414</v>
      </c>
      <c r="AN66">
        <f t="shared" si="26"/>
        <v>0</v>
      </c>
      <c r="AO66">
        <f t="shared" si="26"/>
        <v>0</v>
      </c>
      <c r="AP66">
        <f t="shared" si="26"/>
        <v>-2.7900693023595974E-40</v>
      </c>
      <c r="AQ66">
        <f t="shared" si="26"/>
        <v>-9.8540736008781876E-34</v>
      </c>
      <c r="AR66">
        <f t="shared" si="26"/>
        <v>-9.8540763909474891E-34</v>
      </c>
      <c r="AS66">
        <f t="shared" si="26"/>
        <v>-0.12760186030555765</v>
      </c>
      <c r="AT66">
        <f t="shared" si="26"/>
        <v>-8.3366548732964285E-2</v>
      </c>
      <c r="AU66">
        <f t="shared" si="23"/>
        <v>-0.21096840903852193</v>
      </c>
      <c r="AW66">
        <v>63</v>
      </c>
      <c r="AX66">
        <f>IF(Z66&gt;0, (R66*SUMPRODUCT(K66:$K$98, X66:$X$98)-K66*$AZ$3)/Z66, 0)</f>
        <v>-9.5279787045106585E+40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7">$C$6</f>
        <v>2000000</v>
      </c>
      <c r="S67">
        <f t="shared" ref="S67:S69" si="28">AX67</f>
        <v>-5.1648504612162848E+42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-854.54462343550438</v>
      </c>
      <c r="AC67">
        <f t="shared" ref="AC67:AC69" si="29">S67*Z67</f>
        <v>-762.98627092455752</v>
      </c>
      <c r="AE67">
        <f t="shared" ref="AE67:AE69" si="30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1">-X67*R67</f>
        <v>-1.7462755434091756E-32</v>
      </c>
      <c r="AI67">
        <f t="shared" ref="AI67:AI69" si="32">SUM(AE67:AH67)</f>
        <v>-1.7462759127259045E-32</v>
      </c>
      <c r="AJ67">
        <f t="shared" ref="AJ67:AJ69" si="33">AB67-AC67</f>
        <v>-91.558352510946861</v>
      </c>
      <c r="AK67">
        <f t="shared" si="22"/>
        <v>-59.818123640485311</v>
      </c>
      <c r="AL67">
        <f t="shared" ref="AL67:AL69" si="34">SUM(AI67:AK67)</f>
        <v>-151.37647615143217</v>
      </c>
      <c r="AN67">
        <f t="shared" si="26"/>
        <v>0</v>
      </c>
      <c r="AO67">
        <f t="shared" si="26"/>
        <v>0</v>
      </c>
      <c r="AP67">
        <f t="shared" si="26"/>
        <v>-4.103193248428691E-42</v>
      </c>
      <c r="AQ67">
        <f t="shared" si="26"/>
        <v>-1.9401520321097147E-35</v>
      </c>
      <c r="AR67">
        <f t="shared" si="26"/>
        <v>-1.9401524424290396E-35</v>
      </c>
      <c r="AS67">
        <f t="shared" si="26"/>
        <v>-0.10172342179971103</v>
      </c>
      <c r="AT67">
        <f t="shared" si="26"/>
        <v>-6.6459302242477897E-2</v>
      </c>
      <c r="AU67">
        <f t="shared" si="23"/>
        <v>-0.16818272404218892</v>
      </c>
      <c r="AW67">
        <v>64</v>
      </c>
      <c r="AX67">
        <f>IF(Z67&gt;0, (R67*SUMPRODUCT(K67:$K$98, X67:$X$98)-K67*$AZ$3)/Z67, 0)</f>
        <v>-5.1648504612162848E+42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25</v>
      </c>
      <c r="R68">
        <f t="shared" si="27"/>
        <v>2000000</v>
      </c>
      <c r="S68">
        <f t="shared" si="28"/>
        <v>-4.186733300781641E+44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-762.98627092455752</v>
      </c>
      <c r="AC68">
        <f t="shared" si="29"/>
        <v>-681.2377418969262</v>
      </c>
      <c r="AE68">
        <f t="shared" si="30"/>
        <v>0</v>
      </c>
      <c r="AF68">
        <f t="shared" si="24"/>
        <v>0</v>
      </c>
      <c r="AG68">
        <f t="shared" si="24"/>
        <v>-4.0678357860156909E-41</v>
      </c>
      <c r="AH68">
        <f t="shared" si="31"/>
        <v>-2.8924458061664302E-34</v>
      </c>
      <c r="AI68">
        <f t="shared" si="32"/>
        <v>-2.8924462129500089E-34</v>
      </c>
      <c r="AJ68">
        <f t="shared" si="33"/>
        <v>-81.748529027631321</v>
      </c>
      <c r="AK68">
        <f t="shared" si="22"/>
        <v>-53.409038964719031</v>
      </c>
      <c r="AL68">
        <f t="shared" si="34"/>
        <v>-135.15756799235035</v>
      </c>
      <c r="AN68">
        <f t="shared" si="26"/>
        <v>0</v>
      </c>
      <c r="AO68">
        <f t="shared" si="26"/>
        <v>0</v>
      </c>
      <c r="AP68">
        <f t="shared" si="26"/>
        <v>-4.0352308130427296E-44</v>
      </c>
      <c r="AQ68">
        <f t="shared" si="26"/>
        <v>-2.8692619505988036E-37</v>
      </c>
      <c r="AR68">
        <f t="shared" si="26"/>
        <v>-2.869262354121885E-37</v>
      </c>
      <c r="AS68">
        <f t="shared" si="26"/>
        <v>-8.1093289062269813E-2</v>
      </c>
      <c r="AT68">
        <f t="shared" si="26"/>
        <v>-5.2980948854016177E-2</v>
      </c>
      <c r="AU68">
        <f t="shared" si="23"/>
        <v>-0.13407423791628598</v>
      </c>
      <c r="AW68">
        <v>65</v>
      </c>
      <c r="AX68">
        <f>IF(Z68&gt;0, (R68*SUMPRODUCT(K68:$K$98, X68:$X$98)-K68*$AZ$3)/Z68, 0)</f>
        <v>-4.186733300781641E+44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-681.2377418969262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-3.2542686288125524E-36</v>
      </c>
      <c r="AI69">
        <f t="shared" si="32"/>
        <v>-3.2542686288125524E-36</v>
      </c>
      <c r="AJ69">
        <f t="shared" si="33"/>
        <v>-681.2377418969262</v>
      </c>
      <c r="AK69">
        <f t="shared" si="22"/>
        <v>-47.686641932784838</v>
      </c>
      <c r="AL69">
        <f t="shared" si="34"/>
        <v>-728.92438382971102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-2.8823077236019495E-39</v>
      </c>
      <c r="AR69">
        <f t="shared" si="26"/>
        <v>-2.8823077236019495E-39</v>
      </c>
      <c r="AS69">
        <f t="shared" si="26"/>
        <v>-0.60337268647522047</v>
      </c>
      <c r="AT69">
        <f t="shared" si="26"/>
        <v>-4.2236088053265432E-2</v>
      </c>
      <c r="AU69">
        <f t="shared" si="23"/>
        <v>-0.64560877452848586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770534.74748388689</v>
      </c>
      <c r="AO71" s="8">
        <f t="shared" si="47"/>
        <v>-77053.474748388689</v>
      </c>
      <c r="AP71" s="8">
        <f t="shared" si="47"/>
        <v>-342.61427661316583</v>
      </c>
      <c r="AQ71" s="8">
        <f t="shared" si="47"/>
        <v>-686742.19484938623</v>
      </c>
      <c r="AR71" s="8">
        <f t="shared" si="47"/>
        <v>6396.4636094987372</v>
      </c>
      <c r="AS71" s="8">
        <f t="shared" si="47"/>
        <v>-1309.0915694951816</v>
      </c>
      <c r="AT71" s="8">
        <f t="shared" si="47"/>
        <v>-5087.37204000373</v>
      </c>
      <c r="AU71" s="8">
        <f t="shared" si="47"/>
        <v>-9.0449314704699191E-11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142.64803974851441</v>
      </c>
      <c r="K3">
        <v>1</v>
      </c>
      <c r="L3" s="2">
        <v>0</v>
      </c>
      <c r="O3">
        <f>$C$3</f>
        <v>142.64803974851441</v>
      </c>
      <c r="P3">
        <f>O3*B5</f>
        <v>114.11843179881153</v>
      </c>
      <c r="Q3" s="4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11.861069484918064</v>
      </c>
      <c r="AE3">
        <f t="shared" ref="AE3:AE23" si="1">$Z3*O3</f>
        <v>142.64803974851441</v>
      </c>
      <c r="AF3">
        <f t="shared" ref="AF3:AG23" si="2">-$Z3*P3</f>
        <v>-114.11843179881153</v>
      </c>
      <c r="AG3">
        <f t="shared" si="2"/>
        <v>-200</v>
      </c>
      <c r="AH3">
        <f t="shared" ref="AH3:AH23" si="3">-X3*R3</f>
        <v>0</v>
      </c>
      <c r="AI3">
        <f t="shared" ref="AI3:AI23" si="4">SUM(AE3:AH3)</f>
        <v>-171.47039205029711</v>
      </c>
      <c r="AJ3">
        <f t="shared" ref="AJ3:AJ23" si="5">AB3-AC3</f>
        <v>-11.861069484918064</v>
      </c>
      <c r="AL3">
        <f t="shared" ref="AL3:AL23" si="6">SUM(AI3:AK3)</f>
        <v>-183.33146153521517</v>
      </c>
      <c r="AN3">
        <f t="shared" ref="AN3:AU23" si="7">AE3*$K3</f>
        <v>142.64803974851441</v>
      </c>
      <c r="AO3">
        <f t="shared" si="7"/>
        <v>-114.11843179881153</v>
      </c>
      <c r="AP3">
        <f t="shared" si="7"/>
        <v>-200</v>
      </c>
      <c r="AQ3">
        <f t="shared" si="7"/>
        <v>0</v>
      </c>
      <c r="AR3">
        <f t="shared" si="7"/>
        <v>-171.47039205029711</v>
      </c>
      <c r="AS3">
        <f t="shared" si="7"/>
        <v>-11.861069484918064</v>
      </c>
      <c r="AT3">
        <f t="shared" si="7"/>
        <v>0</v>
      </c>
      <c r="AU3">
        <f t="shared" si="7"/>
        <v>-183.33146153521517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66.148484610533899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11.861069484918064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11.861069484918064</v>
      </c>
      <c r="AC4">
        <f t="shared" ref="AC4:AC23" si="19">AX5</f>
        <v>23.573559575228305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-11.712490090310242</v>
      </c>
      <c r="AK4">
        <f>G4*MAX(0, SUM(AB4:AB4, AE4:AF4))</f>
        <v>0.25975742171970556</v>
      </c>
      <c r="AL4">
        <f t="shared" si="6"/>
        <v>-69.45878266859053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-54.419786096256679</v>
      </c>
      <c r="AR4">
        <f t="shared" si="7"/>
        <v>-54.419786096256679</v>
      </c>
      <c r="AS4">
        <f t="shared" si="7"/>
        <v>-10.988357341505058</v>
      </c>
      <c r="AT4">
        <f t="shared" si="7"/>
        <v>0.24369774061328975</v>
      </c>
      <c r="AU4">
        <f t="shared" si="7"/>
        <v>-65.164445697148437</v>
      </c>
      <c r="AW4">
        <v>1</v>
      </c>
      <c r="AX4">
        <f>(R4*SUMPRODUCT(K5:$K$23, X5:$X$23)-$AZ$3*SUMPRODUCT(K4:$K$22, W5:$W$23))/Z4</f>
        <v>11.861069484918064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142.64803974851441</v>
      </c>
      <c r="P5">
        <f t="shared" ref="P5:P23" si="22">O5*$C$5</f>
        <v>7.1324019874257205</v>
      </c>
      <c r="Q5" s="4">
        <f t="shared" ref="Q5:Q23" si="23">$C$8</f>
        <v>25</v>
      </c>
      <c r="R5">
        <f t="shared" si="0"/>
        <v>50000</v>
      </c>
      <c r="S5">
        <f t="shared" si="11"/>
        <v>23.573559575228305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23.573559575228305</v>
      </c>
      <c r="AC5">
        <f t="shared" si="19"/>
        <v>34.859462620924376</v>
      </c>
      <c r="AE5">
        <f t="shared" si="1"/>
        <v>139.48017586600386</v>
      </c>
      <c r="AF5">
        <f t="shared" si="2"/>
        <v>-6.9740087933001931</v>
      </c>
      <c r="AG5">
        <f t="shared" si="2"/>
        <v>-24.444811178601643</v>
      </c>
      <c r="AH5">
        <f t="shared" si="3"/>
        <v>-57.95165329671029</v>
      </c>
      <c r="AI5">
        <f t="shared" si="4"/>
        <v>50.109702597391745</v>
      </c>
      <c r="AJ5">
        <f t="shared" si="5"/>
        <v>-11.28590304569607</v>
      </c>
      <c r="AK5">
        <f t="shared" ref="AK5:AK23" si="24">G5*SUM(AB5:AB5, AE5:AF5)</f>
        <v>6.399268792565211</v>
      </c>
      <c r="AL5">
        <f t="shared" si="6"/>
        <v>45.223068344260881</v>
      </c>
      <c r="AN5">
        <f t="shared" si="7"/>
        <v>120.44985101301741</v>
      </c>
      <c r="AO5">
        <f t="shared" si="7"/>
        <v>-6.0224925506508704</v>
      </c>
      <c r="AP5">
        <f t="shared" si="7"/>
        <v>-21.109622541145335</v>
      </c>
      <c r="AQ5">
        <f t="shared" si="7"/>
        <v>-50.04487528215202</v>
      </c>
      <c r="AR5">
        <f t="shared" si="7"/>
        <v>43.272860639069194</v>
      </c>
      <c r="AS5">
        <f t="shared" si="7"/>
        <v>-9.7460827817380196</v>
      </c>
      <c r="AT5">
        <f t="shared" si="7"/>
        <v>5.5261686320012728</v>
      </c>
      <c r="AU5">
        <f t="shared" si="7"/>
        <v>39.052946489332442</v>
      </c>
      <c r="AW5">
        <v>2</v>
      </c>
      <c r="AX5">
        <f>(R5*SUMPRODUCT(K6:$K$23, X6:$X$23)-$AZ$3*SUMPRODUCT(K5:$K$22, W6:$W$23))/Z5</f>
        <v>23.573559575228305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142.64803974851441</v>
      </c>
      <c r="P6">
        <f t="shared" si="22"/>
        <v>7.1324019874257205</v>
      </c>
      <c r="Q6" s="4">
        <f t="shared" si="23"/>
        <v>25</v>
      </c>
      <c r="R6">
        <f t="shared" si="0"/>
        <v>50000</v>
      </c>
      <c r="S6">
        <f t="shared" si="11"/>
        <v>34.859462620924376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34.859462620924376</v>
      </c>
      <c r="AC6">
        <f t="shared" si="19"/>
        <v>44.466002288439384</v>
      </c>
      <c r="AE6">
        <f t="shared" si="1"/>
        <v>137.91979649317241</v>
      </c>
      <c r="AF6">
        <f t="shared" si="2"/>
        <v>-6.8959898246586215</v>
      </c>
      <c r="AG6">
        <f t="shared" si="2"/>
        <v>-24.171344509241454</v>
      </c>
      <c r="AH6">
        <f t="shared" si="3"/>
        <v>-58.037115148347809</v>
      </c>
      <c r="AI6">
        <f t="shared" si="4"/>
        <v>48.81534701092454</v>
      </c>
      <c r="AJ6">
        <f t="shared" si="5"/>
        <v>-9.6065396675150083</v>
      </c>
      <c r="AK6">
        <f t="shared" si="24"/>
        <v>9.7041712534321345</v>
      </c>
      <c r="AL6">
        <f t="shared" si="6"/>
        <v>48.912978596841668</v>
      </c>
      <c r="AN6">
        <f t="shared" si="7"/>
        <v>107.41555364583373</v>
      </c>
      <c r="AO6">
        <f t="shared" si="7"/>
        <v>-5.3707776822916866</v>
      </c>
      <c r="AP6">
        <f t="shared" si="7"/>
        <v>-18.825276855399689</v>
      </c>
      <c r="AQ6">
        <f t="shared" si="7"/>
        <v>-45.200826960148504</v>
      </c>
      <c r="AR6">
        <f t="shared" si="7"/>
        <v>38.018672147993847</v>
      </c>
      <c r="AS6">
        <f t="shared" si="7"/>
        <v>-7.4818249681645295</v>
      </c>
      <c r="AT6">
        <f t="shared" si="7"/>
        <v>7.5578630070919433</v>
      </c>
      <c r="AU6">
        <f t="shared" si="7"/>
        <v>38.094710186921262</v>
      </c>
      <c r="AW6">
        <v>3</v>
      </c>
      <c r="AX6">
        <f>(R6*SUMPRODUCT(K7:$K$23, X7:$X$23)-$AZ$3*SUMPRODUCT(K6:$K$22, W7:$W$23))/Z6</f>
        <v>34.859462620924376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142.64803974851441</v>
      </c>
      <c r="P7">
        <f t="shared" si="22"/>
        <v>7.1324019874257205</v>
      </c>
      <c r="Q7" s="4">
        <f t="shared" si="23"/>
        <v>25</v>
      </c>
      <c r="R7">
        <f t="shared" si="0"/>
        <v>50000</v>
      </c>
      <c r="S7">
        <f t="shared" si="11"/>
        <v>44.466002288439384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44.466002288439384</v>
      </c>
      <c r="AC7">
        <f t="shared" si="19"/>
        <v>51.479314186259288</v>
      </c>
      <c r="AE7">
        <f t="shared" si="1"/>
        <v>136.37466791067874</v>
      </c>
      <c r="AF7">
        <f t="shared" si="2"/>
        <v>-6.8187333955339371</v>
      </c>
      <c r="AG7">
        <f t="shared" si="2"/>
        <v>-23.900550640426694</v>
      </c>
      <c r="AH7">
        <f t="shared" si="3"/>
        <v>-58.16084744469169</v>
      </c>
      <c r="AI7">
        <f t="shared" si="4"/>
        <v>47.494536430026407</v>
      </c>
      <c r="AJ7">
        <f t="shared" si="5"/>
        <v>-7.0133118978199036</v>
      </c>
      <c r="AK7">
        <f t="shared" si="24"/>
        <v>8.5444770970559816</v>
      </c>
      <c r="AL7">
        <f t="shared" si="6"/>
        <v>49.025701629262485</v>
      </c>
      <c r="AN7">
        <f t="shared" si="7"/>
        <v>96.145711047218114</v>
      </c>
      <c r="AO7">
        <f t="shared" si="7"/>
        <v>-4.8072855523609057</v>
      </c>
      <c r="AP7">
        <f t="shared" si="7"/>
        <v>-16.850163384074722</v>
      </c>
      <c r="AQ7">
        <f t="shared" si="7"/>
        <v>-41.004067092146443</v>
      </c>
      <c r="AR7">
        <f t="shared" si="7"/>
        <v>33.484195018636044</v>
      </c>
      <c r="AS7">
        <f t="shared" si="7"/>
        <v>-4.9444656367812776</v>
      </c>
      <c r="AT7">
        <f t="shared" si="7"/>
        <v>6.0239547315428457</v>
      </c>
      <c r="AU7">
        <f t="shared" si="7"/>
        <v>34.563684113397606</v>
      </c>
      <c r="AW7">
        <v>4</v>
      </c>
      <c r="AX7">
        <f>(R7*SUMPRODUCT(K8:$K$23, X8:$X$23)-$AZ$3*SUMPRODUCT(K7:$K$22, W8:$W$23))/Z7</f>
        <v>44.466002288439384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142.64803974851441</v>
      </c>
      <c r="P8">
        <f t="shared" si="22"/>
        <v>7.1324019874257205</v>
      </c>
      <c r="Q8" s="4">
        <f t="shared" si="23"/>
        <v>25</v>
      </c>
      <c r="R8">
        <f t="shared" si="0"/>
        <v>50000</v>
      </c>
      <c r="S8">
        <f t="shared" si="11"/>
        <v>51.479314186259288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51.479314186259288</v>
      </c>
      <c r="AC8">
        <f t="shared" si="19"/>
        <v>56.423929228164219</v>
      </c>
      <c r="AE8">
        <f t="shared" si="1"/>
        <v>134.84412369361976</v>
      </c>
      <c r="AF8">
        <f t="shared" si="2"/>
        <v>-6.7422061846809873</v>
      </c>
      <c r="AG8">
        <f t="shared" si="2"/>
        <v>-23.632312776843481</v>
      </c>
      <c r="AH8">
        <f t="shared" si="3"/>
        <v>-58.464714357890003</v>
      </c>
      <c r="AI8">
        <f t="shared" si="4"/>
        <v>46.004890374205303</v>
      </c>
      <c r="AJ8">
        <f t="shared" si="5"/>
        <v>-4.9446150419049317</v>
      </c>
      <c r="AK8">
        <f t="shared" si="24"/>
        <v>3.8250802351077193</v>
      </c>
      <c r="AL8">
        <f t="shared" si="6"/>
        <v>44.885355567408091</v>
      </c>
      <c r="AN8">
        <f t="shared" si="7"/>
        <v>88.640242193045381</v>
      </c>
      <c r="AO8">
        <f t="shared" si="7"/>
        <v>-4.432012109652268</v>
      </c>
      <c r="AP8">
        <f t="shared" si="7"/>
        <v>-15.534780980747495</v>
      </c>
      <c r="AQ8">
        <f t="shared" si="7"/>
        <v>-38.431978335262023</v>
      </c>
      <c r="AR8">
        <f t="shared" si="7"/>
        <v>30.241470767383596</v>
      </c>
      <c r="AS8">
        <f t="shared" si="7"/>
        <v>-3.2503594732958052</v>
      </c>
      <c r="AT8">
        <f t="shared" si="7"/>
        <v>2.5144294698236216</v>
      </c>
      <c r="AU8">
        <f t="shared" si="7"/>
        <v>29.505540763911416</v>
      </c>
      <c r="AW8">
        <v>5</v>
      </c>
      <c r="AX8">
        <f>(R8*SUMPRODUCT(K9:$K$23, X9:$X$23)-$AZ$3*SUMPRODUCT(K8:$K$22, W9:$W$23))/Z8</f>
        <v>51.479314186259288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142.64803974851441</v>
      </c>
      <c r="P9">
        <f t="shared" si="22"/>
        <v>7.1324019874257205</v>
      </c>
      <c r="Q9" s="4">
        <f t="shared" si="23"/>
        <v>25</v>
      </c>
      <c r="R9">
        <f t="shared" si="0"/>
        <v>50000</v>
      </c>
      <c r="S9">
        <f t="shared" si="11"/>
        <v>56.423929228164219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56.423929228164219</v>
      </c>
      <c r="AC9">
        <f t="shared" si="19"/>
        <v>60.111610629022465</v>
      </c>
      <c r="AE9">
        <f t="shared" si="1"/>
        <v>133.32657929554784</v>
      </c>
      <c r="AF9">
        <f t="shared" si="2"/>
        <v>-6.6663289647773922</v>
      </c>
      <c r="AG9">
        <f t="shared" si="2"/>
        <v>-23.366353216384866</v>
      </c>
      <c r="AH9">
        <f t="shared" si="3"/>
        <v>-59.272865380358887</v>
      </c>
      <c r="AI9">
        <f t="shared" si="4"/>
        <v>44.0210317340267</v>
      </c>
      <c r="AJ9">
        <f t="shared" si="5"/>
        <v>-3.6876814008582457</v>
      </c>
      <c r="AK9">
        <f t="shared" si="24"/>
        <v>1.0801966593977146</v>
      </c>
      <c r="AL9">
        <f t="shared" si="6"/>
        <v>41.413546992566168</v>
      </c>
      <c r="AN9">
        <f t="shared" si="7"/>
        <v>83.294696098108105</v>
      </c>
      <c r="AO9">
        <f t="shared" si="7"/>
        <v>-4.1647348049054056</v>
      </c>
      <c r="AP9">
        <f t="shared" si="7"/>
        <v>-14.597939138342692</v>
      </c>
      <c r="AQ9">
        <f t="shared" si="7"/>
        <v>-37.030240592739268</v>
      </c>
      <c r="AR9">
        <f t="shared" si="7"/>
        <v>27.501781562120744</v>
      </c>
      <c r="AS9">
        <f t="shared" si="7"/>
        <v>-2.3038489640556632</v>
      </c>
      <c r="AT9">
        <f t="shared" si="7"/>
        <v>0.67484407794844503</v>
      </c>
      <c r="AU9">
        <f t="shared" si="7"/>
        <v>25.872776676013522</v>
      </c>
      <c r="AW9">
        <v>6</v>
      </c>
      <c r="AX9">
        <f>(R9*SUMPRODUCT(K10:$K$23, X10:$X$23)-$AZ$3*SUMPRODUCT(K9:$K$22, W10:$W$23))/Z9</f>
        <v>56.423929228164219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142.64803974851441</v>
      </c>
      <c r="P10">
        <f t="shared" si="22"/>
        <v>7.1324019874257205</v>
      </c>
      <c r="Q10" s="4">
        <f t="shared" si="23"/>
        <v>25</v>
      </c>
      <c r="R10">
        <f t="shared" si="0"/>
        <v>50000</v>
      </c>
      <c r="S10">
        <f t="shared" si="11"/>
        <v>60.111610629022465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60.111610629022465</v>
      </c>
      <c r="AC10">
        <f t="shared" si="19"/>
        <v>62.629773601844576</v>
      </c>
      <c r="AE10">
        <f t="shared" si="1"/>
        <v>131.82118328900546</v>
      </c>
      <c r="AF10">
        <f t="shared" si="2"/>
        <v>-6.5910591644502734</v>
      </c>
      <c r="AG10">
        <f t="shared" si="2"/>
        <v>-23.10252274083183</v>
      </c>
      <c r="AH10">
        <f t="shared" si="3"/>
        <v>-60.333886778375906</v>
      </c>
      <c r="AI10">
        <f t="shared" si="4"/>
        <v>41.793714605347454</v>
      </c>
      <c r="AJ10">
        <f t="shared" si="5"/>
        <v>-2.5181629728221111</v>
      </c>
      <c r="AK10">
        <f t="shared" si="24"/>
        <v>0.75990111248966841</v>
      </c>
      <c r="AL10">
        <f t="shared" si="6"/>
        <v>40.035452745015007</v>
      </c>
      <c r="AN10">
        <f t="shared" si="7"/>
        <v>78.24628236207802</v>
      </c>
      <c r="AO10">
        <f t="shared" si="7"/>
        <v>-3.9123141181039012</v>
      </c>
      <c r="AP10">
        <f t="shared" si="7"/>
        <v>-13.713171681157455</v>
      </c>
      <c r="AQ10">
        <f t="shared" si="7"/>
        <v>-35.812926443789507</v>
      </c>
      <c r="AR10">
        <f t="shared" si="7"/>
        <v>24.807870119027161</v>
      </c>
      <c r="AS10">
        <f t="shared" si="7"/>
        <v>-1.4947285867794402</v>
      </c>
      <c r="AT10">
        <f t="shared" si="7"/>
        <v>0.45106132058278237</v>
      </c>
      <c r="AU10">
        <f t="shared" si="7"/>
        <v>23.7642028528305</v>
      </c>
      <c r="AW10">
        <v>7</v>
      </c>
      <c r="AX10">
        <f>(R10*SUMPRODUCT(K11:$K$23, X11:$X$23)-$AZ$3*SUMPRODUCT(K10:$K$22, W11:$W$23))/Z10</f>
        <v>60.111610629022465</v>
      </c>
    </row>
    <row r="11" spans="1:52" x14ac:dyDescent="0.25">
      <c r="A11" t="s">
        <v>33</v>
      </c>
      <c r="C11" s="7">
        <f>AU25</f>
        <v>108.92432853232476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142.64803974851441</v>
      </c>
      <c r="P11">
        <f t="shared" si="22"/>
        <v>7.1324019874257205</v>
      </c>
      <c r="Q11" s="4">
        <f t="shared" si="23"/>
        <v>25</v>
      </c>
      <c r="R11">
        <f t="shared" si="0"/>
        <v>50000</v>
      </c>
      <c r="S11">
        <f t="shared" si="11"/>
        <v>62.629773601844576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62.629773601844576</v>
      </c>
      <c r="AC11">
        <f t="shared" si="19"/>
        <v>63.85613933754184</v>
      </c>
      <c r="AE11">
        <f t="shared" si="1"/>
        <v>130.32804210946725</v>
      </c>
      <c r="AF11">
        <f t="shared" si="2"/>
        <v>-6.5164021054733618</v>
      </c>
      <c r="AG11">
        <f t="shared" si="2"/>
        <v>-22.840840003695973</v>
      </c>
      <c r="AH11">
        <f t="shared" si="3"/>
        <v>-61.315019455077305</v>
      </c>
      <c r="AI11">
        <f t="shared" si="4"/>
        <v>39.655780545220608</v>
      </c>
      <c r="AJ11">
        <f t="shared" si="5"/>
        <v>-1.2263657356972644</v>
      </c>
      <c r="AK11">
        <f t="shared" si="24"/>
        <v>0.44745939265401224</v>
      </c>
      <c r="AL11">
        <f t="shared" si="6"/>
        <v>38.876874202177355</v>
      </c>
      <c r="AN11">
        <f t="shared" si="7"/>
        <v>73.571074804410003</v>
      </c>
      <c r="AO11">
        <f t="shared" si="7"/>
        <v>-3.6785537402205</v>
      </c>
      <c r="AP11">
        <f t="shared" si="7"/>
        <v>-12.893811042569235</v>
      </c>
      <c r="AQ11">
        <f t="shared" si="7"/>
        <v>-34.612749566009633</v>
      </c>
      <c r="AR11">
        <f t="shared" si="7"/>
        <v>22.385960455610643</v>
      </c>
      <c r="AS11">
        <f t="shared" si="7"/>
        <v>-0.69229187992224617</v>
      </c>
      <c r="AT11">
        <f t="shared" si="7"/>
        <v>0.25259390010043614</v>
      </c>
      <c r="AU11">
        <f t="shared" si="7"/>
        <v>21.946262475788831</v>
      </c>
      <c r="AW11">
        <v>8</v>
      </c>
      <c r="AX11">
        <f>(R11*SUMPRODUCT(K12:$K$23, X12:$X$23)-$AZ$3*SUMPRODUCT(K11:$K$22, W12:$W$23))/Z11</f>
        <v>62.629773601844576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142.64803974851441</v>
      </c>
      <c r="P12">
        <f t="shared" si="22"/>
        <v>7.1324019874257205</v>
      </c>
      <c r="Q12" s="4">
        <f t="shared" si="23"/>
        <v>25</v>
      </c>
      <c r="R12">
        <f t="shared" si="0"/>
        <v>50000</v>
      </c>
      <c r="S12">
        <f t="shared" si="11"/>
        <v>63.85613933754184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63.85613933754184</v>
      </c>
      <c r="AC12">
        <f t="shared" si="19"/>
        <v>63.830017375579608</v>
      </c>
      <c r="AE12">
        <f t="shared" si="1"/>
        <v>128.84582219885257</v>
      </c>
      <c r="AF12">
        <f t="shared" si="2"/>
        <v>-6.4422911099426292</v>
      </c>
      <c r="AG12">
        <f t="shared" si="2"/>
        <v>-22.581071290219821</v>
      </c>
      <c r="AH12">
        <f t="shared" si="3"/>
        <v>-62.720626878389091</v>
      </c>
      <c r="AI12">
        <f t="shared" si="4"/>
        <v>37.101832920301028</v>
      </c>
      <c r="AJ12">
        <f t="shared" si="5"/>
        <v>2.6121961962232376E-2</v>
      </c>
      <c r="AK12">
        <f t="shared" si="24"/>
        <v>0.42839724198083906</v>
      </c>
      <c r="AL12">
        <f t="shared" si="6"/>
        <v>37.5563521242441</v>
      </c>
      <c r="AN12">
        <f t="shared" si="7"/>
        <v>69.145690166039529</v>
      </c>
      <c r="AO12">
        <f t="shared" si="7"/>
        <v>-3.4572845083019765</v>
      </c>
      <c r="AP12">
        <f t="shared" si="7"/>
        <v>-12.118233501130119</v>
      </c>
      <c r="AQ12">
        <f t="shared" si="7"/>
        <v>-33.659306597148515</v>
      </c>
      <c r="AR12">
        <f t="shared" si="7"/>
        <v>19.910865559458912</v>
      </c>
      <c r="AS12">
        <f t="shared" si="7"/>
        <v>1.4018468410888645E-2</v>
      </c>
      <c r="AT12">
        <f t="shared" si="7"/>
        <v>0.22990130728706509</v>
      </c>
      <c r="AU12">
        <f t="shared" si="7"/>
        <v>20.154785335156866</v>
      </c>
      <c r="AW12">
        <v>9</v>
      </c>
      <c r="AX12">
        <f>(R12*SUMPRODUCT(K13:$K$23, X13:$X$23)-$AZ$3*SUMPRODUCT(K12:$K$22, W13:$W$23))/Z12</f>
        <v>63.85613933754184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142.64803974851441</v>
      </c>
      <c r="P13">
        <f t="shared" si="22"/>
        <v>7.1324019874257205</v>
      </c>
      <c r="Q13" s="4">
        <f t="shared" si="23"/>
        <v>25</v>
      </c>
      <c r="R13">
        <f t="shared" si="0"/>
        <v>50000</v>
      </c>
      <c r="S13">
        <f t="shared" si="11"/>
        <v>63.830017375579608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63.830017375579608</v>
      </c>
      <c r="AC13">
        <f t="shared" si="19"/>
        <v>63.602221361476346</v>
      </c>
      <c r="AE13">
        <f t="shared" si="1"/>
        <v>127.37427870196909</v>
      </c>
      <c r="AF13">
        <f t="shared" si="2"/>
        <v>-6.3687139350984543</v>
      </c>
      <c r="AG13">
        <f t="shared" si="2"/>
        <v>-22.323173687932787</v>
      </c>
      <c r="AH13">
        <f t="shared" si="3"/>
        <v>-64.173778769671841</v>
      </c>
      <c r="AI13">
        <f t="shared" si="4"/>
        <v>34.508612309266013</v>
      </c>
      <c r="AJ13">
        <f t="shared" si="5"/>
        <v>0.22779601410326222</v>
      </c>
      <c r="AK13">
        <f t="shared" si="24"/>
        <v>0.36967116428490049</v>
      </c>
      <c r="AL13">
        <f t="shared" si="6"/>
        <v>35.106079487654178</v>
      </c>
      <c r="AN13">
        <f t="shared" si="7"/>
        <v>64.99570193771801</v>
      </c>
      <c r="AO13">
        <f t="shared" si="7"/>
        <v>-3.2497850968859003</v>
      </c>
      <c r="AP13">
        <f t="shared" si="7"/>
        <v>-11.390920978007147</v>
      </c>
      <c r="AQ13">
        <f t="shared" si="7"/>
        <v>-32.746170103070945</v>
      </c>
      <c r="AR13">
        <f t="shared" si="7"/>
        <v>17.608825759754016</v>
      </c>
      <c r="AS13">
        <f t="shared" si="7"/>
        <v>0.11623823888258027</v>
      </c>
      <c r="AT13">
        <f t="shared" si="7"/>
        <v>0.18863334932046324</v>
      </c>
      <c r="AU13">
        <f t="shared" si="7"/>
        <v>17.913697347957058</v>
      </c>
      <c r="AW13">
        <v>10</v>
      </c>
      <c r="AX13">
        <f>(R13*SUMPRODUCT(K14:$K$23, X14:$X$23)-$AZ$3*SUMPRODUCT(K13:$K$22, W14:$W$23))/Z13</f>
        <v>63.830017375579608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142.64803974851441</v>
      </c>
      <c r="P14">
        <f t="shared" si="22"/>
        <v>7.1324019874257205</v>
      </c>
      <c r="Q14" s="4">
        <f t="shared" si="23"/>
        <v>25</v>
      </c>
      <c r="R14">
        <f t="shared" si="0"/>
        <v>50000</v>
      </c>
      <c r="S14">
        <f t="shared" si="11"/>
        <v>63.602221361476346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63.602221361476346</v>
      </c>
      <c r="AC14">
        <f t="shared" si="19"/>
        <v>61.767595458906861</v>
      </c>
      <c r="AE14">
        <f t="shared" si="1"/>
        <v>125.91241302150608</v>
      </c>
      <c r="AF14">
        <f t="shared" si="2"/>
        <v>-6.2956206510753043</v>
      </c>
      <c r="AG14">
        <f t="shared" si="2"/>
        <v>-22.066972186138539</v>
      </c>
      <c r="AH14">
        <f t="shared" si="3"/>
        <v>-65.939529829837142</v>
      </c>
      <c r="AI14">
        <f t="shared" si="4"/>
        <v>31.610290354455088</v>
      </c>
      <c r="AJ14">
        <f t="shared" si="5"/>
        <v>1.8346259025694849</v>
      </c>
      <c r="AK14">
        <f t="shared" si="24"/>
        <v>12.825330961233499</v>
      </c>
      <c r="AL14">
        <f t="shared" si="6"/>
        <v>46.270247218258071</v>
      </c>
      <c r="AN14">
        <f t="shared" si="7"/>
        <v>59.1851584383882</v>
      </c>
      <c r="AO14">
        <f t="shared" si="7"/>
        <v>-2.9592579219194097</v>
      </c>
      <c r="AP14">
        <f t="shared" si="7"/>
        <v>-10.372585305541252</v>
      </c>
      <c r="AQ14">
        <f t="shared" si="7"/>
        <v>-30.994891025280861</v>
      </c>
      <c r="AR14">
        <f t="shared" si="7"/>
        <v>14.858424185646669</v>
      </c>
      <c r="AS14">
        <f t="shared" si="7"/>
        <v>0.86236632364594412</v>
      </c>
      <c r="AT14">
        <f t="shared" si="7"/>
        <v>6.0285497414438378</v>
      </c>
      <c r="AU14">
        <f t="shared" si="7"/>
        <v>21.749340250736452</v>
      </c>
      <c r="AW14">
        <v>11</v>
      </c>
      <c r="AX14">
        <f>(R14*SUMPRODUCT(K15:$K$23, X15:$X$23)-$AZ$3*SUMPRODUCT(K14:$K$22, W15:$W$23))/Z14</f>
        <v>63.602221361476346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142.64803974851441</v>
      </c>
      <c r="P15">
        <f t="shared" si="22"/>
        <v>7.1324019874257205</v>
      </c>
      <c r="Q15" s="4">
        <f t="shared" si="23"/>
        <v>25</v>
      </c>
      <c r="R15">
        <f t="shared" si="0"/>
        <v>50000</v>
      </c>
      <c r="S15">
        <f t="shared" si="11"/>
        <v>61.767595458906861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61.767595458906861</v>
      </c>
      <c r="AC15">
        <f t="shared" si="19"/>
        <v>58.325382224667862</v>
      </c>
      <c r="AE15">
        <f t="shared" si="1"/>
        <v>124.45763573320792</v>
      </c>
      <c r="AF15">
        <f t="shared" si="2"/>
        <v>-6.2228817866603965</v>
      </c>
      <c r="AG15">
        <f t="shared" si="2"/>
        <v>-21.812012971335641</v>
      </c>
      <c r="AH15">
        <f t="shared" si="3"/>
        <v>-68.57898588302703</v>
      </c>
      <c r="AI15">
        <f t="shared" si="4"/>
        <v>27.843755092184864</v>
      </c>
      <c r="AJ15">
        <f t="shared" si="5"/>
        <v>3.4422132342389986</v>
      </c>
      <c r="AK15">
        <f t="shared" si="24"/>
        <v>12.600164458381808</v>
      </c>
      <c r="AL15">
        <f t="shared" si="6"/>
        <v>43.886132784805667</v>
      </c>
      <c r="AN15">
        <f t="shared" si="7"/>
        <v>53.889875607011419</v>
      </c>
      <c r="AO15">
        <f t="shared" si="7"/>
        <v>-2.6944937803505713</v>
      </c>
      <c r="AP15">
        <f t="shared" si="7"/>
        <v>-9.4445524281332887</v>
      </c>
      <c r="AQ15">
        <f t="shared" si="7"/>
        <v>-29.694546234299263</v>
      </c>
      <c r="AR15">
        <f t="shared" si="7"/>
        <v>12.056283164228299</v>
      </c>
      <c r="AS15">
        <f t="shared" si="7"/>
        <v>1.4904705678612908</v>
      </c>
      <c r="AT15">
        <f t="shared" si="7"/>
        <v>5.4558427957418196</v>
      </c>
      <c r="AU15">
        <f t="shared" si="7"/>
        <v>19.002596527831408</v>
      </c>
      <c r="AW15">
        <v>12</v>
      </c>
      <c r="AX15">
        <f>(R15*SUMPRODUCT(K16:$K$23, X16:$X$23)-$AZ$3*SUMPRODUCT(K15:$K$22, W16:$W$23))/Z15</f>
        <v>61.767595458906861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142.64803974851441</v>
      </c>
      <c r="P16">
        <f t="shared" si="22"/>
        <v>7.1324019874257205</v>
      </c>
      <c r="Q16" s="4">
        <f t="shared" si="23"/>
        <v>25</v>
      </c>
      <c r="R16">
        <f t="shared" si="0"/>
        <v>50000</v>
      </c>
      <c r="S16">
        <f t="shared" si="11"/>
        <v>58.325382224667862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58.325382224667862</v>
      </c>
      <c r="AC16">
        <f t="shared" si="19"/>
        <v>53.485781698066553</v>
      </c>
      <c r="AE16">
        <f t="shared" si="1"/>
        <v>123.00859676262191</v>
      </c>
      <c r="AF16">
        <f t="shared" si="2"/>
        <v>-6.1504298381310951</v>
      </c>
      <c r="AG16">
        <f t="shared" si="2"/>
        <v>-21.558059434164598</v>
      </c>
      <c r="AH16">
        <f t="shared" si="3"/>
        <v>-71.666814915372711</v>
      </c>
      <c r="AI16">
        <f t="shared" si="4"/>
        <v>23.633292574953501</v>
      </c>
      <c r="AJ16">
        <f t="shared" si="5"/>
        <v>4.8396005266013091</v>
      </c>
      <c r="AK16">
        <f t="shared" si="24"/>
        <v>12.262848440441108</v>
      </c>
      <c r="AL16">
        <f t="shared" si="6"/>
        <v>40.735741541995921</v>
      </c>
      <c r="AN16">
        <f t="shared" si="7"/>
        <v>49.063945091148007</v>
      </c>
      <c r="AO16">
        <f t="shared" si="7"/>
        <v>-2.4531972545574003</v>
      </c>
      <c r="AP16">
        <f t="shared" si="7"/>
        <v>-8.5987766073839396</v>
      </c>
      <c r="AQ16">
        <f t="shared" si="7"/>
        <v>-28.585454711355457</v>
      </c>
      <c r="AR16">
        <f t="shared" si="7"/>
        <v>9.426516517851212</v>
      </c>
      <c r="AS16">
        <f t="shared" si="7"/>
        <v>1.9303520302607866</v>
      </c>
      <c r="AT16">
        <f t="shared" si="7"/>
        <v>4.8912331201041512</v>
      </c>
      <c r="AU16">
        <f t="shared" si="7"/>
        <v>16.248101668216151</v>
      </c>
      <c r="AW16">
        <v>13</v>
      </c>
      <c r="AX16">
        <f>(R16*SUMPRODUCT(K17:$K$23, X17:$X$23)-$AZ$3*SUMPRODUCT(K16:$K$22, W17:$W$23))/Z16</f>
        <v>58.325382224667862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142.64803974851441</v>
      </c>
      <c r="P17">
        <f t="shared" si="22"/>
        <v>7.1324019874257205</v>
      </c>
      <c r="Q17" s="4">
        <f t="shared" si="23"/>
        <v>25</v>
      </c>
      <c r="R17">
        <f t="shared" si="0"/>
        <v>50000</v>
      </c>
      <c r="S17">
        <f t="shared" si="11"/>
        <v>53.485781698066553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53.485781698066553</v>
      </c>
      <c r="AC17">
        <f t="shared" si="19"/>
        <v>47.386484669329974</v>
      </c>
      <c r="AE17">
        <f t="shared" si="1"/>
        <v>121.56524168815217</v>
      </c>
      <c r="AF17">
        <f t="shared" si="2"/>
        <v>-6.0782620844076085</v>
      </c>
      <c r="AG17">
        <f t="shared" si="2"/>
        <v>-21.305102036885543</v>
      </c>
      <c r="AH17">
        <f t="shared" si="3"/>
        <v>-74.753605874818575</v>
      </c>
      <c r="AI17">
        <f t="shared" si="4"/>
        <v>19.42827169204044</v>
      </c>
      <c r="AJ17">
        <f t="shared" si="5"/>
        <v>6.0992970287365793</v>
      </c>
      <c r="AK17">
        <f t="shared" si="24"/>
        <v>11.828093291126779</v>
      </c>
      <c r="AL17">
        <f t="shared" si="6"/>
        <v>37.355662011903796</v>
      </c>
      <c r="AN17">
        <f t="shared" si="7"/>
        <v>44.666074519147578</v>
      </c>
      <c r="AO17">
        <f t="shared" si="7"/>
        <v>-2.2333037259573789</v>
      </c>
      <c r="AP17">
        <f t="shared" si="7"/>
        <v>-7.8280210856547621</v>
      </c>
      <c r="AQ17">
        <f t="shared" si="7"/>
        <v>-27.466322480112758</v>
      </c>
      <c r="AR17">
        <f t="shared" si="7"/>
        <v>7.1384272274226763</v>
      </c>
      <c r="AS17">
        <f t="shared" si="7"/>
        <v>2.2410324844236693</v>
      </c>
      <c r="AT17">
        <f t="shared" si="7"/>
        <v>4.3459338296399581</v>
      </c>
      <c r="AU17">
        <f t="shared" si="7"/>
        <v>13.725393541486303</v>
      </c>
      <c r="AW17">
        <v>14</v>
      </c>
      <c r="AX17">
        <f>(R17*SUMPRODUCT(K18:$K$23, X18:$X$23)-$AZ$3*SUMPRODUCT(K17:$K$22, W18:$W$23))/Z17</f>
        <v>53.485781698066553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142.64803974851441</v>
      </c>
      <c r="P18">
        <f t="shared" si="22"/>
        <v>7.1324019874257205</v>
      </c>
      <c r="Q18" s="4">
        <f t="shared" si="23"/>
        <v>25</v>
      </c>
      <c r="R18">
        <f t="shared" si="0"/>
        <v>50000</v>
      </c>
      <c r="S18">
        <f t="shared" si="11"/>
        <v>47.386484669329974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47.386484669329974</v>
      </c>
      <c r="AC18">
        <f t="shared" si="19"/>
        <v>39.999872414430499</v>
      </c>
      <c r="AE18">
        <f t="shared" si="1"/>
        <v>120.12715940350995</v>
      </c>
      <c r="AF18">
        <f t="shared" si="2"/>
        <v>-6.0063579701754977</v>
      </c>
      <c r="AG18">
        <f t="shared" si="2"/>
        <v>-21.053068730438163</v>
      </c>
      <c r="AH18">
        <f t="shared" si="3"/>
        <v>-77.964572157044131</v>
      </c>
      <c r="AI18">
        <f t="shared" si="4"/>
        <v>15.103160545852148</v>
      </c>
      <c r="AJ18">
        <f t="shared" si="5"/>
        <v>7.3866122548994753</v>
      </c>
      <c r="AK18">
        <f t="shared" si="24"/>
        <v>11.305510027186513</v>
      </c>
      <c r="AL18">
        <f t="shared" si="6"/>
        <v>33.795282827938138</v>
      </c>
      <c r="AN18">
        <f t="shared" si="7"/>
        <v>40.658461661457018</v>
      </c>
      <c r="AO18">
        <f t="shared" si="7"/>
        <v>-2.0329230830728511</v>
      </c>
      <c r="AP18">
        <f t="shared" si="7"/>
        <v>-7.1256607754892851</v>
      </c>
      <c r="AQ18">
        <f t="shared" si="7"/>
        <v>-26.388034011120197</v>
      </c>
      <c r="AR18">
        <f t="shared" si="7"/>
        <v>5.1118437917746808</v>
      </c>
      <c r="AS18">
        <f t="shared" si="7"/>
        <v>2.5000865138671022</v>
      </c>
      <c r="AT18">
        <f t="shared" si="7"/>
        <v>3.8264839382371174</v>
      </c>
      <c r="AU18">
        <f t="shared" si="7"/>
        <v>11.438414243878901</v>
      </c>
      <c r="AW18">
        <v>15</v>
      </c>
      <c r="AX18">
        <f>(R18*SUMPRODUCT(K19:$K$23, X19:$X$23)-$AZ$3*SUMPRODUCT(K18:$K$22, W19:$W$23))/Z18</f>
        <v>47.386484669329974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142.64803974851441</v>
      </c>
      <c r="P19">
        <f t="shared" si="22"/>
        <v>7.1324019874257205</v>
      </c>
      <c r="Q19" s="4">
        <f t="shared" si="23"/>
        <v>25</v>
      </c>
      <c r="R19">
        <f t="shared" si="0"/>
        <v>50000</v>
      </c>
      <c r="S19">
        <f t="shared" si="11"/>
        <v>39.999872414430499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39.999872414430499</v>
      </c>
      <c r="AC19">
        <f t="shared" si="19"/>
        <v>31.557147712688732</v>
      </c>
      <c r="AE19">
        <f t="shared" si="1"/>
        <v>118.6927631577056</v>
      </c>
      <c r="AF19">
        <f t="shared" si="2"/>
        <v>-5.9346381578852796</v>
      </c>
      <c r="AG19">
        <f t="shared" si="2"/>
        <v>-20.801681426355128</v>
      </c>
      <c r="AH19">
        <f t="shared" si="3"/>
        <v>-81.713233557312179</v>
      </c>
      <c r="AI19">
        <f t="shared" si="4"/>
        <v>10.243210016153014</v>
      </c>
      <c r="AJ19">
        <f t="shared" si="5"/>
        <v>8.442724701741767</v>
      </c>
      <c r="AK19">
        <f t="shared" si="24"/>
        <v>10.693059818997559</v>
      </c>
      <c r="AL19">
        <f t="shared" si="6"/>
        <v>29.378994536892343</v>
      </c>
      <c r="AN19">
        <f t="shared" si="7"/>
        <v>37.00627249217704</v>
      </c>
      <c r="AO19">
        <f t="shared" si="7"/>
        <v>-1.8503136246088518</v>
      </c>
      <c r="AP19">
        <f t="shared" si="7"/>
        <v>-6.4855907864942175</v>
      </c>
      <c r="AQ19">
        <f t="shared" si="7"/>
        <v>-25.47671910899048</v>
      </c>
      <c r="AR19">
        <f t="shared" si="7"/>
        <v>3.1936489720834897</v>
      </c>
      <c r="AS19">
        <f t="shared" si="7"/>
        <v>2.632289977729839</v>
      </c>
      <c r="AT19">
        <f t="shared" si="7"/>
        <v>3.3339040638155639</v>
      </c>
      <c r="AU19">
        <f t="shared" si="7"/>
        <v>9.159843013628894</v>
      </c>
      <c r="AW19">
        <v>16</v>
      </c>
      <c r="AX19">
        <f>(R19*SUMPRODUCT(K20:$K$23, X20:$X$23)-$AZ$3*SUMPRODUCT(K19:$K$22, W20:$W$23))/Z19</f>
        <v>39.999872414430499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142.64803974851441</v>
      </c>
      <c r="P20">
        <f t="shared" si="22"/>
        <v>7.1324019874257205</v>
      </c>
      <c r="Q20" s="4">
        <f t="shared" si="23"/>
        <v>25</v>
      </c>
      <c r="R20">
        <f t="shared" si="0"/>
        <v>50000</v>
      </c>
      <c r="S20">
        <f t="shared" si="11"/>
        <v>31.557147712688732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31.557147712688732</v>
      </c>
      <c r="AC20">
        <f t="shared" si="19"/>
        <v>22.032143867417069</v>
      </c>
      <c r="AE20">
        <f t="shared" si="1"/>
        <v>117.26244616377433</v>
      </c>
      <c r="AF20">
        <f t="shared" si="2"/>
        <v>-5.8631223081887169</v>
      </c>
      <c r="AG20">
        <f t="shared" si="2"/>
        <v>-20.551009037787278</v>
      </c>
      <c r="AH20">
        <f t="shared" si="3"/>
        <v>-85.31114860859914</v>
      </c>
      <c r="AI20">
        <f t="shared" si="4"/>
        <v>5.5371662091991851</v>
      </c>
      <c r="AJ20">
        <f t="shared" si="5"/>
        <v>9.5250038452716623</v>
      </c>
      <c r="AK20">
        <f t="shared" si="24"/>
        <v>10.006953009779204</v>
      </c>
      <c r="AL20">
        <f t="shared" si="6"/>
        <v>25.06912306425005</v>
      </c>
      <c r="AN20">
        <f t="shared" si="7"/>
        <v>33.678397502873551</v>
      </c>
      <c r="AO20">
        <f t="shared" si="7"/>
        <v>-1.6839198751436777</v>
      </c>
      <c r="AP20">
        <f t="shared" si="7"/>
        <v>-5.9023589742712002</v>
      </c>
      <c r="AQ20">
        <f t="shared" si="7"/>
        <v>-24.5018151016085</v>
      </c>
      <c r="AR20">
        <f t="shared" si="7"/>
        <v>1.59030355185017</v>
      </c>
      <c r="AS20">
        <f t="shared" si="7"/>
        <v>2.7356317065860276</v>
      </c>
      <c r="AT20">
        <f t="shared" si="7"/>
        <v>2.8740500670199673</v>
      </c>
      <c r="AU20">
        <f t="shared" si="7"/>
        <v>7.1999853254561641</v>
      </c>
      <c r="AW20">
        <v>17</v>
      </c>
      <c r="AX20">
        <f>(R20*SUMPRODUCT(K21:$K$23, X21:$X$23)-$AZ$3*SUMPRODUCT(K20:$K$22, W21:$W$23))/Z20</f>
        <v>31.557147712688732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142.64803974851441</v>
      </c>
      <c r="P21">
        <f t="shared" si="22"/>
        <v>7.1324019874257205</v>
      </c>
      <c r="Q21" s="4">
        <f t="shared" si="23"/>
        <v>25</v>
      </c>
      <c r="R21">
        <f t="shared" si="0"/>
        <v>50000</v>
      </c>
      <c r="S21">
        <f t="shared" si="11"/>
        <v>22.032143867417069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22.032143867417069</v>
      </c>
      <c r="AC21">
        <f t="shared" si="19"/>
        <v>11.496158669374555</v>
      </c>
      <c r="AE21">
        <f t="shared" si="1"/>
        <v>115.83459916722401</v>
      </c>
      <c r="AF21">
        <f t="shared" si="2"/>
        <v>-5.7917299583612003</v>
      </c>
      <c r="AG21">
        <f t="shared" si="2"/>
        <v>-20.300769532381597</v>
      </c>
      <c r="AH21">
        <f t="shared" si="3"/>
        <v>-89.458830055614541</v>
      </c>
      <c r="AI21">
        <f t="shared" si="4"/>
        <v>0.28326962086667606</v>
      </c>
      <c r="AJ21">
        <f t="shared" si="5"/>
        <v>10.535985198042514</v>
      </c>
      <c r="AK21">
        <f t="shared" si="24"/>
        <v>9.2452509153395912</v>
      </c>
      <c r="AL21">
        <f t="shared" si="6"/>
        <v>20.064505734248783</v>
      </c>
      <c r="AN21">
        <f t="shared" si="7"/>
        <v>30.645882778784856</v>
      </c>
      <c r="AO21">
        <f t="shared" si="7"/>
        <v>-1.5322941389392426</v>
      </c>
      <c r="AP21">
        <f t="shared" si="7"/>
        <v>-5.3708909762820651</v>
      </c>
      <c r="AQ21">
        <f t="shared" si="7"/>
        <v>-23.667754186758845</v>
      </c>
      <c r="AR21">
        <f t="shared" si="7"/>
        <v>7.4943476804703521E-2</v>
      </c>
      <c r="AS21">
        <f t="shared" si="7"/>
        <v>2.7874622061072842</v>
      </c>
      <c r="AT21">
        <f t="shared" si="7"/>
        <v>2.4459779534690171</v>
      </c>
      <c r="AU21">
        <f t="shared" si="7"/>
        <v>5.3083836363810049</v>
      </c>
      <c r="AW21">
        <v>18</v>
      </c>
      <c r="AX21">
        <f>(R21*SUMPRODUCT(K22:$K$23, X22:$X$23)-$AZ$3*SUMPRODUCT(K21:$K$22, W22:$W$23))/Z21</f>
        <v>22.032143867417069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142.64803974851441</v>
      </c>
      <c r="P22">
        <f t="shared" si="22"/>
        <v>7.1324019874257205</v>
      </c>
      <c r="Q22" s="4">
        <f t="shared" si="23"/>
        <v>25</v>
      </c>
      <c r="R22">
        <f t="shared" si="0"/>
        <v>50000</v>
      </c>
      <c r="S22">
        <f t="shared" si="11"/>
        <v>11.496158669374555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11.496158669374555</v>
      </c>
      <c r="AC22">
        <f t="shared" si="19"/>
        <v>11.641212071592646</v>
      </c>
      <c r="AE22">
        <f t="shared" si="1"/>
        <v>114.40839446840711</v>
      </c>
      <c r="AF22">
        <f t="shared" si="2"/>
        <v>-5.7204197234203553</v>
      </c>
      <c r="AG22">
        <f t="shared" si="2"/>
        <v>-20.050817850372635</v>
      </c>
      <c r="AH22">
        <f t="shared" si="3"/>
        <v>-93.887973370295967</v>
      </c>
      <c r="AI22">
        <f t="shared" si="4"/>
        <v>-5.2508164756818445</v>
      </c>
      <c r="AJ22">
        <f t="shared" si="5"/>
        <v>-0.14505340221809071</v>
      </c>
      <c r="AK22">
        <f t="shared" si="24"/>
        <v>8.412889339005293</v>
      </c>
      <c r="AL22">
        <f t="shared" si="6"/>
        <v>3.0170194611053578</v>
      </c>
      <c r="AN22">
        <f t="shared" si="7"/>
        <v>27.882588788360572</v>
      </c>
      <c r="AO22">
        <f t="shared" si="7"/>
        <v>-1.3941294394180286</v>
      </c>
      <c r="AP22">
        <f t="shared" si="7"/>
        <v>-4.8866056690153279</v>
      </c>
      <c r="AQ22">
        <f t="shared" si="7"/>
        <v>-22.881535623501858</v>
      </c>
      <c r="AR22">
        <f t="shared" si="7"/>
        <v>-1.2796819435746423</v>
      </c>
      <c r="AS22">
        <f t="shared" si="7"/>
        <v>-3.5351115494558716E-2</v>
      </c>
      <c r="AT22">
        <f t="shared" si="7"/>
        <v>2.0503140093119874</v>
      </c>
      <c r="AU22">
        <f t="shared" si="7"/>
        <v>0.73528095024278617</v>
      </c>
      <c r="AW22">
        <v>19</v>
      </c>
      <c r="AX22">
        <f>(R22*SUMPRODUCT(K23:$K$23, X23:$X$23)-$AZ$3*SUMPRODUCT(K22:$K$22, W23:$W$23))/Z22</f>
        <v>11.496158669374555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142.64803974851441</v>
      </c>
      <c r="P23">
        <f t="shared" si="22"/>
        <v>7.1324019874257205</v>
      </c>
      <c r="Q23" s="4">
        <f t="shared" si="23"/>
        <v>25</v>
      </c>
      <c r="R23">
        <f t="shared" si="0"/>
        <v>50000</v>
      </c>
      <c r="S23">
        <f t="shared" si="11"/>
        <v>11.641212071592646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11.641212071592646</v>
      </c>
      <c r="AC23">
        <f t="shared" si="19"/>
        <v>0</v>
      </c>
      <c r="AE23">
        <f t="shared" si="1"/>
        <v>112.98282754651859</v>
      </c>
      <c r="AF23">
        <f t="shared" si="2"/>
        <v>-5.6491413773259298</v>
      </c>
      <c r="AG23">
        <f t="shared" si="2"/>
        <v>-19.80097794293301</v>
      </c>
      <c r="AH23">
        <f t="shared" si="3"/>
        <v>-98.663457871793113</v>
      </c>
      <c r="AI23">
        <f t="shared" si="4"/>
        <v>-11.13074964553347</v>
      </c>
      <c r="AJ23">
        <f t="shared" si="5"/>
        <v>11.641212071592646</v>
      </c>
      <c r="AK23">
        <f t="shared" si="24"/>
        <v>8.3282428768549721</v>
      </c>
      <c r="AL23">
        <f t="shared" si="6"/>
        <v>8.838705302914148</v>
      </c>
      <c r="AN23">
        <f t="shared" si="7"/>
        <v>25.364657886708898</v>
      </c>
      <c r="AO23">
        <f t="shared" si="7"/>
        <v>-1.2682328943354448</v>
      </c>
      <c r="AP23">
        <f t="shared" si="7"/>
        <v>-4.4453218444898148</v>
      </c>
      <c r="AQ23">
        <f t="shared" si="7"/>
        <v>-22.149957734128787</v>
      </c>
      <c r="AR23">
        <f t="shared" si="7"/>
        <v>-2.4988545862451494</v>
      </c>
      <c r="AS23">
        <f t="shared" si="7"/>
        <v>2.6134534600932966</v>
      </c>
      <c r="AT23">
        <f t="shared" si="7"/>
        <v>1.8696914916726726</v>
      </c>
      <c r="AU23">
        <f t="shared" si="7"/>
        <v>1.9842903655208195</v>
      </c>
      <c r="AW23">
        <v>20</v>
      </c>
      <c r="AX23">
        <f>(R23*SUMPRODUCT(K$23:$K24, X$23:$X24)-$AZ$3*SUMPRODUCT(K$22:$K23, W$23:$W24))/Z23</f>
        <v>11.641212071592646</v>
      </c>
    </row>
    <row r="25" spans="5:50" x14ac:dyDescent="0.25">
      <c r="AN25" s="8">
        <f t="shared" ref="AN25:AU25" si="25">SUM(AN3:AN23)</f>
        <v>1326.5941577820402</v>
      </c>
      <c r="AO25" s="8">
        <f t="shared" si="25"/>
        <v>-173.3157377004878</v>
      </c>
      <c r="AP25" s="8">
        <f t="shared" si="25"/>
        <v>-407.49428455532899</v>
      </c>
      <c r="AQ25" s="8">
        <f t="shared" si="25"/>
        <v>-664.76995728588054</v>
      </c>
      <c r="AR25" s="8">
        <f t="shared" si="25"/>
        <v>81.014178240342488</v>
      </c>
      <c r="AS25" s="8">
        <f t="shared" si="25"/>
        <v>-32.87497825478593</v>
      </c>
      <c r="AT25" s="8">
        <f t="shared" si="25"/>
        <v>60.78512854676827</v>
      </c>
      <c r="AU25" s="9">
        <f t="shared" si="25"/>
        <v>108.92432853232476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296.86409444572888</v>
      </c>
      <c r="K3">
        <v>1</v>
      </c>
      <c r="L3" s="2">
        <v>0</v>
      </c>
      <c r="O3">
        <f>$C$3</f>
        <v>296.86409444572888</v>
      </c>
      <c r="P3">
        <f>O3*B5</f>
        <v>237.4912755565831</v>
      </c>
      <c r="Q3" s="4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296.86409444572888</v>
      </c>
      <c r="AF3">
        <f t="shared" ref="AF3:AG23" si="3">-$Z3*P3</f>
        <v>-237.4912755565831</v>
      </c>
      <c r="AG3">
        <f t="shared" si="3"/>
        <v>-200</v>
      </c>
      <c r="AH3">
        <f t="shared" ref="AH3:AH23" si="4">-X3*R3</f>
        <v>0</v>
      </c>
      <c r="AI3">
        <f t="shared" ref="AI3:AI23" si="5">SUM(AE3:AH3)</f>
        <v>-140.62718111085422</v>
      </c>
      <c r="AJ3">
        <f t="shared" ref="AJ3:AJ23" si="6">AB3-AC3</f>
        <v>0</v>
      </c>
      <c r="AL3">
        <f t="shared" ref="AL3:AL23" si="7">SUM(AI3:AK3)</f>
        <v>-140.62718111085422</v>
      </c>
      <c r="AN3">
        <f t="shared" ref="AN3:AU23" si="8">AE3*$K3</f>
        <v>296.86409444572888</v>
      </c>
      <c r="AO3">
        <f t="shared" si="8"/>
        <v>-237.4912755565831</v>
      </c>
      <c r="AP3">
        <f t="shared" si="8"/>
        <v>-200</v>
      </c>
      <c r="AQ3">
        <f t="shared" si="8"/>
        <v>0</v>
      </c>
      <c r="AR3">
        <f t="shared" si="8"/>
        <v>-140.62718111085422</v>
      </c>
      <c r="AS3">
        <f t="shared" si="8"/>
        <v>0</v>
      </c>
      <c r="AT3">
        <f t="shared" si="8"/>
        <v>0</v>
      </c>
      <c r="AU3">
        <f t="shared" si="8"/>
        <v>-140.62718111085422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139.96460438817198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74.15594050529306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1"/>
        <v>73.30900817839597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-73.30900817839597</v>
      </c>
      <c r="AK4">
        <f t="shared" ref="AK4:AK23" si="20">H4*SUM(AB4:AB4, AE4:AF4)</f>
        <v>0</v>
      </c>
      <c r="AL4">
        <f t="shared" si="7"/>
        <v>-144.35720817839598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-66.65559620977578</v>
      </c>
      <c r="AR4">
        <f t="shared" si="8"/>
        <v>-66.65559620977578</v>
      </c>
      <c r="AS4">
        <f t="shared" si="8"/>
        <v>-68.77662836888635</v>
      </c>
      <c r="AT4">
        <f t="shared" si="8"/>
        <v>0</v>
      </c>
      <c r="AU4">
        <f t="shared" si="8"/>
        <v>-135.43222457866213</v>
      </c>
      <c r="AW4">
        <v>1</v>
      </c>
      <c r="AX4">
        <f>(R4*SUMPRODUCT(K5:$K$23, X5:$X$23)-$AZ$3*SUMPRODUCT(K4:$K$22, W5:$W$23))/Z4</f>
        <v>74.15594050529306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1.47693E-3</v>
      </c>
      <c r="O5">
        <f t="shared" ref="O5:O23" si="22">$C$3</f>
        <v>296.86409444572888</v>
      </c>
      <c r="P5">
        <f t="shared" ref="P5:P23" si="23">O5*$C$5</f>
        <v>14.843204722286444</v>
      </c>
      <c r="Q5" s="4">
        <f t="shared" ref="Q5:Q23" si="24">$C$8</f>
        <v>25</v>
      </c>
      <c r="R5">
        <f t="shared" si="0"/>
        <v>50000</v>
      </c>
      <c r="S5">
        <f t="shared" si="12"/>
        <v>143.34118475987157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73.30900817839597</v>
      </c>
      <c r="AC5">
        <f t="shared" si="1"/>
        <v>140.0777623245101</v>
      </c>
      <c r="AE5">
        <f t="shared" si="2"/>
        <v>290.10544411302516</v>
      </c>
      <c r="AF5">
        <f t="shared" si="3"/>
        <v>-14.505272205651258</v>
      </c>
      <c r="AG5">
        <f t="shared" si="3"/>
        <v>-24.43082959010901</v>
      </c>
      <c r="AH5">
        <f t="shared" si="4"/>
        <v>-73.003101781973996</v>
      </c>
      <c r="AI5">
        <f t="shared" si="5"/>
        <v>178.16624053529091</v>
      </c>
      <c r="AJ5">
        <f t="shared" si="6"/>
        <v>-66.768754146114134</v>
      </c>
      <c r="AK5">
        <f t="shared" si="20"/>
        <v>30.145753159410521</v>
      </c>
      <c r="AL5">
        <f t="shared" si="7"/>
        <v>141.54323954858731</v>
      </c>
      <c r="AN5">
        <f t="shared" si="8"/>
        <v>250.52418599649891</v>
      </c>
      <c r="AO5">
        <f t="shared" si="8"/>
        <v>-12.526209299824945</v>
      </c>
      <c r="AP5">
        <f t="shared" si="8"/>
        <v>-21.097548565468095</v>
      </c>
      <c r="AQ5">
        <f t="shared" si="8"/>
        <v>-63.042741941868485</v>
      </c>
      <c r="AR5">
        <f t="shared" si="8"/>
        <v>153.85768618933739</v>
      </c>
      <c r="AS5">
        <f t="shared" si="8"/>
        <v>-57.658993038195753</v>
      </c>
      <c r="AT5">
        <f t="shared" si="8"/>
        <v>26.032742317549722</v>
      </c>
      <c r="AU5">
        <f t="shared" si="8"/>
        <v>122.23143546869137</v>
      </c>
      <c r="AW5">
        <v>2</v>
      </c>
      <c r="AX5">
        <f>(R5*SUMPRODUCT(K6:$K$23, X6:$X$23)-$AZ$3*SUMPRODUCT(K5:$K$22, W6:$W$23))/Z5</f>
        <v>143.34118475987157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1.553883E-3</v>
      </c>
      <c r="O6">
        <f t="shared" si="22"/>
        <v>296.86409444572888</v>
      </c>
      <c r="P6">
        <f t="shared" si="23"/>
        <v>14.843204722286444</v>
      </c>
      <c r="Q6" s="4">
        <f t="shared" si="24"/>
        <v>25</v>
      </c>
      <c r="R6">
        <f t="shared" si="0"/>
        <v>50000</v>
      </c>
      <c r="S6">
        <f t="shared" si="12"/>
        <v>206.08015499070012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140.0777623245101</v>
      </c>
      <c r="AC6">
        <f t="shared" si="1"/>
        <v>199.06154832161872</v>
      </c>
      <c r="AE6">
        <f t="shared" si="2"/>
        <v>286.75359975408026</v>
      </c>
      <c r="AF6">
        <f t="shared" si="3"/>
        <v>-14.337679987704011</v>
      </c>
      <c r="AG6">
        <f t="shared" si="3"/>
        <v>-24.148558643431954</v>
      </c>
      <c r="AH6">
        <f t="shared" si="4"/>
        <v>-75.925301551934723</v>
      </c>
      <c r="AI6">
        <f t="shared" si="5"/>
        <v>172.34205957100957</v>
      </c>
      <c r="AJ6">
        <f t="shared" si="6"/>
        <v>-58.983785997108612</v>
      </c>
      <c r="AK6">
        <f t="shared" si="20"/>
        <v>44.879312611488437</v>
      </c>
      <c r="AL6">
        <f t="shared" si="7"/>
        <v>158.2375861853894</v>
      </c>
      <c r="AN6">
        <f t="shared" si="8"/>
        <v>223.33122191813234</v>
      </c>
      <c r="AO6">
        <f t="shared" si="8"/>
        <v>-11.166561095906616</v>
      </c>
      <c r="AP6">
        <f t="shared" si="8"/>
        <v>-18.807530625681693</v>
      </c>
      <c r="AQ6">
        <f t="shared" si="8"/>
        <v>-59.132615543930854</v>
      </c>
      <c r="AR6">
        <f t="shared" si="8"/>
        <v>134.22451465261318</v>
      </c>
      <c r="AS6">
        <f t="shared" si="8"/>
        <v>-45.938119038048626</v>
      </c>
      <c r="AT6">
        <f t="shared" si="8"/>
        <v>34.953185358318912</v>
      </c>
      <c r="AU6">
        <f t="shared" si="8"/>
        <v>123.23958097288347</v>
      </c>
      <c r="AW6">
        <v>3</v>
      </c>
      <c r="AX6">
        <f>(R6*SUMPRODUCT(K7:$K$23, X7:$X$23)-$AZ$3*SUMPRODUCT(K6:$K$22, W7:$W$23))/Z6</f>
        <v>206.08015499070012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1.6428289999999999E-3</v>
      </c>
      <c r="O7">
        <f t="shared" si="22"/>
        <v>296.86409444572888</v>
      </c>
      <c r="P7">
        <f t="shared" si="23"/>
        <v>14.843204722286444</v>
      </c>
      <c r="Q7" s="4">
        <f t="shared" si="24"/>
        <v>25</v>
      </c>
      <c r="R7">
        <f t="shared" si="0"/>
        <v>50000</v>
      </c>
      <c r="S7">
        <f t="shared" si="12"/>
        <v>260.20713785091692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199.06154832161872</v>
      </c>
      <c r="AC7">
        <f t="shared" si="1"/>
        <v>248.41872517419077</v>
      </c>
      <c r="AE7">
        <f t="shared" si="2"/>
        <v>283.41497662700903</v>
      </c>
      <c r="AF7">
        <f t="shared" si="3"/>
        <v>-14.170748831350451</v>
      </c>
      <c r="AG7">
        <f t="shared" si="3"/>
        <v>-23.867401104550002</v>
      </c>
      <c r="AH7">
        <f t="shared" si="4"/>
        <v>-79.343904895261346</v>
      </c>
      <c r="AI7">
        <f t="shared" si="5"/>
        <v>166.03292179584722</v>
      </c>
      <c r="AJ7">
        <f t="shared" si="6"/>
        <v>-49.357176852572053</v>
      </c>
      <c r="AK7">
        <f t="shared" si="20"/>
        <v>49.031614759478934</v>
      </c>
      <c r="AL7">
        <f t="shared" si="7"/>
        <v>165.7073597027541</v>
      </c>
      <c r="AN7">
        <f t="shared" si="8"/>
        <v>199.81082166287541</v>
      </c>
      <c r="AO7">
        <f t="shared" si="8"/>
        <v>-9.9905410831437695</v>
      </c>
      <c r="AP7">
        <f t="shared" si="8"/>
        <v>-16.826792579609503</v>
      </c>
      <c r="AQ7">
        <f t="shared" si="8"/>
        <v>-55.938366489106599</v>
      </c>
      <c r="AR7">
        <f t="shared" si="8"/>
        <v>117.05512151101553</v>
      </c>
      <c r="AS7">
        <f t="shared" si="8"/>
        <v>-34.797377962320546</v>
      </c>
      <c r="AT7">
        <f t="shared" si="8"/>
        <v>34.567852938281916</v>
      </c>
      <c r="AU7">
        <f t="shared" si="8"/>
        <v>116.82559648697691</v>
      </c>
      <c r="AW7">
        <v>4</v>
      </c>
      <c r="AX7">
        <f>(R7*SUMPRODUCT(K8:$K$23, X8:$X$23)-$AZ$3*SUMPRODUCT(K7:$K$22, W8:$W$23))/Z7</f>
        <v>260.20713785091692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1.733774E-3</v>
      </c>
      <c r="O8">
        <f t="shared" si="22"/>
        <v>296.86409444572888</v>
      </c>
      <c r="P8">
        <f t="shared" si="23"/>
        <v>14.843204722286444</v>
      </c>
      <c r="Q8" s="4">
        <f t="shared" si="24"/>
        <v>25</v>
      </c>
      <c r="R8">
        <f t="shared" si="0"/>
        <v>50000</v>
      </c>
      <c r="S8">
        <f t="shared" si="12"/>
        <v>305.48315469395357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248.41872517419077</v>
      </c>
      <c r="AC8">
        <f t="shared" si="1"/>
        <v>288.22147973658048</v>
      </c>
      <c r="AE8">
        <f t="shared" si="2"/>
        <v>280.08944934305242</v>
      </c>
      <c r="AF8">
        <f t="shared" si="3"/>
        <v>-14.00447246715262</v>
      </c>
      <c r="AG8">
        <f t="shared" si="3"/>
        <v>-23.587346414021862</v>
      </c>
      <c r="AH8">
        <f t="shared" si="4"/>
        <v>-82.761358965280152</v>
      </c>
      <c r="AI8">
        <f t="shared" si="5"/>
        <v>159.73627149659782</v>
      </c>
      <c r="AJ8">
        <f t="shared" si="6"/>
        <v>-39.802754562389708</v>
      </c>
      <c r="AK8">
        <f t="shared" si="20"/>
        <v>37.301518398631572</v>
      </c>
      <c r="AL8">
        <f t="shared" si="7"/>
        <v>157.23503533283969</v>
      </c>
      <c r="AN8">
        <f t="shared" si="8"/>
        <v>184.1177497797006</v>
      </c>
      <c r="AO8">
        <f t="shared" si="8"/>
        <v>-9.2058874889850291</v>
      </c>
      <c r="AP8">
        <f t="shared" si="8"/>
        <v>-15.505222189590196</v>
      </c>
      <c r="AQ8">
        <f t="shared" si="8"/>
        <v>-54.403460098685095</v>
      </c>
      <c r="AR8">
        <f t="shared" si="8"/>
        <v>105.0031800024403</v>
      </c>
      <c r="AS8">
        <f t="shared" si="8"/>
        <v>-26.164475749620681</v>
      </c>
      <c r="AT8">
        <f t="shared" si="8"/>
        <v>24.520279671478825</v>
      </c>
      <c r="AU8">
        <f t="shared" si="8"/>
        <v>103.35898392429846</v>
      </c>
      <c r="AW8">
        <v>5</v>
      </c>
      <c r="AX8">
        <f>(R8*SUMPRODUCT(K9:$K$23, X9:$X$23)-$AZ$3*SUMPRODUCT(K8:$K$22, W9:$W$23))/Z8</f>
        <v>305.48315469395357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1.8297159999999999E-3</v>
      </c>
      <c r="O9">
        <f t="shared" si="22"/>
        <v>296.86409444572888</v>
      </c>
      <c r="P9">
        <f t="shared" si="23"/>
        <v>14.843204722286444</v>
      </c>
      <c r="Q9" s="4">
        <f t="shared" si="24"/>
        <v>25</v>
      </c>
      <c r="R9">
        <f t="shared" si="0"/>
        <v>50000</v>
      </c>
      <c r="S9">
        <f t="shared" si="12"/>
        <v>344.40860875788275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288.22147973658048</v>
      </c>
      <c r="AC9">
        <f t="shared" si="1"/>
        <v>321.10337097579338</v>
      </c>
      <c r="AE9">
        <f t="shared" si="2"/>
        <v>276.77607070272774</v>
      </c>
      <c r="AF9">
        <f t="shared" si="3"/>
        <v>-13.838803535136387</v>
      </c>
      <c r="AG9">
        <f t="shared" si="3"/>
        <v>-23.308314804750367</v>
      </c>
      <c r="AH9">
        <f t="shared" si="4"/>
        <v>-86.316290262556848</v>
      </c>
      <c r="AI9">
        <f t="shared" si="5"/>
        <v>153.31266210028417</v>
      </c>
      <c r="AJ9">
        <f t="shared" si="6"/>
        <v>-32.881891239212905</v>
      </c>
      <c r="AK9">
        <f t="shared" si="20"/>
        <v>28.770486588397773</v>
      </c>
      <c r="AL9">
        <f t="shared" si="7"/>
        <v>149.20125744946904</v>
      </c>
      <c r="AN9">
        <f t="shared" si="8"/>
        <v>172.91359921046163</v>
      </c>
      <c r="AO9">
        <f t="shared" si="8"/>
        <v>-8.645679960523081</v>
      </c>
      <c r="AP9">
        <f t="shared" si="8"/>
        <v>-14.561680112688128</v>
      </c>
      <c r="AQ9">
        <f t="shared" si="8"/>
        <v>-53.92540034945489</v>
      </c>
      <c r="AR9">
        <f t="shared" si="8"/>
        <v>95.780838787795545</v>
      </c>
      <c r="AS9">
        <f t="shared" si="8"/>
        <v>-20.542694130252404</v>
      </c>
      <c r="AT9">
        <f t="shared" si="8"/>
        <v>17.974127511837477</v>
      </c>
      <c r="AU9">
        <f t="shared" si="8"/>
        <v>93.212272169380611</v>
      </c>
      <c r="AW9">
        <v>6</v>
      </c>
      <c r="AX9">
        <f>(R9*SUMPRODUCT(K10:$K$23, X10:$X$23)-$AZ$3*SUMPRODUCT(K9:$K$22, W10:$W$23))/Z9</f>
        <v>344.40860875788275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1.940649E-3</v>
      </c>
      <c r="O10">
        <f t="shared" si="22"/>
        <v>296.86409444572888</v>
      </c>
      <c r="P10">
        <f t="shared" si="23"/>
        <v>14.843204722286444</v>
      </c>
      <c r="Q10" s="4">
        <f t="shared" si="24"/>
        <v>25</v>
      </c>
      <c r="R10">
        <f t="shared" si="0"/>
        <v>50000</v>
      </c>
      <c r="S10">
        <f t="shared" si="12"/>
        <v>378.77677572904935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321.10337097579338</v>
      </c>
      <c r="AC10">
        <f t="shared" si="1"/>
        <v>348.92914154299831</v>
      </c>
      <c r="AE10">
        <f t="shared" si="2"/>
        <v>273.47118479086731</v>
      </c>
      <c r="AF10">
        <f t="shared" si="3"/>
        <v>-13.673559239543366</v>
      </c>
      <c r="AG10">
        <f t="shared" si="3"/>
        <v>-23.02999839888534</v>
      </c>
      <c r="AH10">
        <f t="shared" si="4"/>
        <v>-90.466515635047983</v>
      </c>
      <c r="AI10">
        <f t="shared" si="5"/>
        <v>146.30111151739064</v>
      </c>
      <c r="AJ10">
        <f t="shared" si="6"/>
        <v>-27.825770567204927</v>
      </c>
      <c r="AK10">
        <f t="shared" si="20"/>
        <v>30.497302317673665</v>
      </c>
      <c r="AL10">
        <f t="shared" si="7"/>
        <v>148.97264326785938</v>
      </c>
      <c r="AN10">
        <f t="shared" si="8"/>
        <v>162.3267445272806</v>
      </c>
      <c r="AO10">
        <f t="shared" si="8"/>
        <v>-8.1163372263640294</v>
      </c>
      <c r="AP10">
        <f t="shared" si="8"/>
        <v>-13.670122756876236</v>
      </c>
      <c r="AQ10">
        <f t="shared" si="8"/>
        <v>-53.69902128077549</v>
      </c>
      <c r="AR10">
        <f t="shared" si="8"/>
        <v>86.84126326326485</v>
      </c>
      <c r="AS10">
        <f t="shared" si="8"/>
        <v>-16.51679226676697</v>
      </c>
      <c r="AT10">
        <f t="shared" si="8"/>
        <v>18.102557334799613</v>
      </c>
      <c r="AU10">
        <f t="shared" si="8"/>
        <v>88.427028331297493</v>
      </c>
      <c r="AW10">
        <v>7</v>
      </c>
      <c r="AX10">
        <f>(R10*SUMPRODUCT(K11:$K$23, X11:$X$23)-$AZ$3*SUMPRODUCT(K10:$K$22, W11:$W$23))/Z10</f>
        <v>378.77677572904935</v>
      </c>
    </row>
    <row r="11" spans="1:52" x14ac:dyDescent="0.25">
      <c r="A11" t="s">
        <v>33</v>
      </c>
      <c r="C11" s="7">
        <f>AU25</f>
        <v>732.18564721811151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2.0505829999999999E-3</v>
      </c>
      <c r="O11">
        <f t="shared" si="22"/>
        <v>296.86409444572888</v>
      </c>
      <c r="P11">
        <f t="shared" si="23"/>
        <v>14.843204722286444</v>
      </c>
      <c r="Q11" s="4">
        <f t="shared" si="24"/>
        <v>25</v>
      </c>
      <c r="R11">
        <f t="shared" si="0"/>
        <v>50000</v>
      </c>
      <c r="S11">
        <f t="shared" si="12"/>
        <v>408.90596761282944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348.92914154299831</v>
      </c>
      <c r="AC11">
        <f t="shared" si="1"/>
        <v>372.14488754818524</v>
      </c>
      <c r="AE11">
        <f t="shared" si="2"/>
        <v>270.17569758043658</v>
      </c>
      <c r="AF11">
        <f t="shared" si="3"/>
        <v>-13.50878487902183</v>
      </c>
      <c r="AG11">
        <f t="shared" si="3"/>
        <v>-22.752473491689702</v>
      </c>
      <c r="AH11">
        <f t="shared" si="4"/>
        <v>-94.449846413562994</v>
      </c>
      <c r="AI11">
        <f t="shared" si="5"/>
        <v>139.46459279616204</v>
      </c>
      <c r="AJ11">
        <f t="shared" si="6"/>
        <v>-23.215746005186929</v>
      </c>
      <c r="AK11">
        <f t="shared" si="20"/>
        <v>31.188196793587274</v>
      </c>
      <c r="AL11">
        <f t="shared" si="7"/>
        <v>147.43704358456239</v>
      </c>
      <c r="AN11">
        <f t="shared" si="8"/>
        <v>152.51603672775536</v>
      </c>
      <c r="AO11">
        <f t="shared" si="8"/>
        <v>-7.6258018363877689</v>
      </c>
      <c r="AP11">
        <f t="shared" si="8"/>
        <v>-12.843927539680749</v>
      </c>
      <c r="AQ11">
        <f t="shared" si="8"/>
        <v>-53.317586938970123</v>
      </c>
      <c r="AR11">
        <f t="shared" si="8"/>
        <v>78.728720412716712</v>
      </c>
      <c r="AS11">
        <f t="shared" si="8"/>
        <v>-13.10544805509449</v>
      </c>
      <c r="AT11">
        <f t="shared" si="8"/>
        <v>17.60595127630625</v>
      </c>
      <c r="AU11">
        <f t="shared" si="8"/>
        <v>83.229223633928484</v>
      </c>
      <c r="AW11">
        <v>8</v>
      </c>
      <c r="AX11">
        <f>(R11*SUMPRODUCT(K12:$K$23, X12:$X$23)-$AZ$3*SUMPRODUCT(K11:$K$22, W12:$W$23))/Z11</f>
        <v>408.90596761282944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2.1765069999999998E-3</v>
      </c>
      <c r="O12">
        <f t="shared" si="22"/>
        <v>296.86409444572888</v>
      </c>
      <c r="P12">
        <f t="shared" si="23"/>
        <v>14.843204722286444</v>
      </c>
      <c r="Q12" s="4">
        <f t="shared" si="24"/>
        <v>25</v>
      </c>
      <c r="R12">
        <f t="shared" si="0"/>
        <v>50000</v>
      </c>
      <c r="S12">
        <f t="shared" si="12"/>
        <v>434.80979887522062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372.14488754818524</v>
      </c>
      <c r="AC12">
        <f t="shared" si="1"/>
        <v>390.90145033154977</v>
      </c>
      <c r="AE12">
        <f t="shared" si="2"/>
        <v>266.8859013076185</v>
      </c>
      <c r="AF12">
        <f t="shared" si="3"/>
        <v>-13.344295065380926</v>
      </c>
      <c r="AG12">
        <f t="shared" si="3"/>
        <v>-22.475427838950829</v>
      </c>
      <c r="AH12">
        <f t="shared" si="4"/>
        <v>-99.041835643954158</v>
      </c>
      <c r="AI12">
        <f t="shared" si="5"/>
        <v>132.0243427593326</v>
      </c>
      <c r="AJ12">
        <f t="shared" si="6"/>
        <v>-18.756562783364529</v>
      </c>
      <c r="AK12">
        <f t="shared" si="20"/>
        <v>32.473129027722941</v>
      </c>
      <c r="AL12">
        <f t="shared" si="7"/>
        <v>145.740909003691</v>
      </c>
      <c r="AN12">
        <f t="shared" si="8"/>
        <v>143.22551966815058</v>
      </c>
      <c r="AO12">
        <f t="shared" si="8"/>
        <v>-7.1612759834075295</v>
      </c>
      <c r="AP12">
        <f t="shared" si="8"/>
        <v>-12.061539467712077</v>
      </c>
      <c r="AQ12">
        <f t="shared" si="8"/>
        <v>-53.151246691905939</v>
      </c>
      <c r="AR12">
        <f t="shared" si="8"/>
        <v>70.851457525125028</v>
      </c>
      <c r="AS12">
        <f t="shared" si="8"/>
        <v>-10.065793804294117</v>
      </c>
      <c r="AT12">
        <f t="shared" si="8"/>
        <v>17.426850790764334</v>
      </c>
      <c r="AU12">
        <f t="shared" si="8"/>
        <v>78.212514511595245</v>
      </c>
      <c r="AW12">
        <v>9</v>
      </c>
      <c r="AX12">
        <f>(R12*SUMPRODUCT(K13:$K$23, X13:$X$23)-$AZ$3*SUMPRODUCT(K12:$K$22, W13:$W$23))/Z12</f>
        <v>434.80979887522062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2.312424E-3</v>
      </c>
      <c r="O13">
        <f t="shared" si="22"/>
        <v>296.86409444572888</v>
      </c>
      <c r="P13">
        <f t="shared" si="23"/>
        <v>14.843204722286444</v>
      </c>
      <c r="Q13" s="4">
        <f t="shared" si="24"/>
        <v>25</v>
      </c>
      <c r="R13">
        <f t="shared" si="0"/>
        <v>50000</v>
      </c>
      <c r="S13">
        <f t="shared" si="12"/>
        <v>456.54519260622055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390.90145033154977</v>
      </c>
      <c r="AC13">
        <f t="shared" si="1"/>
        <v>405.38840605739506</v>
      </c>
      <c r="AE13">
        <f t="shared" si="2"/>
        <v>263.59988893109698</v>
      </c>
      <c r="AF13">
        <f t="shared" si="3"/>
        <v>-13.179994446554849</v>
      </c>
      <c r="AG13">
        <f t="shared" si="3"/>
        <v>-22.198700841816262</v>
      </c>
      <c r="AH13">
        <f t="shared" si="4"/>
        <v>-103.94543749011606</v>
      </c>
      <c r="AI13">
        <f t="shared" si="5"/>
        <v>124.27575615260983</v>
      </c>
      <c r="AJ13">
        <f t="shared" si="6"/>
        <v>-14.486955725845291</v>
      </c>
      <c r="AK13">
        <f t="shared" si="20"/>
        <v>33.156313526991958</v>
      </c>
      <c r="AL13">
        <f t="shared" si="7"/>
        <v>142.9451139537565</v>
      </c>
      <c r="AN13">
        <f t="shared" si="8"/>
        <v>134.50800260756486</v>
      </c>
      <c r="AO13">
        <f t="shared" si="8"/>
        <v>-6.7254001303782429</v>
      </c>
      <c r="AP13">
        <f t="shared" si="8"/>
        <v>-11.327405799841086</v>
      </c>
      <c r="AQ13">
        <f t="shared" si="8"/>
        <v>-53.040588270580258</v>
      </c>
      <c r="AR13">
        <f t="shared" si="8"/>
        <v>63.414608406765282</v>
      </c>
      <c r="AS13">
        <f t="shared" si="8"/>
        <v>-7.3923076616205536</v>
      </c>
      <c r="AT13">
        <f t="shared" si="8"/>
        <v>16.91878370825728</v>
      </c>
      <c r="AU13">
        <f t="shared" si="8"/>
        <v>72.941084453402013</v>
      </c>
      <c r="AW13">
        <v>10</v>
      </c>
      <c r="AX13">
        <f>(R13*SUMPRODUCT(K14:$K$23, X14:$X$23)-$AZ$3*SUMPRODUCT(K13:$K$22, W14:$W$23))/Z13</f>
        <v>456.54519260622055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2.4603350000000001E-3</v>
      </c>
      <c r="O14">
        <f t="shared" si="22"/>
        <v>296.86409444572888</v>
      </c>
      <c r="P14">
        <f t="shared" si="23"/>
        <v>14.843204722286444</v>
      </c>
      <c r="Q14" s="4">
        <f t="shared" si="24"/>
        <v>25</v>
      </c>
      <c r="R14">
        <f t="shared" si="0"/>
        <v>50000</v>
      </c>
      <c r="S14">
        <f t="shared" si="12"/>
        <v>476.07338489637016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405.38840605739506</v>
      </c>
      <c r="AC14">
        <f t="shared" si="1"/>
        <v>417.46108820059953</v>
      </c>
      <c r="AE14">
        <f t="shared" si="2"/>
        <v>260.31534600905275</v>
      </c>
      <c r="AF14">
        <f t="shared" si="3"/>
        <v>-13.015767300452637</v>
      </c>
      <c r="AG14">
        <f t="shared" si="3"/>
        <v>-21.922097592762452</v>
      </c>
      <c r="AH14">
        <f t="shared" si="4"/>
        <v>-109.23248127130005</v>
      </c>
      <c r="AI14">
        <f t="shared" si="5"/>
        <v>116.14499984453762</v>
      </c>
      <c r="AJ14">
        <f t="shared" si="6"/>
        <v>-12.072682143204474</v>
      </c>
      <c r="AK14">
        <f t="shared" si="20"/>
        <v>55.851816232395748</v>
      </c>
      <c r="AL14">
        <f t="shared" si="7"/>
        <v>159.92413393372891</v>
      </c>
      <c r="AN14">
        <f t="shared" si="8"/>
        <v>122.36128772195097</v>
      </c>
      <c r="AO14">
        <f t="shared" si="8"/>
        <v>-6.1180643860975481</v>
      </c>
      <c r="AP14">
        <f t="shared" si="8"/>
        <v>-10.304486969905382</v>
      </c>
      <c r="AQ14">
        <f t="shared" si="8"/>
        <v>-51.344752717557242</v>
      </c>
      <c r="AR14">
        <f t="shared" si="8"/>
        <v>54.593983648390797</v>
      </c>
      <c r="AS14">
        <f t="shared" si="8"/>
        <v>-5.6747669929875366</v>
      </c>
      <c r="AT14">
        <f t="shared" si="8"/>
        <v>26.253158949638124</v>
      </c>
      <c r="AU14">
        <f t="shared" si="8"/>
        <v>75.172375605041395</v>
      </c>
      <c r="AW14">
        <v>11</v>
      </c>
      <c r="AX14">
        <f>(R14*SUMPRODUCT(K15:$K$23, X15:$X$23)-$AZ$3*SUMPRODUCT(K14:$K$22, W15:$W$23))/Z14</f>
        <v>476.07338489637016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2.6172399999999998E-3</v>
      </c>
      <c r="O15">
        <f t="shared" si="22"/>
        <v>296.86409444572888</v>
      </c>
      <c r="P15">
        <f t="shared" si="23"/>
        <v>14.843204722286444</v>
      </c>
      <c r="Q15" s="4">
        <f t="shared" si="24"/>
        <v>25</v>
      </c>
      <c r="R15">
        <f t="shared" si="0"/>
        <v>50000</v>
      </c>
      <c r="S15">
        <f t="shared" si="12"/>
        <v>491.40095194431228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417.46108820059953</v>
      </c>
      <c r="AC15">
        <f t="shared" si="1"/>
        <v>425.46479631330493</v>
      </c>
      <c r="AE15">
        <f t="shared" si="2"/>
        <v>257.03088481277348</v>
      </c>
      <c r="AF15">
        <f t="shared" si="3"/>
        <v>-12.851544240638672</v>
      </c>
      <c r="AG15">
        <f t="shared" si="3"/>
        <v>-21.645501226131145</v>
      </c>
      <c r="AH15">
        <f t="shared" si="4"/>
        <v>-114.75078140736319</v>
      </c>
      <c r="AI15">
        <f t="shared" si="5"/>
        <v>107.78305793864048</v>
      </c>
      <c r="AJ15">
        <f t="shared" si="6"/>
        <v>-8.0037081127053966</v>
      </c>
      <c r="AK15">
        <f t="shared" si="20"/>
        <v>56.617894770940431</v>
      </c>
      <c r="AL15">
        <f t="shared" si="7"/>
        <v>156.39724459687551</v>
      </c>
      <c r="AN15">
        <f t="shared" si="8"/>
        <v>111.29379349140736</v>
      </c>
      <c r="AO15">
        <f t="shared" si="8"/>
        <v>-5.5646896745703671</v>
      </c>
      <c r="AP15">
        <f t="shared" si="8"/>
        <v>-9.3724532179617874</v>
      </c>
      <c r="AQ15">
        <f t="shared" si="8"/>
        <v>-49.686829573929991</v>
      </c>
      <c r="AR15">
        <f t="shared" si="8"/>
        <v>46.669821024945222</v>
      </c>
      <c r="AS15">
        <f t="shared" si="8"/>
        <v>-3.4655875635715376</v>
      </c>
      <c r="AT15">
        <f t="shared" si="8"/>
        <v>24.515420756323561</v>
      </c>
      <c r="AU15">
        <f t="shared" si="8"/>
        <v>67.71965421769724</v>
      </c>
      <c r="AW15">
        <v>12</v>
      </c>
      <c r="AX15">
        <f>(R15*SUMPRODUCT(K16:$K$23, X16:$X$23)-$AZ$3*SUMPRODUCT(K15:$K$22, W16:$W$23))/Z15</f>
        <v>491.40095194431228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2.8021280000000001E-3</v>
      </c>
      <c r="O16">
        <f t="shared" si="22"/>
        <v>296.86409444572888</v>
      </c>
      <c r="P16">
        <f t="shared" si="23"/>
        <v>14.843204722286444</v>
      </c>
      <c r="Q16" s="4">
        <f t="shared" si="24"/>
        <v>25</v>
      </c>
      <c r="R16">
        <f t="shared" si="0"/>
        <v>50000</v>
      </c>
      <c r="S16">
        <f t="shared" si="12"/>
        <v>502.55541149611759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425.46479631330493</v>
      </c>
      <c r="AC16">
        <f t="shared" si="1"/>
        <v>429.55205643555576</v>
      </c>
      <c r="AE16">
        <f t="shared" si="2"/>
        <v>253.74034252544709</v>
      </c>
      <c r="AF16">
        <f t="shared" si="3"/>
        <v>-12.687017126272355</v>
      </c>
      <c r="AG16">
        <f t="shared" si="3"/>
        <v>-21.368392748810059</v>
      </c>
      <c r="AH16">
        <f t="shared" si="4"/>
        <v>-121.30693011955283</v>
      </c>
      <c r="AI16">
        <f t="shared" si="5"/>
        <v>98.378002530811827</v>
      </c>
      <c r="AJ16">
        <f t="shared" si="6"/>
        <v>-4.0872601222508251</v>
      </c>
      <c r="AK16">
        <f t="shared" si="20"/>
        <v>57.035288711180307</v>
      </c>
      <c r="AL16">
        <f t="shared" si="7"/>
        <v>151.32603111974132</v>
      </c>
      <c r="AN16">
        <f t="shared" si="8"/>
        <v>101.20839161430546</v>
      </c>
      <c r="AO16">
        <f t="shared" si="8"/>
        <v>-5.0604195807152728</v>
      </c>
      <c r="AP16">
        <f t="shared" si="8"/>
        <v>-8.523125018139222</v>
      </c>
      <c r="AQ16">
        <f t="shared" si="8"/>
        <v>-48.385208149695892</v>
      </c>
      <c r="AR16">
        <f t="shared" si="8"/>
        <v>39.239638865755069</v>
      </c>
      <c r="AS16">
        <f t="shared" si="8"/>
        <v>-1.6302690339468187</v>
      </c>
      <c r="AT16">
        <f t="shared" si="8"/>
        <v>22.749436602250999</v>
      </c>
      <c r="AU16">
        <f t="shared" si="8"/>
        <v>60.358806434059247</v>
      </c>
      <c r="AW16">
        <v>13</v>
      </c>
      <c r="AX16">
        <f>(R16*SUMPRODUCT(K17:$K$23, X17:$X$23)-$AZ$3*SUMPRODUCT(K16:$K$22, W17:$W$23))/Z16</f>
        <v>502.55541149611759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3.0140000000000002E-3</v>
      </c>
      <c r="O17">
        <f t="shared" si="22"/>
        <v>296.86409444572888</v>
      </c>
      <c r="P17">
        <f t="shared" si="23"/>
        <v>14.843204722286444</v>
      </c>
      <c r="Q17" s="4">
        <f t="shared" si="24"/>
        <v>25</v>
      </c>
      <c r="R17">
        <f t="shared" si="0"/>
        <v>50000</v>
      </c>
      <c r="S17">
        <f t="shared" si="12"/>
        <v>509.64413519769283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429.55205643555576</v>
      </c>
      <c r="AC17">
        <f t="shared" si="1"/>
        <v>429.94199962431736</v>
      </c>
      <c r="AE17">
        <f t="shared" si="2"/>
        <v>250.43816570782093</v>
      </c>
      <c r="AF17">
        <f t="shared" si="3"/>
        <v>-12.521908285391046</v>
      </c>
      <c r="AG17">
        <f t="shared" si="3"/>
        <v>-21.090304485577043</v>
      </c>
      <c r="AH17">
        <f t="shared" si="4"/>
        <v>-128.80867148982705</v>
      </c>
      <c r="AI17">
        <f t="shared" si="5"/>
        <v>88.017281447025795</v>
      </c>
      <c r="AJ17">
        <f t="shared" si="6"/>
        <v>-0.38994318876160605</v>
      </c>
      <c r="AK17">
        <f t="shared" si="20"/>
        <v>57.116598553455553</v>
      </c>
      <c r="AL17">
        <f t="shared" si="7"/>
        <v>144.74393681171975</v>
      </c>
      <c r="AN17">
        <f t="shared" si="8"/>
        <v>92.017172150568456</v>
      </c>
      <c r="AO17">
        <f t="shared" si="8"/>
        <v>-4.6008586075284228</v>
      </c>
      <c r="AP17">
        <f t="shared" si="8"/>
        <v>-7.7490991561620577</v>
      </c>
      <c r="AQ17">
        <f t="shared" si="8"/>
        <v>-47.327489663829979</v>
      </c>
      <c r="AR17">
        <f t="shared" si="8"/>
        <v>32.339724723047993</v>
      </c>
      <c r="AS17">
        <f t="shared" si="8"/>
        <v>-0.14327476576026435</v>
      </c>
      <c r="AT17">
        <f t="shared" si="8"/>
        <v>20.986050057082409</v>
      </c>
      <c r="AU17">
        <f t="shared" si="8"/>
        <v>53.182500014370142</v>
      </c>
      <c r="AW17">
        <v>14</v>
      </c>
      <c r="AX17">
        <f>(R17*SUMPRODUCT(K18:$K$23, X18:$X$23)-$AZ$3*SUMPRODUCT(K17:$K$22, W18:$W$23))/Z17</f>
        <v>509.64413519769283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4.6990000000000001E-3</v>
      </c>
      <c r="O18">
        <f t="shared" si="22"/>
        <v>296.86409444572888</v>
      </c>
      <c r="P18">
        <f t="shared" si="23"/>
        <v>14.843204722286444</v>
      </c>
      <c r="Q18" s="4">
        <f t="shared" si="24"/>
        <v>25</v>
      </c>
      <c r="R18">
        <f t="shared" si="0"/>
        <v>50000</v>
      </c>
      <c r="S18">
        <f t="shared" si="12"/>
        <v>488.73286095229452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429.94199962431736</v>
      </c>
      <c r="AC18">
        <f t="shared" si="1"/>
        <v>406.2405816730776</v>
      </c>
      <c r="AE18">
        <f t="shared" si="2"/>
        <v>246.75697511008167</v>
      </c>
      <c r="AF18">
        <f t="shared" si="3"/>
        <v>-12.337848755504083</v>
      </c>
      <c r="AG18">
        <f t="shared" si="3"/>
        <v>-20.780298099943547</v>
      </c>
      <c r="AH18">
        <f t="shared" si="4"/>
        <v>-198.20668155545309</v>
      </c>
      <c r="AI18">
        <f t="shared" si="5"/>
        <v>15.432146699180976</v>
      </c>
      <c r="AJ18">
        <f t="shared" si="6"/>
        <v>23.701417951239762</v>
      </c>
      <c r="AK18">
        <f t="shared" si="20"/>
        <v>56.850710272266006</v>
      </c>
      <c r="AL18">
        <f t="shared" si="7"/>
        <v>95.984274922686751</v>
      </c>
      <c r="AN18">
        <f t="shared" si="8"/>
        <v>83.517824462244093</v>
      </c>
      <c r="AO18">
        <f t="shared" si="8"/>
        <v>-4.1758912231122052</v>
      </c>
      <c r="AP18">
        <f t="shared" si="8"/>
        <v>-7.0333383208719757</v>
      </c>
      <c r="AQ18">
        <f t="shared" si="8"/>
        <v>-67.085401861517283</v>
      </c>
      <c r="AR18">
        <f t="shared" si="8"/>
        <v>5.2231930567426454</v>
      </c>
      <c r="AS18">
        <f t="shared" si="8"/>
        <v>8.0220259754555894</v>
      </c>
      <c r="AT18">
        <f t="shared" si="8"/>
        <v>19.241797071612019</v>
      </c>
      <c r="AU18">
        <f t="shared" si="8"/>
        <v>32.487016103810255</v>
      </c>
      <c r="AW18">
        <v>15</v>
      </c>
      <c r="AX18">
        <f>(R18*SUMPRODUCT(K19:$K$23, X19:$X$23)-$AZ$3*SUMPRODUCT(K18:$K$22, W19:$W$23))/Z18</f>
        <v>488.73286095229452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6.5490000000000001E-3</v>
      </c>
      <c r="O19">
        <f t="shared" si="22"/>
        <v>296.86409444572888</v>
      </c>
      <c r="P19">
        <f t="shared" si="23"/>
        <v>14.843204722286444</v>
      </c>
      <c r="Q19" s="4">
        <f t="shared" si="24"/>
        <v>25</v>
      </c>
      <c r="R19">
        <f t="shared" si="0"/>
        <v>50000</v>
      </c>
      <c r="S19">
        <f t="shared" si="12"/>
        <v>441.31584623266576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406.2405816730776</v>
      </c>
      <c r="AC19">
        <f t="shared" si="1"/>
        <v>360.75637372003467</v>
      </c>
      <c r="AE19">
        <f t="shared" si="2"/>
        <v>242.67339392898492</v>
      </c>
      <c r="AF19">
        <f t="shared" si="3"/>
        <v>-12.133669696449246</v>
      </c>
      <c r="AG19">
        <f t="shared" si="3"/>
        <v>-20.436404946687581</v>
      </c>
      <c r="AH19">
        <f t="shared" si="4"/>
        <v>-272.18034451306062</v>
      </c>
      <c r="AI19">
        <f t="shared" si="5"/>
        <v>-62.077025227212545</v>
      </c>
      <c r="AJ19">
        <f t="shared" si="6"/>
        <v>45.484207953042926</v>
      </c>
      <c r="AK19">
        <f t="shared" si="20"/>
        <v>54.490564336955138</v>
      </c>
      <c r="AL19">
        <f t="shared" si="7"/>
        <v>37.89774706278552</v>
      </c>
      <c r="AN19">
        <f t="shared" si="8"/>
        <v>75.661207165640263</v>
      </c>
      <c r="AO19">
        <f t="shared" si="8"/>
        <v>-3.7830603582820128</v>
      </c>
      <c r="AP19">
        <f t="shared" si="8"/>
        <v>-6.3717041384632855</v>
      </c>
      <c r="AQ19">
        <f t="shared" si="8"/>
        <v>-84.860944577403586</v>
      </c>
      <c r="AR19">
        <f t="shared" si="8"/>
        <v>-19.354501908508627</v>
      </c>
      <c r="AS19">
        <f t="shared" si="8"/>
        <v>14.18115939692721</v>
      </c>
      <c r="AT19">
        <f t="shared" si="8"/>
        <v>16.98917961347464</v>
      </c>
      <c r="AU19">
        <f t="shared" si="8"/>
        <v>11.815837101893223</v>
      </c>
      <c r="AW19">
        <v>16</v>
      </c>
      <c r="AX19">
        <f>(R19*SUMPRODUCT(K20:$K$23, X20:$X$23)-$AZ$3*SUMPRODUCT(K19:$K$22, W20:$W$23))/Z19</f>
        <v>441.31584623266576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8.5349999999999992E-3</v>
      </c>
      <c r="O20">
        <f t="shared" si="22"/>
        <v>296.86409444572888</v>
      </c>
      <c r="P20">
        <f t="shared" si="23"/>
        <v>14.843204722286444</v>
      </c>
      <c r="Q20" s="4">
        <f t="shared" si="24"/>
        <v>25</v>
      </c>
      <c r="R20">
        <f t="shared" si="0"/>
        <v>50000</v>
      </c>
      <c r="S20">
        <f t="shared" si="12"/>
        <v>369.23316649978597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360.75637372003467</v>
      </c>
      <c r="AC20">
        <f t="shared" si="1"/>
        <v>296.23748539792967</v>
      </c>
      <c r="AE20">
        <f t="shared" si="2"/>
        <v>238.17544257251117</v>
      </c>
      <c r="AF20">
        <f t="shared" si="3"/>
        <v>-11.908772128625559</v>
      </c>
      <c r="AG20">
        <f t="shared" si="3"/>
        <v>-20.057616181000725</v>
      </c>
      <c r="AH20">
        <f t="shared" si="4"/>
        <v>-348.84943243995696</v>
      </c>
      <c r="AI20">
        <f t="shared" si="5"/>
        <v>-142.64037817707208</v>
      </c>
      <c r="AJ20">
        <f t="shared" si="6"/>
        <v>64.518888322104999</v>
      </c>
      <c r="AK20">
        <f t="shared" si="20"/>
        <v>50.232735935194995</v>
      </c>
      <c r="AL20">
        <f t="shared" si="7"/>
        <v>-27.888753919772086</v>
      </c>
      <c r="AN20">
        <f t="shared" si="8"/>
        <v>68.405252429894219</v>
      </c>
      <c r="AO20">
        <f t="shared" si="8"/>
        <v>-3.4202626214947109</v>
      </c>
      <c r="AP20">
        <f t="shared" si="8"/>
        <v>-5.7606539246193424</v>
      </c>
      <c r="AQ20">
        <f t="shared" si="8"/>
        <v>-100.1914102828447</v>
      </c>
      <c r="AR20">
        <f t="shared" si="8"/>
        <v>-40.967074399064543</v>
      </c>
      <c r="AS20">
        <f t="shared" si="8"/>
        <v>18.530167487045194</v>
      </c>
      <c r="AT20">
        <f t="shared" si="8"/>
        <v>14.42710862537856</v>
      </c>
      <c r="AU20">
        <f t="shared" si="8"/>
        <v>-8.0097982866407875</v>
      </c>
      <c r="AW20">
        <v>17</v>
      </c>
      <c r="AX20">
        <f>(R20*SUMPRODUCT(K21:$K$23, X21:$X$23)-$AZ$3*SUMPRODUCT(K20:$K$22, W21:$W$23))/Z20</f>
        <v>369.23316649978597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1.0821000000000001E-2</v>
      </c>
      <c r="O21">
        <f t="shared" si="22"/>
        <v>296.86409444572888</v>
      </c>
      <c r="P21">
        <f t="shared" si="23"/>
        <v>14.843204722286444</v>
      </c>
      <c r="Q21" s="4">
        <f t="shared" si="24"/>
        <v>25</v>
      </c>
      <c r="R21">
        <f t="shared" si="0"/>
        <v>50000</v>
      </c>
      <c r="S21">
        <f t="shared" si="12"/>
        <v>271.95065921267815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296.23748539792967</v>
      </c>
      <c r="AC21">
        <f t="shared" si="1"/>
        <v>213.64440039719778</v>
      </c>
      <c r="AE21">
        <f t="shared" si="2"/>
        <v>233.21639168270895</v>
      </c>
      <c r="AF21">
        <f t="shared" si="3"/>
        <v>-11.660819584135448</v>
      </c>
      <c r="AG21">
        <f t="shared" si="3"/>
        <v>-19.639996554496111</v>
      </c>
      <c r="AH21">
        <f t="shared" si="4"/>
        <v>-434.0869293892178</v>
      </c>
      <c r="AI21">
        <f t="shared" si="5"/>
        <v>-232.17135384514043</v>
      </c>
      <c r="AJ21">
        <f t="shared" si="6"/>
        <v>82.59308500073189</v>
      </c>
      <c r="AK21">
        <f t="shared" si="20"/>
        <v>44.308587516090782</v>
      </c>
      <c r="AL21">
        <f t="shared" si="7"/>
        <v>-105.26968132831776</v>
      </c>
      <c r="AN21">
        <f t="shared" si="8"/>
        <v>61.701100128827385</v>
      </c>
      <c r="AO21">
        <f t="shared" si="8"/>
        <v>-3.0850550064413693</v>
      </c>
      <c r="AP21">
        <f t="shared" si="8"/>
        <v>-5.1960729912477888</v>
      </c>
      <c r="AQ21">
        <f t="shared" si="8"/>
        <v>-114.84459090379252</v>
      </c>
      <c r="AR21">
        <f t="shared" si="8"/>
        <v>-61.424618772654298</v>
      </c>
      <c r="AS21">
        <f t="shared" si="8"/>
        <v>21.851312297602714</v>
      </c>
      <c r="AT21">
        <f t="shared" si="8"/>
        <v>11.722540491993742</v>
      </c>
      <c r="AU21">
        <f t="shared" si="8"/>
        <v>-27.850765983057844</v>
      </c>
      <c r="AW21">
        <v>18</v>
      </c>
      <c r="AX21">
        <f>(R21*SUMPRODUCT(K22:$K$23, X22:$X$23)-$AZ$3*SUMPRODUCT(K21:$K$22, W22:$W$23))/Z21</f>
        <v>271.95065921267815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1.3422999999999999E-2</v>
      </c>
      <c r="O22">
        <f t="shared" si="22"/>
        <v>296.86409444572888</v>
      </c>
      <c r="P22">
        <f t="shared" si="23"/>
        <v>14.843204722286444</v>
      </c>
      <c r="Q22" s="4">
        <f t="shared" si="24"/>
        <v>25</v>
      </c>
      <c r="R22">
        <f t="shared" si="0"/>
        <v>50000</v>
      </c>
      <c r="S22">
        <f t="shared" si="12"/>
        <v>148.90157525437553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213.64440039719778</v>
      </c>
      <c r="AC22">
        <f t="shared" si="1"/>
        <v>114.23710339213034</v>
      </c>
      <c r="AE22">
        <f t="shared" si="2"/>
        <v>227.75376414032485</v>
      </c>
      <c r="AF22">
        <f t="shared" si="3"/>
        <v>-11.387688207016243</v>
      </c>
      <c r="AG22">
        <f t="shared" si="3"/>
        <v>-19.179968915200149</v>
      </c>
      <c r="AH22">
        <f t="shared" si="4"/>
        <v>-527.25534750200256</v>
      </c>
      <c r="AI22">
        <f t="shared" si="5"/>
        <v>-330.06924048389413</v>
      </c>
      <c r="AJ22">
        <f t="shared" si="6"/>
        <v>99.407297005067448</v>
      </c>
      <c r="AK22">
        <f t="shared" si="20"/>
        <v>36.796856480554098</v>
      </c>
      <c r="AL22">
        <f t="shared" si="7"/>
        <v>-193.8650869982726</v>
      </c>
      <c r="AN22">
        <f t="shared" si="8"/>
        <v>55.50610669813689</v>
      </c>
      <c r="AO22">
        <f t="shared" si="8"/>
        <v>-2.7753053349068448</v>
      </c>
      <c r="AP22">
        <f t="shared" si="8"/>
        <v>-4.6743701694349085</v>
      </c>
      <c r="AQ22">
        <f t="shared" si="8"/>
        <v>-128.49794902874996</v>
      </c>
      <c r="AR22">
        <f t="shared" si="8"/>
        <v>-80.441517834954809</v>
      </c>
      <c r="AS22">
        <f t="shared" si="8"/>
        <v>24.226655726036896</v>
      </c>
      <c r="AT22">
        <f t="shared" si="8"/>
        <v>8.967800157661765</v>
      </c>
      <c r="AU22">
        <f t="shared" si="8"/>
        <v>-47.247061951256157</v>
      </c>
      <c r="AW22">
        <v>19</v>
      </c>
      <c r="AX22">
        <f>(R22*SUMPRODUCT(K23:$K$23, X23:$X$23)-$AZ$3*SUMPRODUCT(K22:$K$22, W23:$W$23))/Z22</f>
        <v>148.90157525437553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1.6303999999999999E-2</v>
      </c>
      <c r="O23">
        <f t="shared" si="22"/>
        <v>296.86409444572888</v>
      </c>
      <c r="P23">
        <f t="shared" si="23"/>
        <v>14.843204722286444</v>
      </c>
      <c r="Q23" s="4">
        <f t="shared" si="24"/>
        <v>25</v>
      </c>
      <c r="R23">
        <f t="shared" si="0"/>
        <v>50000</v>
      </c>
      <c r="S23">
        <f t="shared" si="12"/>
        <v>152.92409053172193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114.23710339213034</v>
      </c>
      <c r="AC23">
        <f t="shared" si="1"/>
        <v>114.23710339213034</v>
      </c>
      <c r="AE23">
        <f t="shared" si="2"/>
        <v>221.76292912837775</v>
      </c>
      <c r="AF23">
        <f t="shared" si="3"/>
        <v>-11.088146456418889</v>
      </c>
      <c r="AG23">
        <f t="shared" si="3"/>
        <v>-18.675459012854727</v>
      </c>
      <c r="AH23">
        <f t="shared" si="4"/>
        <v>-625.42042638684643</v>
      </c>
      <c r="AI23">
        <f t="shared" si="5"/>
        <v>-433.42110272774232</v>
      </c>
      <c r="AJ23">
        <f t="shared" si="6"/>
        <v>0</v>
      </c>
      <c r="AK23">
        <f t="shared" si="20"/>
        <v>27.803359914276243</v>
      </c>
      <c r="AL23">
        <f t="shared" si="7"/>
        <v>-405.61774281346607</v>
      </c>
      <c r="AN23">
        <f t="shared" si="8"/>
        <v>49.785803306965455</v>
      </c>
      <c r="AO23">
        <f t="shared" si="8"/>
        <v>-2.4892901653482729</v>
      </c>
      <c r="AP23">
        <f t="shared" si="8"/>
        <v>-4.1926427141618365</v>
      </c>
      <c r="AQ23">
        <f t="shared" si="8"/>
        <v>-140.40695825328351</v>
      </c>
      <c r="AR23">
        <f t="shared" si="8"/>
        <v>-97.303087825828172</v>
      </c>
      <c r="AS23">
        <f t="shared" si="8"/>
        <v>0</v>
      </c>
      <c r="AT23">
        <f t="shared" si="8"/>
        <v>6.2418575250853099</v>
      </c>
      <c r="AU23">
        <f t="shared" si="8"/>
        <v>-91.061230300742849</v>
      </c>
      <c r="AW23">
        <v>20</v>
      </c>
      <c r="AX23">
        <f>(R23*SUMPRODUCT(K$23:$K24, X$23:$X24)-$AZ$3*SUMPRODUCT(K$22:$K23, W$23:$W24))/Z23</f>
        <v>152.92409053172193</v>
      </c>
    </row>
    <row r="25" spans="5:50" x14ac:dyDescent="0.25">
      <c r="AN25" s="8">
        <f t="shared" ref="AN25:AU25" si="25">SUM(AN3:AN23)</f>
        <v>2741.5959157140901</v>
      </c>
      <c r="AO25" s="8">
        <f t="shared" si="25"/>
        <v>-359.72786662000124</v>
      </c>
      <c r="AP25" s="8">
        <f t="shared" si="25"/>
        <v>-405.87971625811531</v>
      </c>
      <c r="AQ25" s="8">
        <f t="shared" si="25"/>
        <v>-1398.9381588276578</v>
      </c>
      <c r="AR25" s="8">
        <f t="shared" si="25"/>
        <v>577.05017400831525</v>
      </c>
      <c r="AS25" s="8">
        <f t="shared" si="25"/>
        <v>-225.06120754829914</v>
      </c>
      <c r="AT25" s="8">
        <f t="shared" si="25"/>
        <v>380.19668075809551</v>
      </c>
      <c r="AU25" s="9">
        <f t="shared" si="25"/>
        <v>732.18564721811151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1157.8418096104997</v>
      </c>
      <c r="K3">
        <v>1</v>
      </c>
      <c r="L3" s="2">
        <v>0</v>
      </c>
      <c r="O3">
        <f>$C$3</f>
        <v>1157.8418096104997</v>
      </c>
      <c r="P3">
        <f>O3*B5</f>
        <v>926.27344768839976</v>
      </c>
      <c r="Q3" s="4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1157.8418096104997</v>
      </c>
      <c r="AF3">
        <f t="shared" ref="AF3:AG23" si="3">-$Z3*P3</f>
        <v>-926.27344768839976</v>
      </c>
      <c r="AG3">
        <f t="shared" si="3"/>
        <v>-200</v>
      </c>
      <c r="AH3">
        <f t="shared" ref="AH3:AH23" si="4">-X3*R3</f>
        <v>0</v>
      </c>
      <c r="AI3">
        <f t="shared" ref="AI3:AI23" si="5">SUM(AE3:AH3)</f>
        <v>31.568361922099939</v>
      </c>
      <c r="AJ3">
        <f t="shared" ref="AJ3:AJ23" si="6">AB3-AC3</f>
        <v>0</v>
      </c>
      <c r="AL3">
        <f t="shared" ref="AL3:AL23" si="7">SUM(AI3:AK3)</f>
        <v>31.568361922099939</v>
      </c>
      <c r="AN3">
        <f t="shared" ref="AN3:AU23" si="8">AE3*$K3</f>
        <v>1157.8418096104997</v>
      </c>
      <c r="AO3">
        <f t="shared" si="8"/>
        <v>-926.27344768839976</v>
      </c>
      <c r="AP3">
        <f t="shared" si="8"/>
        <v>-200</v>
      </c>
      <c r="AQ3">
        <f t="shared" si="8"/>
        <v>0</v>
      </c>
      <c r="AR3">
        <f t="shared" si="8"/>
        <v>31.568361922099939</v>
      </c>
      <c r="AS3">
        <f t="shared" si="8"/>
        <v>0</v>
      </c>
      <c r="AT3">
        <f t="shared" si="8"/>
        <v>0</v>
      </c>
      <c r="AU3">
        <f t="shared" si="8"/>
        <v>31.568361922099939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653.83110198671773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545.21348982386019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538.41994709413575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-538.41994709413575</v>
      </c>
      <c r="AK4">
        <f t="shared" ref="AK4:AK23" si="20">H4*SUM(AB4:AB4, AE4:AF4)</f>
        <v>0</v>
      </c>
      <c r="AL4">
        <f t="shared" si="7"/>
        <v>-661.43669709413575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-115.41115489257903</v>
      </c>
      <c r="AR4">
        <f t="shared" si="8"/>
        <v>-115.41115489257903</v>
      </c>
      <c r="AS4">
        <f t="shared" si="8"/>
        <v>-505.13176385602372</v>
      </c>
      <c r="AT4">
        <f t="shared" si="8"/>
        <v>0</v>
      </c>
      <c r="AU4">
        <f t="shared" si="8"/>
        <v>-620.5429187486028</v>
      </c>
      <c r="AW4">
        <v>1</v>
      </c>
      <c r="AX4">
        <f>(R4*SUMPRODUCT(K5:$K$23, X5:$X$23)-$AZ$3*SUMPRODUCT(K4:$K$22, W5:$W$23))/Z4</f>
        <v>545.21348982386019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2.6172399999999998E-3</v>
      </c>
      <c r="O5">
        <f t="shared" ref="O5:O23" si="22">$C$3</f>
        <v>1157.8418096104997</v>
      </c>
      <c r="P5">
        <f t="shared" ref="P5:P23" si="23">O5*$C$5</f>
        <v>57.892090480524985</v>
      </c>
      <c r="Q5" s="4">
        <f t="shared" ref="Q5:Q23" si="24">$C$8</f>
        <v>25</v>
      </c>
      <c r="R5">
        <f t="shared" si="0"/>
        <v>50000</v>
      </c>
      <c r="S5">
        <f t="shared" si="12"/>
        <v>1058.9748571201835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538.41994709413575</v>
      </c>
      <c r="AC5">
        <f t="shared" si="1"/>
        <v>1032.5848224891679</v>
      </c>
      <c r="AE5">
        <f t="shared" si="2"/>
        <v>1128.9879749349977</v>
      </c>
      <c r="AF5">
        <f t="shared" si="3"/>
        <v>-56.449398746749893</v>
      </c>
      <c r="AG5">
        <f t="shared" si="3"/>
        <v>-24.376991000929387</v>
      </c>
      <c r="AH5">
        <f t="shared" si="4"/>
        <v>-129.23141564123</v>
      </c>
      <c r="AI5">
        <f t="shared" si="5"/>
        <v>918.93016954608845</v>
      </c>
      <c r="AJ5">
        <f t="shared" si="6"/>
        <v>-494.16487539503214</v>
      </c>
      <c r="AK5">
        <f t="shared" si="20"/>
        <v>139.18681641159796</v>
      </c>
      <c r="AL5">
        <f t="shared" si="7"/>
        <v>563.9521105626543</v>
      </c>
      <c r="AN5">
        <f t="shared" si="8"/>
        <v>974.95169139339544</v>
      </c>
      <c r="AO5">
        <f t="shared" si="8"/>
        <v>-48.747584569669776</v>
      </c>
      <c r="AP5">
        <f t="shared" si="8"/>
        <v>-21.051055578165968</v>
      </c>
      <c r="AQ5">
        <f t="shared" si="8"/>
        <v>-111.59940589077956</v>
      </c>
      <c r="AR5">
        <f t="shared" si="8"/>
        <v>793.55364535478009</v>
      </c>
      <c r="AS5">
        <f t="shared" si="8"/>
        <v>-426.74226102481941</v>
      </c>
      <c r="AT5">
        <f t="shared" si="8"/>
        <v>120.19651678571907</v>
      </c>
      <c r="AU5">
        <f t="shared" si="8"/>
        <v>487.00790111567977</v>
      </c>
      <c r="AW5">
        <v>2</v>
      </c>
      <c r="AX5">
        <f>(R5*SUMPRODUCT(K6:$K$23, X6:$X$23)-$AZ$3*SUMPRODUCT(K5:$K$22, W6:$W$23))/Z5</f>
        <v>1058.9748571201835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2.8021280000000001E-3</v>
      </c>
      <c r="O6">
        <f t="shared" si="22"/>
        <v>1157.8418096104997</v>
      </c>
      <c r="P6">
        <f t="shared" si="23"/>
        <v>57.892090480524985</v>
      </c>
      <c r="Q6" s="4">
        <f t="shared" si="24"/>
        <v>25</v>
      </c>
      <c r="R6">
        <f t="shared" si="0"/>
        <v>50000</v>
      </c>
      <c r="S6">
        <f t="shared" si="12"/>
        <v>1534.1203531662627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1032.5848224891679</v>
      </c>
      <c r="AC6">
        <f t="shared" si="1"/>
        <v>1476.7389526079014</v>
      </c>
      <c r="AE6">
        <f t="shared" si="2"/>
        <v>1114.5345263694192</v>
      </c>
      <c r="AF6">
        <f t="shared" si="3"/>
        <v>-55.726726318470952</v>
      </c>
      <c r="AG6">
        <f t="shared" si="3"/>
        <v>-24.064913641880636</v>
      </c>
      <c r="AH6">
        <f t="shared" si="4"/>
        <v>-136.61489807890453</v>
      </c>
      <c r="AI6">
        <f t="shared" si="5"/>
        <v>898.12798833016302</v>
      </c>
      <c r="AJ6">
        <f t="shared" si="6"/>
        <v>-444.15413011873352</v>
      </c>
      <c r="AK6">
        <f t="shared" si="20"/>
        <v>227.54351733236464</v>
      </c>
      <c r="AL6">
        <f t="shared" si="7"/>
        <v>681.51737554379417</v>
      </c>
      <c r="AN6">
        <f t="shared" si="8"/>
        <v>868.02871126114781</v>
      </c>
      <c r="AO6">
        <f t="shared" si="8"/>
        <v>-43.401435563057383</v>
      </c>
      <c r="AP6">
        <f t="shared" si="8"/>
        <v>-18.742385705374431</v>
      </c>
      <c r="AQ6">
        <f t="shared" si="8"/>
        <v>-106.3992645475019</v>
      </c>
      <c r="AR6">
        <f t="shared" si="8"/>
        <v>699.48562544521405</v>
      </c>
      <c r="AS6">
        <f t="shared" si="8"/>
        <v>-345.91888187095191</v>
      </c>
      <c r="AT6">
        <f t="shared" si="8"/>
        <v>177.21685729130462</v>
      </c>
      <c r="AU6">
        <f t="shared" si="8"/>
        <v>530.78360086556688</v>
      </c>
      <c r="AW6">
        <v>3</v>
      </c>
      <c r="AX6">
        <f>(R6*SUMPRODUCT(K7:$K$23, X7:$X$23)-$AZ$3*SUMPRODUCT(K6:$K$22, W7:$W$23))/Z6</f>
        <v>1534.1203531662627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3.0140000000000002E-3</v>
      </c>
      <c r="O7">
        <f t="shared" si="22"/>
        <v>1157.8418096104997</v>
      </c>
      <c r="P7">
        <f t="shared" si="23"/>
        <v>57.892090480524985</v>
      </c>
      <c r="Q7" s="4">
        <f t="shared" si="24"/>
        <v>25</v>
      </c>
      <c r="R7">
        <f t="shared" si="0"/>
        <v>50000</v>
      </c>
      <c r="S7">
        <f t="shared" si="12"/>
        <v>1962.6376900670823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1476.7389526079014</v>
      </c>
      <c r="AC7">
        <f t="shared" si="1"/>
        <v>1864.6418442836075</v>
      </c>
      <c r="AE7">
        <f t="shared" si="2"/>
        <v>1100.0299740432474</v>
      </c>
      <c r="AF7">
        <f t="shared" si="3"/>
        <v>-55.001498702162372</v>
      </c>
      <c r="AG7">
        <f t="shared" si="3"/>
        <v>-23.751732855745203</v>
      </c>
      <c r="AH7">
        <f t="shared" si="4"/>
        <v>-145.0632994332565</v>
      </c>
      <c r="AI7">
        <f t="shared" si="5"/>
        <v>876.21344305208345</v>
      </c>
      <c r="AJ7">
        <f t="shared" si="6"/>
        <v>-387.90289167570609</v>
      </c>
      <c r="AK7">
        <f t="shared" si="20"/>
        <v>264.02904970625889</v>
      </c>
      <c r="AL7">
        <f t="shared" si="7"/>
        <v>752.33960108263625</v>
      </c>
      <c r="AN7">
        <f t="shared" si="8"/>
        <v>775.533797060555</v>
      </c>
      <c r="AO7">
        <f t="shared" si="8"/>
        <v>-38.776689853027754</v>
      </c>
      <c r="AP7">
        <f t="shared" si="8"/>
        <v>-16.745245132438392</v>
      </c>
      <c r="AQ7">
        <f t="shared" si="8"/>
        <v>-102.27129630849741</v>
      </c>
      <c r="AR7">
        <f t="shared" si="8"/>
        <v>617.74056576659154</v>
      </c>
      <c r="AS7">
        <f t="shared" si="8"/>
        <v>-273.47600480948563</v>
      </c>
      <c r="AT7">
        <f t="shared" si="8"/>
        <v>186.14351998096987</v>
      </c>
      <c r="AU7">
        <f t="shared" si="8"/>
        <v>530.40808093807573</v>
      </c>
      <c r="AW7">
        <v>4</v>
      </c>
      <c r="AX7">
        <f>(R7*SUMPRODUCT(K8:$K$23, X8:$X$23)-$AZ$3*SUMPRODUCT(K7:$K$22, W8:$W$23))/Z7</f>
        <v>1962.6376900670823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4.6990000000000001E-3</v>
      </c>
      <c r="O8">
        <f t="shared" si="22"/>
        <v>1157.8418096104997</v>
      </c>
      <c r="P8">
        <f t="shared" si="23"/>
        <v>57.892090480524985</v>
      </c>
      <c r="Q8" s="4">
        <f t="shared" si="24"/>
        <v>25</v>
      </c>
      <c r="R8">
        <f t="shared" si="0"/>
        <v>50000</v>
      </c>
      <c r="S8">
        <f t="shared" si="12"/>
        <v>2303.0028035492196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1864.6418442836075</v>
      </c>
      <c r="AC8">
        <f t="shared" si="1"/>
        <v>2155.8507015243381</v>
      </c>
      <c r="AE8">
        <f t="shared" si="2"/>
        <v>1083.8606334547858</v>
      </c>
      <c r="AF8">
        <f t="shared" si="3"/>
        <v>-54.193031672739295</v>
      </c>
      <c r="AG8">
        <f t="shared" si="3"/>
        <v>-23.402606134498605</v>
      </c>
      <c r="AH8">
        <f t="shared" si="4"/>
        <v>-223.2187853782934</v>
      </c>
      <c r="AI8">
        <f t="shared" si="5"/>
        <v>783.0462102692544</v>
      </c>
      <c r="AJ8">
        <f t="shared" si="6"/>
        <v>-291.20885724073059</v>
      </c>
      <c r="AK8">
        <f t="shared" si="20"/>
        <v>209.83743483975994</v>
      </c>
      <c r="AL8">
        <f t="shared" si="7"/>
        <v>701.67478786828372</v>
      </c>
      <c r="AN8">
        <f t="shared" si="8"/>
        <v>712.47946459446325</v>
      </c>
      <c r="AO8">
        <f t="shared" si="8"/>
        <v>-35.62397322972317</v>
      </c>
      <c r="AP8">
        <f t="shared" si="8"/>
        <v>-15.383782540080817</v>
      </c>
      <c r="AQ8">
        <f t="shared" si="8"/>
        <v>-146.73362587846711</v>
      </c>
      <c r="AR8">
        <f t="shared" si="8"/>
        <v>514.73808294619221</v>
      </c>
      <c r="AS8">
        <f t="shared" si="8"/>
        <v>-191.42713028583896</v>
      </c>
      <c r="AT8">
        <f t="shared" si="8"/>
        <v>137.93734970331354</v>
      </c>
      <c r="AU8">
        <f t="shared" si="8"/>
        <v>461.24830236366677</v>
      </c>
      <c r="AW8">
        <v>5</v>
      </c>
      <c r="AX8">
        <f>(R8*SUMPRODUCT(K9:$K$23, X9:$X$23)-$AZ$3*SUMPRODUCT(K8:$K$22, W9:$W$23))/Z8</f>
        <v>2303.0028035492196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6.5490000000000001E-3</v>
      </c>
      <c r="O9">
        <f t="shared" si="22"/>
        <v>1157.8418096104997</v>
      </c>
      <c r="P9">
        <f t="shared" si="23"/>
        <v>57.892090480524985</v>
      </c>
      <c r="Q9" s="4">
        <f t="shared" si="24"/>
        <v>25</v>
      </c>
      <c r="R9">
        <f t="shared" si="0"/>
        <v>50000</v>
      </c>
      <c r="S9">
        <f t="shared" si="12"/>
        <v>2570.7728928657111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2155.8507015243381</v>
      </c>
      <c r="AC9">
        <f t="shared" si="1"/>
        <v>2366.6860614475777</v>
      </c>
      <c r="AE9">
        <f t="shared" si="2"/>
        <v>1065.9238238317425</v>
      </c>
      <c r="AF9">
        <f t="shared" si="3"/>
        <v>-53.296191191587127</v>
      </c>
      <c r="AG9">
        <f t="shared" si="3"/>
        <v>-23.015316405578787</v>
      </c>
      <c r="AH9">
        <f t="shared" si="4"/>
        <v>-306.52733514966275</v>
      </c>
      <c r="AI9">
        <f t="shared" si="5"/>
        <v>683.08498108491381</v>
      </c>
      <c r="AJ9">
        <f t="shared" si="6"/>
        <v>-210.83535992323959</v>
      </c>
      <c r="AK9">
        <f t="shared" si="20"/>
        <v>165.39456904338655</v>
      </c>
      <c r="AL9">
        <f t="shared" si="7"/>
        <v>637.6441902050608</v>
      </c>
      <c r="AN9">
        <f t="shared" si="8"/>
        <v>665.92724000654778</v>
      </c>
      <c r="AO9">
        <f t="shared" si="8"/>
        <v>-33.296362000327392</v>
      </c>
      <c r="AP9">
        <f t="shared" si="8"/>
        <v>-14.378631745699508</v>
      </c>
      <c r="AQ9">
        <f t="shared" si="8"/>
        <v>-191.50045971296197</v>
      </c>
      <c r="AR9">
        <f t="shared" si="8"/>
        <v>426.75178654755888</v>
      </c>
      <c r="AS9">
        <f t="shared" si="8"/>
        <v>-131.71767643278847</v>
      </c>
      <c r="AT9">
        <f t="shared" si="8"/>
        <v>103.32891189091265</v>
      </c>
      <c r="AU9">
        <f t="shared" si="8"/>
        <v>398.36302200568309</v>
      </c>
      <c r="AW9">
        <v>6</v>
      </c>
      <c r="AX9">
        <f>(R9*SUMPRODUCT(K10:$K$23, X10:$X$23)-$AZ$3*SUMPRODUCT(K9:$K$22, W10:$W$23))/Z9</f>
        <v>2570.7728928657111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8.5349999999999992E-3</v>
      </c>
      <c r="O10">
        <f t="shared" si="22"/>
        <v>1157.8418096104997</v>
      </c>
      <c r="P10">
        <f t="shared" si="23"/>
        <v>57.892090480524985</v>
      </c>
      <c r="Q10" s="4">
        <f t="shared" si="24"/>
        <v>25</v>
      </c>
      <c r="R10">
        <f t="shared" si="0"/>
        <v>50000</v>
      </c>
      <c r="S10">
        <f t="shared" si="12"/>
        <v>2777.4181762904213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2366.6860614475777</v>
      </c>
      <c r="AC10">
        <f t="shared" si="1"/>
        <v>2509.5336952885527</v>
      </c>
      <c r="AE10">
        <f t="shared" si="2"/>
        <v>1046.1669257570211</v>
      </c>
      <c r="AF10">
        <f t="shared" si="3"/>
        <v>-52.308346287851059</v>
      </c>
      <c r="AG10">
        <f t="shared" si="3"/>
        <v>-22.588727516001384</v>
      </c>
      <c r="AH10">
        <f t="shared" si="4"/>
        <v>-392.87145104322985</v>
      </c>
      <c r="AI10">
        <f t="shared" si="5"/>
        <v>578.3984009099388</v>
      </c>
      <c r="AJ10">
        <f t="shared" si="6"/>
        <v>-142.84763384097505</v>
      </c>
      <c r="AK10">
        <f t="shared" si="20"/>
        <v>176.42859364812927</v>
      </c>
      <c r="AL10">
        <f t="shared" si="7"/>
        <v>611.97936071709296</v>
      </c>
      <c r="AN10">
        <f t="shared" si="8"/>
        <v>620.98268751831483</v>
      </c>
      <c r="AO10">
        <f t="shared" si="8"/>
        <v>-31.049134375915745</v>
      </c>
      <c r="AP10">
        <f t="shared" si="8"/>
        <v>-13.408193640183342</v>
      </c>
      <c r="AQ10">
        <f t="shared" si="8"/>
        <v>-233.20023173310267</v>
      </c>
      <c r="AR10">
        <f t="shared" si="8"/>
        <v>343.32512776911307</v>
      </c>
      <c r="AS10">
        <f t="shared" si="8"/>
        <v>-84.791351536956711</v>
      </c>
      <c r="AT10">
        <f t="shared" si="8"/>
        <v>104.72430311196609</v>
      </c>
      <c r="AU10">
        <f t="shared" si="8"/>
        <v>363.25807934412245</v>
      </c>
      <c r="AW10">
        <v>7</v>
      </c>
      <c r="AX10">
        <f>(R10*SUMPRODUCT(K11:$K$23, X11:$X$23)-$AZ$3*SUMPRODUCT(K10:$K$22, W11:$W$23))/Z10</f>
        <v>2777.4181762904213</v>
      </c>
    </row>
    <row r="11" spans="1:52" x14ac:dyDescent="0.25">
      <c r="A11" t="s">
        <v>33</v>
      </c>
      <c r="C11" s="7">
        <f>AU25</f>
        <v>2672.3046249051727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1.0821000000000001E-2</v>
      </c>
      <c r="O11">
        <f t="shared" si="22"/>
        <v>1157.8418096104997</v>
      </c>
      <c r="P11">
        <f t="shared" si="23"/>
        <v>57.892090480524985</v>
      </c>
      <c r="Q11" s="4">
        <f t="shared" si="24"/>
        <v>25</v>
      </c>
      <c r="R11">
        <f t="shared" si="0"/>
        <v>50000</v>
      </c>
      <c r="S11">
        <f t="shared" si="12"/>
        <v>2920.9083614705346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2509.5336952885527</v>
      </c>
      <c r="AC11">
        <f t="shared" si="1"/>
        <v>2584.2336704325135</v>
      </c>
      <c r="AE11">
        <f t="shared" si="2"/>
        <v>1024.3846841958341</v>
      </c>
      <c r="AF11">
        <f t="shared" si="3"/>
        <v>-51.219234209791708</v>
      </c>
      <c r="AG11">
        <f t="shared" si="3"/>
        <v>-22.118407620390716</v>
      </c>
      <c r="AH11">
        <f t="shared" si="4"/>
        <v>-488.865240901302</v>
      </c>
      <c r="AI11">
        <f t="shared" si="5"/>
        <v>462.18180146434969</v>
      </c>
      <c r="AJ11">
        <f t="shared" si="6"/>
        <v>-74.699975143960728</v>
      </c>
      <c r="AK11">
        <f t="shared" si="20"/>
        <v>179.35900598164164</v>
      </c>
      <c r="AL11">
        <f t="shared" si="7"/>
        <v>566.84083230203055</v>
      </c>
      <c r="AN11">
        <f t="shared" si="8"/>
        <v>578.27218923584962</v>
      </c>
      <c r="AO11">
        <f t="shared" si="8"/>
        <v>-28.913609461792486</v>
      </c>
      <c r="AP11">
        <f t="shared" si="8"/>
        <v>-12.485993000856949</v>
      </c>
      <c r="AQ11">
        <f t="shared" si="8"/>
        <v>-275.96778579253248</v>
      </c>
      <c r="AR11">
        <f t="shared" si="8"/>
        <v>260.9048009806678</v>
      </c>
      <c r="AS11">
        <f t="shared" si="8"/>
        <v>-42.168648974161805</v>
      </c>
      <c r="AT11">
        <f t="shared" si="8"/>
        <v>101.24939063257382</v>
      </c>
      <c r="AU11">
        <f t="shared" si="8"/>
        <v>319.98554263907977</v>
      </c>
      <c r="AW11">
        <v>8</v>
      </c>
      <c r="AX11">
        <f>(R11*SUMPRODUCT(K12:$K$23, X12:$X$23)-$AZ$3*SUMPRODUCT(K11:$K$22, W12:$W$23))/Z11</f>
        <v>2920.9083614705346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1.3422999999999999E-2</v>
      </c>
      <c r="O12">
        <f t="shared" si="22"/>
        <v>1157.8418096104997</v>
      </c>
      <c r="P12">
        <f t="shared" si="23"/>
        <v>57.892090480524985</v>
      </c>
      <c r="Q12" s="4">
        <f t="shared" si="24"/>
        <v>25</v>
      </c>
      <c r="R12">
        <f t="shared" si="0"/>
        <v>50000</v>
      </c>
      <c r="S12">
        <f t="shared" si="12"/>
        <v>3000.0960924973338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2584.2336704325135</v>
      </c>
      <c r="AC12">
        <f t="shared" si="1"/>
        <v>2592.1224042228368</v>
      </c>
      <c r="AE12">
        <f t="shared" si="2"/>
        <v>1000.3905217379152</v>
      </c>
      <c r="AF12">
        <f t="shared" si="3"/>
        <v>-50.019526086895759</v>
      </c>
      <c r="AG12">
        <f t="shared" si="3"/>
        <v>-21.600328158698307</v>
      </c>
      <c r="AH12">
        <f t="shared" si="4"/>
        <v>-593.79077097700917</v>
      </c>
      <c r="AI12">
        <f t="shared" si="5"/>
        <v>334.97989651531191</v>
      </c>
      <c r="AJ12">
        <f t="shared" si="6"/>
        <v>-7.8887337903233856</v>
      </c>
      <c r="AK12">
        <f t="shared" si="20"/>
        <v>183.44598216973534</v>
      </c>
      <c r="AL12">
        <f t="shared" si="7"/>
        <v>510.53714489472384</v>
      </c>
      <c r="AN12">
        <f t="shared" si="8"/>
        <v>536.86407429164217</v>
      </c>
      <c r="AO12">
        <f t="shared" si="8"/>
        <v>-26.84320371458211</v>
      </c>
      <c r="AP12">
        <f t="shared" si="8"/>
        <v>-11.591913287192583</v>
      </c>
      <c r="AQ12">
        <f t="shared" si="8"/>
        <v>-318.66048873562659</v>
      </c>
      <c r="AR12">
        <f t="shared" si="8"/>
        <v>179.76846855424088</v>
      </c>
      <c r="AS12">
        <f t="shared" si="8"/>
        <v>-4.2335244803375947</v>
      </c>
      <c r="AT12">
        <f t="shared" si="8"/>
        <v>98.44711166293672</v>
      </c>
      <c r="AU12">
        <f t="shared" si="8"/>
        <v>273.98205573683998</v>
      </c>
      <c r="AW12">
        <v>9</v>
      </c>
      <c r="AX12">
        <f>(R12*SUMPRODUCT(K13:$K$23, X13:$X$23)-$AZ$3*SUMPRODUCT(K12:$K$22, W13:$W$23))/Z12</f>
        <v>3000.0960924973338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1.6303999999999999E-2</v>
      </c>
      <c r="O13">
        <f t="shared" si="22"/>
        <v>1157.8418096104997</v>
      </c>
      <c r="P13">
        <f t="shared" si="23"/>
        <v>57.892090480524985</v>
      </c>
      <c r="Q13" s="4">
        <f t="shared" si="24"/>
        <v>25</v>
      </c>
      <c r="R13">
        <f t="shared" si="0"/>
        <v>50000</v>
      </c>
      <c r="S13">
        <f t="shared" si="12"/>
        <v>3014.2905455227333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2592.1224042228368</v>
      </c>
      <c r="AC13">
        <f t="shared" si="1"/>
        <v>2535.8808128854207</v>
      </c>
      <c r="AE13">
        <f t="shared" si="2"/>
        <v>974.07624945412113</v>
      </c>
      <c r="AF13">
        <f t="shared" si="3"/>
        <v>-48.703812472706055</v>
      </c>
      <c r="AG13">
        <f t="shared" si="3"/>
        <v>-21.032153126811906</v>
      </c>
      <c r="AH13">
        <f t="shared" si="4"/>
        <v>-704.34350059883434</v>
      </c>
      <c r="AI13">
        <f t="shared" si="5"/>
        <v>199.99678325576883</v>
      </c>
      <c r="AJ13">
        <f t="shared" si="6"/>
        <v>56.241591337416139</v>
      </c>
      <c r="AK13">
        <f t="shared" si="20"/>
        <v>181.85448329025985</v>
      </c>
      <c r="AL13">
        <f t="shared" si="7"/>
        <v>438.09285788344482</v>
      </c>
      <c r="AN13">
        <f t="shared" si="8"/>
        <v>497.04516656981536</v>
      </c>
      <c r="AO13">
        <f t="shared" si="8"/>
        <v>-24.852258328490766</v>
      </c>
      <c r="AP13">
        <f t="shared" si="8"/>
        <v>-10.732147570682006</v>
      </c>
      <c r="AQ13">
        <f t="shared" si="8"/>
        <v>-359.40772888540045</v>
      </c>
      <c r="AR13">
        <f t="shared" si="8"/>
        <v>102.05303178524214</v>
      </c>
      <c r="AS13">
        <f t="shared" si="8"/>
        <v>28.698586122106395</v>
      </c>
      <c r="AT13">
        <f t="shared" si="8"/>
        <v>92.795499314483862</v>
      </c>
      <c r="AU13">
        <f t="shared" si="8"/>
        <v>223.54711722183239</v>
      </c>
      <c r="AW13">
        <v>10</v>
      </c>
      <c r="AX13">
        <f>(R13*SUMPRODUCT(K14:$K$23, X14:$X$23)-$AZ$3*SUMPRODUCT(K13:$K$22, W14:$W$23))/Z13</f>
        <v>3014.2905455227333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1.9576E-2</v>
      </c>
      <c r="O14">
        <f t="shared" si="22"/>
        <v>1157.8418096104997</v>
      </c>
      <c r="P14">
        <f t="shared" si="23"/>
        <v>57.892090480524985</v>
      </c>
      <c r="Q14" s="4">
        <f t="shared" si="24"/>
        <v>25</v>
      </c>
      <c r="R14">
        <f t="shared" si="0"/>
        <v>50000</v>
      </c>
      <c r="S14">
        <f t="shared" si="12"/>
        <v>2975.8517716554829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2535.8808128854207</v>
      </c>
      <c r="AC14">
        <f t="shared" si="1"/>
        <v>2429.4980237427662</v>
      </c>
      <c r="AE14">
        <f t="shared" si="2"/>
        <v>945.26697030026594</v>
      </c>
      <c r="AF14">
        <f t="shared" si="3"/>
        <v>-47.263348515013298</v>
      </c>
      <c r="AG14">
        <f t="shared" si="3"/>
        <v>-20.410106165933318</v>
      </c>
      <c r="AH14">
        <f t="shared" si="4"/>
        <v>-823.45085922093972</v>
      </c>
      <c r="AI14">
        <f t="shared" si="5"/>
        <v>54.142656398379586</v>
      </c>
      <c r="AJ14">
        <f t="shared" si="6"/>
        <v>106.38278914265447</v>
      </c>
      <c r="AK14">
        <f t="shared" si="20"/>
        <v>293.84435884363887</v>
      </c>
      <c r="AL14">
        <f t="shared" si="7"/>
        <v>454.36980438467293</v>
      </c>
      <c r="AN14">
        <f t="shared" si="8"/>
        <v>444.32295483242609</v>
      </c>
      <c r="AO14">
        <f t="shared" si="8"/>
        <v>-22.216147741621306</v>
      </c>
      <c r="AP14">
        <f t="shared" si="8"/>
        <v>-9.5937750551151986</v>
      </c>
      <c r="AQ14">
        <f t="shared" si="8"/>
        <v>-387.06326405557803</v>
      </c>
      <c r="AR14">
        <f t="shared" si="8"/>
        <v>25.449767980111567</v>
      </c>
      <c r="AS14">
        <f t="shared" si="8"/>
        <v>50.005254282992986</v>
      </c>
      <c r="AT14">
        <f t="shared" si="8"/>
        <v>138.12160784669345</v>
      </c>
      <c r="AU14">
        <f t="shared" si="8"/>
        <v>213.576630109798</v>
      </c>
      <c r="AW14">
        <v>11</v>
      </c>
      <c r="AX14">
        <f>(R14*SUMPRODUCT(K15:$K$23, X15:$X$23)-$AZ$3*SUMPRODUCT(K14:$K$22, W15:$W$23))/Z14</f>
        <v>2975.8517716554829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2.3283000000000002E-2</v>
      </c>
      <c r="O15">
        <f t="shared" si="22"/>
        <v>1157.8418096104997</v>
      </c>
      <c r="P15">
        <f t="shared" si="23"/>
        <v>57.892090480524985</v>
      </c>
      <c r="Q15" s="4">
        <f t="shared" si="24"/>
        <v>25</v>
      </c>
      <c r="R15">
        <f t="shared" si="0"/>
        <v>50000</v>
      </c>
      <c r="S15">
        <f t="shared" si="12"/>
        <v>2874.7926285027979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2429.4980237427662</v>
      </c>
      <c r="AC15">
        <f t="shared" si="1"/>
        <v>2268.8779450841466</v>
      </c>
      <c r="AE15">
        <f t="shared" si="2"/>
        <v>913.8056497277621</v>
      </c>
      <c r="AF15">
        <f t="shared" si="3"/>
        <v>-45.690282486388107</v>
      </c>
      <c r="AG15">
        <f t="shared" si="3"/>
        <v>-19.730796602412557</v>
      </c>
      <c r="AH15">
        <f t="shared" si="4"/>
        <v>-950.41700372285095</v>
      </c>
      <c r="AI15">
        <f t="shared" si="5"/>
        <v>-102.03243308388949</v>
      </c>
      <c r="AJ15">
        <f t="shared" si="6"/>
        <v>160.6200786586196</v>
      </c>
      <c r="AK15">
        <f t="shared" si="20"/>
        <v>282.18337309329485</v>
      </c>
      <c r="AL15">
        <f t="shared" si="7"/>
        <v>340.77101866802496</v>
      </c>
      <c r="AN15">
        <f t="shared" si="8"/>
        <v>395.67578560126685</v>
      </c>
      <c r="AO15">
        <f t="shared" si="8"/>
        <v>-19.783789280063345</v>
      </c>
      <c r="AP15">
        <f t="shared" si="8"/>
        <v>-8.5433904337582405</v>
      </c>
      <c r="AQ15">
        <f t="shared" si="8"/>
        <v>-411.52841931856614</v>
      </c>
      <c r="AR15">
        <f t="shared" si="8"/>
        <v>-44.179813431120813</v>
      </c>
      <c r="AS15">
        <f t="shared" si="8"/>
        <v>69.548131843483603</v>
      </c>
      <c r="AT15">
        <f t="shared" si="8"/>
        <v>122.18476419528393</v>
      </c>
      <c r="AU15">
        <f t="shared" si="8"/>
        <v>147.5530826076467</v>
      </c>
      <c r="AW15">
        <v>12</v>
      </c>
      <c r="AX15">
        <f>(R15*SUMPRODUCT(K16:$K$23, X16:$X$23)-$AZ$3*SUMPRODUCT(K15:$K$22, W16:$W$23))/Z15</f>
        <v>2874.7926285027979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2.7149E-2</v>
      </c>
      <c r="O16">
        <f t="shared" si="22"/>
        <v>1157.8418096104997</v>
      </c>
      <c r="P16">
        <f t="shared" si="23"/>
        <v>57.892090480524985</v>
      </c>
      <c r="Q16" s="4">
        <f t="shared" si="24"/>
        <v>25</v>
      </c>
      <c r="R16">
        <f t="shared" si="0"/>
        <v>50000</v>
      </c>
      <c r="S16">
        <f t="shared" si="12"/>
        <v>2717.4083945344887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2268.8779450841466</v>
      </c>
      <c r="AC16">
        <f t="shared" si="1"/>
        <v>2064.9931217703133</v>
      </c>
      <c r="AE16">
        <f t="shared" si="2"/>
        <v>879.8586836460255</v>
      </c>
      <c r="AF16">
        <f t="shared" si="3"/>
        <v>-43.992934182301276</v>
      </c>
      <c r="AG16">
        <f t="shared" si="3"/>
        <v>-18.997817239429533</v>
      </c>
      <c r="AH16">
        <f t="shared" si="4"/>
        <v>-1071.3427939177968</v>
      </c>
      <c r="AI16">
        <f t="shared" si="5"/>
        <v>-254.47486169350213</v>
      </c>
      <c r="AJ16">
        <f t="shared" si="6"/>
        <v>203.88482331383329</v>
      </c>
      <c r="AK16">
        <f t="shared" si="20"/>
        <v>265.67912742985044</v>
      </c>
      <c r="AL16">
        <f t="shared" si="7"/>
        <v>215.0890890501816</v>
      </c>
      <c r="AN16">
        <f t="shared" si="8"/>
        <v>350.94570036991144</v>
      </c>
      <c r="AO16">
        <f t="shared" si="8"/>
        <v>-17.547285018495572</v>
      </c>
      <c r="AP16">
        <f t="shared" si="8"/>
        <v>-7.5775830829595421</v>
      </c>
      <c r="AQ16">
        <f t="shared" si="8"/>
        <v>-427.32219859410975</v>
      </c>
      <c r="AR16">
        <f t="shared" si="8"/>
        <v>-101.50136632565344</v>
      </c>
      <c r="AS16">
        <f t="shared" si="8"/>
        <v>81.322720844402141</v>
      </c>
      <c r="AT16">
        <f t="shared" si="8"/>
        <v>105.97036681295813</v>
      </c>
      <c r="AU16">
        <f t="shared" si="8"/>
        <v>85.791721331706839</v>
      </c>
      <c r="AW16">
        <v>13</v>
      </c>
      <c r="AX16">
        <f>(R16*SUMPRODUCT(K17:$K$23, X17:$X$23)-$AZ$3*SUMPRODUCT(K16:$K$22, W17:$W$23))/Z16</f>
        <v>2717.4083945344887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3.1286000000000001E-2</v>
      </c>
      <c r="O17">
        <f t="shared" si="22"/>
        <v>1157.8418096104997</v>
      </c>
      <c r="P17">
        <f t="shared" si="23"/>
        <v>57.892090480524985</v>
      </c>
      <c r="Q17" s="4">
        <f t="shared" si="24"/>
        <v>25</v>
      </c>
      <c r="R17">
        <f t="shared" si="0"/>
        <v>50000</v>
      </c>
      <c r="S17">
        <f t="shared" si="12"/>
        <v>2506.9383530529426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2064.9931217703133</v>
      </c>
      <c r="AC17">
        <f t="shared" si="1"/>
        <v>1826.4021960270611</v>
      </c>
      <c r="AE17">
        <f t="shared" si="2"/>
        <v>843.53283803301576</v>
      </c>
      <c r="AF17">
        <f t="shared" si="3"/>
        <v>-42.176641901650783</v>
      </c>
      <c r="AG17">
        <f t="shared" si="3"/>
        <v>-18.213473356882446</v>
      </c>
      <c r="AH17">
        <f t="shared" si="4"/>
        <v>-1188.7314203055848</v>
      </c>
      <c r="AI17">
        <f t="shared" si="5"/>
        <v>-405.5886975311023</v>
      </c>
      <c r="AJ17">
        <f t="shared" si="6"/>
        <v>238.59092574325223</v>
      </c>
      <c r="AK17">
        <f t="shared" si="20"/>
        <v>245.27924383148243</v>
      </c>
      <c r="AL17">
        <f t="shared" si="7"/>
        <v>78.281472043632363</v>
      </c>
      <c r="AN17">
        <f t="shared" si="8"/>
        <v>309.9348142586943</v>
      </c>
      <c r="AO17">
        <f t="shared" si="8"/>
        <v>-15.496740712934713</v>
      </c>
      <c r="AP17">
        <f t="shared" si="8"/>
        <v>-6.6920802929667262</v>
      </c>
      <c r="AQ17">
        <f t="shared" si="8"/>
        <v>-436.7693056443465</v>
      </c>
      <c r="AR17">
        <f t="shared" si="8"/>
        <v>-149.02331239155365</v>
      </c>
      <c r="AS17">
        <f t="shared" si="8"/>
        <v>87.664203359858419</v>
      </c>
      <c r="AT17">
        <f t="shared" si="8"/>
        <v>90.121656740348584</v>
      </c>
      <c r="AU17">
        <f t="shared" si="8"/>
        <v>28.76254770865334</v>
      </c>
      <c r="AW17">
        <v>14</v>
      </c>
      <c r="AX17">
        <f>(R17*SUMPRODUCT(K18:$K$23, X18:$X$23)-$AZ$3*SUMPRODUCT(K17:$K$22, W18:$W$23))/Z17</f>
        <v>2506.9383530529426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3.5844000000000001E-2</v>
      </c>
      <c r="O18">
        <f t="shared" si="22"/>
        <v>1157.8418096104997</v>
      </c>
      <c r="P18">
        <f t="shared" si="23"/>
        <v>57.892090480524985</v>
      </c>
      <c r="Q18" s="4">
        <f t="shared" si="24"/>
        <v>25</v>
      </c>
      <c r="R18">
        <f t="shared" si="0"/>
        <v>50000</v>
      </c>
      <c r="S18">
        <f t="shared" si="12"/>
        <v>2243.4284512555359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1826.4021960270611</v>
      </c>
      <c r="AC18">
        <f t="shared" si="1"/>
        <v>1559.4963945383508</v>
      </c>
      <c r="AE18">
        <f t="shared" si="2"/>
        <v>804.86191860623012</v>
      </c>
      <c r="AF18">
        <f t="shared" si="3"/>
        <v>-40.243095930311505</v>
      </c>
      <c r="AG18">
        <f t="shared" si="3"/>
        <v>-17.378494884309525</v>
      </c>
      <c r="AH18">
        <f t="shared" si="4"/>
        <v>-1305.6874780081887</v>
      </c>
      <c r="AI18">
        <f t="shared" si="5"/>
        <v>-558.44715021657953</v>
      </c>
      <c r="AJ18">
        <f t="shared" si="6"/>
        <v>266.90580148871027</v>
      </c>
      <c r="AK18">
        <f t="shared" si="20"/>
        <v>221.7188506124514</v>
      </c>
      <c r="AL18">
        <f t="shared" si="7"/>
        <v>-69.822498115417858</v>
      </c>
      <c r="AN18">
        <f t="shared" si="8"/>
        <v>272.41506103125238</v>
      </c>
      <c r="AO18">
        <f t="shared" si="8"/>
        <v>-13.62075305156262</v>
      </c>
      <c r="AP18">
        <f t="shared" si="8"/>
        <v>-5.881957681310829</v>
      </c>
      <c r="AQ18">
        <f t="shared" si="8"/>
        <v>-441.92541079007077</v>
      </c>
      <c r="AR18">
        <f t="shared" si="8"/>
        <v>-189.01306049169179</v>
      </c>
      <c r="AS18">
        <f t="shared" si="8"/>
        <v>90.337433690553951</v>
      </c>
      <c r="AT18">
        <f t="shared" si="8"/>
        <v>75.043374304456194</v>
      </c>
      <c r="AU18">
        <f t="shared" si="8"/>
        <v>-23.632252496681645</v>
      </c>
      <c r="AW18">
        <v>15</v>
      </c>
      <c r="AX18">
        <f>(R18*SUMPRODUCT(K19:$K$23, X19:$X$23)-$AZ$3*SUMPRODUCT(K18:$K$22, W19:$W$23))/Z18</f>
        <v>2243.4284512555359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4.1295999999999999E-2</v>
      </c>
      <c r="O19">
        <f t="shared" si="22"/>
        <v>1157.8418096104997</v>
      </c>
      <c r="P19">
        <f t="shared" si="23"/>
        <v>57.892090480524985</v>
      </c>
      <c r="Q19" s="4">
        <f t="shared" si="24"/>
        <v>25</v>
      </c>
      <c r="R19">
        <f t="shared" si="0"/>
        <v>50000</v>
      </c>
      <c r="S19">
        <f t="shared" si="12"/>
        <v>1919.4161441915667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1559.4963945383508</v>
      </c>
      <c r="AC19">
        <f t="shared" si="1"/>
        <v>1265.8202141631446</v>
      </c>
      <c r="AE19">
        <f t="shared" si="2"/>
        <v>763.57572162940494</v>
      </c>
      <c r="AF19">
        <f t="shared" si="3"/>
        <v>-38.17878608147025</v>
      </c>
      <c r="AG19">
        <f t="shared" si="3"/>
        <v>-16.487047610723984</v>
      </c>
      <c r="AH19">
        <f t="shared" si="4"/>
        <v>-1435.3246494848922</v>
      </c>
      <c r="AI19">
        <f t="shared" si="5"/>
        <v>-726.41476154768145</v>
      </c>
      <c r="AJ19">
        <f t="shared" si="6"/>
        <v>293.67618037520629</v>
      </c>
      <c r="AK19">
        <f t="shared" si="20"/>
        <v>195.52289204214364</v>
      </c>
      <c r="AL19">
        <f t="shared" si="7"/>
        <v>-237.21568913033153</v>
      </c>
      <c r="AN19">
        <f t="shared" si="8"/>
        <v>238.06920044049892</v>
      </c>
      <c r="AO19">
        <f t="shared" si="8"/>
        <v>-11.903460022024946</v>
      </c>
      <c r="AP19">
        <f t="shared" si="8"/>
        <v>-5.1403654295526318</v>
      </c>
      <c r="AQ19">
        <f t="shared" si="8"/>
        <v>-447.50845527963509</v>
      </c>
      <c r="AR19">
        <f t="shared" si="8"/>
        <v>-226.48308029071373</v>
      </c>
      <c r="AS19">
        <f t="shared" si="8"/>
        <v>91.562960253833054</v>
      </c>
      <c r="AT19">
        <f t="shared" si="8"/>
        <v>60.960527237505325</v>
      </c>
      <c r="AU19">
        <f t="shared" si="8"/>
        <v>-73.959592799375358</v>
      </c>
      <c r="AW19">
        <v>16</v>
      </c>
      <c r="AX19">
        <f>(R19*SUMPRODUCT(K20:$K$23, X20:$X$23)-$AZ$3*SUMPRODUCT(K19:$K$22, W20:$W$23))/Z19</f>
        <v>1919.4161441915667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4.7109999999999999E-2</v>
      </c>
      <c r="O20">
        <f t="shared" si="22"/>
        <v>1157.8418096104997</v>
      </c>
      <c r="P20">
        <f t="shared" si="23"/>
        <v>57.892090480524985</v>
      </c>
      <c r="Q20" s="4">
        <f t="shared" si="24"/>
        <v>25</v>
      </c>
      <c r="R20">
        <f t="shared" si="0"/>
        <v>50000</v>
      </c>
      <c r="S20">
        <f t="shared" si="12"/>
        <v>1534.3855899169653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1265.8202141631446</v>
      </c>
      <c r="AC20">
        <f t="shared" si="1"/>
        <v>954.10994875327901</v>
      </c>
      <c r="AE20">
        <f t="shared" si="2"/>
        <v>719.96791216714962</v>
      </c>
      <c r="AF20">
        <f t="shared" si="3"/>
        <v>-35.998395608357484</v>
      </c>
      <c r="AG20">
        <f t="shared" si="3"/>
        <v>-15.545472321675538</v>
      </c>
      <c r="AH20">
        <f t="shared" si="4"/>
        <v>-1553.4096258824138</v>
      </c>
      <c r="AI20">
        <f t="shared" si="5"/>
        <v>-884.9855816452972</v>
      </c>
      <c r="AJ20">
        <f t="shared" si="6"/>
        <v>311.71026540986554</v>
      </c>
      <c r="AK20">
        <f t="shared" si="20"/>
        <v>166.84740683733759</v>
      </c>
      <c r="AL20">
        <f t="shared" si="7"/>
        <v>-406.42790939809407</v>
      </c>
      <c r="AN20">
        <f t="shared" si="8"/>
        <v>206.77860925239602</v>
      </c>
      <c r="AO20">
        <f t="shared" si="8"/>
        <v>-10.338930462619802</v>
      </c>
      <c r="AP20">
        <f t="shared" si="8"/>
        <v>-4.4647422371532075</v>
      </c>
      <c r="AQ20">
        <f t="shared" si="8"/>
        <v>-446.1474971466186</v>
      </c>
      <c r="AR20">
        <f t="shared" si="8"/>
        <v>-254.17256059399557</v>
      </c>
      <c r="AS20">
        <f t="shared" si="8"/>
        <v>89.524844207477955</v>
      </c>
      <c r="AT20">
        <f t="shared" si="8"/>
        <v>47.919461631761799</v>
      </c>
      <c r="AU20">
        <f t="shared" si="8"/>
        <v>-116.72825475475582</v>
      </c>
      <c r="AW20">
        <v>17</v>
      </c>
      <c r="AX20">
        <f>(R20*SUMPRODUCT(K21:$K$23, X21:$X$23)-$AZ$3*SUMPRODUCT(K20:$K$22, W21:$W$23))/Z20</f>
        <v>1534.3855899169653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5.2900999999999997E-2</v>
      </c>
      <c r="O21">
        <f t="shared" si="22"/>
        <v>1157.8418096104997</v>
      </c>
      <c r="P21">
        <f t="shared" si="23"/>
        <v>57.892090480524985</v>
      </c>
      <c r="Q21" s="4">
        <f t="shared" si="24"/>
        <v>25</v>
      </c>
      <c r="R21">
        <f t="shared" si="0"/>
        <v>50000</v>
      </c>
      <c r="S21">
        <f t="shared" si="12"/>
        <v>1091.0046562787929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954.10994875327901</v>
      </c>
      <c r="AC21">
        <f t="shared" si="1"/>
        <v>635.73480943224217</v>
      </c>
      <c r="AE21">
        <f t="shared" si="2"/>
        <v>674.68121052392382</v>
      </c>
      <c r="AF21">
        <f t="shared" si="3"/>
        <v>-33.734060526196188</v>
      </c>
      <c r="AG21">
        <f t="shared" si="3"/>
        <v>-14.567646567169826</v>
      </c>
      <c r="AH21">
        <f t="shared" si="4"/>
        <v>-1644.7420625779152</v>
      </c>
      <c r="AI21">
        <f t="shared" si="5"/>
        <v>-1018.3625591473575</v>
      </c>
      <c r="AJ21">
        <f t="shared" si="6"/>
        <v>318.37513932103684</v>
      </c>
      <c r="AK21">
        <f t="shared" si="20"/>
        <v>136.49222605432118</v>
      </c>
      <c r="AL21">
        <f t="shared" si="7"/>
        <v>-563.49519377199954</v>
      </c>
      <c r="AN21">
        <f t="shared" si="8"/>
        <v>178.49762885539707</v>
      </c>
      <c r="AO21">
        <f t="shared" si="8"/>
        <v>-8.924881442769852</v>
      </c>
      <c r="AP21">
        <f t="shared" si="8"/>
        <v>-3.8541022481180742</v>
      </c>
      <c r="AQ21">
        <f t="shared" si="8"/>
        <v>-435.14263280121787</v>
      </c>
      <c r="AR21">
        <f t="shared" si="8"/>
        <v>-269.42398763670877</v>
      </c>
      <c r="AS21">
        <f t="shared" si="8"/>
        <v>84.231199222490616</v>
      </c>
      <c r="AT21">
        <f t="shared" si="8"/>
        <v>36.111186035508041</v>
      </c>
      <c r="AU21">
        <f t="shared" si="8"/>
        <v>-149.0816023787101</v>
      </c>
      <c r="AW21">
        <v>18</v>
      </c>
      <c r="AX21">
        <f>(R21*SUMPRODUCT(K22:$K$23, X22:$X$23)-$AZ$3*SUMPRODUCT(K21:$K$22, W22:$W$23))/Z21</f>
        <v>1091.0046562787929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5.9271999999999998E-2</v>
      </c>
      <c r="O22">
        <f t="shared" si="22"/>
        <v>1157.8418096104997</v>
      </c>
      <c r="P22">
        <f t="shared" si="23"/>
        <v>57.892090480524985</v>
      </c>
      <c r="Q22" s="4">
        <f t="shared" si="24"/>
        <v>25</v>
      </c>
      <c r="R22">
        <f t="shared" si="0"/>
        <v>50000</v>
      </c>
      <c r="S22">
        <f t="shared" si="12"/>
        <v>582.04332519688137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635.73480943224217</v>
      </c>
      <c r="AC22">
        <f t="shared" si="1"/>
        <v>315.66576239701567</v>
      </c>
      <c r="AE22">
        <f t="shared" si="2"/>
        <v>627.9446937085105</v>
      </c>
      <c r="AF22">
        <f t="shared" si="3"/>
        <v>-31.397234685425527</v>
      </c>
      <c r="AG22">
        <f t="shared" si="3"/>
        <v>-13.558516554168836</v>
      </c>
      <c r="AH22">
        <f t="shared" si="4"/>
        <v>-1726.9070946585796</v>
      </c>
      <c r="AI22">
        <f t="shared" si="5"/>
        <v>-1143.9181521896635</v>
      </c>
      <c r="AJ22">
        <f t="shared" si="6"/>
        <v>320.0690470352265</v>
      </c>
      <c r="AK22">
        <f t="shared" si="20"/>
        <v>105.44885827625929</v>
      </c>
      <c r="AL22">
        <f t="shared" si="7"/>
        <v>-718.40024687817765</v>
      </c>
      <c r="AN22">
        <f t="shared" si="8"/>
        <v>153.03705429886364</v>
      </c>
      <c r="AO22">
        <f t="shared" si="8"/>
        <v>-7.6518527149431819</v>
      </c>
      <c r="AP22">
        <f t="shared" si="8"/>
        <v>-3.3043601688201605</v>
      </c>
      <c r="AQ22">
        <f t="shared" si="8"/>
        <v>-420.86632383748753</v>
      </c>
      <c r="AR22">
        <f t="shared" si="8"/>
        <v>-278.78548242238725</v>
      </c>
      <c r="AS22">
        <f t="shared" si="8"/>
        <v>78.004360290450904</v>
      </c>
      <c r="AT22">
        <f t="shared" si="8"/>
        <v>25.699050906015096</v>
      </c>
      <c r="AU22">
        <f t="shared" si="8"/>
        <v>-175.0820712259212</v>
      </c>
      <c r="AW22">
        <v>19</v>
      </c>
      <c r="AX22">
        <f>(R22*SUMPRODUCT(K23:$K$23, X23:$X$23)-$AZ$3*SUMPRODUCT(K22:$K$22, W23:$W$23))/Z22</f>
        <v>582.04332519688137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6.6047999999999996E-2</v>
      </c>
      <c r="O23">
        <f t="shared" si="22"/>
        <v>1157.8418096104997</v>
      </c>
      <c r="P23">
        <f t="shared" si="23"/>
        <v>57.892090480524985</v>
      </c>
      <c r="Q23" s="4">
        <f t="shared" si="24"/>
        <v>25</v>
      </c>
      <c r="R23">
        <f t="shared" si="0"/>
        <v>50000</v>
      </c>
      <c r="S23">
        <f t="shared" si="12"/>
        <v>629.94974327333171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315.66576239701567</v>
      </c>
      <c r="AC23">
        <f t="shared" si="1"/>
        <v>315.66576239701567</v>
      </c>
      <c r="AE23">
        <f t="shared" si="2"/>
        <v>580.19075564136574</v>
      </c>
      <c r="AF23">
        <f t="shared" si="3"/>
        <v>-29.009537782068286</v>
      </c>
      <c r="AG23">
        <f t="shared" si="3"/>
        <v>-12.527418487257405</v>
      </c>
      <c r="AH23">
        <f t="shared" si="4"/>
        <v>-1791.0258027394866</v>
      </c>
      <c r="AI23">
        <f t="shared" si="5"/>
        <v>-1252.3720033674465</v>
      </c>
      <c r="AJ23">
        <f t="shared" si="6"/>
        <v>0</v>
      </c>
      <c r="AK23">
        <f t="shared" si="20"/>
        <v>74.177829794493235</v>
      </c>
      <c r="AL23">
        <f t="shared" si="7"/>
        <v>-1178.1941735729533</v>
      </c>
      <c r="AN23">
        <f t="shared" si="8"/>
        <v>130.25289192567942</v>
      </c>
      <c r="AO23">
        <f t="shared" si="8"/>
        <v>-6.5126445962839705</v>
      </c>
      <c r="AP23">
        <f t="shared" si="8"/>
        <v>-2.8124069031825849</v>
      </c>
      <c r="AQ23">
        <f t="shared" si="8"/>
        <v>-402.08550041864373</v>
      </c>
      <c r="AR23">
        <f t="shared" si="8"/>
        <v>-281.15765999243087</v>
      </c>
      <c r="AS23">
        <f t="shared" si="8"/>
        <v>0</v>
      </c>
      <c r="AT23">
        <f t="shared" si="8"/>
        <v>16.652931391199004</v>
      </c>
      <c r="AU23">
        <f t="shared" si="8"/>
        <v>-264.50472860123188</v>
      </c>
      <c r="AW23">
        <v>20</v>
      </c>
      <c r="AX23">
        <f>(R23*SUMPRODUCT(K$23:$K24, X$23:$X24)-$AZ$3*SUMPRODUCT(K$22:$K23, W$23:$W24))/Z23</f>
        <v>629.94974327333171</v>
      </c>
    </row>
    <row r="25" spans="5:50" x14ac:dyDescent="0.25">
      <c r="AN25" s="8">
        <f t="shared" ref="AN25:AU25" si="25">SUM(AN3:AN23)</f>
        <v>10067.856532408619</v>
      </c>
      <c r="AO25" s="8">
        <f t="shared" si="25"/>
        <v>-1371.7741838283061</v>
      </c>
      <c r="AP25" s="8">
        <f t="shared" si="25"/>
        <v>-392.38411173361123</v>
      </c>
      <c r="AQ25" s="8">
        <f t="shared" si="25"/>
        <v>-6217.5104502637223</v>
      </c>
      <c r="AR25" s="8">
        <f t="shared" si="25"/>
        <v>2086.1877865829774</v>
      </c>
      <c r="AS25" s="8">
        <f t="shared" si="25"/>
        <v>-1254.7075491537139</v>
      </c>
      <c r="AT25" s="8">
        <f t="shared" si="25"/>
        <v>1840.8243874759098</v>
      </c>
      <c r="AU25" s="9">
        <f t="shared" si="25"/>
        <v>2672.3046249051727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4052.5129816122908</v>
      </c>
      <c r="K3">
        <v>1</v>
      </c>
      <c r="L3" s="2">
        <v>0</v>
      </c>
      <c r="O3">
        <f>$C$3</f>
        <v>4052.5129816122908</v>
      </c>
      <c r="P3">
        <f>O3*B5</f>
        <v>3242.0103852898328</v>
      </c>
      <c r="Q3" s="4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4052.5129816122908</v>
      </c>
      <c r="AF3">
        <f t="shared" ref="AF3:AG23" si="3">-$Z3*P3</f>
        <v>-3242.0103852898328</v>
      </c>
      <c r="AG3">
        <f t="shared" si="3"/>
        <v>-200</v>
      </c>
      <c r="AH3">
        <f t="shared" ref="AH3:AH23" si="4">-X3*R3</f>
        <v>0</v>
      </c>
      <c r="AI3">
        <f t="shared" ref="AI3:AI23" si="5">SUM(AE3:AH3)</f>
        <v>610.50259632245798</v>
      </c>
      <c r="AJ3">
        <f t="shared" ref="AJ3:AJ23" si="6">AB3-AC3</f>
        <v>0</v>
      </c>
      <c r="AL3">
        <f t="shared" ref="AL3:AL23" si="7">SUM(AI3:AK3)</f>
        <v>610.50259632245798</v>
      </c>
      <c r="AN3">
        <f t="shared" ref="AN3:AU23" si="8">AE3*$K3</f>
        <v>4052.5129816122908</v>
      </c>
      <c r="AO3">
        <f t="shared" si="8"/>
        <v>-3242.0103852898328</v>
      </c>
      <c r="AP3">
        <f t="shared" si="8"/>
        <v>-200</v>
      </c>
      <c r="AQ3">
        <f t="shared" si="8"/>
        <v>0</v>
      </c>
      <c r="AR3">
        <f t="shared" si="8"/>
        <v>610.50259632245798</v>
      </c>
      <c r="AS3">
        <f t="shared" si="8"/>
        <v>0</v>
      </c>
      <c r="AT3">
        <f t="shared" si="8"/>
        <v>0</v>
      </c>
      <c r="AU3">
        <f t="shared" si="8"/>
        <v>610.50259632245798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2264.6610956250397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1387.4101199772645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1"/>
        <v>1346.3760782688169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-1346.3760782688169</v>
      </c>
      <c r="AK4">
        <f t="shared" ref="AK4:AK23" si="20">H4*SUM(AB4:AB4, AE4:AF4)</f>
        <v>0</v>
      </c>
      <c r="AL4">
        <f t="shared" si="7"/>
        <v>-2325.176078268817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-918.28501735622467</v>
      </c>
      <c r="AR4">
        <f t="shared" si="8"/>
        <v>-918.28501735622467</v>
      </c>
      <c r="AS4">
        <f t="shared" si="8"/>
        <v>-1263.1354519831286</v>
      </c>
      <c r="AT4">
        <f t="shared" si="8"/>
        <v>0</v>
      </c>
      <c r="AU4">
        <f t="shared" si="8"/>
        <v>-2181.4204693393535</v>
      </c>
      <c r="AW4">
        <v>1</v>
      </c>
      <c r="AX4">
        <f>(R4*SUMPRODUCT(K5:$K$23, X5:$X$23)-$AZ$3*SUMPRODUCT(K4:$K$22, W5:$W$23))/Z4</f>
        <v>1387.4101199772645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2.3283000000000002E-2</v>
      </c>
      <c r="O5">
        <f t="shared" ref="O5:O23" si="22">$C$3</f>
        <v>4052.5129816122908</v>
      </c>
      <c r="P5">
        <f t="shared" ref="P5:P23" si="23">O5*$C$5</f>
        <v>202.62564908061455</v>
      </c>
      <c r="Q5" s="4">
        <f t="shared" ref="Q5:Q23" si="24">$C$8</f>
        <v>25</v>
      </c>
      <c r="R5">
        <f t="shared" si="0"/>
        <v>50000</v>
      </c>
      <c r="S5">
        <f t="shared" si="12"/>
        <v>2593.0450059158943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1346.3760782688169</v>
      </c>
      <c r="AC5">
        <f t="shared" si="1"/>
        <v>2432.6013263666046</v>
      </c>
      <c r="AE5">
        <f t="shared" si="2"/>
        <v>3801.7652727573568</v>
      </c>
      <c r="AF5">
        <f t="shared" si="3"/>
        <v>-190.08826363786787</v>
      </c>
      <c r="AG5">
        <f t="shared" si="3"/>
        <v>-23.453134450199997</v>
      </c>
      <c r="AH5">
        <f t="shared" si="4"/>
        <v>-1129.7190995999999</v>
      </c>
      <c r="AI5">
        <f t="shared" si="5"/>
        <v>2458.5047750692888</v>
      </c>
      <c r="AJ5">
        <f t="shared" si="6"/>
        <v>-1086.2252480977877</v>
      </c>
      <c r="AK5">
        <f t="shared" si="20"/>
        <v>428.37578675034962</v>
      </c>
      <c r="AL5">
        <f t="shared" si="7"/>
        <v>1800.6553137218507</v>
      </c>
      <c r="AN5">
        <f t="shared" si="8"/>
        <v>3283.0619681036592</v>
      </c>
      <c r="AO5">
        <f t="shared" si="8"/>
        <v>-164.15309840518299</v>
      </c>
      <c r="AP5">
        <f t="shared" si="8"/>
        <v>-20.253247694702598</v>
      </c>
      <c r="AQ5">
        <f t="shared" si="8"/>
        <v>-975.583063245522</v>
      </c>
      <c r="AR5">
        <f t="shared" si="8"/>
        <v>2123.0725587582515</v>
      </c>
      <c r="AS5">
        <f t="shared" si="8"/>
        <v>-938.02340359570462</v>
      </c>
      <c r="AT5">
        <f t="shared" si="8"/>
        <v>369.92927038773468</v>
      </c>
      <c r="AU5">
        <f t="shared" si="8"/>
        <v>1554.9784255502814</v>
      </c>
      <c r="AW5">
        <v>2</v>
      </c>
      <c r="AX5">
        <f>(R5*SUMPRODUCT(K6:$K$23, X6:$X$23)-$AZ$3*SUMPRODUCT(K5:$K$22, W6:$W$23))/Z5</f>
        <v>2593.0450059158943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2.7149E-2</v>
      </c>
      <c r="O6">
        <f t="shared" si="22"/>
        <v>4052.5129816122908</v>
      </c>
      <c r="P6">
        <f t="shared" si="23"/>
        <v>202.62564908061455</v>
      </c>
      <c r="Q6" s="4">
        <f t="shared" si="24"/>
        <v>25</v>
      </c>
      <c r="R6">
        <f t="shared" si="0"/>
        <v>50000</v>
      </c>
      <c r="S6">
        <f t="shared" si="12"/>
        <v>3626.2140027955029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2432.6013263666046</v>
      </c>
      <c r="AC6">
        <f t="shared" si="1"/>
        <v>3275.4683023084126</v>
      </c>
      <c r="AE6">
        <f t="shared" si="2"/>
        <v>3660.5334946396938</v>
      </c>
      <c r="AF6">
        <f t="shared" si="3"/>
        <v>-183.02667473198468</v>
      </c>
      <c r="AG6">
        <f t="shared" si="3"/>
        <v>-22.581873958509515</v>
      </c>
      <c r="AH6">
        <f t="shared" si="4"/>
        <v>-1273.4582943769594</v>
      </c>
      <c r="AI6">
        <f t="shared" si="5"/>
        <v>2181.4666515722402</v>
      </c>
      <c r="AJ6">
        <f t="shared" si="6"/>
        <v>-842.86697594180805</v>
      </c>
      <c r="AK6">
        <f t="shared" si="20"/>
        <v>643.01976631464538</v>
      </c>
      <c r="AL6">
        <f t="shared" si="7"/>
        <v>1981.6194419450776</v>
      </c>
      <c r="AN6">
        <f t="shared" si="8"/>
        <v>2850.9194616257</v>
      </c>
      <c r="AO6">
        <f t="shared" si="8"/>
        <v>-142.54597308128501</v>
      </c>
      <c r="AP6">
        <f t="shared" si="8"/>
        <v>-17.587355515956069</v>
      </c>
      <c r="AQ6">
        <f t="shared" si="8"/>
        <v>-991.80270862821214</v>
      </c>
      <c r="AR6">
        <f t="shared" si="8"/>
        <v>1698.9834244002468</v>
      </c>
      <c r="AS6">
        <f t="shared" si="8"/>
        <v>-656.44690010154466</v>
      </c>
      <c r="AT6">
        <f t="shared" si="8"/>
        <v>500.80065342411893</v>
      </c>
      <c r="AU6">
        <f t="shared" si="8"/>
        <v>1543.3371777228213</v>
      </c>
      <c r="AW6">
        <v>3</v>
      </c>
      <c r="AX6">
        <f>(R6*SUMPRODUCT(K7:$K$23, X7:$X$23)-$AZ$3*SUMPRODUCT(K6:$K$22, W7:$W$23))/Z6</f>
        <v>3626.2140027955029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3.1286000000000001E-2</v>
      </c>
      <c r="O7">
        <f t="shared" si="22"/>
        <v>4052.5129816122908</v>
      </c>
      <c r="P7">
        <f t="shared" si="23"/>
        <v>202.62564908061455</v>
      </c>
      <c r="Q7" s="4">
        <f t="shared" si="24"/>
        <v>25</v>
      </c>
      <c r="R7">
        <f t="shared" si="0"/>
        <v>50000</v>
      </c>
      <c r="S7">
        <f t="shared" si="12"/>
        <v>4471.7631438649114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3275.4683023084126</v>
      </c>
      <c r="AC7">
        <f t="shared" si="1"/>
        <v>3872.4679488589395</v>
      </c>
      <c r="AE7">
        <f t="shared" si="2"/>
        <v>3509.4047087799991</v>
      </c>
      <c r="AF7">
        <f t="shared" si="3"/>
        <v>-175.47023543899996</v>
      </c>
      <c r="AG7">
        <f t="shared" si="3"/>
        <v>-21.649558710258489</v>
      </c>
      <c r="AH7">
        <f t="shared" si="4"/>
        <v>-1412.9930173318576</v>
      </c>
      <c r="AI7">
        <f t="shared" si="5"/>
        <v>1899.2918972988828</v>
      </c>
      <c r="AJ7">
        <f t="shared" si="6"/>
        <v>-596.9996465505269</v>
      </c>
      <c r="AK7">
        <f t="shared" si="20"/>
        <v>692.0044706104934</v>
      </c>
      <c r="AL7">
        <f t="shared" si="7"/>
        <v>1994.2967213588493</v>
      </c>
      <c r="AN7">
        <f t="shared" si="8"/>
        <v>2474.1707257472808</v>
      </c>
      <c r="AO7">
        <f t="shared" si="8"/>
        <v>-123.70853628736405</v>
      </c>
      <c r="AP7">
        <f t="shared" si="8"/>
        <v>-15.263188156172992</v>
      </c>
      <c r="AQ7">
        <f t="shared" si="8"/>
        <v>-996.17634592595573</v>
      </c>
      <c r="AR7">
        <f t="shared" si="8"/>
        <v>1339.0226553777879</v>
      </c>
      <c r="AS7">
        <f t="shared" si="8"/>
        <v>-420.89162446307756</v>
      </c>
      <c r="AT7">
        <f t="shared" si="8"/>
        <v>487.87111927764255</v>
      </c>
      <c r="AU7">
        <f t="shared" si="8"/>
        <v>1406.0021501923529</v>
      </c>
      <c r="AW7">
        <v>4</v>
      </c>
      <c r="AX7">
        <f>(R7*SUMPRODUCT(K8:$K$23, X8:$X$23)-$AZ$3*SUMPRODUCT(K7:$K$22, W8:$W$23))/Z7</f>
        <v>4471.7631438649114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3.5844000000000001E-2</v>
      </c>
      <c r="O8">
        <f t="shared" si="22"/>
        <v>4052.5129816122908</v>
      </c>
      <c r="P8">
        <f t="shared" si="23"/>
        <v>202.62564908061455</v>
      </c>
      <c r="Q8" s="4">
        <f t="shared" si="24"/>
        <v>25</v>
      </c>
      <c r="R8">
        <f t="shared" si="0"/>
        <v>50000</v>
      </c>
      <c r="S8">
        <f t="shared" si="12"/>
        <v>5125.2274684993872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3872.4679488589395</v>
      </c>
      <c r="AC8">
        <f t="shared" si="1"/>
        <v>4234.8845030371103</v>
      </c>
      <c r="AE8">
        <f t="shared" si="2"/>
        <v>3348.5195593106887</v>
      </c>
      <c r="AF8">
        <f t="shared" si="3"/>
        <v>-167.42597796553446</v>
      </c>
      <c r="AG8">
        <f t="shared" si="3"/>
        <v>-20.657056340745399</v>
      </c>
      <c r="AH8">
        <f t="shared" si="4"/>
        <v>-1552.0135648210107</v>
      </c>
      <c r="AI8">
        <f t="shared" si="5"/>
        <v>1608.4229601833981</v>
      </c>
      <c r="AJ8">
        <f t="shared" si="6"/>
        <v>-362.41655417817083</v>
      </c>
      <c r="AK8">
        <f t="shared" si="20"/>
        <v>511.38321093979681</v>
      </c>
      <c r="AL8">
        <f t="shared" si="7"/>
        <v>1757.389616945024</v>
      </c>
      <c r="AN8">
        <f t="shared" si="8"/>
        <v>2201.1606927702774</v>
      </c>
      <c r="AO8">
        <f t="shared" si="8"/>
        <v>-110.05803463851387</v>
      </c>
      <c r="AP8">
        <f t="shared" si="8"/>
        <v>-13.578986068383587</v>
      </c>
      <c r="AQ8">
        <f t="shared" si="8"/>
        <v>-1020.2213823214261</v>
      </c>
      <c r="AR8">
        <f t="shared" si="8"/>
        <v>1057.3022897419535</v>
      </c>
      <c r="AS8">
        <f t="shared" si="8"/>
        <v>-238.23575145263831</v>
      </c>
      <c r="AT8">
        <f t="shared" si="8"/>
        <v>336.15948867118175</v>
      </c>
      <c r="AU8">
        <f t="shared" si="8"/>
        <v>1155.2260269604969</v>
      </c>
      <c r="AW8">
        <v>5</v>
      </c>
      <c r="AX8">
        <f>(R8*SUMPRODUCT(K9:$K$23, X9:$X$23)-$AZ$3*SUMPRODUCT(K8:$K$22, W9:$W$23))/Z8</f>
        <v>5125.2274684993872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4.1295999999999999E-2</v>
      </c>
      <c r="O9">
        <f t="shared" si="22"/>
        <v>4052.5129816122908</v>
      </c>
      <c r="P9">
        <f t="shared" si="23"/>
        <v>202.62564908061455</v>
      </c>
      <c r="Q9" s="4">
        <f t="shared" si="24"/>
        <v>25</v>
      </c>
      <c r="R9">
        <f t="shared" si="0"/>
        <v>50000</v>
      </c>
      <c r="S9">
        <f t="shared" si="12"/>
        <v>5611.8063332300389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4234.8845030371103</v>
      </c>
      <c r="AC9">
        <f t="shared" si="1"/>
        <v>4399.0797157224151</v>
      </c>
      <c r="AE9">
        <f t="shared" si="2"/>
        <v>3176.7538999962876</v>
      </c>
      <c r="AF9">
        <f t="shared" si="3"/>
        <v>-158.8376949998144</v>
      </c>
      <c r="AG9">
        <f t="shared" si="3"/>
        <v>-19.597431978690523</v>
      </c>
      <c r="AH9">
        <f t="shared" si="4"/>
        <v>-1706.1075972948438</v>
      </c>
      <c r="AI9">
        <f t="shared" si="5"/>
        <v>1292.2111757229391</v>
      </c>
      <c r="AJ9">
        <f t="shared" si="6"/>
        <v>-164.1952126853048</v>
      </c>
      <c r="AK9">
        <f t="shared" si="20"/>
        <v>378.59619695935305</v>
      </c>
      <c r="AL9">
        <f t="shared" si="7"/>
        <v>1506.6121599969874</v>
      </c>
      <c r="AN9">
        <f t="shared" si="8"/>
        <v>1984.6511631571309</v>
      </c>
      <c r="AO9">
        <f t="shared" si="8"/>
        <v>-99.232558157856559</v>
      </c>
      <c r="AP9">
        <f t="shared" si="8"/>
        <v>-12.243336246930035</v>
      </c>
      <c r="AQ9">
        <f t="shared" si="8"/>
        <v>-1065.8768459987998</v>
      </c>
      <c r="AR9">
        <f t="shared" si="8"/>
        <v>807.29842275354463</v>
      </c>
      <c r="AS9">
        <f t="shared" si="8"/>
        <v>-102.5796237603119</v>
      </c>
      <c r="AT9">
        <f t="shared" si="8"/>
        <v>236.52489500780163</v>
      </c>
      <c r="AU9">
        <f t="shared" si="8"/>
        <v>941.24369400103444</v>
      </c>
      <c r="AW9">
        <v>6</v>
      </c>
      <c r="AX9">
        <f>(R9*SUMPRODUCT(K10:$K$23, X10:$X$23)-$AZ$3*SUMPRODUCT(K9:$K$22, W10:$W$23))/Z9</f>
        <v>5611.8063332300389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4.7109999999999999E-2</v>
      </c>
      <c r="O10">
        <f t="shared" si="22"/>
        <v>4052.5129816122908</v>
      </c>
      <c r="P10">
        <f t="shared" si="23"/>
        <v>202.62564908061455</v>
      </c>
      <c r="Q10" s="4">
        <f t="shared" si="24"/>
        <v>25</v>
      </c>
      <c r="R10">
        <f t="shared" si="0"/>
        <v>50000</v>
      </c>
      <c r="S10">
        <f t="shared" si="12"/>
        <v>5969.3704122409736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4399.0797157224151</v>
      </c>
      <c r="AC10">
        <f t="shared" si="1"/>
        <v>4412.1342195356692</v>
      </c>
      <c r="AE10">
        <f t="shared" si="2"/>
        <v>2995.3294847674997</v>
      </c>
      <c r="AF10">
        <f t="shared" si="3"/>
        <v>-149.766474238375</v>
      </c>
      <c r="AG10">
        <f t="shared" si="3"/>
        <v>-18.478222638387511</v>
      </c>
      <c r="AH10">
        <f t="shared" si="4"/>
        <v>-1846.4700410322212</v>
      </c>
      <c r="AI10">
        <f t="shared" si="5"/>
        <v>980.6147468585159</v>
      </c>
      <c r="AJ10">
        <f t="shared" si="6"/>
        <v>-13.054503813254087</v>
      </c>
      <c r="AK10">
        <f t="shared" si="20"/>
        <v>380.34374312820586</v>
      </c>
      <c r="AL10">
        <f t="shared" si="7"/>
        <v>1347.9039861734677</v>
      </c>
      <c r="AN10">
        <f t="shared" si="8"/>
        <v>1777.9645940420212</v>
      </c>
      <c r="AO10">
        <f t="shared" si="8"/>
        <v>-88.898229702101062</v>
      </c>
      <c r="AP10">
        <f t="shared" si="8"/>
        <v>-10.968284383722436</v>
      </c>
      <c r="AQ10">
        <f t="shared" si="8"/>
        <v>-1096.0257873498792</v>
      </c>
      <c r="AR10">
        <f t="shared" si="8"/>
        <v>582.07229260631823</v>
      </c>
      <c r="AS10">
        <f t="shared" si="8"/>
        <v>-7.7488789432972629</v>
      </c>
      <c r="AT10">
        <f t="shared" si="8"/>
        <v>225.76404775712129</v>
      </c>
      <c r="AU10">
        <f t="shared" si="8"/>
        <v>800.08746142014229</v>
      </c>
      <c r="AW10">
        <v>7</v>
      </c>
      <c r="AX10">
        <f>(R10*SUMPRODUCT(K11:$K$23, X11:$X$23)-$AZ$3*SUMPRODUCT(K10:$K$22, W11:$W$23))/Z10</f>
        <v>5969.3704122409736</v>
      </c>
    </row>
    <row r="11" spans="1:52" x14ac:dyDescent="0.25">
      <c r="A11" t="s">
        <v>33</v>
      </c>
      <c r="C11" s="7">
        <f>AU25</f>
        <v>7161.318756273663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5.2900999999999997E-2</v>
      </c>
      <c r="O11">
        <f t="shared" si="22"/>
        <v>4052.5129816122908</v>
      </c>
      <c r="P11">
        <f t="shared" si="23"/>
        <v>202.62564908061455</v>
      </c>
      <c r="Q11" s="4">
        <f t="shared" si="24"/>
        <v>25</v>
      </c>
      <c r="R11">
        <f t="shared" si="0"/>
        <v>50000</v>
      </c>
      <c r="S11">
        <f t="shared" si="12"/>
        <v>6211.1652296634384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4412.1342195356692</v>
      </c>
      <c r="AC11">
        <f t="shared" si="1"/>
        <v>4302.0825918523824</v>
      </c>
      <c r="AE11">
        <f t="shared" si="2"/>
        <v>2806.9202648461392</v>
      </c>
      <c r="AF11">
        <f t="shared" si="3"/>
        <v>-140.34601324230698</v>
      </c>
      <c r="AG11">
        <f t="shared" si="3"/>
        <v>-17.315923956210298</v>
      </c>
      <c r="AH11">
        <f t="shared" si="4"/>
        <v>-1955.0329115866753</v>
      </c>
      <c r="AI11">
        <f t="shared" si="5"/>
        <v>694.22541606094683</v>
      </c>
      <c r="AJ11">
        <f t="shared" si="6"/>
        <v>110.05162768328682</v>
      </c>
      <c r="AK11">
        <f t="shared" si="20"/>
        <v>364.55348626368431</v>
      </c>
      <c r="AL11">
        <f t="shared" si="7"/>
        <v>1168.830530007918</v>
      </c>
      <c r="AN11">
        <f t="shared" si="8"/>
        <v>1584.5257661551914</v>
      </c>
      <c r="AO11">
        <f t="shared" si="8"/>
        <v>-79.226288307759589</v>
      </c>
      <c r="AP11">
        <f t="shared" si="8"/>
        <v>-9.7749579911573079</v>
      </c>
      <c r="AQ11">
        <f t="shared" si="8"/>
        <v>-1103.6295048660018</v>
      </c>
      <c r="AR11">
        <f t="shared" si="8"/>
        <v>391.89501499027284</v>
      </c>
      <c r="AS11">
        <f t="shared" si="8"/>
        <v>62.124899611654811</v>
      </c>
      <c r="AT11">
        <f t="shared" si="8"/>
        <v>205.79294658310286</v>
      </c>
      <c r="AU11">
        <f t="shared" si="8"/>
        <v>659.81286118503056</v>
      </c>
      <c r="AW11">
        <v>8</v>
      </c>
      <c r="AX11">
        <f>(R11*SUMPRODUCT(K12:$K$23, X12:$X$23)-$AZ$3*SUMPRODUCT(K11:$K$22, W12:$W$23))/Z11</f>
        <v>6211.1652296634384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5.9271999999999998E-2</v>
      </c>
      <c r="O12">
        <f t="shared" si="22"/>
        <v>4052.5129816122908</v>
      </c>
      <c r="P12">
        <f t="shared" si="23"/>
        <v>202.62564908061455</v>
      </c>
      <c r="Q12" s="4">
        <f t="shared" si="24"/>
        <v>25</v>
      </c>
      <c r="R12">
        <f t="shared" si="0"/>
        <v>50000</v>
      </c>
      <c r="S12">
        <f t="shared" si="12"/>
        <v>6338.2134172793294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4302.0825918523824</v>
      </c>
      <c r="AC12">
        <f t="shared" si="1"/>
        <v>4085.9711805960624</v>
      </c>
      <c r="AE12">
        <f t="shared" si="2"/>
        <v>2612.4792842597176</v>
      </c>
      <c r="AF12">
        <f t="shared" si="3"/>
        <v>-130.62396421298587</v>
      </c>
      <c r="AG12">
        <f t="shared" si="3"/>
        <v>-16.116415271915695</v>
      </c>
      <c r="AH12">
        <f t="shared" si="4"/>
        <v>-2052.6988894649935</v>
      </c>
      <c r="AI12">
        <f t="shared" si="5"/>
        <v>413.04001530982259</v>
      </c>
      <c r="AJ12">
        <f t="shared" si="6"/>
        <v>216.11141125632003</v>
      </c>
      <c r="AK12">
        <f t="shared" si="20"/>
        <v>352.08637762756405</v>
      </c>
      <c r="AL12">
        <f t="shared" si="7"/>
        <v>981.23780419370667</v>
      </c>
      <c r="AN12">
        <f t="shared" si="8"/>
        <v>1401.998761557267</v>
      </c>
      <c r="AO12">
        <f t="shared" si="8"/>
        <v>-70.099938077863342</v>
      </c>
      <c r="AP12">
        <f t="shared" si="8"/>
        <v>-8.6489467641352391</v>
      </c>
      <c r="AQ12">
        <f t="shared" si="8"/>
        <v>-1101.5900942140431</v>
      </c>
      <c r="AR12">
        <f t="shared" si="8"/>
        <v>221.65978250122535</v>
      </c>
      <c r="AS12">
        <f t="shared" si="8"/>
        <v>115.97716114545564</v>
      </c>
      <c r="AT12">
        <f t="shared" si="8"/>
        <v>188.94873860594245</v>
      </c>
      <c r="AU12">
        <f t="shared" si="8"/>
        <v>526.58568225262343</v>
      </c>
      <c r="AW12">
        <v>9</v>
      </c>
      <c r="AX12">
        <f>(R12*SUMPRODUCT(K13:$K$23, X13:$X$23)-$AZ$3*SUMPRODUCT(K12:$K$22, W13:$W$23))/Z12</f>
        <v>6338.2134172793294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6.6047999999999996E-2</v>
      </c>
      <c r="O13">
        <f t="shared" si="22"/>
        <v>4052.5129816122908</v>
      </c>
      <c r="P13">
        <f t="shared" si="23"/>
        <v>202.62564908061455</v>
      </c>
      <c r="Q13" s="4">
        <f t="shared" si="24"/>
        <v>25</v>
      </c>
      <c r="R13">
        <f t="shared" si="0"/>
        <v>50000</v>
      </c>
      <c r="S13">
        <f t="shared" si="12"/>
        <v>6351.4416540140091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4085.9711805960624</v>
      </c>
      <c r="AC13">
        <f t="shared" si="1"/>
        <v>3783.120402247318</v>
      </c>
      <c r="AE13">
        <f t="shared" si="2"/>
        <v>2413.8054596503348</v>
      </c>
      <c r="AF13">
        <f t="shared" si="3"/>
        <v>-120.69027298251675</v>
      </c>
      <c r="AG13">
        <f t="shared" si="3"/>
        <v>-14.890794123317052</v>
      </c>
      <c r="AH13">
        <f t="shared" si="4"/>
        <v>-2128.9139917589755</v>
      </c>
      <c r="AI13">
        <f t="shared" si="5"/>
        <v>149.31040078552542</v>
      </c>
      <c r="AJ13">
        <f t="shared" si="6"/>
        <v>302.85077834874437</v>
      </c>
      <c r="AK13">
        <f t="shared" si="20"/>
        <v>329.79876518754259</v>
      </c>
      <c r="AL13">
        <f t="shared" si="7"/>
        <v>781.95994432181237</v>
      </c>
      <c r="AN13">
        <f t="shared" si="8"/>
        <v>1231.7006368150232</v>
      </c>
      <c r="AO13">
        <f t="shared" si="8"/>
        <v>-61.585031840751164</v>
      </c>
      <c r="AP13">
        <f t="shared" si="8"/>
        <v>-7.5983756400268918</v>
      </c>
      <c r="AQ13">
        <f t="shared" si="8"/>
        <v>-1086.3281085435087</v>
      </c>
      <c r="AR13">
        <f t="shared" si="8"/>
        <v>76.189120790736254</v>
      </c>
      <c r="AS13">
        <f t="shared" si="8"/>
        <v>154.53668607001575</v>
      </c>
      <c r="AT13">
        <f t="shared" si="8"/>
        <v>168.28752602173199</v>
      </c>
      <c r="AU13">
        <f t="shared" si="8"/>
        <v>399.01333288248401</v>
      </c>
      <c r="AW13">
        <v>10</v>
      </c>
      <c r="AX13">
        <f>(R13*SUMPRODUCT(K14:$K$23, X14:$X$23)-$AZ$3*SUMPRODUCT(K13:$K$22, W14:$W$23))/Z13</f>
        <v>6351.4416540140091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7.3592000000000005E-2</v>
      </c>
      <c r="O14">
        <f t="shared" si="22"/>
        <v>4052.5129816122908</v>
      </c>
      <c r="P14">
        <f t="shared" si="23"/>
        <v>202.62564908061455</v>
      </c>
      <c r="Q14" s="4">
        <f t="shared" si="24"/>
        <v>25</v>
      </c>
      <c r="R14">
        <f t="shared" si="0"/>
        <v>50000</v>
      </c>
      <c r="S14">
        <f t="shared" si="12"/>
        <v>6304.4419903907146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3783.120402247318</v>
      </c>
      <c r="AC14">
        <f t="shared" si="1"/>
        <v>3441.2274246124916</v>
      </c>
      <c r="AE14">
        <f t="shared" si="2"/>
        <v>2212.0306336672438</v>
      </c>
      <c r="AF14">
        <f t="shared" si="3"/>
        <v>-110.6015316833622</v>
      </c>
      <c r="AG14">
        <f t="shared" si="3"/>
        <v>-13.646042860960733</v>
      </c>
      <c r="AH14">
        <f t="shared" si="4"/>
        <v>-2191.6866422462972</v>
      </c>
      <c r="AI14">
        <f t="shared" si="5"/>
        <v>-103.90358312337639</v>
      </c>
      <c r="AJ14">
        <f t="shared" si="6"/>
        <v>341.89297763482637</v>
      </c>
      <c r="AK14">
        <f t="shared" si="20"/>
        <v>503.55267017607224</v>
      </c>
      <c r="AL14">
        <f t="shared" si="7"/>
        <v>741.54206468752227</v>
      </c>
      <c r="AN14">
        <f t="shared" si="8"/>
        <v>1039.7655035155492</v>
      </c>
      <c r="AO14">
        <f t="shared" si="8"/>
        <v>-51.98827517577746</v>
      </c>
      <c r="AP14">
        <f t="shared" si="8"/>
        <v>-6.4143255569651432</v>
      </c>
      <c r="AQ14">
        <f t="shared" si="8"/>
        <v>-1030.2028057113837</v>
      </c>
      <c r="AR14">
        <f t="shared" si="8"/>
        <v>-48.839902928577146</v>
      </c>
      <c r="AS14">
        <f t="shared" si="8"/>
        <v>160.7068720606072</v>
      </c>
      <c r="AT14">
        <f t="shared" si="8"/>
        <v>236.69504738467595</v>
      </c>
      <c r="AU14">
        <f t="shared" si="8"/>
        <v>348.56201651670602</v>
      </c>
      <c r="AW14">
        <v>11</v>
      </c>
      <c r="AX14">
        <f>(R14*SUMPRODUCT(K15:$K$23, X15:$X$23)-$AZ$3*SUMPRODUCT(K14:$K$22, W15:$W$23))/Z14</f>
        <v>6304.4419903907146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8.2293000000000005E-2</v>
      </c>
      <c r="O15">
        <f t="shared" si="22"/>
        <v>4052.5129816122908</v>
      </c>
      <c r="P15">
        <f t="shared" si="23"/>
        <v>202.62564908061455</v>
      </c>
      <c r="Q15" s="4">
        <f t="shared" si="24"/>
        <v>25</v>
      </c>
      <c r="R15">
        <f t="shared" si="0"/>
        <v>50000</v>
      </c>
      <c r="S15">
        <f t="shared" si="12"/>
        <v>6155.4138984572764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3441.2274246124916</v>
      </c>
      <c r="AC15">
        <f t="shared" si="1"/>
        <v>3049.7881159432513</v>
      </c>
      <c r="AE15">
        <f t="shared" si="2"/>
        <v>2007.8756903941933</v>
      </c>
      <c r="AF15">
        <f t="shared" si="3"/>
        <v>-100.39378451970967</v>
      </c>
      <c r="AG15">
        <f t="shared" si="3"/>
        <v>-12.386608627194086</v>
      </c>
      <c r="AH15">
        <f t="shared" si="4"/>
        <v>-2245.9476103140837</v>
      </c>
      <c r="AI15">
        <f t="shared" si="5"/>
        <v>-350.8523130667943</v>
      </c>
      <c r="AJ15">
        <f t="shared" si="6"/>
        <v>391.43930866924029</v>
      </c>
      <c r="AK15">
        <f t="shared" si="20"/>
        <v>457.69975482843148</v>
      </c>
      <c r="AL15">
        <f t="shared" si="7"/>
        <v>498.28675043087748</v>
      </c>
      <c r="AN15">
        <f t="shared" si="8"/>
        <v>869.40564596322395</v>
      </c>
      <c r="AO15">
        <f t="shared" si="8"/>
        <v>-43.470282298161194</v>
      </c>
      <c r="AP15">
        <f t="shared" si="8"/>
        <v>-5.3633736024290979</v>
      </c>
      <c r="AQ15">
        <f t="shared" si="8"/>
        <v>-972.49025041053505</v>
      </c>
      <c r="AR15">
        <f t="shared" si="8"/>
        <v>-151.91826034790151</v>
      </c>
      <c r="AS15">
        <f t="shared" si="8"/>
        <v>169.49233791568338</v>
      </c>
      <c r="AT15">
        <f t="shared" si="8"/>
        <v>198.18296167812028</v>
      </c>
      <c r="AU15">
        <f t="shared" si="8"/>
        <v>215.75703924590212</v>
      </c>
      <c r="AW15">
        <v>12</v>
      </c>
      <c r="AX15">
        <f>(R15*SUMPRODUCT(K16:$K$23, X16:$X$23)-$AZ$3*SUMPRODUCT(K15:$K$22, W16:$W$23))/Z15</f>
        <v>6155.4138984572764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9.1596999999999998E-2</v>
      </c>
      <c r="O16">
        <f t="shared" si="22"/>
        <v>4052.5129816122908</v>
      </c>
      <c r="P16">
        <f t="shared" si="23"/>
        <v>202.62564908061455</v>
      </c>
      <c r="Q16" s="4">
        <f t="shared" si="24"/>
        <v>25</v>
      </c>
      <c r="R16">
        <f t="shared" si="0"/>
        <v>50000</v>
      </c>
      <c r="S16">
        <f t="shared" si="12"/>
        <v>5909.6648888644722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3049.7881159432513</v>
      </c>
      <c r="AC16">
        <f t="shared" si="1"/>
        <v>2630.5493583590201</v>
      </c>
      <c r="AE16">
        <f t="shared" si="2"/>
        <v>1803.8815438772144</v>
      </c>
      <c r="AF16">
        <f t="shared" si="3"/>
        <v>-90.194077193860721</v>
      </c>
      <c r="AG16">
        <f t="shared" si="3"/>
        <v>-11.128166350497048</v>
      </c>
      <c r="AH16">
        <f t="shared" si="4"/>
        <v>-2269.1523808501934</v>
      </c>
      <c r="AI16">
        <f t="shared" si="5"/>
        <v>-566.5930805173366</v>
      </c>
      <c r="AJ16">
        <f t="shared" si="6"/>
        <v>419.23875758423128</v>
      </c>
      <c r="AK16">
        <f t="shared" si="20"/>
        <v>407.62013255652386</v>
      </c>
      <c r="AL16">
        <f t="shared" si="7"/>
        <v>260.26580962341853</v>
      </c>
      <c r="AN16">
        <f t="shared" si="8"/>
        <v>719.50698852798189</v>
      </c>
      <c r="AO16">
        <f t="shared" si="8"/>
        <v>-35.975349426399092</v>
      </c>
      <c r="AP16">
        <f t="shared" si="8"/>
        <v>-4.4386470308216399</v>
      </c>
      <c r="AQ16">
        <f t="shared" si="8"/>
        <v>-905.08769913317246</v>
      </c>
      <c r="AR16">
        <f t="shared" si="8"/>
        <v>-225.99470706241124</v>
      </c>
      <c r="AS16">
        <f t="shared" si="8"/>
        <v>167.22007992569996</v>
      </c>
      <c r="AT16">
        <f t="shared" si="8"/>
        <v>162.58580561157095</v>
      </c>
      <c r="AU16">
        <f t="shared" si="8"/>
        <v>103.81117847485967</v>
      </c>
      <c r="AW16">
        <v>13</v>
      </c>
      <c r="AX16">
        <f>(R16*SUMPRODUCT(K17:$K$23, X17:$X$23)-$AZ$3*SUMPRODUCT(K16:$K$22, W17:$W$23))/Z16</f>
        <v>5909.6648888644722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0.10148</v>
      </c>
      <c r="O17">
        <f t="shared" si="22"/>
        <v>4052.5129816122908</v>
      </c>
      <c r="P17">
        <f t="shared" si="23"/>
        <v>202.62564908061455</v>
      </c>
      <c r="Q17" s="4">
        <f t="shared" si="24"/>
        <v>25</v>
      </c>
      <c r="R17">
        <f t="shared" si="0"/>
        <v>50000</v>
      </c>
      <c r="S17">
        <f t="shared" si="12"/>
        <v>5569.5405317274053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2630.5493583590201</v>
      </c>
      <c r="AC17">
        <f t="shared" si="1"/>
        <v>2202.7751943780336</v>
      </c>
      <c r="AE17">
        <f t="shared" si="2"/>
        <v>1602.7848293657823</v>
      </c>
      <c r="AF17">
        <f t="shared" si="3"/>
        <v>-80.139241468289129</v>
      </c>
      <c r="AG17">
        <f t="shared" si="3"/>
        <v>-9.8875983657436368</v>
      </c>
      <c r="AH17">
        <f t="shared" si="4"/>
        <v>-2258.5726424968811</v>
      </c>
      <c r="AI17">
        <f t="shared" si="5"/>
        <v>-745.81465296513147</v>
      </c>
      <c r="AJ17">
        <f t="shared" si="6"/>
        <v>427.77416398098649</v>
      </c>
      <c r="AK17">
        <f t="shared" si="20"/>
        <v>355.39719794106242</v>
      </c>
      <c r="AL17">
        <f t="shared" si="7"/>
        <v>37.35670895691743</v>
      </c>
      <c r="AN17">
        <f t="shared" si="8"/>
        <v>588.9027622736055</v>
      </c>
      <c r="AO17">
        <f t="shared" si="8"/>
        <v>-29.445138113680276</v>
      </c>
      <c r="AP17">
        <f t="shared" si="8"/>
        <v>-3.632948030923461</v>
      </c>
      <c r="AQ17">
        <f t="shared" si="8"/>
        <v>-829.85541389752154</v>
      </c>
      <c r="AR17">
        <f t="shared" si="8"/>
        <v>-274.03073776851977</v>
      </c>
      <c r="AS17">
        <f t="shared" si="8"/>
        <v>157.17480112247395</v>
      </c>
      <c r="AT17">
        <f t="shared" si="8"/>
        <v>130.58171486100738</v>
      </c>
      <c r="AU17">
        <f t="shared" si="8"/>
        <v>13.725778214961608</v>
      </c>
      <c r="AW17">
        <v>14</v>
      </c>
      <c r="AX17">
        <f>(R17*SUMPRODUCT(K18:$K$23, X18:$X$23)-$AZ$3*SUMPRODUCT(K17:$K$22, W18:$W$23))/Z17</f>
        <v>5569.5405317274053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0.112611</v>
      </c>
      <c r="O18">
        <f t="shared" si="22"/>
        <v>4052.5129816122908</v>
      </c>
      <c r="P18">
        <f t="shared" si="23"/>
        <v>202.62564908061455</v>
      </c>
      <c r="Q18" s="4">
        <f t="shared" si="24"/>
        <v>25</v>
      </c>
      <c r="R18">
        <f t="shared" si="0"/>
        <v>50000</v>
      </c>
      <c r="S18">
        <f t="shared" si="12"/>
        <v>5124.1884441777338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2202.7751943780336</v>
      </c>
      <c r="AC18">
        <f t="shared" si="1"/>
        <v>1778.1487400803867</v>
      </c>
      <c r="AE18">
        <f t="shared" si="2"/>
        <v>1406.2657786524146</v>
      </c>
      <c r="AF18">
        <f t="shared" si="3"/>
        <v>-70.313288932620736</v>
      </c>
      <c r="AG18">
        <f t="shared" si="3"/>
        <v>-8.6752700425214453</v>
      </c>
      <c r="AH18">
        <f t="shared" si="4"/>
        <v>-2226.9046791295136</v>
      </c>
      <c r="AI18">
        <f t="shared" si="5"/>
        <v>-899.62745945224106</v>
      </c>
      <c r="AJ18">
        <f t="shared" si="6"/>
        <v>424.62645429764689</v>
      </c>
      <c r="AK18">
        <f t="shared" si="20"/>
        <v>302.81600538361931</v>
      </c>
      <c r="AL18">
        <f t="shared" si="7"/>
        <v>-172.18499977097485</v>
      </c>
      <c r="AN18">
        <f t="shared" si="8"/>
        <v>475.96732937886799</v>
      </c>
      <c r="AO18">
        <f t="shared" si="8"/>
        <v>-23.798366468943403</v>
      </c>
      <c r="AP18">
        <f t="shared" si="8"/>
        <v>-2.9362480239946365</v>
      </c>
      <c r="AQ18">
        <f t="shared" si="8"/>
        <v>-753.72229702004461</v>
      </c>
      <c r="AR18">
        <f t="shared" si="8"/>
        <v>-304.48958213411464</v>
      </c>
      <c r="AS18">
        <f t="shared" si="8"/>
        <v>143.71985900797765</v>
      </c>
      <c r="AT18">
        <f t="shared" si="8"/>
        <v>102.49166804992899</v>
      </c>
      <c r="AU18">
        <f t="shared" si="8"/>
        <v>-58.27805507620797</v>
      </c>
      <c r="AW18">
        <v>15</v>
      </c>
      <c r="AX18">
        <f>(R18*SUMPRODUCT(K19:$K$23, X19:$X$23)-$AZ$3*SUMPRODUCT(K18:$K$22, W19:$W$23))/Z18</f>
        <v>5124.1884441777338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0.125163</v>
      </c>
      <c r="O19">
        <f t="shared" si="22"/>
        <v>4052.5129816122908</v>
      </c>
      <c r="P19">
        <f t="shared" si="23"/>
        <v>202.62564908061455</v>
      </c>
      <c r="Q19" s="4">
        <f t="shared" si="24"/>
        <v>25</v>
      </c>
      <c r="R19">
        <f t="shared" si="0"/>
        <v>50000</v>
      </c>
      <c r="S19">
        <f t="shared" si="12"/>
        <v>4555.2064025877316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1778.1487400803867</v>
      </c>
      <c r="AC19">
        <f t="shared" si="1"/>
        <v>1367.0528841591595</v>
      </c>
      <c r="AE19">
        <f t="shared" si="2"/>
        <v>1216.1906772124184</v>
      </c>
      <c r="AF19">
        <f t="shared" si="3"/>
        <v>-60.809533860620924</v>
      </c>
      <c r="AG19">
        <f t="shared" si="3"/>
        <v>-7.5026945177641196</v>
      </c>
      <c r="AH19">
        <f t="shared" si="4"/>
        <v>-2171.6456486642232</v>
      </c>
      <c r="AI19">
        <f t="shared" si="5"/>
        <v>-1023.7671998301898</v>
      </c>
      <c r="AJ19">
        <f t="shared" si="6"/>
        <v>411.09585592122721</v>
      </c>
      <c r="AK19">
        <f t="shared" si="20"/>
        <v>251.02801918505889</v>
      </c>
      <c r="AL19">
        <f t="shared" si="7"/>
        <v>-361.64332472390373</v>
      </c>
      <c r="AN19">
        <f t="shared" si="8"/>
        <v>379.18641714969817</v>
      </c>
      <c r="AO19">
        <f t="shared" si="8"/>
        <v>-18.959320857484908</v>
      </c>
      <c r="AP19">
        <f t="shared" si="8"/>
        <v>-2.3392054440676895</v>
      </c>
      <c r="AQ19">
        <f t="shared" si="8"/>
        <v>-677.08012260308976</v>
      </c>
      <c r="AR19">
        <f t="shared" si="8"/>
        <v>-319.1922317549442</v>
      </c>
      <c r="AS19">
        <f t="shared" si="8"/>
        <v>128.17230688624372</v>
      </c>
      <c r="AT19">
        <f t="shared" si="8"/>
        <v>78.266029317985826</v>
      </c>
      <c r="AU19">
        <f t="shared" si="8"/>
        <v>-112.75389555071463</v>
      </c>
      <c r="AW19">
        <v>16</v>
      </c>
      <c r="AX19">
        <f>(R19*SUMPRODUCT(K20:$K$23, X20:$X$23)-$AZ$3*SUMPRODUCT(K19:$K$22, W20:$W$23))/Z19</f>
        <v>4555.2064025877316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0.13952899999999999</v>
      </c>
      <c r="O20">
        <f t="shared" si="22"/>
        <v>4052.5129816122908</v>
      </c>
      <c r="P20">
        <f t="shared" si="23"/>
        <v>202.62564908061455</v>
      </c>
      <c r="Q20" s="4">
        <f t="shared" si="24"/>
        <v>25</v>
      </c>
      <c r="R20">
        <f t="shared" si="0"/>
        <v>50000</v>
      </c>
      <c r="S20">
        <f t="shared" si="12"/>
        <v>3830.3640790269151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1367.0528841591595</v>
      </c>
      <c r="AC20">
        <f t="shared" si="1"/>
        <v>977.63517850140488</v>
      </c>
      <c r="AE20">
        <f t="shared" si="2"/>
        <v>1034.3349014395228</v>
      </c>
      <c r="AF20">
        <f t="shared" si="3"/>
        <v>-51.716745071976142</v>
      </c>
      <c r="AG20">
        <f t="shared" si="3"/>
        <v>-6.380824109217369</v>
      </c>
      <c r="AH20">
        <f t="shared" si="4"/>
        <v>-2093.6869267382194</v>
      </c>
      <c r="AI20">
        <f t="shared" si="5"/>
        <v>-1117.44959447989</v>
      </c>
      <c r="AJ20">
        <f t="shared" si="6"/>
        <v>389.4177056577546</v>
      </c>
      <c r="AK20">
        <f t="shared" si="20"/>
        <v>201.0660502799513</v>
      </c>
      <c r="AL20">
        <f t="shared" si="7"/>
        <v>-526.9658385421842</v>
      </c>
      <c r="AN20">
        <f t="shared" si="8"/>
        <v>297.0664786672105</v>
      </c>
      <c r="AO20">
        <f t="shared" si="8"/>
        <v>-14.853323933360526</v>
      </c>
      <c r="AP20">
        <f t="shared" si="8"/>
        <v>-1.8326065827247684</v>
      </c>
      <c r="AQ20">
        <f t="shared" si="8"/>
        <v>-601.31800821192996</v>
      </c>
      <c r="AR20">
        <f t="shared" si="8"/>
        <v>-320.93746006080477</v>
      </c>
      <c r="AS20">
        <f t="shared" si="8"/>
        <v>111.84283387267809</v>
      </c>
      <c r="AT20">
        <f t="shared" si="8"/>
        <v>57.747237817326827</v>
      </c>
      <c r="AU20">
        <f t="shared" si="8"/>
        <v>-151.34738837079985</v>
      </c>
      <c r="AW20">
        <v>17</v>
      </c>
      <c r="AX20">
        <f>(R20*SUMPRODUCT(K21:$K$23, X21:$X$23)-$AZ$3*SUMPRODUCT(K20:$K$22, W21:$W$23))/Z20</f>
        <v>3830.3640790269151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0.15610499999999999</v>
      </c>
      <c r="O21">
        <f t="shared" si="22"/>
        <v>4052.5129816122908</v>
      </c>
      <c r="P21">
        <f t="shared" si="23"/>
        <v>202.62564908061455</v>
      </c>
      <c r="Q21" s="4">
        <f t="shared" si="24"/>
        <v>25</v>
      </c>
      <c r="R21">
        <f t="shared" si="0"/>
        <v>50000</v>
      </c>
      <c r="S21">
        <f t="shared" si="12"/>
        <v>2896.9881510158584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977.63517850140488</v>
      </c>
      <c r="AC21">
        <f t="shared" si="1"/>
        <v>616.58769479793091</v>
      </c>
      <c r="AE21">
        <f t="shared" si="2"/>
        <v>862.52670263591074</v>
      </c>
      <c r="AF21">
        <f t="shared" si="3"/>
        <v>-43.126335131795535</v>
      </c>
      <c r="AG21">
        <f t="shared" si="3"/>
        <v>-5.3209373205558173</v>
      </c>
      <c r="AH21">
        <f t="shared" si="4"/>
        <v>-1992.1570951387544</v>
      </c>
      <c r="AI21">
        <f t="shared" si="5"/>
        <v>-1178.0776649551949</v>
      </c>
      <c r="AJ21">
        <f t="shared" si="6"/>
        <v>361.04748370347397</v>
      </c>
      <c r="AK21">
        <f t="shared" si="20"/>
        <v>153.77592574278438</v>
      </c>
      <c r="AL21">
        <f t="shared" si="7"/>
        <v>-663.25425550893658</v>
      </c>
      <c r="AN21">
        <f t="shared" si="8"/>
        <v>228.19513696760185</v>
      </c>
      <c r="AO21">
        <f t="shared" si="8"/>
        <v>-11.409756848380091</v>
      </c>
      <c r="AP21">
        <f t="shared" si="8"/>
        <v>-1.4077384699506532</v>
      </c>
      <c r="AQ21">
        <f t="shared" si="8"/>
        <v>-527.05679696279924</v>
      </c>
      <c r="AR21">
        <f t="shared" si="8"/>
        <v>-311.67915531352804</v>
      </c>
      <c r="AS21">
        <f t="shared" si="8"/>
        <v>95.520845608301542</v>
      </c>
      <c r="AT21">
        <f t="shared" si="8"/>
        <v>40.683863270499828</v>
      </c>
      <c r="AU21">
        <f t="shared" si="8"/>
        <v>-175.4744464347267</v>
      </c>
      <c r="AW21">
        <v>18</v>
      </c>
      <c r="AX21">
        <f>(R21*SUMPRODUCT(K22:$K$23, X22:$X$23)-$AZ$3*SUMPRODUCT(K21:$K$22, W22:$W$23))/Z21</f>
        <v>2896.9881510158584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0.17521600000000001</v>
      </c>
      <c r="O22">
        <f t="shared" si="22"/>
        <v>4052.5129816122908</v>
      </c>
      <c r="P22">
        <f t="shared" si="23"/>
        <v>202.62564908061455</v>
      </c>
      <c r="Q22" s="4">
        <f t="shared" si="24"/>
        <v>25</v>
      </c>
      <c r="R22">
        <f t="shared" si="0"/>
        <v>50000</v>
      </c>
      <c r="S22">
        <f t="shared" si="12"/>
        <v>1670.426187370065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616.58769479793091</v>
      </c>
      <c r="AC22">
        <f t="shared" si="1"/>
        <v>289.67960282304375</v>
      </c>
      <c r="AE22">
        <f t="shared" si="2"/>
        <v>702.77295688049787</v>
      </c>
      <c r="AF22">
        <f t="shared" si="3"/>
        <v>-35.138647844024895</v>
      </c>
      <c r="AG22">
        <f t="shared" si="3"/>
        <v>-4.335414593791751</v>
      </c>
      <c r="AH22">
        <f t="shared" si="4"/>
        <v>-1864.6267071170162</v>
      </c>
      <c r="AI22">
        <f t="shared" si="5"/>
        <v>-1201.3278126743348</v>
      </c>
      <c r="AJ22">
        <f t="shared" si="6"/>
        <v>326.90809197488716</v>
      </c>
      <c r="AK22">
        <f t="shared" si="20"/>
        <v>109.89344531211762</v>
      </c>
      <c r="AL22">
        <f t="shared" si="7"/>
        <v>-764.52627538733009</v>
      </c>
      <c r="AN22">
        <f t="shared" si="8"/>
        <v>171.27352812988039</v>
      </c>
      <c r="AO22">
        <f t="shared" si="8"/>
        <v>-8.5636764064940198</v>
      </c>
      <c r="AP22">
        <f t="shared" si="8"/>
        <v>-1.0565883990193863</v>
      </c>
      <c r="AQ22">
        <f t="shared" si="8"/>
        <v>-454.43011380336577</v>
      </c>
      <c r="AR22">
        <f t="shared" si="8"/>
        <v>-292.77685047899877</v>
      </c>
      <c r="AS22">
        <f t="shared" si="8"/>
        <v>79.671111044569159</v>
      </c>
      <c r="AT22">
        <f t="shared" si="8"/>
        <v>26.782245834418163</v>
      </c>
      <c r="AU22">
        <f t="shared" si="8"/>
        <v>-186.32349360001146</v>
      </c>
      <c r="AW22">
        <v>19</v>
      </c>
      <c r="AX22">
        <f>(R22*SUMPRODUCT(K23:$K$23, X23:$X$23)-$AZ$3*SUMPRODUCT(K22:$K$22, W23:$W$23))/Z22</f>
        <v>1670.426187370065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0.19798199999999999</v>
      </c>
      <c r="O23">
        <f t="shared" si="22"/>
        <v>4052.5129816122908</v>
      </c>
      <c r="P23">
        <f t="shared" si="23"/>
        <v>202.62564908061455</v>
      </c>
      <c r="Q23" s="4">
        <f t="shared" si="24"/>
        <v>25</v>
      </c>
      <c r="R23">
        <f t="shared" si="0"/>
        <v>50000</v>
      </c>
      <c r="S23">
        <f t="shared" si="12"/>
        <v>2109.0760404057296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289.67960282304375</v>
      </c>
      <c r="AC23">
        <f t="shared" si="1"/>
        <v>289.67960282304375</v>
      </c>
      <c r="AE23">
        <f t="shared" si="2"/>
        <v>556.60883176257823</v>
      </c>
      <c r="AF23">
        <f t="shared" si="3"/>
        <v>-27.83044158812891</v>
      </c>
      <c r="AG23">
        <f t="shared" si="3"/>
        <v>-3.4337263957457549</v>
      </c>
      <c r="AH23">
        <f t="shared" si="4"/>
        <v>-1716.668104216157</v>
      </c>
      <c r="AI23">
        <f t="shared" si="5"/>
        <v>-1191.3234404374534</v>
      </c>
      <c r="AJ23">
        <f t="shared" si="6"/>
        <v>0</v>
      </c>
      <c r="AK23">
        <f t="shared" si="20"/>
        <v>70.037087376781486</v>
      </c>
      <c r="AL23">
        <f t="shared" si="7"/>
        <v>-1121.2863530606719</v>
      </c>
      <c r="AN23">
        <f t="shared" si="8"/>
        <v>124.95874728011742</v>
      </c>
      <c r="AO23">
        <f t="shared" si="8"/>
        <v>-6.2479373640058711</v>
      </c>
      <c r="AP23">
        <f t="shared" si="8"/>
        <v>-0.77087197405104069</v>
      </c>
      <c r="AQ23">
        <f t="shared" si="8"/>
        <v>-385.39218847696173</v>
      </c>
      <c r="AR23">
        <f t="shared" si="8"/>
        <v>-267.45225053490122</v>
      </c>
      <c r="AS23">
        <f t="shared" si="8"/>
        <v>0</v>
      </c>
      <c r="AT23">
        <f t="shared" si="8"/>
        <v>15.723334238224595</v>
      </c>
      <c r="AU23">
        <f t="shared" si="8"/>
        <v>-251.72891629667663</v>
      </c>
      <c r="AW23">
        <v>20</v>
      </c>
      <c r="AX23">
        <f>(R23*SUMPRODUCT(K$23:$K24, X$23:$X24)-$AZ$3*SUMPRODUCT(K$22:$K23, W$23:$W24))/Z23</f>
        <v>2109.0760404057296</v>
      </c>
    </row>
    <row r="25" spans="5:50" x14ac:dyDescent="0.25">
      <c r="AN25" s="8">
        <f t="shared" ref="AN25:AU25" si="25">SUM(AN3:AN23)</f>
        <v>27736.895289439577</v>
      </c>
      <c r="AO25" s="8">
        <f t="shared" si="25"/>
        <v>-4426.2295006811974</v>
      </c>
      <c r="AP25" s="8">
        <f t="shared" si="25"/>
        <v>-346.10923157613468</v>
      </c>
      <c r="AQ25" s="8">
        <f t="shared" si="25"/>
        <v>-17492.154554680379</v>
      </c>
      <c r="AR25" s="8">
        <f t="shared" si="25"/>
        <v>5472.402002501869</v>
      </c>
      <c r="AS25" s="8">
        <f t="shared" si="25"/>
        <v>-2080.9018400283426</v>
      </c>
      <c r="AT25" s="8">
        <f t="shared" si="25"/>
        <v>3769.8185938001366</v>
      </c>
      <c r="AU25" s="9">
        <f t="shared" si="25"/>
        <v>7161.318756273663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294.80468854613343</v>
      </c>
      <c r="K3">
        <v>1</v>
      </c>
      <c r="L3" s="2">
        <v>0</v>
      </c>
      <c r="O3">
        <f>$C$3</f>
        <v>294.80468854613343</v>
      </c>
      <c r="P3">
        <f>O3*B5</f>
        <v>235.84375083690676</v>
      </c>
      <c r="Q3" s="4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294.80468854613343</v>
      </c>
      <c r="AF3">
        <f t="shared" ref="AF3:AG23" si="4">-$Z3*P3</f>
        <v>-235.84375083690676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-141.03906229077333</v>
      </c>
      <c r="AJ3">
        <f t="shared" ref="AJ3:AJ23" si="7">AB3-AC3</f>
        <v>0</v>
      </c>
      <c r="AL3">
        <f t="shared" ref="AL3:AL23" si="8">SUM(AI3:AK3)</f>
        <v>-141.03906229077333</v>
      </c>
      <c r="AN3">
        <f t="shared" ref="AN3:AU23" si="9">AE3*$K3</f>
        <v>294.80468854613343</v>
      </c>
      <c r="AO3">
        <f t="shared" si="9"/>
        <v>-235.84375083690676</v>
      </c>
      <c r="AP3">
        <f t="shared" si="9"/>
        <v>-200</v>
      </c>
      <c r="AQ3">
        <f t="shared" si="9"/>
        <v>0</v>
      </c>
      <c r="AR3">
        <f t="shared" si="9"/>
        <v>-141.03906229077333</v>
      </c>
      <c r="AS3">
        <f t="shared" si="9"/>
        <v>0</v>
      </c>
      <c r="AT3">
        <f t="shared" si="9"/>
        <v>0</v>
      </c>
      <c r="AU3">
        <f t="shared" si="9"/>
        <v>-141.03906229077333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132.2969692210678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23.722138969836127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23.457397028553942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-23.457397028553942</v>
      </c>
      <c r="AK4">
        <f>G4*MAX(0, SUM(AB4, AE4:AF4))</f>
        <v>0</v>
      </c>
      <c r="AL4">
        <f t="shared" si="8"/>
        <v>-139.46949702855395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-108.83957219251336</v>
      </c>
      <c r="AR4">
        <f t="shared" si="9"/>
        <v>-108.83957219251336</v>
      </c>
      <c r="AS4">
        <f t="shared" si="9"/>
        <v>-22.007127337042817</v>
      </c>
      <c r="AT4">
        <f t="shared" si="9"/>
        <v>0</v>
      </c>
      <c r="AU4">
        <f t="shared" si="9"/>
        <v>-130.84669952955619</v>
      </c>
      <c r="AW4">
        <v>1</v>
      </c>
      <c r="AX4">
        <f>(R4*SUMPRODUCT(K5:$K$23, X5:$X$23)-$AZ$3*SUMPRODUCT(K4:$K$22, W5:$W$23))/Z4</f>
        <v>23.722138969836127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294.80468854613343</v>
      </c>
      <c r="P5">
        <f t="shared" ref="P5:P23" si="22">O5*$C$5</f>
        <v>14.740234427306673</v>
      </c>
      <c r="Q5" s="4">
        <f t="shared" ref="Q5:Q23" si="23">$C$8</f>
        <v>25</v>
      </c>
      <c r="R5">
        <f t="shared" si="0"/>
        <v>100000</v>
      </c>
      <c r="S5">
        <f t="shared" si="1"/>
        <v>47.147119150456611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23.457397028553942</v>
      </c>
      <c r="AC5">
        <f t="shared" si="2"/>
        <v>46.100097009917818</v>
      </c>
      <c r="AE5">
        <f t="shared" si="3"/>
        <v>288.25779784306792</v>
      </c>
      <c r="AF5">
        <f t="shared" si="4"/>
        <v>-14.412889892153398</v>
      </c>
      <c r="AG5">
        <f t="shared" si="4"/>
        <v>-24.444811178601643</v>
      </c>
      <c r="AH5">
        <f t="shared" si="5"/>
        <v>-115.90330659342058</v>
      </c>
      <c r="AI5">
        <f t="shared" si="6"/>
        <v>133.49679017889233</v>
      </c>
      <c r="AJ5">
        <f t="shared" si="7"/>
        <v>-22.642699981363876</v>
      </c>
      <c r="AK5">
        <f>G5*SUM(AB5, AE5:AF5)</f>
        <v>12.189394504158209</v>
      </c>
      <c r="AL5">
        <f t="shared" si="8"/>
        <v>123.04348470168665</v>
      </c>
      <c r="AN5">
        <f t="shared" si="9"/>
        <v>248.92862794275152</v>
      </c>
      <c r="AO5">
        <f t="shared" si="9"/>
        <v>-12.446431397137577</v>
      </c>
      <c r="AP5">
        <f t="shared" si="9"/>
        <v>-21.109622541145335</v>
      </c>
      <c r="AQ5">
        <f t="shared" si="9"/>
        <v>-100.08975056430404</v>
      </c>
      <c r="AR5">
        <f t="shared" si="9"/>
        <v>115.28282344016458</v>
      </c>
      <c r="AS5">
        <f t="shared" si="9"/>
        <v>-19.553386869169202</v>
      </c>
      <c r="AT5">
        <f t="shared" si="9"/>
        <v>10.526304134970648</v>
      </c>
      <c r="AU5">
        <f t="shared" si="9"/>
        <v>106.25574070596601</v>
      </c>
      <c r="AW5">
        <v>2</v>
      </c>
      <c r="AX5">
        <f>(R5*SUMPRODUCT(K6:$K$23, X6:$X$23)-$AZ$3*SUMPRODUCT(K5:$K$22, W6:$W$23))/Z5</f>
        <v>47.147119150456611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294.80468854613343</v>
      </c>
      <c r="P6">
        <f t="shared" si="22"/>
        <v>14.740234427306673</v>
      </c>
      <c r="Q6" s="4">
        <f t="shared" si="23"/>
        <v>25</v>
      </c>
      <c r="R6">
        <f t="shared" si="0"/>
        <v>100000</v>
      </c>
      <c r="S6">
        <f t="shared" si="1"/>
        <v>69.718925241848751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46.100097009917818</v>
      </c>
      <c r="AC6">
        <f t="shared" si="2"/>
        <v>67.408006433391051</v>
      </c>
      <c r="AE6">
        <f t="shared" si="3"/>
        <v>285.03302759152876</v>
      </c>
      <c r="AF6">
        <f t="shared" si="4"/>
        <v>-14.25165137957644</v>
      </c>
      <c r="AG6">
        <f t="shared" si="4"/>
        <v>-24.171344509241454</v>
      </c>
      <c r="AH6">
        <f t="shared" si="5"/>
        <v>-116.07423029669562</v>
      </c>
      <c r="AI6">
        <f t="shared" si="6"/>
        <v>130.53580140601522</v>
      </c>
      <c r="AJ6">
        <f t="shared" si="7"/>
        <v>-21.307909423473234</v>
      </c>
      <c r="AK6">
        <f>G6*SUM(AB6, AE6:AF6)</f>
        <v>18.537566183479402</v>
      </c>
      <c r="AL6">
        <f t="shared" si="8"/>
        <v>127.76545816602139</v>
      </c>
      <c r="AN6">
        <f t="shared" si="9"/>
        <v>221.99119520603358</v>
      </c>
      <c r="AO6">
        <f t="shared" si="9"/>
        <v>-11.09955976030168</v>
      </c>
      <c r="AP6">
        <f t="shared" si="9"/>
        <v>-18.825276855399689</v>
      </c>
      <c r="AQ6">
        <f t="shared" si="9"/>
        <v>-90.401653920297008</v>
      </c>
      <c r="AR6">
        <f t="shared" si="9"/>
        <v>101.66470467003516</v>
      </c>
      <c r="AS6">
        <f t="shared" si="9"/>
        <v>-16.595158533829188</v>
      </c>
      <c r="AT6">
        <f t="shared" si="9"/>
        <v>14.437542582534904</v>
      </c>
      <c r="AU6">
        <f t="shared" si="9"/>
        <v>99.507088718740874</v>
      </c>
      <c r="AW6">
        <v>3</v>
      </c>
      <c r="AX6">
        <f>(R6*SUMPRODUCT(K7:$K$23, X7:$X$23)-$AZ$3*SUMPRODUCT(K6:$K$22, W7:$W$23))/Z6</f>
        <v>69.718925241848751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294.80468854613343</v>
      </c>
      <c r="P7">
        <f t="shared" si="22"/>
        <v>14.740234427306673</v>
      </c>
      <c r="Q7" s="4">
        <f t="shared" si="23"/>
        <v>25</v>
      </c>
      <c r="R7">
        <f t="shared" si="0"/>
        <v>100000</v>
      </c>
      <c r="S7">
        <f t="shared" si="1"/>
        <v>88.932004576878768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67.408006433391051</v>
      </c>
      <c r="AC7">
        <f t="shared" si="2"/>
        <v>85.020955157773983</v>
      </c>
      <c r="AE7">
        <f t="shared" si="3"/>
        <v>281.83977550528323</v>
      </c>
      <c r="AF7">
        <f t="shared" si="4"/>
        <v>-14.091988775264163</v>
      </c>
      <c r="AG7">
        <f t="shared" si="4"/>
        <v>-23.900550640426694</v>
      </c>
      <c r="AH7">
        <f t="shared" si="5"/>
        <v>-116.32169488938338</v>
      </c>
      <c r="AI7">
        <f t="shared" si="6"/>
        <v>127.52554120020899</v>
      </c>
      <c r="AJ7">
        <f t="shared" si="7"/>
        <v>-17.612948724382932</v>
      </c>
      <c r="AK7">
        <f>G7*SUM(AB7, AE7:AF7)</f>
        <v>16.456149444323437</v>
      </c>
      <c r="AL7">
        <f t="shared" si="8"/>
        <v>126.36874192014949</v>
      </c>
      <c r="AN7">
        <f t="shared" si="9"/>
        <v>198.70028673574438</v>
      </c>
      <c r="AO7">
        <f t="shared" si="9"/>
        <v>-9.935014336787221</v>
      </c>
      <c r="AP7">
        <f t="shared" si="9"/>
        <v>-16.850163384074722</v>
      </c>
      <c r="AQ7">
        <f t="shared" si="9"/>
        <v>-82.008134184292885</v>
      </c>
      <c r="AR7">
        <f t="shared" si="9"/>
        <v>89.906974830589562</v>
      </c>
      <c r="AS7">
        <f t="shared" si="9"/>
        <v>-12.417331640016327</v>
      </c>
      <c r="AT7">
        <f t="shared" si="9"/>
        <v>11.601774828592399</v>
      </c>
      <c r="AU7">
        <f t="shared" si="9"/>
        <v>89.09141801916563</v>
      </c>
      <c r="AW7">
        <v>4</v>
      </c>
      <c r="AX7">
        <f>(R7*SUMPRODUCT(K8:$K$23, X8:$X$23)-$AZ$3*SUMPRODUCT(K7:$K$22, W8:$W$23))/Z7</f>
        <v>88.932004576878768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294.80468854613343</v>
      </c>
      <c r="P8">
        <f t="shared" si="22"/>
        <v>14.740234427306673</v>
      </c>
      <c r="Q8" s="4">
        <f t="shared" si="23"/>
        <v>25</v>
      </c>
      <c r="R8">
        <f t="shared" si="0"/>
        <v>100000</v>
      </c>
      <c r="S8">
        <f t="shared" si="1"/>
        <v>102.95862837251858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85.020955157773983</v>
      </c>
      <c r="AC8">
        <f t="shared" si="2"/>
        <v>97.326020350966019</v>
      </c>
      <c r="AE8">
        <f t="shared" si="3"/>
        <v>278.67666431208607</v>
      </c>
      <c r="AF8">
        <f t="shared" si="4"/>
        <v>-13.933833215604306</v>
      </c>
      <c r="AG8">
        <f t="shared" si="4"/>
        <v>-23.632312776843481</v>
      </c>
      <c r="AH8">
        <f t="shared" si="5"/>
        <v>-116.92942871578001</v>
      </c>
      <c r="AI8">
        <f t="shared" si="6"/>
        <v>124.18108960385828</v>
      </c>
      <c r="AJ8">
        <f t="shared" si="7"/>
        <v>-12.305065193192036</v>
      </c>
      <c r="AK8">
        <f t="shared" ref="AK8:AK23" si="24">G8*SUM(AB8:AB8, AE8:AF8)</f>
        <v>7.4499686472156474</v>
      </c>
      <c r="AL8">
        <f t="shared" si="8"/>
        <v>119.32599305788189</v>
      </c>
      <c r="AN8">
        <f t="shared" si="9"/>
        <v>183.18905074646648</v>
      </c>
      <c r="AO8">
        <f t="shared" si="9"/>
        <v>-9.1594525373233253</v>
      </c>
      <c r="AP8">
        <f t="shared" si="9"/>
        <v>-15.534780980747495</v>
      </c>
      <c r="AQ8">
        <f t="shared" si="9"/>
        <v>-76.863956670524047</v>
      </c>
      <c r="AR8">
        <f t="shared" si="9"/>
        <v>81.630860557871614</v>
      </c>
      <c r="AS8">
        <f t="shared" si="9"/>
        <v>-8.0887763519009255</v>
      </c>
      <c r="AT8">
        <f t="shared" si="9"/>
        <v>4.897262165611413</v>
      </c>
      <c r="AU8">
        <f t="shared" si="9"/>
        <v>78.439346371582104</v>
      </c>
      <c r="AW8">
        <v>5</v>
      </c>
      <c r="AX8">
        <f>(R8*SUMPRODUCT(K9:$K$23, X9:$X$23)-$AZ$3*SUMPRODUCT(K8:$K$22, W9:$W$23))/Z8</f>
        <v>102.95862837251858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294.80468854613343</v>
      </c>
      <c r="P9">
        <f t="shared" si="22"/>
        <v>14.740234427306673</v>
      </c>
      <c r="Q9" s="4">
        <f t="shared" si="23"/>
        <v>25</v>
      </c>
      <c r="R9">
        <f t="shared" si="0"/>
        <v>100000</v>
      </c>
      <c r="S9">
        <f t="shared" si="1"/>
        <v>112.84785845632844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97.326020350966019</v>
      </c>
      <c r="AC9">
        <f t="shared" si="2"/>
        <v>105.47371681612697</v>
      </c>
      <c r="AE9">
        <f t="shared" si="3"/>
        <v>275.54041929661133</v>
      </c>
      <c r="AF9">
        <f t="shared" si="4"/>
        <v>-13.777020964830568</v>
      </c>
      <c r="AG9">
        <f t="shared" si="4"/>
        <v>-23.366353216384866</v>
      </c>
      <c r="AH9">
        <f t="shared" si="5"/>
        <v>-118.54573076071777</v>
      </c>
      <c r="AI9">
        <f t="shared" si="6"/>
        <v>119.85131435467811</v>
      </c>
      <c r="AJ9">
        <f t="shared" si="7"/>
        <v>-8.1476964651609478</v>
      </c>
      <c r="AK9">
        <f t="shared" si="24"/>
        <v>2.118627570228206</v>
      </c>
      <c r="AL9">
        <f t="shared" si="8"/>
        <v>113.82224545974537</v>
      </c>
      <c r="AN9">
        <f t="shared" si="9"/>
        <v>172.14163604378115</v>
      </c>
      <c r="AO9">
        <f t="shared" si="9"/>
        <v>-8.6070818021890574</v>
      </c>
      <c r="AP9">
        <f t="shared" si="9"/>
        <v>-14.597939138342692</v>
      </c>
      <c r="AQ9">
        <f t="shared" si="9"/>
        <v>-74.060481185478537</v>
      </c>
      <c r="AR9">
        <f t="shared" si="9"/>
        <v>74.876133917770844</v>
      </c>
      <c r="AS9">
        <f t="shared" si="9"/>
        <v>-5.0902071031224096</v>
      </c>
      <c r="AT9">
        <f t="shared" si="9"/>
        <v>1.3235953441514903</v>
      </c>
      <c r="AU9">
        <f t="shared" si="9"/>
        <v>71.109522158799933</v>
      </c>
      <c r="AW9">
        <v>6</v>
      </c>
      <c r="AX9">
        <f>(R9*SUMPRODUCT(K10:$K$23, X10:$X$23)-$AZ$3*SUMPRODUCT(K9:$K$22, W10:$W$23))/Z9</f>
        <v>112.84785845632844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294.80468854613343</v>
      </c>
      <c r="P10">
        <f t="shared" si="22"/>
        <v>14.740234427306673</v>
      </c>
      <c r="Q10" s="4">
        <f t="shared" si="23"/>
        <v>25</v>
      </c>
      <c r="R10">
        <f t="shared" si="0"/>
        <v>100000</v>
      </c>
      <c r="S10">
        <f t="shared" si="1"/>
        <v>120.22322125804493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105.47371681612697</v>
      </c>
      <c r="AC10">
        <f t="shared" si="2"/>
        <v>111.09838812360158</v>
      </c>
      <c r="AE10">
        <f t="shared" si="3"/>
        <v>272.42928084963569</v>
      </c>
      <c r="AF10">
        <f t="shared" si="4"/>
        <v>-13.621464042481787</v>
      </c>
      <c r="AG10">
        <f t="shared" si="4"/>
        <v>-23.10252274083183</v>
      </c>
      <c r="AH10">
        <f t="shared" si="5"/>
        <v>-120.66777355675181</v>
      </c>
      <c r="AI10">
        <f t="shared" si="6"/>
        <v>115.03752050957029</v>
      </c>
      <c r="AJ10">
        <f t="shared" si="7"/>
        <v>-5.624671307474614</v>
      </c>
      <c r="AK10">
        <f t="shared" si="24"/>
        <v>1.4935542878554517</v>
      </c>
      <c r="AL10">
        <f t="shared" si="8"/>
        <v>110.90640348995112</v>
      </c>
      <c r="AN10">
        <f t="shared" si="9"/>
        <v>161.70829225773122</v>
      </c>
      <c r="AO10">
        <f t="shared" si="9"/>
        <v>-8.0854146128865612</v>
      </c>
      <c r="AP10">
        <f t="shared" si="9"/>
        <v>-13.713171681157455</v>
      </c>
      <c r="AQ10">
        <f t="shared" si="9"/>
        <v>-71.625852887579015</v>
      </c>
      <c r="AR10">
        <f t="shared" si="9"/>
        <v>68.283853076108201</v>
      </c>
      <c r="AS10">
        <f t="shared" si="9"/>
        <v>-3.3386866081579507</v>
      </c>
      <c r="AT10">
        <f t="shared" si="9"/>
        <v>0.88654241765084474</v>
      </c>
      <c r="AU10">
        <f t="shared" si="9"/>
        <v>65.831708885601088</v>
      </c>
      <c r="AW10">
        <v>7</v>
      </c>
      <c r="AX10">
        <f>(R10*SUMPRODUCT(K11:$K$23, X11:$X$23)-$AZ$3*SUMPRODUCT(K10:$K$22, W11:$W$23))/Z10</f>
        <v>120.22322125804493</v>
      </c>
    </row>
    <row r="11" spans="1:52" x14ac:dyDescent="0.25">
      <c r="A11" t="s">
        <v>33</v>
      </c>
      <c r="C11" s="7">
        <f>AU25</f>
        <v>707.48642373111329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294.80468854613343</v>
      </c>
      <c r="P11">
        <f t="shared" si="22"/>
        <v>14.740234427306673</v>
      </c>
      <c r="Q11" s="4">
        <f t="shared" si="23"/>
        <v>25</v>
      </c>
      <c r="R11">
        <f t="shared" si="0"/>
        <v>100000</v>
      </c>
      <c r="S11">
        <f t="shared" si="1"/>
        <v>125.25954720368915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111.09838812360158</v>
      </c>
      <c r="AC11">
        <f t="shared" si="2"/>
        <v>114.44133106459469</v>
      </c>
      <c r="AE11">
        <f t="shared" si="3"/>
        <v>269.34346893686626</v>
      </c>
      <c r="AF11">
        <f t="shared" si="4"/>
        <v>-13.467173446843313</v>
      </c>
      <c r="AG11">
        <f t="shared" si="4"/>
        <v>-22.840840003695973</v>
      </c>
      <c r="AH11">
        <f t="shared" si="5"/>
        <v>-122.63003891015461</v>
      </c>
      <c r="AI11">
        <f t="shared" si="6"/>
        <v>110.40541657617237</v>
      </c>
      <c r="AJ11">
        <f t="shared" si="7"/>
        <v>-3.3429429409931117</v>
      </c>
      <c r="AK11">
        <f t="shared" si="24"/>
        <v>0.88073924067269871</v>
      </c>
      <c r="AL11">
        <f t="shared" si="8"/>
        <v>107.94321287585196</v>
      </c>
      <c r="AN11">
        <f t="shared" si="9"/>
        <v>152.04623794309276</v>
      </c>
      <c r="AO11">
        <f t="shared" si="9"/>
        <v>-7.602311897154638</v>
      </c>
      <c r="AP11">
        <f t="shared" si="9"/>
        <v>-12.893811042569235</v>
      </c>
      <c r="AQ11">
        <f t="shared" si="9"/>
        <v>-69.225499132019266</v>
      </c>
      <c r="AR11">
        <f t="shared" si="9"/>
        <v>62.324615871349636</v>
      </c>
      <c r="AS11">
        <f t="shared" si="9"/>
        <v>-1.8871142479996852</v>
      </c>
      <c r="AT11">
        <f t="shared" si="9"/>
        <v>0.4971833498755785</v>
      </c>
      <c r="AU11">
        <f t="shared" si="9"/>
        <v>60.934684973225522</v>
      </c>
      <c r="AW11">
        <v>8</v>
      </c>
      <c r="AX11">
        <f>(R11*SUMPRODUCT(K12:$K$23, X12:$X$23)-$AZ$3*SUMPRODUCT(K11:$K$22, W12:$W$23))/Z11</f>
        <v>125.25954720368915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294.80468854613343</v>
      </c>
      <c r="P12">
        <f t="shared" si="22"/>
        <v>14.740234427306673</v>
      </c>
      <c r="Q12" s="4">
        <f t="shared" si="23"/>
        <v>25</v>
      </c>
      <c r="R12">
        <f t="shared" si="0"/>
        <v>100000</v>
      </c>
      <c r="S12">
        <f t="shared" si="1"/>
        <v>127.71227867508368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114.44133106459469</v>
      </c>
      <c r="AC12">
        <f t="shared" si="2"/>
        <v>115.3552027759394</v>
      </c>
      <c r="AE12">
        <f t="shared" si="3"/>
        <v>266.28022755005156</v>
      </c>
      <c r="AF12">
        <f t="shared" si="4"/>
        <v>-13.314011377502579</v>
      </c>
      <c r="AG12">
        <f t="shared" si="4"/>
        <v>-22.581071290219821</v>
      </c>
      <c r="AH12">
        <f t="shared" si="5"/>
        <v>-125.44125375677818</v>
      </c>
      <c r="AI12">
        <f t="shared" si="6"/>
        <v>104.94389112555099</v>
      </c>
      <c r="AJ12">
        <f t="shared" si="7"/>
        <v>-0.91387171134471146</v>
      </c>
      <c r="AK12">
        <f t="shared" si="24"/>
        <v>0.84503735864543039</v>
      </c>
      <c r="AL12">
        <f t="shared" si="8"/>
        <v>104.87505677285171</v>
      </c>
      <c r="AN12">
        <f t="shared" si="9"/>
        <v>142.90048212119939</v>
      </c>
      <c r="AO12">
        <f t="shared" si="9"/>
        <v>-7.14502410605997</v>
      </c>
      <c r="AP12">
        <f t="shared" si="9"/>
        <v>-12.118233501130119</v>
      </c>
      <c r="AQ12">
        <f t="shared" si="9"/>
        <v>-67.318613194297029</v>
      </c>
      <c r="AR12">
        <f t="shared" si="9"/>
        <v>56.318611319712275</v>
      </c>
      <c r="AS12">
        <f t="shared" si="9"/>
        <v>-0.49043336544219329</v>
      </c>
      <c r="AT12">
        <f t="shared" si="9"/>
        <v>0.45349310037734153</v>
      </c>
      <c r="AU12">
        <f t="shared" si="9"/>
        <v>56.281671054647418</v>
      </c>
      <c r="AW12">
        <v>9</v>
      </c>
      <c r="AX12">
        <f>(R12*SUMPRODUCT(K13:$K$23, X13:$X$23)-$AZ$3*SUMPRODUCT(K12:$K$22, W13:$W$23))/Z12</f>
        <v>127.71227867508368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294.80468854613343</v>
      </c>
      <c r="P13">
        <f t="shared" si="22"/>
        <v>14.740234427306673</v>
      </c>
      <c r="Q13" s="4">
        <f t="shared" si="23"/>
        <v>25</v>
      </c>
      <c r="R13">
        <f t="shared" si="0"/>
        <v>100000</v>
      </c>
      <c r="S13">
        <f t="shared" si="1"/>
        <v>127.66003475115922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115.3552027759394</v>
      </c>
      <c r="AC13">
        <f t="shared" si="2"/>
        <v>113.9910851503065</v>
      </c>
      <c r="AE13">
        <f t="shared" si="3"/>
        <v>263.23905065729065</v>
      </c>
      <c r="AF13">
        <f t="shared" si="4"/>
        <v>-13.161952532864534</v>
      </c>
      <c r="AG13">
        <f t="shared" si="4"/>
        <v>-22.323173687932787</v>
      </c>
      <c r="AH13">
        <f t="shared" si="5"/>
        <v>-128.34755753934368</v>
      </c>
      <c r="AI13">
        <f t="shared" si="6"/>
        <v>99.406366897149638</v>
      </c>
      <c r="AJ13">
        <f t="shared" si="7"/>
        <v>1.3641176256329004</v>
      </c>
      <c r="AK13">
        <f t="shared" si="24"/>
        <v>0.7308646018007311</v>
      </c>
      <c r="AL13">
        <f t="shared" si="8"/>
        <v>101.50134912458327</v>
      </c>
      <c r="AN13">
        <f t="shared" si="9"/>
        <v>134.32387644700057</v>
      </c>
      <c r="AO13">
        <f t="shared" si="9"/>
        <v>-6.7161938223500304</v>
      </c>
      <c r="AP13">
        <f t="shared" si="9"/>
        <v>-11.390920978007147</v>
      </c>
      <c r="AQ13">
        <f t="shared" si="9"/>
        <v>-65.49234020614189</v>
      </c>
      <c r="AR13">
        <f t="shared" si="9"/>
        <v>50.724421440501509</v>
      </c>
      <c r="AS13">
        <f t="shared" si="9"/>
        <v>0.69607289247992388</v>
      </c>
      <c r="AT13">
        <f t="shared" si="9"/>
        <v>0.37294074046626907</v>
      </c>
      <c r="AU13">
        <f t="shared" si="9"/>
        <v>51.793435073447704</v>
      </c>
      <c r="AW13">
        <v>10</v>
      </c>
      <c r="AX13">
        <f>(R13*SUMPRODUCT(K14:$K$23, X14:$X$23)-$AZ$3*SUMPRODUCT(K13:$K$22, W14:$W$23))/Z13</f>
        <v>127.66003475115922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294.80468854613343</v>
      </c>
      <c r="P14">
        <f t="shared" si="22"/>
        <v>14.740234427306673</v>
      </c>
      <c r="Q14" s="4">
        <f t="shared" si="23"/>
        <v>25</v>
      </c>
      <c r="R14">
        <f t="shared" si="0"/>
        <v>100000</v>
      </c>
      <c r="S14">
        <f t="shared" si="1"/>
        <v>127.20444272295269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113.9910851503065</v>
      </c>
      <c r="AC14">
        <f t="shared" si="2"/>
        <v>112.280675980826</v>
      </c>
      <c r="AE14">
        <f t="shared" si="3"/>
        <v>260.21787449963045</v>
      </c>
      <c r="AF14">
        <f t="shared" si="4"/>
        <v>-13.010893724981523</v>
      </c>
      <c r="AG14">
        <f t="shared" si="4"/>
        <v>-22.066972186138539</v>
      </c>
      <c r="AH14">
        <f t="shared" si="5"/>
        <v>-131.87905965967428</v>
      </c>
      <c r="AI14">
        <f t="shared" si="6"/>
        <v>93.260948928836115</v>
      </c>
      <c r="AJ14">
        <f t="shared" si="7"/>
        <v>1.7104091694804993</v>
      </c>
      <c r="AK14">
        <f t="shared" si="24"/>
        <v>25.283864614746882</v>
      </c>
      <c r="AL14">
        <f t="shared" si="8"/>
        <v>120.25522271306349</v>
      </c>
      <c r="AN14">
        <f t="shared" si="9"/>
        <v>122.31547121673157</v>
      </c>
      <c r="AO14">
        <f t="shared" si="9"/>
        <v>-6.1157735608365789</v>
      </c>
      <c r="AP14">
        <f t="shared" si="9"/>
        <v>-10.372585305541252</v>
      </c>
      <c r="AQ14">
        <f t="shared" si="9"/>
        <v>-61.989782050561722</v>
      </c>
      <c r="AR14">
        <f t="shared" si="9"/>
        <v>43.837330299792015</v>
      </c>
      <c r="AS14">
        <f t="shared" si="9"/>
        <v>0.80397821994631213</v>
      </c>
      <c r="AT14">
        <f t="shared" si="9"/>
        <v>11.884686324794348</v>
      </c>
      <c r="AU14">
        <f t="shared" si="9"/>
        <v>56.525994844532676</v>
      </c>
      <c r="AW14">
        <v>11</v>
      </c>
      <c r="AX14">
        <f>(R14*SUMPRODUCT(K15:$K$23, X15:$X$23)-$AZ$3*SUMPRODUCT(K14:$K$22, W15:$W$23))/Z14</f>
        <v>127.20444272295269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294.80468854613343</v>
      </c>
      <c r="P15">
        <f t="shared" si="22"/>
        <v>14.740234427306673</v>
      </c>
      <c r="Q15" s="4">
        <f t="shared" si="23"/>
        <v>25</v>
      </c>
      <c r="R15">
        <f t="shared" si="0"/>
        <v>100000</v>
      </c>
      <c r="S15">
        <f t="shared" si="1"/>
        <v>123.53519091781372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112.280675980826</v>
      </c>
      <c r="AC15">
        <f t="shared" si="2"/>
        <v>107.78204746863111</v>
      </c>
      <c r="AE15">
        <f t="shared" si="3"/>
        <v>257.21134762315302</v>
      </c>
      <c r="AF15">
        <f t="shared" si="4"/>
        <v>-12.860567381157653</v>
      </c>
      <c r="AG15">
        <f t="shared" si="4"/>
        <v>-21.812012971335641</v>
      </c>
      <c r="AH15">
        <f t="shared" si="5"/>
        <v>-137.15797176605406</v>
      </c>
      <c r="AI15">
        <f t="shared" si="6"/>
        <v>85.380795504605658</v>
      </c>
      <c r="AJ15">
        <f t="shared" si="7"/>
        <v>4.4986285121948981</v>
      </c>
      <c r="AK15">
        <f t="shared" si="24"/>
        <v>24.964201935597501</v>
      </c>
      <c r="AL15">
        <f t="shared" si="8"/>
        <v>114.84362595239806</v>
      </c>
      <c r="AN15">
        <f t="shared" si="9"/>
        <v>111.37193348133849</v>
      </c>
      <c r="AO15">
        <f t="shared" si="9"/>
        <v>-5.5685966740669253</v>
      </c>
      <c r="AP15">
        <f t="shared" si="9"/>
        <v>-9.4445524281332887</v>
      </c>
      <c r="AQ15">
        <f t="shared" si="9"/>
        <v>-59.389092468598527</v>
      </c>
      <c r="AR15">
        <f t="shared" si="9"/>
        <v>36.969691910539744</v>
      </c>
      <c r="AS15">
        <f t="shared" si="9"/>
        <v>1.9478960008851618</v>
      </c>
      <c r="AT15">
        <f t="shared" si="9"/>
        <v>10.809443141130664</v>
      </c>
      <c r="AU15">
        <f t="shared" si="9"/>
        <v>49.727031052555567</v>
      </c>
      <c r="AW15">
        <v>12</v>
      </c>
      <c r="AX15">
        <f>(R15*SUMPRODUCT(K16:$K$23, X16:$X$23)-$AZ$3*SUMPRODUCT(K15:$K$22, W16:$W$23))/Z15</f>
        <v>123.53519091781372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294.80468854613343</v>
      </c>
      <c r="P16">
        <f t="shared" si="22"/>
        <v>14.740234427306673</v>
      </c>
      <c r="Q16" s="4">
        <f t="shared" si="23"/>
        <v>25</v>
      </c>
      <c r="R16">
        <f t="shared" si="0"/>
        <v>100000</v>
      </c>
      <c r="S16">
        <f t="shared" si="1"/>
        <v>116.65076444933572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107.78204746863111</v>
      </c>
      <c r="AC16">
        <f t="shared" si="2"/>
        <v>100.59056452158057</v>
      </c>
      <c r="AE16">
        <f t="shared" si="3"/>
        <v>254.2166798859171</v>
      </c>
      <c r="AF16">
        <f t="shared" si="4"/>
        <v>-12.710833994295857</v>
      </c>
      <c r="AG16">
        <f t="shared" si="4"/>
        <v>-21.558059434164598</v>
      </c>
      <c r="AH16">
        <f t="shared" si="5"/>
        <v>-143.33362983074542</v>
      </c>
      <c r="AI16">
        <f t="shared" si="6"/>
        <v>76.614156626711235</v>
      </c>
      <c r="AJ16">
        <f t="shared" si="7"/>
        <v>7.191482947050531</v>
      </c>
      <c r="AK16">
        <f t="shared" si="24"/>
        <v>24.450152535217669</v>
      </c>
      <c r="AL16">
        <f t="shared" si="8"/>
        <v>108.25579210897943</v>
      </c>
      <c r="AN16">
        <f t="shared" si="9"/>
        <v>101.39838638470401</v>
      </c>
      <c r="AO16">
        <f t="shared" si="9"/>
        <v>-5.0699193192352014</v>
      </c>
      <c r="AP16">
        <f t="shared" si="9"/>
        <v>-8.5987766073839396</v>
      </c>
      <c r="AQ16">
        <f t="shared" si="9"/>
        <v>-57.170909422710913</v>
      </c>
      <c r="AR16">
        <f t="shared" si="9"/>
        <v>30.558781035373965</v>
      </c>
      <c r="AS16">
        <f t="shared" si="9"/>
        <v>2.8684379281142345</v>
      </c>
      <c r="AT16">
        <f t="shared" si="9"/>
        <v>9.7523341703759403</v>
      </c>
      <c r="AU16">
        <f t="shared" si="9"/>
        <v>43.17955313386414</v>
      </c>
      <c r="AW16">
        <v>13</v>
      </c>
      <c r="AX16">
        <f>(R16*SUMPRODUCT(K17:$K$23, X17:$X$23)-$AZ$3*SUMPRODUCT(K16:$K$22, W17:$W$23))/Z16</f>
        <v>116.65076444933572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294.80468854613343</v>
      </c>
      <c r="P17">
        <f t="shared" si="22"/>
        <v>14.740234427306673</v>
      </c>
      <c r="Q17" s="4">
        <f t="shared" si="23"/>
        <v>25</v>
      </c>
      <c r="R17">
        <f t="shared" si="0"/>
        <v>100000</v>
      </c>
      <c r="S17">
        <f t="shared" si="1"/>
        <v>106.97156339613311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100.59056452158057</v>
      </c>
      <c r="AC17">
        <f t="shared" si="2"/>
        <v>91.161602927991453</v>
      </c>
      <c r="AE17">
        <f t="shared" si="3"/>
        <v>251.23375881710541</v>
      </c>
      <c r="AF17">
        <f t="shared" si="4"/>
        <v>-12.561687940855272</v>
      </c>
      <c r="AG17">
        <f t="shared" si="4"/>
        <v>-21.305102036885543</v>
      </c>
      <c r="AH17">
        <f t="shared" si="5"/>
        <v>-149.50721174963715</v>
      </c>
      <c r="AI17">
        <f t="shared" si="6"/>
        <v>67.859757089727424</v>
      </c>
      <c r="AJ17">
        <f t="shared" si="7"/>
        <v>9.428961593589122</v>
      </c>
      <c r="AK17">
        <f t="shared" si="24"/>
        <v>23.748384477848152</v>
      </c>
      <c r="AL17">
        <f t="shared" si="8"/>
        <v>101.03710316116469</v>
      </c>
      <c r="AN17">
        <f t="shared" si="9"/>
        <v>92.309492723560695</v>
      </c>
      <c r="AO17">
        <f t="shared" si="9"/>
        <v>-4.6154746361780354</v>
      </c>
      <c r="AP17">
        <f t="shared" si="9"/>
        <v>-7.8280210856547621</v>
      </c>
      <c r="AQ17">
        <f t="shared" si="9"/>
        <v>-54.932644960225517</v>
      </c>
      <c r="AR17">
        <f t="shared" si="9"/>
        <v>24.933352041502374</v>
      </c>
      <c r="AS17">
        <f t="shared" si="9"/>
        <v>3.4644335447282564</v>
      </c>
      <c r="AT17">
        <f t="shared" si="9"/>
        <v>8.7257434449728422</v>
      </c>
      <c r="AU17">
        <f t="shared" si="9"/>
        <v>37.123529031203468</v>
      </c>
      <c r="AW17">
        <v>14</v>
      </c>
      <c r="AX17">
        <f>(R17*SUMPRODUCT(K18:$K$23, X18:$X$23)-$AZ$3*SUMPRODUCT(K17:$K$22, W18:$W$23))/Z17</f>
        <v>106.97156339613311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294.80468854613343</v>
      </c>
      <c r="P18">
        <f t="shared" si="22"/>
        <v>14.740234427306673</v>
      </c>
      <c r="Q18" s="4">
        <f t="shared" si="23"/>
        <v>25</v>
      </c>
      <c r="R18">
        <f t="shared" si="0"/>
        <v>100000</v>
      </c>
      <c r="S18">
        <f t="shared" si="1"/>
        <v>94.772969338659948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91.161602927991453</v>
      </c>
      <c r="AC18">
        <f t="shared" si="2"/>
        <v>79.810473490980655</v>
      </c>
      <c r="AE18">
        <f t="shared" si="3"/>
        <v>248.26173480068653</v>
      </c>
      <c r="AF18">
        <f t="shared" si="4"/>
        <v>-12.413086740034327</v>
      </c>
      <c r="AG18">
        <f t="shared" si="4"/>
        <v>-21.053068730438163</v>
      </c>
      <c r="AH18">
        <f t="shared" si="5"/>
        <v>-155.92914431408826</v>
      </c>
      <c r="AI18">
        <f t="shared" si="6"/>
        <v>58.866435016125791</v>
      </c>
      <c r="AJ18">
        <f t="shared" si="7"/>
        <v>11.351129437010798</v>
      </c>
      <c r="AK18">
        <f t="shared" si="24"/>
        <v>22.890717569205062</v>
      </c>
      <c r="AL18">
        <f t="shared" si="8"/>
        <v>93.108282022341655</v>
      </c>
      <c r="AN18">
        <f t="shared" si="9"/>
        <v>84.027128224140725</v>
      </c>
      <c r="AO18">
        <f t="shared" si="9"/>
        <v>-4.201356411207037</v>
      </c>
      <c r="AP18">
        <f t="shared" si="9"/>
        <v>-7.1256607754892851</v>
      </c>
      <c r="AQ18">
        <f t="shared" si="9"/>
        <v>-52.776068022240395</v>
      </c>
      <c r="AR18">
        <f t="shared" si="9"/>
        <v>19.924043015204013</v>
      </c>
      <c r="AS18">
        <f t="shared" si="9"/>
        <v>3.8419243684826094</v>
      </c>
      <c r="AT18">
        <f t="shared" si="9"/>
        <v>7.7476348172399288</v>
      </c>
      <c r="AU18">
        <f t="shared" si="9"/>
        <v>31.513602200926552</v>
      </c>
      <c r="AW18">
        <v>15</v>
      </c>
      <c r="AX18">
        <f>(R18*SUMPRODUCT(K19:$K$23, X19:$X$23)-$AZ$3*SUMPRODUCT(K18:$K$22, W19:$W$23))/Z18</f>
        <v>94.772969338659948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294.80468854613343</v>
      </c>
      <c r="P19">
        <f t="shared" si="22"/>
        <v>14.740234427306673</v>
      </c>
      <c r="Q19" s="4">
        <f t="shared" si="23"/>
        <v>25</v>
      </c>
      <c r="R19">
        <f t="shared" si="0"/>
        <v>100000</v>
      </c>
      <c r="S19">
        <f t="shared" si="1"/>
        <v>79.999744828860997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79.810473490980655</v>
      </c>
      <c r="AC19">
        <f t="shared" si="2"/>
        <v>66.56516824478669</v>
      </c>
      <c r="AE19">
        <f t="shared" si="3"/>
        <v>245.29732856530046</v>
      </c>
      <c r="AF19">
        <f t="shared" si="4"/>
        <v>-12.264866428265025</v>
      </c>
      <c r="AG19">
        <f t="shared" si="4"/>
        <v>-20.801681426355128</v>
      </c>
      <c r="AH19">
        <f t="shared" si="5"/>
        <v>-163.42646711462436</v>
      </c>
      <c r="AI19">
        <f t="shared" si="6"/>
        <v>48.804313596055948</v>
      </c>
      <c r="AJ19">
        <f t="shared" si="7"/>
        <v>13.245305246193965</v>
      </c>
      <c r="AK19">
        <f t="shared" si="24"/>
        <v>21.89900549396113</v>
      </c>
      <c r="AL19">
        <f t="shared" si="8"/>
        <v>83.94862433621104</v>
      </c>
      <c r="AN19">
        <f t="shared" si="9"/>
        <v>76.479302874004006</v>
      </c>
      <c r="AO19">
        <f t="shared" si="9"/>
        <v>-3.8239651437002009</v>
      </c>
      <c r="AP19">
        <f t="shared" si="9"/>
        <v>-6.4855907864942175</v>
      </c>
      <c r="AQ19">
        <f t="shared" si="9"/>
        <v>-50.95343821798096</v>
      </c>
      <c r="AR19">
        <f t="shared" si="9"/>
        <v>15.216308725828632</v>
      </c>
      <c r="AS19">
        <f t="shared" si="9"/>
        <v>4.1296483639145487</v>
      </c>
      <c r="AT19">
        <f t="shared" si="9"/>
        <v>6.8277167289503442</v>
      </c>
      <c r="AU19">
        <f t="shared" si="9"/>
        <v>26.173673818693526</v>
      </c>
      <c r="AW19">
        <v>16</v>
      </c>
      <c r="AX19">
        <f>(R19*SUMPRODUCT(K20:$K$23, X20:$X$23)-$AZ$3*SUMPRODUCT(K19:$K$22, W20:$W$23))/Z19</f>
        <v>79.999744828860997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294.80468854613343</v>
      </c>
      <c r="P20">
        <f t="shared" si="22"/>
        <v>14.740234427306673</v>
      </c>
      <c r="Q20" s="4">
        <f t="shared" si="23"/>
        <v>25</v>
      </c>
      <c r="R20">
        <f t="shared" si="0"/>
        <v>100000</v>
      </c>
      <c r="S20">
        <f t="shared" si="1"/>
        <v>63.114295425377463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66.56516824478669</v>
      </c>
      <c r="AC20">
        <f t="shared" si="2"/>
        <v>51.882498228020339</v>
      </c>
      <c r="AE20">
        <f t="shared" si="3"/>
        <v>242.34135274774607</v>
      </c>
      <c r="AF20">
        <f t="shared" si="4"/>
        <v>-12.117067637387304</v>
      </c>
      <c r="AG20">
        <f t="shared" si="4"/>
        <v>-20.551009037787278</v>
      </c>
      <c r="AH20">
        <f t="shared" si="5"/>
        <v>-170.62229721719828</v>
      </c>
      <c r="AI20">
        <f t="shared" si="6"/>
        <v>39.050978855373216</v>
      </c>
      <c r="AJ20">
        <f t="shared" si="7"/>
        <v>14.682670016766352</v>
      </c>
      <c r="AK20">
        <f t="shared" si="24"/>
        <v>20.775261734860184</v>
      </c>
      <c r="AL20">
        <f t="shared" si="8"/>
        <v>74.508910606999748</v>
      </c>
      <c r="AN20">
        <f t="shared" si="9"/>
        <v>69.601723963899872</v>
      </c>
      <c r="AO20">
        <f t="shared" si="9"/>
        <v>-3.4800861981949938</v>
      </c>
      <c r="AP20">
        <f t="shared" si="9"/>
        <v>-5.9023589742712002</v>
      </c>
      <c r="AQ20">
        <f t="shared" si="9"/>
        <v>-49.003630203217</v>
      </c>
      <c r="AR20">
        <f t="shared" si="9"/>
        <v>11.215648588216673</v>
      </c>
      <c r="AS20">
        <f t="shared" si="9"/>
        <v>4.2169408314879737</v>
      </c>
      <c r="AT20">
        <f t="shared" si="9"/>
        <v>5.966765540228085</v>
      </c>
      <c r="AU20">
        <f t="shared" si="9"/>
        <v>21.39935495993273</v>
      </c>
      <c r="AW20">
        <v>17</v>
      </c>
      <c r="AX20">
        <f>(R20*SUMPRODUCT(K21:$K$23, X21:$X$23)-$AZ$3*SUMPRODUCT(K20:$K$22, W21:$W$23))/Z20</f>
        <v>63.114295425377463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294.80468854613343</v>
      </c>
      <c r="P21">
        <f t="shared" si="22"/>
        <v>14.740234427306673</v>
      </c>
      <c r="Q21" s="4">
        <f t="shared" si="23"/>
        <v>25</v>
      </c>
      <c r="R21">
        <f t="shared" si="0"/>
        <v>100000</v>
      </c>
      <c r="S21">
        <f t="shared" si="1"/>
        <v>44.064287734834139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51.882498228020339</v>
      </c>
      <c r="AC21">
        <f t="shared" si="2"/>
        <v>35.781557996536677</v>
      </c>
      <c r="AE21">
        <f t="shared" si="3"/>
        <v>239.39048156962366</v>
      </c>
      <c r="AF21">
        <f t="shared" si="4"/>
        <v>-11.969524078481184</v>
      </c>
      <c r="AG21">
        <f t="shared" si="4"/>
        <v>-20.300769532381597</v>
      </c>
      <c r="AH21">
        <f t="shared" si="5"/>
        <v>-178.91766011122908</v>
      </c>
      <c r="AI21">
        <f t="shared" si="6"/>
        <v>28.202527847531798</v>
      </c>
      <c r="AJ21">
        <f t="shared" si="7"/>
        <v>16.100940231483662</v>
      </c>
      <c r="AK21">
        <f t="shared" si="24"/>
        <v>19.551241900341399</v>
      </c>
      <c r="AL21">
        <f t="shared" si="8"/>
        <v>63.854709979356855</v>
      </c>
      <c r="AN21">
        <f t="shared" si="9"/>
        <v>63.334553659122911</v>
      </c>
      <c r="AO21">
        <f t="shared" si="9"/>
        <v>-3.1667276829561457</v>
      </c>
      <c r="AP21">
        <f t="shared" si="9"/>
        <v>-5.3708909762820651</v>
      </c>
      <c r="AQ21">
        <f t="shared" si="9"/>
        <v>-47.33550837351769</v>
      </c>
      <c r="AR21">
        <f t="shared" si="9"/>
        <v>7.4614266263670093</v>
      </c>
      <c r="AS21">
        <f t="shared" si="9"/>
        <v>4.259759437246684</v>
      </c>
      <c r="AT21">
        <f t="shared" si="9"/>
        <v>5.1725915379786294</v>
      </c>
      <c r="AU21">
        <f t="shared" si="9"/>
        <v>16.893777601592323</v>
      </c>
      <c r="AW21">
        <v>18</v>
      </c>
      <c r="AX21">
        <f>(R21*SUMPRODUCT(K22:$K$23, X22:$X$23)-$AZ$3*SUMPRODUCT(K21:$K$22, W22:$W$23))/Z21</f>
        <v>44.064287734834139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294.80468854613343</v>
      </c>
      <c r="P22">
        <f t="shared" si="22"/>
        <v>14.740234427306673</v>
      </c>
      <c r="Q22" s="4">
        <f t="shared" si="23"/>
        <v>25</v>
      </c>
      <c r="R22">
        <f t="shared" si="0"/>
        <v>100000</v>
      </c>
      <c r="S22">
        <f t="shared" si="1"/>
        <v>22.99231733874911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35.781557996536677</v>
      </c>
      <c r="AC22">
        <f t="shared" si="2"/>
        <v>18.440590676688917</v>
      </c>
      <c r="AE22">
        <f t="shared" si="3"/>
        <v>236.44300445897429</v>
      </c>
      <c r="AF22">
        <f t="shared" si="4"/>
        <v>-11.822150222948716</v>
      </c>
      <c r="AG22">
        <f t="shared" si="4"/>
        <v>-20.050817850372635</v>
      </c>
      <c r="AH22">
        <f t="shared" si="5"/>
        <v>-187.77594674059193</v>
      </c>
      <c r="AI22">
        <f t="shared" si="6"/>
        <v>16.794089645061007</v>
      </c>
      <c r="AJ22">
        <f t="shared" si="7"/>
        <v>17.34096731984776</v>
      </c>
      <c r="AK22">
        <f t="shared" si="24"/>
        <v>18.22816885627936</v>
      </c>
      <c r="AL22">
        <f t="shared" si="8"/>
        <v>52.363225821188131</v>
      </c>
      <c r="AN22">
        <f t="shared" si="9"/>
        <v>57.623770492073348</v>
      </c>
      <c r="AO22">
        <f t="shared" si="9"/>
        <v>-2.8811885246036679</v>
      </c>
      <c r="AP22">
        <f t="shared" si="9"/>
        <v>-4.8866056690153279</v>
      </c>
      <c r="AQ22">
        <f t="shared" si="9"/>
        <v>-45.763071247003715</v>
      </c>
      <c r="AR22">
        <f t="shared" si="9"/>
        <v>4.0929050514506358</v>
      </c>
      <c r="AS22">
        <f t="shared" si="9"/>
        <v>4.2261851782670687</v>
      </c>
      <c r="AT22">
        <f t="shared" si="9"/>
        <v>4.4424059873052997</v>
      </c>
      <c r="AU22">
        <f t="shared" si="9"/>
        <v>12.761496217023005</v>
      </c>
      <c r="AW22">
        <v>19</v>
      </c>
      <c r="AX22">
        <f>(R22*SUMPRODUCT(K23:$K$23, X23:$X$23)-$AZ$3*SUMPRODUCT(K22:$K$22, W23:$W$23))/Z22</f>
        <v>22.99231733874911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294.80468854613343</v>
      </c>
      <c r="P23">
        <f t="shared" si="22"/>
        <v>14.740234427306673</v>
      </c>
      <c r="Q23" s="4">
        <f t="shared" si="23"/>
        <v>25</v>
      </c>
      <c r="R23">
        <f t="shared" si="0"/>
        <v>100000</v>
      </c>
      <c r="S23">
        <f t="shared" si="1"/>
        <v>23.282424143185292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18.440590676688917</v>
      </c>
      <c r="AC23">
        <f t="shared" si="2"/>
        <v>18.440590676688917</v>
      </c>
      <c r="AE23">
        <f t="shared" si="3"/>
        <v>233.49684541500895</v>
      </c>
      <c r="AF23">
        <f t="shared" si="4"/>
        <v>-11.674842270750448</v>
      </c>
      <c r="AG23">
        <f t="shared" si="4"/>
        <v>-19.80097794293301</v>
      </c>
      <c r="AH23">
        <f t="shared" si="5"/>
        <v>-197.32691574358623</v>
      </c>
      <c r="AI23">
        <f t="shared" si="6"/>
        <v>4.6941094577392732</v>
      </c>
      <c r="AJ23">
        <f t="shared" si="7"/>
        <v>0</v>
      </c>
      <c r="AK23">
        <f t="shared" si="24"/>
        <v>16.818381567466322</v>
      </c>
      <c r="AL23">
        <f t="shared" si="8"/>
        <v>21.512491025205595</v>
      </c>
      <c r="AN23">
        <f t="shared" si="9"/>
        <v>52.420068874085729</v>
      </c>
      <c r="AO23">
        <f t="shared" si="9"/>
        <v>-2.6210034437042866</v>
      </c>
      <c r="AP23">
        <f t="shared" si="9"/>
        <v>-4.4453218444898148</v>
      </c>
      <c r="AQ23">
        <f t="shared" si="9"/>
        <v>-44.299915468257574</v>
      </c>
      <c r="AR23">
        <f t="shared" si="9"/>
        <v>1.0538281176340598</v>
      </c>
      <c r="AS23">
        <f t="shared" si="9"/>
        <v>0</v>
      </c>
      <c r="AT23">
        <f t="shared" si="9"/>
        <v>3.7757286123085616</v>
      </c>
      <c r="AU23">
        <f t="shared" si="9"/>
        <v>4.8295567299426212</v>
      </c>
      <c r="AW23">
        <v>20</v>
      </c>
      <c r="AX23">
        <f>(R23*SUMPRODUCT(K$23:$K24, X$23:$X24)-$AZ$3*SUMPRODUCT(K$22:$K23, W$23:$W24))/Z23</f>
        <v>23.282424143185292</v>
      </c>
    </row>
    <row r="25" spans="5:50" x14ac:dyDescent="0.25">
      <c r="AN25" s="8">
        <f t="shared" ref="AN25:AU25" si="25">SUM(AN3:AN23)</f>
        <v>2741.6162058835957</v>
      </c>
      <c r="AO25" s="8">
        <f t="shared" si="25"/>
        <v>-358.18432670377996</v>
      </c>
      <c r="AP25" s="8">
        <f t="shared" si="25"/>
        <v>-407.49428455532899</v>
      </c>
      <c r="AQ25" s="8">
        <f t="shared" si="25"/>
        <v>-1329.5399145717611</v>
      </c>
      <c r="AR25" s="8">
        <f t="shared" si="25"/>
        <v>646.39768005272595</v>
      </c>
      <c r="AS25" s="8">
        <f t="shared" si="25"/>
        <v>-59.012945291127927</v>
      </c>
      <c r="AT25" s="8">
        <f t="shared" si="25"/>
        <v>120.10168896951554</v>
      </c>
      <c r="AU25" s="9">
        <f t="shared" si="25"/>
        <v>707.48642373111329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577.25364367620068</v>
      </c>
      <c r="K3">
        <v>1</v>
      </c>
      <c r="L3" s="2">
        <v>0</v>
      </c>
      <c r="O3">
        <f>$C$3</f>
        <v>577.25364367620068</v>
      </c>
      <c r="P3">
        <f>O3*B5</f>
        <v>461.80291494096059</v>
      </c>
      <c r="Q3" s="4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577.25364367620068</v>
      </c>
      <c r="AF3">
        <f t="shared" ref="AF3:AG23" si="4">-$Z3*P3</f>
        <v>-461.80291494096059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-84.549271264759909</v>
      </c>
      <c r="AJ3">
        <f t="shared" ref="AJ3:AJ23" si="7">AB3-AC3</f>
        <v>0</v>
      </c>
      <c r="AL3">
        <f t="shared" ref="AL3:AL23" si="8">SUM(AI3:AK3)</f>
        <v>-84.549271264759909</v>
      </c>
      <c r="AN3">
        <f t="shared" ref="AN3:AU23" si="9">AE3*$K3</f>
        <v>577.25364367620068</v>
      </c>
      <c r="AO3">
        <f t="shared" si="9"/>
        <v>-461.80291494096059</v>
      </c>
      <c r="AP3">
        <f t="shared" si="9"/>
        <v>-200</v>
      </c>
      <c r="AQ3">
        <f t="shared" si="9"/>
        <v>0</v>
      </c>
      <c r="AR3">
        <f t="shared" si="9"/>
        <v>-84.549271264759909</v>
      </c>
      <c r="AS3">
        <f t="shared" si="9"/>
        <v>0</v>
      </c>
      <c r="AT3">
        <f t="shared" si="9"/>
        <v>0</v>
      </c>
      <c r="AU3">
        <f t="shared" si="9"/>
        <v>-84.549271264759909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279.92920877634396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148.31188101058612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146.61801635679194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-146.61801635679194</v>
      </c>
      <c r="AK4">
        <f>G4*MAX(0, SUM(AB4, AE4:AF4))</f>
        <v>0</v>
      </c>
      <c r="AL4">
        <f t="shared" si="8"/>
        <v>-288.71441635679196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-133.31119241955156</v>
      </c>
      <c r="AR4">
        <f t="shared" si="9"/>
        <v>-133.31119241955156</v>
      </c>
      <c r="AS4">
        <f t="shared" si="9"/>
        <v>-137.5532567377727</v>
      </c>
      <c r="AT4">
        <f t="shared" si="9"/>
        <v>0</v>
      </c>
      <c r="AU4">
        <f t="shared" si="9"/>
        <v>-270.86444915732426</v>
      </c>
      <c r="AW4">
        <v>1</v>
      </c>
      <c r="AX4">
        <f>(R4*SUMPRODUCT(K5:$K$23, X5:$X$23)-$AZ$3*SUMPRODUCT(K4:$K$22, W5:$W$23))/Z4</f>
        <v>148.31188101058612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577.25364367620068</v>
      </c>
      <c r="P5">
        <f t="shared" ref="P5:P23" si="22">O5*$C$5</f>
        <v>28.862682183810037</v>
      </c>
      <c r="Q5" s="4">
        <f t="shared" ref="Q5:Q23" si="23">$C$8</f>
        <v>25</v>
      </c>
      <c r="R5">
        <f t="shared" si="0"/>
        <v>100000</v>
      </c>
      <c r="S5">
        <f t="shared" si="1"/>
        <v>286.68236951974313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146.61801635679194</v>
      </c>
      <c r="AC5">
        <f t="shared" si="2"/>
        <v>280.15552464902021</v>
      </c>
      <c r="AE5">
        <f t="shared" si="3"/>
        <v>564.11141595691061</v>
      </c>
      <c r="AF5">
        <f t="shared" si="4"/>
        <v>-28.205570797845535</v>
      </c>
      <c r="AG5">
        <f t="shared" si="4"/>
        <v>-24.43082959010901</v>
      </c>
      <c r="AH5">
        <f t="shared" si="5"/>
        <v>-146.00620356394799</v>
      </c>
      <c r="AI5">
        <f t="shared" si="6"/>
        <v>365.46881200500809</v>
      </c>
      <c r="AJ5">
        <f t="shared" si="7"/>
        <v>-133.53750829222827</v>
      </c>
      <c r="AK5">
        <f>G5*SUM(AB5, AE5:AF5)</f>
        <v>27.983478322150138</v>
      </c>
      <c r="AL5">
        <f t="shared" si="8"/>
        <v>259.91478203492994</v>
      </c>
      <c r="AN5">
        <f t="shared" si="9"/>
        <v>487.14547128208233</v>
      </c>
      <c r="AO5">
        <f t="shared" si="9"/>
        <v>-24.357273564104119</v>
      </c>
      <c r="AP5">
        <f t="shared" si="9"/>
        <v>-21.097548565468095</v>
      </c>
      <c r="AQ5">
        <f t="shared" si="9"/>
        <v>-126.08548388373697</v>
      </c>
      <c r="AR5">
        <f t="shared" si="9"/>
        <v>315.60516526877313</v>
      </c>
      <c r="AS5">
        <f t="shared" si="9"/>
        <v>-115.31798607639151</v>
      </c>
      <c r="AT5">
        <f t="shared" si="9"/>
        <v>24.165482827947304</v>
      </c>
      <c r="AU5">
        <f t="shared" si="9"/>
        <v>224.45266202032894</v>
      </c>
      <c r="AW5">
        <v>2</v>
      </c>
      <c r="AX5">
        <f>(R5*SUMPRODUCT(K6:$K$23, X6:$X$23)-$AZ$3*SUMPRODUCT(K5:$K$22, W6:$W$23))/Z5</f>
        <v>286.68236951974313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577.25364367620068</v>
      </c>
      <c r="P6">
        <f t="shared" si="22"/>
        <v>28.862682183810037</v>
      </c>
      <c r="Q6" s="4">
        <f t="shared" si="23"/>
        <v>25</v>
      </c>
      <c r="R6">
        <f t="shared" si="0"/>
        <v>100000</v>
      </c>
      <c r="S6">
        <f t="shared" si="1"/>
        <v>412.16030998140025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280.15552464902021</v>
      </c>
      <c r="AC6">
        <f t="shared" si="2"/>
        <v>398.12309664323743</v>
      </c>
      <c r="AE6">
        <f t="shared" si="3"/>
        <v>557.59373865798023</v>
      </c>
      <c r="AF6">
        <f t="shared" si="4"/>
        <v>-27.879686932899013</v>
      </c>
      <c r="AG6">
        <f t="shared" si="4"/>
        <v>-24.148558643431954</v>
      </c>
      <c r="AH6">
        <f t="shared" si="5"/>
        <v>-151.85060310386945</v>
      </c>
      <c r="AI6">
        <f t="shared" si="6"/>
        <v>353.71488997777976</v>
      </c>
      <c r="AJ6">
        <f t="shared" si="7"/>
        <v>-117.96757199421722</v>
      </c>
      <c r="AK6">
        <f>G6*SUM(AB6, AE6:AF6)</f>
        <v>47.377370217884931</v>
      </c>
      <c r="AL6">
        <f t="shared" si="8"/>
        <v>283.1246882014475</v>
      </c>
      <c r="AN6">
        <f t="shared" si="9"/>
        <v>434.26862328905969</v>
      </c>
      <c r="AO6">
        <f t="shared" si="9"/>
        <v>-21.713431164452984</v>
      </c>
      <c r="AP6">
        <f t="shared" si="9"/>
        <v>-18.807530625681693</v>
      </c>
      <c r="AQ6">
        <f t="shared" si="9"/>
        <v>-118.26523108786171</v>
      </c>
      <c r="AR6">
        <f t="shared" si="9"/>
        <v>275.48243041106326</v>
      </c>
      <c r="AS6">
        <f t="shared" si="9"/>
        <v>-91.876238076097252</v>
      </c>
      <c r="AT6">
        <f t="shared" si="9"/>
        <v>36.898738119075411</v>
      </c>
      <c r="AU6">
        <f t="shared" si="9"/>
        <v>220.50493045404141</v>
      </c>
      <c r="AW6">
        <v>3</v>
      </c>
      <c r="AX6">
        <f>(R6*SUMPRODUCT(K7:$K$23, X7:$X$23)-$AZ$3*SUMPRODUCT(K6:$K$22, W7:$W$23))/Z6</f>
        <v>412.16030998140025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577.25364367620068</v>
      </c>
      <c r="P7">
        <f t="shared" si="22"/>
        <v>28.862682183810037</v>
      </c>
      <c r="Q7" s="4">
        <f t="shared" si="23"/>
        <v>25</v>
      </c>
      <c r="R7">
        <f t="shared" si="0"/>
        <v>100000</v>
      </c>
      <c r="S7">
        <f t="shared" si="1"/>
        <v>520.41427570183384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398.12309664323743</v>
      </c>
      <c r="AC7">
        <f t="shared" si="2"/>
        <v>496.83745034838154</v>
      </c>
      <c r="AE7">
        <f t="shared" si="3"/>
        <v>551.10177010731456</v>
      </c>
      <c r="AF7">
        <f t="shared" si="4"/>
        <v>-27.555088505365731</v>
      </c>
      <c r="AG7">
        <f t="shared" si="4"/>
        <v>-23.867401104550002</v>
      </c>
      <c r="AH7">
        <f t="shared" si="5"/>
        <v>-158.68780979052269</v>
      </c>
      <c r="AI7">
        <f t="shared" si="6"/>
        <v>340.99147070687616</v>
      </c>
      <c r="AJ7">
        <f t="shared" si="7"/>
        <v>-98.714353705144106</v>
      </c>
      <c r="AK7">
        <f>G7*SUM(AB7, AE7:AF7)</f>
        <v>45.253986111838643</v>
      </c>
      <c r="AL7">
        <f t="shared" si="8"/>
        <v>287.53110311357068</v>
      </c>
      <c r="AN7">
        <f t="shared" si="9"/>
        <v>388.53309311852962</v>
      </c>
      <c r="AO7">
        <f t="shared" si="9"/>
        <v>-19.426654655926484</v>
      </c>
      <c r="AP7">
        <f t="shared" si="9"/>
        <v>-16.826792579609503</v>
      </c>
      <c r="AQ7">
        <f t="shared" si="9"/>
        <v>-111.8767329782132</v>
      </c>
      <c r="AR7">
        <f t="shared" si="9"/>
        <v>240.40291290478044</v>
      </c>
      <c r="AS7">
        <f t="shared" si="9"/>
        <v>-69.594755924641092</v>
      </c>
      <c r="AT7">
        <f t="shared" si="9"/>
        <v>31.904581247401588</v>
      </c>
      <c r="AU7">
        <f t="shared" si="9"/>
        <v>202.71273822754091</v>
      </c>
      <c r="AW7">
        <v>4</v>
      </c>
      <c r="AX7">
        <f>(R7*SUMPRODUCT(K8:$K$23, X8:$X$23)-$AZ$3*SUMPRODUCT(K7:$K$22, W8:$W$23))/Z7</f>
        <v>520.41427570183384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577.25364367620068</v>
      </c>
      <c r="P8">
        <f t="shared" si="22"/>
        <v>28.862682183810037</v>
      </c>
      <c r="Q8" s="4">
        <f t="shared" si="23"/>
        <v>25</v>
      </c>
      <c r="R8">
        <f t="shared" si="0"/>
        <v>100000</v>
      </c>
      <c r="S8">
        <f t="shared" si="1"/>
        <v>610.96630938790713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496.83745034838154</v>
      </c>
      <c r="AC8">
        <f t="shared" si="2"/>
        <v>576.44295947316095</v>
      </c>
      <c r="AE8">
        <f t="shared" si="3"/>
        <v>544.63526648587538</v>
      </c>
      <c r="AF8">
        <f t="shared" si="4"/>
        <v>-27.231763324293773</v>
      </c>
      <c r="AG8">
        <f t="shared" si="4"/>
        <v>-23.587346414021862</v>
      </c>
      <c r="AH8">
        <f t="shared" si="5"/>
        <v>-165.5227179305603</v>
      </c>
      <c r="AI8">
        <f t="shared" si="6"/>
        <v>328.29343881699947</v>
      </c>
      <c r="AJ8">
        <f t="shared" si="7"/>
        <v>-79.605509124779417</v>
      </c>
      <c r="AK8">
        <f t="shared" ref="AK8:AK23" si="24">G8*SUM(AB8:AB8, AE8:AF8)</f>
        <v>21.603332309762216</v>
      </c>
      <c r="AL8">
        <f t="shared" si="8"/>
        <v>270.29126200198226</v>
      </c>
      <c r="AN8">
        <f t="shared" si="9"/>
        <v>358.01784019800073</v>
      </c>
      <c r="AO8">
        <f t="shared" si="9"/>
        <v>-17.900892009900041</v>
      </c>
      <c r="AP8">
        <f t="shared" si="9"/>
        <v>-15.505222189590196</v>
      </c>
      <c r="AQ8">
        <f t="shared" si="9"/>
        <v>-108.80692019737019</v>
      </c>
      <c r="AR8">
        <f t="shared" si="9"/>
        <v>215.80480580114033</v>
      </c>
      <c r="AS8">
        <f t="shared" si="9"/>
        <v>-52.328951499241363</v>
      </c>
      <c r="AT8">
        <f t="shared" si="9"/>
        <v>14.201023787028927</v>
      </c>
      <c r="AU8">
        <f t="shared" si="9"/>
        <v>177.67687808892788</v>
      </c>
      <c r="AW8">
        <v>5</v>
      </c>
      <c r="AX8">
        <f>(R8*SUMPRODUCT(K9:$K$23, X9:$X$23)-$AZ$3*SUMPRODUCT(K8:$K$22, W9:$W$23))/Z8</f>
        <v>610.96630938790713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577.25364367620068</v>
      </c>
      <c r="P9">
        <f t="shared" si="22"/>
        <v>28.862682183810037</v>
      </c>
      <c r="Q9" s="4">
        <f t="shared" si="23"/>
        <v>25</v>
      </c>
      <c r="R9">
        <f t="shared" si="0"/>
        <v>100000</v>
      </c>
      <c r="S9">
        <f t="shared" si="1"/>
        <v>688.81721751576549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576.44295947316095</v>
      </c>
      <c r="AC9">
        <f t="shared" si="2"/>
        <v>642.20674195158676</v>
      </c>
      <c r="AE9">
        <f t="shared" si="3"/>
        <v>538.19238595976321</v>
      </c>
      <c r="AF9">
        <f t="shared" si="4"/>
        <v>-26.909619297988165</v>
      </c>
      <c r="AG9">
        <f t="shared" si="4"/>
        <v>-23.308314804750367</v>
      </c>
      <c r="AH9">
        <f t="shared" si="5"/>
        <v>-172.6325805251137</v>
      </c>
      <c r="AI9">
        <f t="shared" si="6"/>
        <v>315.34187133191097</v>
      </c>
      <c r="AJ9">
        <f t="shared" si="7"/>
        <v>-65.76378247842581</v>
      </c>
      <c r="AK9">
        <f t="shared" si="24"/>
        <v>6.4175817841961216</v>
      </c>
      <c r="AL9">
        <f t="shared" si="8"/>
        <v>255.99567063768129</v>
      </c>
      <c r="AN9">
        <f t="shared" si="9"/>
        <v>336.23131612385959</v>
      </c>
      <c r="AO9">
        <f t="shared" si="9"/>
        <v>-16.811565806192984</v>
      </c>
      <c r="AP9">
        <f t="shared" si="9"/>
        <v>-14.561680112688128</v>
      </c>
      <c r="AQ9">
        <f t="shared" si="9"/>
        <v>-107.85080069890978</v>
      </c>
      <c r="AR9">
        <f t="shared" si="9"/>
        <v>197.0072695060687</v>
      </c>
      <c r="AS9">
        <f t="shared" si="9"/>
        <v>-41.085388260504807</v>
      </c>
      <c r="AT9">
        <f t="shared" si="9"/>
        <v>4.009332026845307</v>
      </c>
      <c r="AU9">
        <f t="shared" si="9"/>
        <v>159.9312132724092</v>
      </c>
      <c r="AW9">
        <v>6</v>
      </c>
      <c r="AX9">
        <f>(R9*SUMPRODUCT(K10:$K$23, X10:$X$23)-$AZ$3*SUMPRODUCT(K9:$K$22, W10:$W$23))/Z9</f>
        <v>688.81721751576549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577.25364367620068</v>
      </c>
      <c r="P10">
        <f t="shared" si="22"/>
        <v>28.862682183810037</v>
      </c>
      <c r="Q10" s="4">
        <f t="shared" si="23"/>
        <v>25</v>
      </c>
      <c r="R10">
        <f t="shared" si="0"/>
        <v>100000</v>
      </c>
      <c r="S10">
        <f t="shared" si="1"/>
        <v>757.5535514580987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642.20674195158676</v>
      </c>
      <c r="AC10">
        <f t="shared" si="2"/>
        <v>697.85828308599662</v>
      </c>
      <c r="AE10">
        <f t="shared" si="3"/>
        <v>531.76601958454523</v>
      </c>
      <c r="AF10">
        <f t="shared" si="4"/>
        <v>-26.588300979227263</v>
      </c>
      <c r="AG10">
        <f t="shared" si="4"/>
        <v>-23.02999839888534</v>
      </c>
      <c r="AH10">
        <f t="shared" si="5"/>
        <v>-180.93303127009597</v>
      </c>
      <c r="AI10">
        <f t="shared" si="6"/>
        <v>301.21468893633664</v>
      </c>
      <c r="AJ10">
        <f t="shared" si="7"/>
        <v>-55.651541134409854</v>
      </c>
      <c r="AK10">
        <f t="shared" si="24"/>
        <v>4.7042762882833102</v>
      </c>
      <c r="AL10">
        <f t="shared" si="8"/>
        <v>250.26742409021011</v>
      </c>
      <c r="AN10">
        <f t="shared" si="9"/>
        <v>315.64512683631028</v>
      </c>
      <c r="AO10">
        <f t="shared" si="9"/>
        <v>-15.782256341815517</v>
      </c>
      <c r="AP10">
        <f t="shared" si="9"/>
        <v>-13.670122756876236</v>
      </c>
      <c r="AQ10">
        <f t="shared" si="9"/>
        <v>-107.39804256155098</v>
      </c>
      <c r="AR10">
        <f t="shared" si="9"/>
        <v>178.79470517606757</v>
      </c>
      <c r="AS10">
        <f t="shared" si="9"/>
        <v>-33.03358453353394</v>
      </c>
      <c r="AT10">
        <f t="shared" si="9"/>
        <v>2.7923594795476618</v>
      </c>
      <c r="AU10">
        <f t="shared" si="9"/>
        <v>148.55348012208128</v>
      </c>
      <c r="AW10">
        <v>7</v>
      </c>
      <c r="AX10">
        <f>(R10*SUMPRODUCT(K11:$K$23, X11:$X$23)-$AZ$3*SUMPRODUCT(K10:$K$22, W11:$W$23))/Z10</f>
        <v>757.5535514580987</v>
      </c>
    </row>
    <row r="11" spans="1:52" x14ac:dyDescent="0.25">
      <c r="A11" t="s">
        <v>33</v>
      </c>
      <c r="C11" s="7">
        <f>AU25</f>
        <v>1374.6137709841209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577.25364367620068</v>
      </c>
      <c r="P11">
        <f t="shared" si="22"/>
        <v>28.862682183810037</v>
      </c>
      <c r="Q11" s="4">
        <f t="shared" si="23"/>
        <v>25</v>
      </c>
      <c r="R11">
        <f t="shared" si="0"/>
        <v>100000</v>
      </c>
      <c r="S11">
        <f t="shared" si="1"/>
        <v>817.81193522565889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697.85828308599662</v>
      </c>
      <c r="AC11">
        <f t="shared" si="2"/>
        <v>744.28977509637048</v>
      </c>
      <c r="AE11">
        <f t="shared" si="3"/>
        <v>525.35792902896196</v>
      </c>
      <c r="AF11">
        <f t="shared" si="4"/>
        <v>-26.267896451448102</v>
      </c>
      <c r="AG11">
        <f t="shared" si="4"/>
        <v>-22.752473491689702</v>
      </c>
      <c r="AH11">
        <f t="shared" si="5"/>
        <v>-188.89969282712599</v>
      </c>
      <c r="AI11">
        <f t="shared" si="6"/>
        <v>287.43786625869814</v>
      </c>
      <c r="AJ11">
        <f t="shared" si="7"/>
        <v>-46.431492010373859</v>
      </c>
      <c r="AK11">
        <f t="shared" si="24"/>
        <v>2.872675957592425</v>
      </c>
      <c r="AL11">
        <f t="shared" si="8"/>
        <v>243.87905020591671</v>
      </c>
      <c r="AN11">
        <f t="shared" si="9"/>
        <v>296.56815885575247</v>
      </c>
      <c r="AO11">
        <f t="shared" si="9"/>
        <v>-14.828407942787628</v>
      </c>
      <c r="AP11">
        <f t="shared" si="9"/>
        <v>-12.843927539680749</v>
      </c>
      <c r="AQ11">
        <f t="shared" si="9"/>
        <v>-106.63517387794025</v>
      </c>
      <c r="AR11">
        <f t="shared" si="9"/>
        <v>162.26064949534384</v>
      </c>
      <c r="AS11">
        <f t="shared" si="9"/>
        <v>-26.21089611018898</v>
      </c>
      <c r="AT11">
        <f t="shared" si="9"/>
        <v>1.6216453062906093</v>
      </c>
      <c r="AU11">
        <f t="shared" si="9"/>
        <v>137.67139869144549</v>
      </c>
      <c r="AW11">
        <v>8</v>
      </c>
      <c r="AX11">
        <f>(R11*SUMPRODUCT(K12:$K$23, X12:$X$23)-$AZ$3*SUMPRODUCT(K11:$K$22, W12:$W$23))/Z11</f>
        <v>817.81193522565889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577.25364367620068</v>
      </c>
      <c r="P12">
        <f t="shared" si="22"/>
        <v>28.862682183810037</v>
      </c>
      <c r="Q12" s="4">
        <f t="shared" si="23"/>
        <v>25</v>
      </c>
      <c r="R12">
        <f t="shared" si="0"/>
        <v>100000</v>
      </c>
      <c r="S12">
        <f t="shared" si="1"/>
        <v>869.61959775044124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744.28977509637048</v>
      </c>
      <c r="AC12">
        <f t="shared" si="2"/>
        <v>781.80290066309954</v>
      </c>
      <c r="AE12">
        <f t="shared" si="3"/>
        <v>518.9609045286353</v>
      </c>
      <c r="AF12">
        <f t="shared" si="4"/>
        <v>-25.94804522643177</v>
      </c>
      <c r="AG12">
        <f t="shared" si="4"/>
        <v>-22.475427838950829</v>
      </c>
      <c r="AH12">
        <f t="shared" si="5"/>
        <v>-198.08367128790832</v>
      </c>
      <c r="AI12">
        <f t="shared" si="6"/>
        <v>272.45376017534437</v>
      </c>
      <c r="AJ12">
        <f t="shared" si="7"/>
        <v>-37.513125566729059</v>
      </c>
      <c r="AK12">
        <f t="shared" si="24"/>
        <v>2.8457960591167204</v>
      </c>
      <c r="AL12">
        <f t="shared" si="8"/>
        <v>237.78643066773202</v>
      </c>
      <c r="AN12">
        <f t="shared" si="9"/>
        <v>278.50270424324395</v>
      </c>
      <c r="AO12">
        <f t="shared" si="9"/>
        <v>-13.9251352121622</v>
      </c>
      <c r="AP12">
        <f t="shared" si="9"/>
        <v>-12.061539467712077</v>
      </c>
      <c r="AQ12">
        <f t="shared" si="9"/>
        <v>-106.30249338381188</v>
      </c>
      <c r="AR12">
        <f t="shared" si="9"/>
        <v>146.21353617955779</v>
      </c>
      <c r="AS12">
        <f t="shared" si="9"/>
        <v>-20.131587608588234</v>
      </c>
      <c r="AT12">
        <f t="shared" si="9"/>
        <v>1.5272092584867172</v>
      </c>
      <c r="AU12">
        <f t="shared" si="9"/>
        <v>127.60915782945625</v>
      </c>
      <c r="AW12">
        <v>9</v>
      </c>
      <c r="AX12">
        <f>(R12*SUMPRODUCT(K13:$K$23, X13:$X$23)-$AZ$3*SUMPRODUCT(K12:$K$22, W13:$W$23))/Z12</f>
        <v>869.61959775044124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577.25364367620068</v>
      </c>
      <c r="P13">
        <f t="shared" si="22"/>
        <v>28.862682183810037</v>
      </c>
      <c r="Q13" s="4">
        <f t="shared" si="23"/>
        <v>25</v>
      </c>
      <c r="R13">
        <f t="shared" si="0"/>
        <v>100000</v>
      </c>
      <c r="S13">
        <f t="shared" si="1"/>
        <v>913.09038521244111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781.80290066309954</v>
      </c>
      <c r="AC13">
        <f t="shared" si="2"/>
        <v>810.77681211479012</v>
      </c>
      <c r="AE13">
        <f t="shared" si="3"/>
        <v>512.57123783265524</v>
      </c>
      <c r="AF13">
        <f t="shared" si="4"/>
        <v>-25.628561891632764</v>
      </c>
      <c r="AG13">
        <f t="shared" si="4"/>
        <v>-22.198700841816262</v>
      </c>
      <c r="AH13">
        <f t="shared" si="5"/>
        <v>-207.89087498023213</v>
      </c>
      <c r="AI13">
        <f t="shared" si="6"/>
        <v>256.85310011897406</v>
      </c>
      <c r="AJ13">
        <f t="shared" si="7"/>
        <v>-28.973911451690583</v>
      </c>
      <c r="AK13">
        <f t="shared" si="24"/>
        <v>2.5374911532082445</v>
      </c>
      <c r="AL13">
        <f t="shared" si="8"/>
        <v>230.41667982049171</v>
      </c>
      <c r="AN13">
        <f t="shared" si="9"/>
        <v>261.55145085428779</v>
      </c>
      <c r="AO13">
        <f t="shared" si="9"/>
        <v>-13.077572542714391</v>
      </c>
      <c r="AP13">
        <f t="shared" si="9"/>
        <v>-11.327405799841086</v>
      </c>
      <c r="AQ13">
        <f t="shared" si="9"/>
        <v>-106.08117654116052</v>
      </c>
      <c r="AR13">
        <f t="shared" si="9"/>
        <v>131.06529597057181</v>
      </c>
      <c r="AS13">
        <f t="shared" si="9"/>
        <v>-14.784615323241107</v>
      </c>
      <c r="AT13">
        <f t="shared" si="9"/>
        <v>1.2948141519954279</v>
      </c>
      <c r="AU13">
        <f t="shared" si="9"/>
        <v>117.57549479932612</v>
      </c>
      <c r="AW13">
        <v>10</v>
      </c>
      <c r="AX13">
        <f>(R13*SUMPRODUCT(K14:$K$23, X14:$X$23)-$AZ$3*SUMPRODUCT(K13:$K$22, W14:$W$23))/Z13</f>
        <v>913.09038521244111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577.25364367620068</v>
      </c>
      <c r="P14">
        <f t="shared" si="22"/>
        <v>28.862682183810037</v>
      </c>
      <c r="Q14" s="4">
        <f t="shared" si="23"/>
        <v>25</v>
      </c>
      <c r="R14">
        <f t="shared" si="0"/>
        <v>100000</v>
      </c>
      <c r="S14">
        <f t="shared" si="1"/>
        <v>952.14676979274032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810.77681211479012</v>
      </c>
      <c r="AC14">
        <f t="shared" si="2"/>
        <v>834.92217640119907</v>
      </c>
      <c r="AE14">
        <f t="shared" si="3"/>
        <v>506.18442849789574</v>
      </c>
      <c r="AF14">
        <f t="shared" si="4"/>
        <v>-25.309221424894787</v>
      </c>
      <c r="AG14">
        <f t="shared" si="4"/>
        <v>-21.922097592762452</v>
      </c>
      <c r="AH14">
        <f t="shared" si="5"/>
        <v>-218.46496254260009</v>
      </c>
      <c r="AI14">
        <f t="shared" si="6"/>
        <v>240.48814693763845</v>
      </c>
      <c r="AJ14">
        <f t="shared" si="7"/>
        <v>-24.145364286408949</v>
      </c>
      <c r="AK14">
        <f t="shared" si="24"/>
        <v>90.415641343145381</v>
      </c>
      <c r="AL14">
        <f t="shared" si="8"/>
        <v>306.75842399437488</v>
      </c>
      <c r="AN14">
        <f t="shared" si="9"/>
        <v>237.93210598367259</v>
      </c>
      <c r="AO14">
        <f t="shared" si="9"/>
        <v>-11.896605299183628</v>
      </c>
      <c r="AP14">
        <f t="shared" si="9"/>
        <v>-10.304486969905382</v>
      </c>
      <c r="AQ14">
        <f t="shared" si="9"/>
        <v>-102.68950543511448</v>
      </c>
      <c r="AR14">
        <f t="shared" si="9"/>
        <v>113.0415082794691</v>
      </c>
      <c r="AS14">
        <f t="shared" si="9"/>
        <v>-11.349533985975073</v>
      </c>
      <c r="AT14">
        <f t="shared" si="9"/>
        <v>42.499892820642991</v>
      </c>
      <c r="AU14">
        <f t="shared" si="9"/>
        <v>144.19186711413701</v>
      </c>
      <c r="AW14">
        <v>11</v>
      </c>
      <c r="AX14">
        <f>(R14*SUMPRODUCT(K15:$K$23, X15:$X$23)-$AZ$3*SUMPRODUCT(K14:$K$22, W15:$W$23))/Z14</f>
        <v>952.14676979274032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577.25364367620068</v>
      </c>
      <c r="P15">
        <f t="shared" si="22"/>
        <v>28.862682183810037</v>
      </c>
      <c r="Q15" s="4">
        <f t="shared" si="23"/>
        <v>25</v>
      </c>
      <c r="R15">
        <f t="shared" si="0"/>
        <v>100000</v>
      </c>
      <c r="S15">
        <f t="shared" si="1"/>
        <v>982.80190388862457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834.92217640119907</v>
      </c>
      <c r="AC15">
        <f t="shared" si="2"/>
        <v>850.92959262660986</v>
      </c>
      <c r="AE15">
        <f t="shared" si="3"/>
        <v>499.79777807927491</v>
      </c>
      <c r="AF15">
        <f t="shared" si="4"/>
        <v>-24.989888903963749</v>
      </c>
      <c r="AG15">
        <f t="shared" si="4"/>
        <v>-21.645501226131145</v>
      </c>
      <c r="AH15">
        <f t="shared" si="5"/>
        <v>-229.50156281472638</v>
      </c>
      <c r="AI15">
        <f t="shared" si="6"/>
        <v>223.66082513445363</v>
      </c>
      <c r="AJ15">
        <f t="shared" si="7"/>
        <v>-16.007416225410793</v>
      </c>
      <c r="AK15">
        <f t="shared" si="24"/>
        <v>91.68110459035573</v>
      </c>
      <c r="AL15">
        <f t="shared" si="8"/>
        <v>299.33451349939855</v>
      </c>
      <c r="AN15">
        <f t="shared" si="9"/>
        <v>216.41131081012696</v>
      </c>
      <c r="AO15">
        <f t="shared" si="9"/>
        <v>-10.820565540506349</v>
      </c>
      <c r="AP15">
        <f t="shared" si="9"/>
        <v>-9.3724532179617874</v>
      </c>
      <c r="AQ15">
        <f t="shared" si="9"/>
        <v>-99.373659147859982</v>
      </c>
      <c r="AR15">
        <f t="shared" si="9"/>
        <v>96.844632903798853</v>
      </c>
      <c r="AS15">
        <f t="shared" si="9"/>
        <v>-6.9311751271430753</v>
      </c>
      <c r="AT15">
        <f t="shared" si="9"/>
        <v>39.697711536789186</v>
      </c>
      <c r="AU15">
        <f t="shared" si="9"/>
        <v>129.61116931344495</v>
      </c>
      <c r="AW15">
        <v>12</v>
      </c>
      <c r="AX15">
        <f>(R15*SUMPRODUCT(K16:$K$23, X16:$X$23)-$AZ$3*SUMPRODUCT(K15:$K$22, W16:$W$23))/Z15</f>
        <v>982.80190388862457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577.25364367620068</v>
      </c>
      <c r="P16">
        <f t="shared" si="22"/>
        <v>28.862682183810037</v>
      </c>
      <c r="Q16" s="4">
        <f t="shared" si="23"/>
        <v>25</v>
      </c>
      <c r="R16">
        <f t="shared" si="0"/>
        <v>100000</v>
      </c>
      <c r="S16">
        <f t="shared" si="1"/>
        <v>1005.1108229922352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850.92959262660986</v>
      </c>
      <c r="AC16">
        <f t="shared" si="2"/>
        <v>859.10411287111151</v>
      </c>
      <c r="AE16">
        <f t="shared" si="3"/>
        <v>493.39930295018848</v>
      </c>
      <c r="AF16">
        <f t="shared" si="4"/>
        <v>-24.669965147509426</v>
      </c>
      <c r="AG16">
        <f t="shared" si="4"/>
        <v>-21.368392748810059</v>
      </c>
      <c r="AH16">
        <f t="shared" si="5"/>
        <v>-242.61386023910566</v>
      </c>
      <c r="AI16">
        <f t="shared" si="6"/>
        <v>204.74708481476338</v>
      </c>
      <c r="AJ16">
        <f t="shared" si="7"/>
        <v>-8.1745202445016503</v>
      </c>
      <c r="AK16">
        <f t="shared" si="24"/>
        <v>92.376125130050241</v>
      </c>
      <c r="AL16">
        <f t="shared" si="8"/>
        <v>288.948689700312</v>
      </c>
      <c r="AN16">
        <f t="shared" si="9"/>
        <v>196.80019888914597</v>
      </c>
      <c r="AO16">
        <f t="shared" si="9"/>
        <v>-9.8400099444573002</v>
      </c>
      <c r="AP16">
        <f t="shared" si="9"/>
        <v>-8.523125018139222</v>
      </c>
      <c r="AQ16">
        <f t="shared" si="9"/>
        <v>-96.770416299391783</v>
      </c>
      <c r="AR16">
        <f t="shared" si="9"/>
        <v>81.666647627157701</v>
      </c>
      <c r="AS16">
        <f t="shared" si="9"/>
        <v>-3.2605380678936373</v>
      </c>
      <c r="AT16">
        <f t="shared" si="9"/>
        <v>36.845694125428999</v>
      </c>
      <c r="AU16">
        <f t="shared" si="9"/>
        <v>115.25180368469307</v>
      </c>
      <c r="AW16">
        <v>13</v>
      </c>
      <c r="AX16">
        <f>(R16*SUMPRODUCT(K17:$K$23, X17:$X$23)-$AZ$3*SUMPRODUCT(K16:$K$22, W17:$W$23))/Z16</f>
        <v>1005.1108229922352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577.25364367620068</v>
      </c>
      <c r="P17">
        <f t="shared" si="22"/>
        <v>28.862682183810037</v>
      </c>
      <c r="Q17" s="4">
        <f t="shared" si="23"/>
        <v>25</v>
      </c>
      <c r="R17">
        <f t="shared" si="0"/>
        <v>100000</v>
      </c>
      <c r="S17">
        <f t="shared" si="1"/>
        <v>1019.2882703953857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859.10411287111151</v>
      </c>
      <c r="AC17">
        <f t="shared" si="2"/>
        <v>859.88399924863472</v>
      </c>
      <c r="AE17">
        <f t="shared" si="3"/>
        <v>486.97820442159474</v>
      </c>
      <c r="AF17">
        <f t="shared" si="4"/>
        <v>-24.348910221079738</v>
      </c>
      <c r="AG17">
        <f t="shared" si="4"/>
        <v>-21.090304485577043</v>
      </c>
      <c r="AH17">
        <f t="shared" si="5"/>
        <v>-257.6173429796541</v>
      </c>
      <c r="AI17">
        <f t="shared" si="6"/>
        <v>183.92164673528384</v>
      </c>
      <c r="AJ17">
        <f t="shared" si="7"/>
        <v>-0.7798863775232121</v>
      </c>
      <c r="AK17">
        <f t="shared" si="24"/>
        <v>92.521338495013865</v>
      </c>
      <c r="AL17">
        <f t="shared" si="8"/>
        <v>275.66309885277451</v>
      </c>
      <c r="AN17">
        <f t="shared" si="9"/>
        <v>178.92782892410881</v>
      </c>
      <c r="AO17">
        <f t="shared" si="9"/>
        <v>-8.9463914462054408</v>
      </c>
      <c r="AP17">
        <f t="shared" si="9"/>
        <v>-7.7490991561620577</v>
      </c>
      <c r="AQ17">
        <f t="shared" si="9"/>
        <v>-94.654979327659959</v>
      </c>
      <c r="AR17">
        <f t="shared" si="9"/>
        <v>67.577358994081351</v>
      </c>
      <c r="AS17">
        <f t="shared" si="9"/>
        <v>-0.2865495315205287</v>
      </c>
      <c r="AT17">
        <f t="shared" si="9"/>
        <v>33.994626609065747</v>
      </c>
      <c r="AU17">
        <f t="shared" si="9"/>
        <v>101.28543607162658</v>
      </c>
      <c r="AW17">
        <v>14</v>
      </c>
      <c r="AX17">
        <f>(R17*SUMPRODUCT(K18:$K$23, X18:$X$23)-$AZ$3*SUMPRODUCT(K17:$K$22, W18:$W$23))/Z17</f>
        <v>1019.2882703953857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577.25364367620068</v>
      </c>
      <c r="P18">
        <f t="shared" si="22"/>
        <v>28.862682183810037</v>
      </c>
      <c r="Q18" s="4">
        <f t="shared" si="23"/>
        <v>25</v>
      </c>
      <c r="R18">
        <f t="shared" si="0"/>
        <v>100000</v>
      </c>
      <c r="S18">
        <f t="shared" si="1"/>
        <v>977.46572190458903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859.88399924863472</v>
      </c>
      <c r="AC18">
        <f t="shared" si="2"/>
        <v>812.4811633461552</v>
      </c>
      <c r="AE18">
        <f t="shared" si="3"/>
        <v>479.82011179480173</v>
      </c>
      <c r="AF18">
        <f t="shared" si="4"/>
        <v>-23.991005589740087</v>
      </c>
      <c r="AG18">
        <f t="shared" si="4"/>
        <v>-20.780298099943547</v>
      </c>
      <c r="AH18">
        <f t="shared" si="5"/>
        <v>-396.41336311090618</v>
      </c>
      <c r="AI18">
        <f t="shared" si="6"/>
        <v>38.635444994211923</v>
      </c>
      <c r="AJ18">
        <f t="shared" si="7"/>
        <v>47.402835902479524</v>
      </c>
      <c r="AK18">
        <f t="shared" si="24"/>
        <v>92.099917381758758</v>
      </c>
      <c r="AL18">
        <f t="shared" si="8"/>
        <v>178.1381982784502</v>
      </c>
      <c r="AN18">
        <f t="shared" si="9"/>
        <v>162.40080691723199</v>
      </c>
      <c r="AO18">
        <f t="shared" si="9"/>
        <v>-8.1200403458615984</v>
      </c>
      <c r="AP18">
        <f t="shared" si="9"/>
        <v>-7.0333383208719757</v>
      </c>
      <c r="AQ18">
        <f t="shared" si="9"/>
        <v>-134.17080372303457</v>
      </c>
      <c r="AR18">
        <f t="shared" si="9"/>
        <v>13.076624527463842</v>
      </c>
      <c r="AS18">
        <f t="shared" si="9"/>
        <v>16.044051950911179</v>
      </c>
      <c r="AT18">
        <f t="shared" si="9"/>
        <v>31.172309230348656</v>
      </c>
      <c r="AU18">
        <f t="shared" si="9"/>
        <v>60.292985708723677</v>
      </c>
      <c r="AW18">
        <v>15</v>
      </c>
      <c r="AX18">
        <f>(R18*SUMPRODUCT(K19:$K$23, X19:$X$23)-$AZ$3*SUMPRODUCT(K18:$K$22, W19:$W$23))/Z18</f>
        <v>977.46572190458903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577.25364367620068</v>
      </c>
      <c r="P19">
        <f t="shared" si="22"/>
        <v>28.862682183810037</v>
      </c>
      <c r="Q19" s="4">
        <f t="shared" si="23"/>
        <v>25</v>
      </c>
      <c r="R19">
        <f t="shared" si="0"/>
        <v>100000</v>
      </c>
      <c r="S19">
        <f t="shared" si="1"/>
        <v>882.63169246533153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812.4811633461552</v>
      </c>
      <c r="AC19">
        <f t="shared" si="2"/>
        <v>721.51274744006935</v>
      </c>
      <c r="AE19">
        <f t="shared" si="3"/>
        <v>471.87956876470952</v>
      </c>
      <c r="AF19">
        <f t="shared" si="4"/>
        <v>-23.593978438235478</v>
      </c>
      <c r="AG19">
        <f t="shared" si="4"/>
        <v>-20.436404946687581</v>
      </c>
      <c r="AH19">
        <f t="shared" si="5"/>
        <v>-544.36068902612124</v>
      </c>
      <c r="AI19">
        <f t="shared" si="6"/>
        <v>-116.51150364633475</v>
      </c>
      <c r="AJ19">
        <f t="shared" si="7"/>
        <v>90.968415906085852</v>
      </c>
      <c r="AK19">
        <f t="shared" si="24"/>
        <v>88.253672757084047</v>
      </c>
      <c r="AL19">
        <f t="shared" si="8"/>
        <v>62.710585016835154</v>
      </c>
      <c r="AN19">
        <f t="shared" si="9"/>
        <v>147.12357721418635</v>
      </c>
      <c r="AO19">
        <f t="shared" si="9"/>
        <v>-7.3561788607093179</v>
      </c>
      <c r="AP19">
        <f t="shared" si="9"/>
        <v>-6.3717041384632855</v>
      </c>
      <c r="AQ19">
        <f t="shared" si="9"/>
        <v>-169.72188915480717</v>
      </c>
      <c r="AR19">
        <f t="shared" si="9"/>
        <v>-36.326194939793403</v>
      </c>
      <c r="AS19">
        <f t="shared" si="9"/>
        <v>28.362318793854421</v>
      </c>
      <c r="AT19">
        <f t="shared" si="9"/>
        <v>27.51591062164978</v>
      </c>
      <c r="AU19">
        <f t="shared" si="9"/>
        <v>19.552034475710798</v>
      </c>
      <c r="AW19">
        <v>16</v>
      </c>
      <c r="AX19">
        <f>(R19*SUMPRODUCT(K20:$K$23, X20:$X$23)-$AZ$3*SUMPRODUCT(K19:$K$22, W20:$W$23))/Z19</f>
        <v>882.63169246533153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577.25364367620068</v>
      </c>
      <c r="P20">
        <f t="shared" si="22"/>
        <v>28.862682183810037</v>
      </c>
      <c r="Q20" s="4">
        <f t="shared" si="23"/>
        <v>25</v>
      </c>
      <c r="R20">
        <f t="shared" si="0"/>
        <v>100000</v>
      </c>
      <c r="S20">
        <f t="shared" si="1"/>
        <v>738.46633299957193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721.51274744006935</v>
      </c>
      <c r="AC20">
        <f t="shared" si="2"/>
        <v>592.47497079585935</v>
      </c>
      <c r="AE20">
        <f t="shared" si="3"/>
        <v>463.13328095765559</v>
      </c>
      <c r="AF20">
        <f t="shared" si="4"/>
        <v>-23.156664047882781</v>
      </c>
      <c r="AG20">
        <f t="shared" si="4"/>
        <v>-20.057616181000725</v>
      </c>
      <c r="AH20">
        <f t="shared" si="5"/>
        <v>-697.69886487991391</v>
      </c>
      <c r="AI20">
        <f t="shared" si="6"/>
        <v>-277.77986415114185</v>
      </c>
      <c r="AJ20">
        <f t="shared" si="7"/>
        <v>129.03777664421</v>
      </c>
      <c r="AK20">
        <f t="shared" si="24"/>
        <v>81.304255504488964</v>
      </c>
      <c r="AL20">
        <f t="shared" si="8"/>
        <v>-67.437832002442889</v>
      </c>
      <c r="AN20">
        <f t="shared" si="9"/>
        <v>133.01433871776484</v>
      </c>
      <c r="AO20">
        <f t="shared" si="9"/>
        <v>-6.6507169358882425</v>
      </c>
      <c r="AP20">
        <f t="shared" si="9"/>
        <v>-5.7606539246193424</v>
      </c>
      <c r="AQ20">
        <f t="shared" si="9"/>
        <v>-200.3828205656894</v>
      </c>
      <c r="AR20">
        <f t="shared" si="9"/>
        <v>-79.779852708432145</v>
      </c>
      <c r="AS20">
        <f t="shared" si="9"/>
        <v>37.060334974090388</v>
      </c>
      <c r="AT20">
        <f t="shared" si="9"/>
        <v>23.35101411521876</v>
      </c>
      <c r="AU20">
        <f t="shared" si="9"/>
        <v>-19.368503619122997</v>
      </c>
      <c r="AW20">
        <v>17</v>
      </c>
      <c r="AX20">
        <f>(R20*SUMPRODUCT(K21:$K$23, X21:$X$23)-$AZ$3*SUMPRODUCT(K20:$K$22, W21:$W$23))/Z20</f>
        <v>738.46633299957193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577.25364367620068</v>
      </c>
      <c r="P21">
        <f t="shared" si="22"/>
        <v>28.862682183810037</v>
      </c>
      <c r="Q21" s="4">
        <f t="shared" si="23"/>
        <v>25</v>
      </c>
      <c r="R21">
        <f t="shared" si="0"/>
        <v>100000</v>
      </c>
      <c r="S21">
        <f t="shared" si="1"/>
        <v>543.90131842535629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592.47497079585935</v>
      </c>
      <c r="AC21">
        <f t="shared" si="2"/>
        <v>427.28880079439557</v>
      </c>
      <c r="AE21">
        <f t="shared" si="3"/>
        <v>453.49038291483629</v>
      </c>
      <c r="AF21">
        <f t="shared" si="4"/>
        <v>-22.674519145741819</v>
      </c>
      <c r="AG21">
        <f t="shared" si="4"/>
        <v>-19.639996554496111</v>
      </c>
      <c r="AH21">
        <f t="shared" si="5"/>
        <v>-868.1738587784356</v>
      </c>
      <c r="AI21">
        <f t="shared" si="6"/>
        <v>-456.99799156383727</v>
      </c>
      <c r="AJ21">
        <f t="shared" si="7"/>
        <v>165.18617000146378</v>
      </c>
      <c r="AK21">
        <f t="shared" si="24"/>
        <v>71.630358419546766</v>
      </c>
      <c r="AL21">
        <f t="shared" si="8"/>
        <v>-220.18146314282671</v>
      </c>
      <c r="AN21">
        <f t="shared" si="9"/>
        <v>119.97808268021124</v>
      </c>
      <c r="AO21">
        <f t="shared" si="9"/>
        <v>-5.9989041340105631</v>
      </c>
      <c r="AP21">
        <f t="shared" si="9"/>
        <v>-5.1960729912477888</v>
      </c>
      <c r="AQ21">
        <f t="shared" si="9"/>
        <v>-229.68918180758504</v>
      </c>
      <c r="AR21">
        <f t="shared" si="9"/>
        <v>-120.90607625263215</v>
      </c>
      <c r="AS21">
        <f t="shared" si="9"/>
        <v>43.702624595205428</v>
      </c>
      <c r="AT21">
        <f t="shared" si="9"/>
        <v>18.950948881505788</v>
      </c>
      <c r="AU21">
        <f t="shared" si="9"/>
        <v>-58.252502775920931</v>
      </c>
      <c r="AW21">
        <v>18</v>
      </c>
      <c r="AX21">
        <f>(R21*SUMPRODUCT(K22:$K$23, X22:$X$23)-$AZ$3*SUMPRODUCT(K21:$K$22, W22:$W$23))/Z21</f>
        <v>543.90131842535629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577.25364367620068</v>
      </c>
      <c r="P22">
        <f t="shared" si="22"/>
        <v>28.862682183810037</v>
      </c>
      <c r="Q22" s="4">
        <f t="shared" si="23"/>
        <v>25</v>
      </c>
      <c r="R22">
        <f t="shared" si="0"/>
        <v>100000</v>
      </c>
      <c r="S22">
        <f t="shared" si="1"/>
        <v>297.80315050875106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427.28880079439557</v>
      </c>
      <c r="AC22">
        <f t="shared" si="2"/>
        <v>228.47420678426067</v>
      </c>
      <c r="AE22">
        <f t="shared" si="3"/>
        <v>442.86827767582207</v>
      </c>
      <c r="AF22">
        <f t="shared" si="4"/>
        <v>-22.143413883791105</v>
      </c>
      <c r="AG22">
        <f t="shared" si="4"/>
        <v>-19.179968915200149</v>
      </c>
      <c r="AH22">
        <f t="shared" si="5"/>
        <v>-1054.5106950040051</v>
      </c>
      <c r="AI22">
        <f t="shared" si="6"/>
        <v>-652.96580012717436</v>
      </c>
      <c r="AJ22">
        <f t="shared" si="7"/>
        <v>198.8145940101349</v>
      </c>
      <c r="AK22">
        <f t="shared" si="24"/>
        <v>59.360956521049857</v>
      </c>
      <c r="AL22">
        <f t="shared" si="8"/>
        <v>-394.79024959598962</v>
      </c>
      <c r="AN22">
        <f t="shared" si="9"/>
        <v>107.93188848790561</v>
      </c>
      <c r="AO22">
        <f t="shared" si="9"/>
        <v>-5.396594424395281</v>
      </c>
      <c r="AP22">
        <f t="shared" si="9"/>
        <v>-4.6743701694349085</v>
      </c>
      <c r="AQ22">
        <f t="shared" si="9"/>
        <v>-256.99589805749991</v>
      </c>
      <c r="AR22">
        <f t="shared" si="9"/>
        <v>-159.13497416342449</v>
      </c>
      <c r="AS22">
        <f t="shared" si="9"/>
        <v>48.453311452073791</v>
      </c>
      <c r="AT22">
        <f t="shared" si="9"/>
        <v>14.466920442776042</v>
      </c>
      <c r="AU22">
        <f t="shared" si="9"/>
        <v>-96.214742268574653</v>
      </c>
      <c r="AW22">
        <v>19</v>
      </c>
      <c r="AX22">
        <f>(R22*SUMPRODUCT(K23:$K$23, X23:$X$23)-$AZ$3*SUMPRODUCT(K22:$K$22, W23:$W$23))/Z22</f>
        <v>297.80315050875106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577.25364367620068</v>
      </c>
      <c r="P23">
        <f t="shared" si="22"/>
        <v>28.862682183810037</v>
      </c>
      <c r="Q23" s="4">
        <f t="shared" si="23"/>
        <v>25</v>
      </c>
      <c r="R23">
        <f t="shared" si="0"/>
        <v>100000</v>
      </c>
      <c r="S23">
        <f t="shared" si="1"/>
        <v>305.84818106344386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228.47420678426067</v>
      </c>
      <c r="AC23">
        <f t="shared" si="2"/>
        <v>228.47420678426067</v>
      </c>
      <c r="AE23">
        <f t="shared" si="3"/>
        <v>431.2190704998373</v>
      </c>
      <c r="AF23">
        <f t="shared" si="4"/>
        <v>-21.560953524991866</v>
      </c>
      <c r="AG23">
        <f t="shared" si="4"/>
        <v>-18.675459012854727</v>
      </c>
      <c r="AH23">
        <f t="shared" si="5"/>
        <v>-1250.8408527736929</v>
      </c>
      <c r="AI23">
        <f t="shared" si="6"/>
        <v>-859.85819481170211</v>
      </c>
      <c r="AJ23">
        <f t="shared" si="7"/>
        <v>0</v>
      </c>
      <c r="AK23">
        <f t="shared" si="24"/>
        <v>44.669262663137438</v>
      </c>
      <c r="AL23">
        <f t="shared" si="8"/>
        <v>-815.18893214856462</v>
      </c>
      <c r="AN23">
        <f t="shared" si="9"/>
        <v>96.808731335295818</v>
      </c>
      <c r="AO23">
        <f t="shared" si="9"/>
        <v>-4.8404365667647911</v>
      </c>
      <c r="AP23">
        <f t="shared" si="9"/>
        <v>-4.1926427141618365</v>
      </c>
      <c r="AQ23">
        <f t="shared" si="9"/>
        <v>-280.81391650656701</v>
      </c>
      <c r="AR23">
        <f t="shared" si="9"/>
        <v>-193.03826445219781</v>
      </c>
      <c r="AS23">
        <f t="shared" si="9"/>
        <v>0</v>
      </c>
      <c r="AT23">
        <f t="shared" si="9"/>
        <v>10.028254648128009</v>
      </c>
      <c r="AU23">
        <f t="shared" si="9"/>
        <v>-183.0100098040698</v>
      </c>
      <c r="AW23">
        <v>20</v>
      </c>
      <c r="AX23">
        <f>(R23*SUMPRODUCT(K$23:$K24, X$23:$X24)-$AZ$3*SUMPRODUCT(K$22:$K23, W$23:$W24))/Z23</f>
        <v>305.84818106344386</v>
      </c>
    </row>
    <row r="25" spans="5:50" x14ac:dyDescent="0.25">
      <c r="AN25" s="8">
        <f t="shared" ref="AN25:AU25" si="25">SUM(AN3:AN23)</f>
        <v>5331.0462984369788</v>
      </c>
      <c r="AO25" s="8">
        <f t="shared" si="25"/>
        <v>-699.49254767899947</v>
      </c>
      <c r="AP25" s="8">
        <f t="shared" si="25"/>
        <v>-405.87971625811531</v>
      </c>
      <c r="AQ25" s="8">
        <f t="shared" si="25"/>
        <v>-2797.8763176553157</v>
      </c>
      <c r="AR25" s="8">
        <f t="shared" si="25"/>
        <v>1427.7977168445461</v>
      </c>
      <c r="AS25" s="8">
        <f t="shared" si="25"/>
        <v>-450.12241509659827</v>
      </c>
      <c r="AT25" s="8">
        <f t="shared" si="25"/>
        <v>396.93846923617292</v>
      </c>
      <c r="AU25" s="9">
        <f t="shared" si="25"/>
        <v>1374.6137709841209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2247.6795861840587</v>
      </c>
      <c r="K3">
        <v>1</v>
      </c>
      <c r="L3" s="2">
        <v>0</v>
      </c>
      <c r="O3">
        <f>$C$3</f>
        <v>2247.6795861840587</v>
      </c>
      <c r="P3">
        <f>O3*B5</f>
        <v>1798.1436689472471</v>
      </c>
      <c r="Q3" s="4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2247.6795861840587</v>
      </c>
      <c r="AF3">
        <f t="shared" ref="AF3:AG23" si="4">-$Z3*P3</f>
        <v>-1798.1436689472471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249.53591723681166</v>
      </c>
      <c r="AJ3">
        <f t="shared" ref="AJ3:AJ23" si="7">AB3-AC3</f>
        <v>0</v>
      </c>
      <c r="AL3">
        <f t="shared" ref="AL3:AL23" si="8">SUM(AI3:AK3)</f>
        <v>249.53591723681166</v>
      </c>
      <c r="AN3">
        <f t="shared" ref="AN3:AU23" si="9">AE3*$K3</f>
        <v>2247.6795861840587</v>
      </c>
      <c r="AO3">
        <f t="shared" si="9"/>
        <v>-1798.1436689472471</v>
      </c>
      <c r="AP3">
        <f t="shared" si="9"/>
        <v>-200</v>
      </c>
      <c r="AQ3">
        <f t="shared" si="9"/>
        <v>0</v>
      </c>
      <c r="AR3">
        <f t="shared" si="9"/>
        <v>249.53591723681166</v>
      </c>
      <c r="AS3">
        <f t="shared" si="9"/>
        <v>0</v>
      </c>
      <c r="AT3">
        <f t="shared" si="9"/>
        <v>0</v>
      </c>
      <c r="AU3">
        <f t="shared" si="9"/>
        <v>249.53591723681166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1307.6622039734355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1090.4269796477204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1076.8398941882715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-1076.8398941882715</v>
      </c>
      <c r="AK4">
        <f>H4*SUM(AB4, AE4:AF4)</f>
        <v>0</v>
      </c>
      <c r="AL4">
        <f t="shared" si="8"/>
        <v>-1322.8733941882715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-230.82230978515807</v>
      </c>
      <c r="AR4">
        <f t="shared" si="9"/>
        <v>-230.82230978515807</v>
      </c>
      <c r="AS4">
        <f t="shared" si="9"/>
        <v>-1010.2635277120474</v>
      </c>
      <c r="AT4">
        <f t="shared" si="9"/>
        <v>0</v>
      </c>
      <c r="AU4">
        <f t="shared" si="9"/>
        <v>-1241.0858374972056</v>
      </c>
      <c r="AW4">
        <v>1</v>
      </c>
      <c r="AX4">
        <f>(R4*SUMPRODUCT(K5:$K$23, X5:$X$23)-$AZ$3*SUMPRODUCT(K4:$K$22, W5:$W$23))/Z4</f>
        <v>1090.4269796477204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2247.6795861840587</v>
      </c>
      <c r="P5">
        <f t="shared" ref="P5:P23" si="22">O5*$C$5</f>
        <v>112.38397930920294</v>
      </c>
      <c r="Q5" s="4">
        <f t="shared" ref="Q5:Q23" si="23">$C$8</f>
        <v>25</v>
      </c>
      <c r="R5">
        <f t="shared" si="0"/>
        <v>100000</v>
      </c>
      <c r="S5">
        <f t="shared" si="1"/>
        <v>2117.949714240367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1076.8398941882715</v>
      </c>
      <c r="AC5">
        <f t="shared" si="2"/>
        <v>2065.1696449783358</v>
      </c>
      <c r="AE5">
        <f t="shared" si="3"/>
        <v>2191.6666018152591</v>
      </c>
      <c r="AF5">
        <f t="shared" si="4"/>
        <v>-109.58333009076297</v>
      </c>
      <c r="AG5">
        <f t="shared" si="4"/>
        <v>-24.376991000929387</v>
      </c>
      <c r="AH5">
        <f t="shared" si="5"/>
        <v>-258.46283128246</v>
      </c>
      <c r="AI5">
        <f t="shared" si="6"/>
        <v>1799.2434494411066</v>
      </c>
      <c r="AJ5">
        <f t="shared" si="7"/>
        <v>-988.32975079006428</v>
      </c>
      <c r="AK5">
        <f>H5*SUM(AB5, AE5:AF5)</f>
        <v>272.93096153486312</v>
      </c>
      <c r="AL5">
        <f t="shared" si="8"/>
        <v>1083.8446601859055</v>
      </c>
      <c r="AN5">
        <f t="shared" si="9"/>
        <v>1892.641115626788</v>
      </c>
      <c r="AO5">
        <f t="shared" si="9"/>
        <v>-94.632055781339403</v>
      </c>
      <c r="AP5">
        <f t="shared" si="9"/>
        <v>-21.051055578165968</v>
      </c>
      <c r="AQ5">
        <f t="shared" si="9"/>
        <v>-223.19881178155913</v>
      </c>
      <c r="AR5">
        <f t="shared" si="9"/>
        <v>1553.7591924857231</v>
      </c>
      <c r="AS5">
        <f t="shared" si="9"/>
        <v>-853.48452204963883</v>
      </c>
      <c r="AT5">
        <f t="shared" si="9"/>
        <v>235.69294668294506</v>
      </c>
      <c r="AU5">
        <f t="shared" si="9"/>
        <v>935.96761711902946</v>
      </c>
      <c r="AW5">
        <v>2</v>
      </c>
      <c r="AX5">
        <f>(R5*SUMPRODUCT(K6:$K$23, X6:$X$23)-$AZ$3*SUMPRODUCT(K5:$K$22, W6:$W$23))/Z5</f>
        <v>2117.949714240367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2247.6795861840587</v>
      </c>
      <c r="P6">
        <f t="shared" si="22"/>
        <v>112.38397930920294</v>
      </c>
      <c r="Q6" s="4">
        <f t="shared" si="23"/>
        <v>25</v>
      </c>
      <c r="R6">
        <f t="shared" si="0"/>
        <v>100000</v>
      </c>
      <c r="S6">
        <f t="shared" si="1"/>
        <v>3068.2407063325254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2065.1696449783358</v>
      </c>
      <c r="AC6">
        <f t="shared" si="2"/>
        <v>2953.4779052158028</v>
      </c>
      <c r="AE6">
        <f t="shared" si="3"/>
        <v>2163.608605445495</v>
      </c>
      <c r="AF6">
        <f t="shared" si="4"/>
        <v>-108.18043027227476</v>
      </c>
      <c r="AG6">
        <f t="shared" si="4"/>
        <v>-24.064913641880636</v>
      </c>
      <c r="AH6">
        <f t="shared" si="5"/>
        <v>-273.22979615780906</v>
      </c>
      <c r="AI6">
        <f t="shared" si="6"/>
        <v>1758.1334653735305</v>
      </c>
      <c r="AJ6">
        <f t="shared" si="7"/>
        <v>-888.30826023746704</v>
      </c>
      <c r="AK6">
        <f>H6*SUM(AB6, AE6:AF6)</f>
        <v>448.32104283248935</v>
      </c>
      <c r="AL6">
        <f t="shared" si="8"/>
        <v>1318.1462479685529</v>
      </c>
      <c r="AN6">
        <f t="shared" si="9"/>
        <v>1685.0751098543205</v>
      </c>
      <c r="AO6">
        <f t="shared" si="9"/>
        <v>-84.253755492716039</v>
      </c>
      <c r="AP6">
        <f t="shared" si="9"/>
        <v>-18.742385705374431</v>
      </c>
      <c r="AQ6">
        <f t="shared" si="9"/>
        <v>-212.7985290950038</v>
      </c>
      <c r="AR6">
        <f t="shared" si="9"/>
        <v>1369.2804395612263</v>
      </c>
      <c r="AS6">
        <f t="shared" si="9"/>
        <v>-691.83776374190381</v>
      </c>
      <c r="AT6">
        <f t="shared" si="9"/>
        <v>349.16418274524733</v>
      </c>
      <c r="AU6">
        <f t="shared" si="9"/>
        <v>1026.6068585645701</v>
      </c>
      <c r="AW6">
        <v>3</v>
      </c>
      <c r="AX6">
        <f>(R6*SUMPRODUCT(K7:$K$23, X7:$X$23)-$AZ$3*SUMPRODUCT(K6:$K$22, W7:$W$23))/Z6</f>
        <v>3068.2407063325254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2247.6795861840587</v>
      </c>
      <c r="P7">
        <f t="shared" si="22"/>
        <v>112.38397930920294</v>
      </c>
      <c r="Q7" s="4">
        <f t="shared" si="23"/>
        <v>25</v>
      </c>
      <c r="R7">
        <f t="shared" si="0"/>
        <v>100000</v>
      </c>
      <c r="S7">
        <f t="shared" si="1"/>
        <v>3925.2753801341646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2953.4779052158028</v>
      </c>
      <c r="AC7">
        <f t="shared" si="2"/>
        <v>3729.283688567215</v>
      </c>
      <c r="AE7">
        <f t="shared" si="3"/>
        <v>2135.4514030542277</v>
      </c>
      <c r="AF7">
        <f t="shared" si="4"/>
        <v>-106.77257015271138</v>
      </c>
      <c r="AG7">
        <f t="shared" si="4"/>
        <v>-23.751732855745203</v>
      </c>
      <c r="AH7">
        <f t="shared" si="5"/>
        <v>-290.12659886651301</v>
      </c>
      <c r="AI7">
        <f t="shared" si="6"/>
        <v>1714.8005011792584</v>
      </c>
      <c r="AJ7">
        <f t="shared" si="7"/>
        <v>-775.80578335141217</v>
      </c>
      <c r="AK7">
        <f>H7*SUM(AB7, AE7:AF7)</f>
        <v>521.63181048088336</v>
      </c>
      <c r="AL7">
        <f t="shared" si="8"/>
        <v>1460.6265283087296</v>
      </c>
      <c r="AN7">
        <f t="shared" si="9"/>
        <v>1505.5178259931899</v>
      </c>
      <c r="AO7">
        <f t="shared" si="9"/>
        <v>-75.275891299659492</v>
      </c>
      <c r="AP7">
        <f t="shared" si="9"/>
        <v>-16.745245132438392</v>
      </c>
      <c r="AQ7">
        <f t="shared" si="9"/>
        <v>-204.54259261699482</v>
      </c>
      <c r="AR7">
        <f t="shared" si="9"/>
        <v>1208.9540969440973</v>
      </c>
      <c r="AS7">
        <f t="shared" si="9"/>
        <v>-546.95200961897126</v>
      </c>
      <c r="AT7">
        <f t="shared" si="9"/>
        <v>367.75643227509613</v>
      </c>
      <c r="AU7">
        <f t="shared" si="9"/>
        <v>1029.7585196002221</v>
      </c>
      <c r="AW7">
        <v>4</v>
      </c>
      <c r="AX7">
        <f>(R7*SUMPRODUCT(K8:$K$23, X8:$X$23)-$AZ$3*SUMPRODUCT(K7:$K$22, W8:$W$23))/Z7</f>
        <v>3925.2753801341646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2247.6795861840587</v>
      </c>
      <c r="P8">
        <f t="shared" si="22"/>
        <v>112.38397930920294</v>
      </c>
      <c r="Q8" s="4">
        <f t="shared" si="23"/>
        <v>25</v>
      </c>
      <c r="R8">
        <f t="shared" si="0"/>
        <v>100000</v>
      </c>
      <c r="S8">
        <f t="shared" si="1"/>
        <v>4606.0056070984392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3729.283688567215</v>
      </c>
      <c r="AC8">
        <f t="shared" si="2"/>
        <v>4311.7014030486762</v>
      </c>
      <c r="AE8">
        <f t="shared" si="3"/>
        <v>2104.0624028807333</v>
      </c>
      <c r="AF8">
        <f t="shared" si="4"/>
        <v>-105.20312014403669</v>
      </c>
      <c r="AG8">
        <f t="shared" si="4"/>
        <v>-23.402606134498605</v>
      </c>
      <c r="AH8">
        <f t="shared" si="5"/>
        <v>-446.43757075658681</v>
      </c>
      <c r="AI8">
        <f t="shared" si="6"/>
        <v>1529.019105845611</v>
      </c>
      <c r="AJ8">
        <f t="shared" si="7"/>
        <v>-582.41771448146119</v>
      </c>
      <c r="AK8">
        <f t="shared" ref="AK8:AK23" si="24">H8*SUM(AB8:AB8, AE8:AF8)</f>
        <v>415.29036541953366</v>
      </c>
      <c r="AL8">
        <f t="shared" si="8"/>
        <v>1361.8917567836834</v>
      </c>
      <c r="AN8">
        <f t="shared" si="9"/>
        <v>1383.1125589453759</v>
      </c>
      <c r="AO8">
        <f t="shared" si="9"/>
        <v>-69.155627947268812</v>
      </c>
      <c r="AP8">
        <f t="shared" si="9"/>
        <v>-15.383782540080817</v>
      </c>
      <c r="AQ8">
        <f t="shared" si="9"/>
        <v>-293.46725175693422</v>
      </c>
      <c r="AR8">
        <f t="shared" si="9"/>
        <v>1005.1058967010919</v>
      </c>
      <c r="AS8">
        <f t="shared" si="9"/>
        <v>-382.85426057167791</v>
      </c>
      <c r="AT8">
        <f t="shared" si="9"/>
        <v>272.99253065610259</v>
      </c>
      <c r="AU8">
        <f t="shared" si="9"/>
        <v>895.24416678551643</v>
      </c>
      <c r="AW8">
        <v>5</v>
      </c>
      <c r="AX8">
        <f>(R8*SUMPRODUCT(K9:$K$23, X9:$X$23)-$AZ$3*SUMPRODUCT(K8:$K$22, W9:$W$23))/Z8</f>
        <v>4606.0056070984392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2247.6795861840587</v>
      </c>
      <c r="P9">
        <f t="shared" si="22"/>
        <v>112.38397930920294</v>
      </c>
      <c r="Q9" s="4">
        <f t="shared" si="23"/>
        <v>25</v>
      </c>
      <c r="R9">
        <f t="shared" si="0"/>
        <v>100000</v>
      </c>
      <c r="S9">
        <f t="shared" si="1"/>
        <v>5141.5457857314223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4311.7014030486762</v>
      </c>
      <c r="AC9">
        <f t="shared" si="2"/>
        <v>4733.3721228951554</v>
      </c>
      <c r="AE9">
        <f t="shared" si="3"/>
        <v>2069.2422741754604</v>
      </c>
      <c r="AF9">
        <f t="shared" si="4"/>
        <v>-103.46211370877302</v>
      </c>
      <c r="AG9">
        <f t="shared" si="4"/>
        <v>-23.015316405578787</v>
      </c>
      <c r="AH9">
        <f t="shared" si="5"/>
        <v>-613.05467029932549</v>
      </c>
      <c r="AI9">
        <f t="shared" si="6"/>
        <v>1329.7101737617832</v>
      </c>
      <c r="AJ9">
        <f t="shared" si="7"/>
        <v>-421.67071984647919</v>
      </c>
      <c r="AK9">
        <f t="shared" si="24"/>
        <v>327.68453761550199</v>
      </c>
      <c r="AL9">
        <f t="shared" si="8"/>
        <v>1235.723991530806</v>
      </c>
      <c r="AN9">
        <f t="shared" si="9"/>
        <v>1292.7422820826737</v>
      </c>
      <c r="AO9">
        <f t="shared" si="9"/>
        <v>-64.637114104133687</v>
      </c>
      <c r="AP9">
        <f t="shared" si="9"/>
        <v>-14.378631745699508</v>
      </c>
      <c r="AQ9">
        <f t="shared" si="9"/>
        <v>-383.00091942592394</v>
      </c>
      <c r="AR9">
        <f t="shared" si="9"/>
        <v>830.72561680691649</v>
      </c>
      <c r="AS9">
        <f t="shared" si="9"/>
        <v>-263.43535286557693</v>
      </c>
      <c r="AT9">
        <f t="shared" si="9"/>
        <v>204.71824988645568</v>
      </c>
      <c r="AU9">
        <f t="shared" si="9"/>
        <v>772.00851382779535</v>
      </c>
      <c r="AW9">
        <v>6</v>
      </c>
      <c r="AX9">
        <f>(R9*SUMPRODUCT(K10:$K$23, X10:$X$23)-$AZ$3*SUMPRODUCT(K9:$K$22, W10:$W$23))/Z9</f>
        <v>5141.5457857314223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2247.6795861840587</v>
      </c>
      <c r="P10">
        <f t="shared" si="22"/>
        <v>112.38397930920294</v>
      </c>
      <c r="Q10" s="4">
        <f t="shared" si="23"/>
        <v>25</v>
      </c>
      <c r="R10">
        <f t="shared" si="0"/>
        <v>100000</v>
      </c>
      <c r="S10">
        <f t="shared" si="1"/>
        <v>5554.8363525808427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4733.3721228951554</v>
      </c>
      <c r="AC10">
        <f t="shared" si="2"/>
        <v>5019.0673905771055</v>
      </c>
      <c r="AE10">
        <f t="shared" si="3"/>
        <v>2030.888868623618</v>
      </c>
      <c r="AF10">
        <f t="shared" si="4"/>
        <v>-101.54444343118091</v>
      </c>
      <c r="AG10">
        <f t="shared" si="4"/>
        <v>-22.588727516001384</v>
      </c>
      <c r="AH10">
        <f t="shared" si="5"/>
        <v>-785.74290208645971</v>
      </c>
      <c r="AI10">
        <f t="shared" si="6"/>
        <v>1121.0127955899759</v>
      </c>
      <c r="AJ10">
        <f t="shared" si="7"/>
        <v>-285.6952676819501</v>
      </c>
      <c r="AK10">
        <f t="shared" si="24"/>
        <v>349.79261877459862</v>
      </c>
      <c r="AL10">
        <f t="shared" si="8"/>
        <v>1185.1101466826244</v>
      </c>
      <c r="AN10">
        <f t="shared" si="9"/>
        <v>1205.4929253057207</v>
      </c>
      <c r="AO10">
        <f t="shared" si="9"/>
        <v>-60.274646265286044</v>
      </c>
      <c r="AP10">
        <f t="shared" si="9"/>
        <v>-13.408193640183342</v>
      </c>
      <c r="AQ10">
        <f t="shared" si="9"/>
        <v>-466.40046346620534</v>
      </c>
      <c r="AR10">
        <f t="shared" si="9"/>
        <v>665.40962193404596</v>
      </c>
      <c r="AS10">
        <f t="shared" si="9"/>
        <v>-169.58270307391342</v>
      </c>
      <c r="AT10">
        <f t="shared" si="9"/>
        <v>207.62954279360309</v>
      </c>
      <c r="AU10">
        <f t="shared" si="9"/>
        <v>703.45646165373569</v>
      </c>
      <c r="AW10">
        <v>7</v>
      </c>
      <c r="AX10">
        <f>(R10*SUMPRODUCT(K11:$K$23, X11:$X$23)-$AZ$3*SUMPRODUCT(K10:$K$22, W11:$W$23))/Z10</f>
        <v>5554.8363525808427</v>
      </c>
    </row>
    <row r="11" spans="1:52" x14ac:dyDescent="0.25">
      <c r="A11" t="s">
        <v>33</v>
      </c>
      <c r="C11" s="7">
        <f>AU25</f>
        <v>5187.6556051169027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2247.6795861840587</v>
      </c>
      <c r="P11">
        <f t="shared" si="22"/>
        <v>112.38397930920294</v>
      </c>
      <c r="Q11" s="4">
        <f t="shared" si="23"/>
        <v>25</v>
      </c>
      <c r="R11">
        <f t="shared" si="0"/>
        <v>100000</v>
      </c>
      <c r="S11">
        <f t="shared" si="1"/>
        <v>5841.8167229410692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5019.0673905771055</v>
      </c>
      <c r="AC11">
        <f t="shared" si="2"/>
        <v>5168.4673408650269</v>
      </c>
      <c r="AE11">
        <f t="shared" si="3"/>
        <v>1988.6037314900057</v>
      </c>
      <c r="AF11">
        <f t="shared" si="4"/>
        <v>-99.430186574500283</v>
      </c>
      <c r="AG11">
        <f t="shared" si="4"/>
        <v>-22.118407620390716</v>
      </c>
      <c r="AH11">
        <f t="shared" si="5"/>
        <v>-977.730481802604</v>
      </c>
      <c r="AI11">
        <f t="shared" si="6"/>
        <v>889.32465549251049</v>
      </c>
      <c r="AJ11">
        <f t="shared" si="7"/>
        <v>-149.39995028792146</v>
      </c>
      <c r="AK11">
        <f t="shared" si="24"/>
        <v>355.77440817786953</v>
      </c>
      <c r="AL11">
        <f t="shared" si="8"/>
        <v>1095.6991133824586</v>
      </c>
      <c r="AN11">
        <f t="shared" si="9"/>
        <v>1122.5804632505281</v>
      </c>
      <c r="AO11">
        <f t="shared" si="9"/>
        <v>-56.129023162526401</v>
      </c>
      <c r="AP11">
        <f t="shared" si="9"/>
        <v>-12.485993000856949</v>
      </c>
      <c r="AQ11">
        <f t="shared" si="9"/>
        <v>-551.93557158506496</v>
      </c>
      <c r="AR11">
        <f t="shared" si="9"/>
        <v>502.02987550207973</v>
      </c>
      <c r="AS11">
        <f t="shared" si="9"/>
        <v>-84.337297948323609</v>
      </c>
      <c r="AT11">
        <f t="shared" si="9"/>
        <v>200.83709671295188</v>
      </c>
      <c r="AU11">
        <f t="shared" si="9"/>
        <v>618.52967426670796</v>
      </c>
      <c r="AW11">
        <v>8</v>
      </c>
      <c r="AX11">
        <f>(R11*SUMPRODUCT(K12:$K$23, X12:$X$23)-$AZ$3*SUMPRODUCT(K11:$K$22, W12:$W$23))/Z11</f>
        <v>5841.8167229410692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2247.6795861840587</v>
      </c>
      <c r="P12">
        <f t="shared" si="22"/>
        <v>112.38397930920294</v>
      </c>
      <c r="Q12" s="4">
        <f t="shared" si="23"/>
        <v>25</v>
      </c>
      <c r="R12">
        <f t="shared" si="0"/>
        <v>100000</v>
      </c>
      <c r="S12">
        <f t="shared" si="1"/>
        <v>6000.1921849946675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5168.4673408650269</v>
      </c>
      <c r="AC12">
        <f t="shared" si="2"/>
        <v>5184.2448084456737</v>
      </c>
      <c r="AE12">
        <f t="shared" si="3"/>
        <v>1942.0246662873153</v>
      </c>
      <c r="AF12">
        <f t="shared" si="4"/>
        <v>-97.101233314365771</v>
      </c>
      <c r="AG12">
        <f t="shared" si="4"/>
        <v>-21.600328158698307</v>
      </c>
      <c r="AH12">
        <f t="shared" si="5"/>
        <v>-1187.5815419540183</v>
      </c>
      <c r="AI12">
        <f t="shared" si="6"/>
        <v>635.74156286023276</v>
      </c>
      <c r="AJ12">
        <f t="shared" si="7"/>
        <v>-15.777467580646771</v>
      </c>
      <c r="AK12">
        <f t="shared" si="24"/>
        <v>363.99498116219098</v>
      </c>
      <c r="AL12">
        <f t="shared" si="8"/>
        <v>983.95907644177692</v>
      </c>
      <c r="AN12">
        <f t="shared" si="9"/>
        <v>1042.1962744175405</v>
      </c>
      <c r="AO12">
        <f t="shared" si="9"/>
        <v>-52.109813720877035</v>
      </c>
      <c r="AP12">
        <f t="shared" si="9"/>
        <v>-11.591913287192583</v>
      </c>
      <c r="AQ12">
        <f t="shared" si="9"/>
        <v>-637.32097747125317</v>
      </c>
      <c r="AR12">
        <f t="shared" si="9"/>
        <v>341.17356993821772</v>
      </c>
      <c r="AS12">
        <f t="shared" si="9"/>
        <v>-8.4670489606751893</v>
      </c>
      <c r="AT12">
        <f t="shared" si="9"/>
        <v>195.33954427013146</v>
      </c>
      <c r="AU12">
        <f t="shared" si="9"/>
        <v>528.04606524767394</v>
      </c>
      <c r="AW12">
        <v>9</v>
      </c>
      <c r="AX12">
        <f>(R12*SUMPRODUCT(K13:$K$23, X13:$X$23)-$AZ$3*SUMPRODUCT(K12:$K$22, W13:$W$23))/Z12</f>
        <v>6000.1921849946675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2247.6795861840587</v>
      </c>
      <c r="P13">
        <f t="shared" si="22"/>
        <v>112.38397930920294</v>
      </c>
      <c r="Q13" s="4">
        <f t="shared" si="23"/>
        <v>25</v>
      </c>
      <c r="R13">
        <f t="shared" si="0"/>
        <v>100000</v>
      </c>
      <c r="S13">
        <f t="shared" si="1"/>
        <v>6028.5810910454666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5184.2448084456737</v>
      </c>
      <c r="AC13">
        <f t="shared" si="2"/>
        <v>5071.7616257708414</v>
      </c>
      <c r="AE13">
        <f t="shared" si="3"/>
        <v>1890.9416494652937</v>
      </c>
      <c r="AF13">
        <f t="shared" si="4"/>
        <v>-94.547082473264695</v>
      </c>
      <c r="AG13">
        <f t="shared" si="4"/>
        <v>-21.032153126811906</v>
      </c>
      <c r="AH13">
        <f t="shared" si="5"/>
        <v>-1408.6870011976687</v>
      </c>
      <c r="AI13">
        <f t="shared" si="6"/>
        <v>366.67541266754847</v>
      </c>
      <c r="AJ13">
        <f t="shared" si="7"/>
        <v>112.48318267483228</v>
      </c>
      <c r="AK13">
        <f t="shared" si="24"/>
        <v>360.89905571012929</v>
      </c>
      <c r="AL13">
        <f t="shared" si="8"/>
        <v>840.05765105250998</v>
      </c>
      <c r="AN13">
        <f t="shared" si="9"/>
        <v>964.89716042147143</v>
      </c>
      <c r="AO13">
        <f t="shared" si="9"/>
        <v>-48.244858021073576</v>
      </c>
      <c r="AP13">
        <f t="shared" si="9"/>
        <v>-10.732147570682006</v>
      </c>
      <c r="AQ13">
        <f t="shared" si="9"/>
        <v>-718.81545777080089</v>
      </c>
      <c r="AR13">
        <f t="shared" si="9"/>
        <v>187.10469705891495</v>
      </c>
      <c r="AS13">
        <f t="shared" si="9"/>
        <v>57.39717224421279</v>
      </c>
      <c r="AT13">
        <f t="shared" si="9"/>
        <v>184.15717595091533</v>
      </c>
      <c r="AU13">
        <f t="shared" si="9"/>
        <v>428.65904525404306</v>
      </c>
      <c r="AW13">
        <v>10</v>
      </c>
      <c r="AX13">
        <f>(R13*SUMPRODUCT(K14:$K$23, X14:$X$23)-$AZ$3*SUMPRODUCT(K13:$K$22, W14:$W$23))/Z13</f>
        <v>6028.5810910454666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2247.6795861840587</v>
      </c>
      <c r="P14">
        <f t="shared" si="22"/>
        <v>112.38397930920294</v>
      </c>
      <c r="Q14" s="4">
        <f t="shared" si="23"/>
        <v>25</v>
      </c>
      <c r="R14">
        <f t="shared" si="0"/>
        <v>100000</v>
      </c>
      <c r="S14">
        <f t="shared" si="1"/>
        <v>5951.7035433109659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5071.7616257708414</v>
      </c>
      <c r="AC14">
        <f t="shared" si="2"/>
        <v>4858.9960474855325</v>
      </c>
      <c r="AE14">
        <f t="shared" si="3"/>
        <v>1835.0151592407083</v>
      </c>
      <c r="AF14">
        <f t="shared" si="4"/>
        <v>-91.750757962035408</v>
      </c>
      <c r="AG14">
        <f t="shared" si="4"/>
        <v>-20.410106165933318</v>
      </c>
      <c r="AH14">
        <f t="shared" si="5"/>
        <v>-1646.9017184418794</v>
      </c>
      <c r="AI14">
        <f t="shared" si="6"/>
        <v>75.952576670860253</v>
      </c>
      <c r="AJ14">
        <f t="shared" si="7"/>
        <v>212.76557828530895</v>
      </c>
      <c r="AK14">
        <f t="shared" si="24"/>
        <v>583.17540718668113</v>
      </c>
      <c r="AL14">
        <f t="shared" si="8"/>
        <v>871.89356214285033</v>
      </c>
      <c r="AN14">
        <f t="shared" si="9"/>
        <v>862.5492938329711</v>
      </c>
      <c r="AO14">
        <f t="shared" si="9"/>
        <v>-43.127464691648555</v>
      </c>
      <c r="AP14">
        <f t="shared" si="9"/>
        <v>-9.5937750551151986</v>
      </c>
      <c r="AQ14">
        <f t="shared" si="9"/>
        <v>-774.12652811115606</v>
      </c>
      <c r="AR14">
        <f t="shared" si="9"/>
        <v>35.701525975051332</v>
      </c>
      <c r="AS14">
        <f t="shared" si="9"/>
        <v>100.01050856598597</v>
      </c>
      <c r="AT14">
        <f t="shared" si="9"/>
        <v>274.12173306391952</v>
      </c>
      <c r="AU14">
        <f t="shared" si="9"/>
        <v>409.83376760495679</v>
      </c>
      <c r="AW14">
        <v>11</v>
      </c>
      <c r="AX14">
        <f>(R14*SUMPRODUCT(K15:$K$23, X15:$X$23)-$AZ$3*SUMPRODUCT(K14:$K$22, W15:$W$23))/Z14</f>
        <v>5951.7035433109659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2247.6795861840587</v>
      </c>
      <c r="P15">
        <f t="shared" si="22"/>
        <v>112.38397930920294</v>
      </c>
      <c r="Q15" s="4">
        <f t="shared" si="23"/>
        <v>25</v>
      </c>
      <c r="R15">
        <f t="shared" si="0"/>
        <v>100000</v>
      </c>
      <c r="S15">
        <f t="shared" si="1"/>
        <v>5749.5852570055958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4858.9960474855325</v>
      </c>
      <c r="AC15">
        <f t="shared" si="2"/>
        <v>4537.7558901682933</v>
      </c>
      <c r="AE15">
        <f t="shared" si="3"/>
        <v>1773.9403496956995</v>
      </c>
      <c r="AF15">
        <f t="shared" si="4"/>
        <v>-88.697017484784979</v>
      </c>
      <c r="AG15">
        <f t="shared" si="4"/>
        <v>-19.730796602412557</v>
      </c>
      <c r="AH15">
        <f t="shared" si="5"/>
        <v>-1900.8340074457019</v>
      </c>
      <c r="AI15">
        <f t="shared" si="6"/>
        <v>-235.32147183719985</v>
      </c>
      <c r="AJ15">
        <f t="shared" si="7"/>
        <v>321.24015731723921</v>
      </c>
      <c r="AK15">
        <f t="shared" si="24"/>
        <v>560.00365219938442</v>
      </c>
      <c r="AL15">
        <f t="shared" si="8"/>
        <v>645.92233767942378</v>
      </c>
      <c r="AN15">
        <f t="shared" si="9"/>
        <v>768.11217099034263</v>
      </c>
      <c r="AO15">
        <f t="shared" si="9"/>
        <v>-38.405608549517133</v>
      </c>
      <c r="AP15">
        <f t="shared" si="9"/>
        <v>-8.5433904337582405</v>
      </c>
      <c r="AQ15">
        <f t="shared" si="9"/>
        <v>-823.05683863713227</v>
      </c>
      <c r="AR15">
        <f t="shared" si="9"/>
        <v>-101.8936666300649</v>
      </c>
      <c r="AS15">
        <f t="shared" si="9"/>
        <v>139.09626368696721</v>
      </c>
      <c r="AT15">
        <f t="shared" si="9"/>
        <v>242.48031853335814</v>
      </c>
      <c r="AU15">
        <f t="shared" si="9"/>
        <v>279.68291559026045</v>
      </c>
      <c r="AW15">
        <v>12</v>
      </c>
      <c r="AX15">
        <f>(R15*SUMPRODUCT(K16:$K$23, X16:$X$23)-$AZ$3*SUMPRODUCT(K15:$K$22, W16:$W$23))/Z15</f>
        <v>5749.5852570055958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2247.6795861840587</v>
      </c>
      <c r="P16">
        <f t="shared" si="22"/>
        <v>112.38397930920294</v>
      </c>
      <c r="Q16" s="4">
        <f t="shared" si="23"/>
        <v>25</v>
      </c>
      <c r="R16">
        <f t="shared" si="0"/>
        <v>100000</v>
      </c>
      <c r="S16">
        <f t="shared" si="1"/>
        <v>5434.8167890689774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4537.7558901682933</v>
      </c>
      <c r="AC16">
        <f t="shared" si="2"/>
        <v>4129.9862435406267</v>
      </c>
      <c r="AE16">
        <f t="shared" si="3"/>
        <v>1708.040239644854</v>
      </c>
      <c r="AF16">
        <f t="shared" si="4"/>
        <v>-85.402011982242698</v>
      </c>
      <c r="AG16">
        <f t="shared" si="4"/>
        <v>-18.997817239429533</v>
      </c>
      <c r="AH16">
        <f t="shared" si="5"/>
        <v>-2142.6855878355937</v>
      </c>
      <c r="AI16">
        <f t="shared" si="6"/>
        <v>-539.0451774124117</v>
      </c>
      <c r="AJ16">
        <f t="shared" si="7"/>
        <v>407.76964662766659</v>
      </c>
      <c r="AK16">
        <f t="shared" si="24"/>
        <v>527.15724545102614</v>
      </c>
      <c r="AL16">
        <f t="shared" si="8"/>
        <v>395.88171466628103</v>
      </c>
      <c r="AN16">
        <f t="shared" si="9"/>
        <v>681.2791523272731</v>
      </c>
      <c r="AO16">
        <f t="shared" si="9"/>
        <v>-34.063957616363652</v>
      </c>
      <c r="AP16">
        <f t="shared" si="9"/>
        <v>-7.5775830829595421</v>
      </c>
      <c r="AQ16">
        <f t="shared" si="9"/>
        <v>-854.6443971882195</v>
      </c>
      <c r="AR16">
        <f t="shared" si="9"/>
        <v>-215.00678556026946</v>
      </c>
      <c r="AS16">
        <f t="shared" si="9"/>
        <v>162.64544168880428</v>
      </c>
      <c r="AT16">
        <f t="shared" si="9"/>
        <v>210.26509387081543</v>
      </c>
      <c r="AU16">
        <f t="shared" si="9"/>
        <v>157.90374999935025</v>
      </c>
      <c r="AW16">
        <v>13</v>
      </c>
      <c r="AX16">
        <f>(R16*SUMPRODUCT(K17:$K$23, X17:$X$23)-$AZ$3*SUMPRODUCT(K16:$K$22, W17:$W$23))/Z16</f>
        <v>5434.8167890689774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2247.6795861840587</v>
      </c>
      <c r="P17">
        <f t="shared" si="22"/>
        <v>112.38397930920294</v>
      </c>
      <c r="Q17" s="4">
        <f t="shared" si="23"/>
        <v>25</v>
      </c>
      <c r="R17">
        <f t="shared" si="0"/>
        <v>100000</v>
      </c>
      <c r="S17">
        <f t="shared" si="1"/>
        <v>5013.8767061058852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4129.9862435406267</v>
      </c>
      <c r="AC17">
        <f t="shared" si="2"/>
        <v>3652.8043920541222</v>
      </c>
      <c r="AE17">
        <f t="shared" si="3"/>
        <v>1637.5220903108766</v>
      </c>
      <c r="AF17">
        <f t="shared" si="4"/>
        <v>-81.87610451554383</v>
      </c>
      <c r="AG17">
        <f t="shared" si="4"/>
        <v>-18.213473356882446</v>
      </c>
      <c r="AH17">
        <f t="shared" si="5"/>
        <v>-2377.4628406111697</v>
      </c>
      <c r="AI17">
        <f t="shared" si="6"/>
        <v>-840.03032817271924</v>
      </c>
      <c r="AJ17">
        <f t="shared" si="7"/>
        <v>477.18185148650446</v>
      </c>
      <c r="AK17">
        <f t="shared" si="24"/>
        <v>486.53092112873674</v>
      </c>
      <c r="AL17">
        <f t="shared" si="8"/>
        <v>123.68244444252196</v>
      </c>
      <c r="AN17">
        <f t="shared" si="9"/>
        <v>601.66609054423782</v>
      </c>
      <c r="AO17">
        <f t="shared" si="9"/>
        <v>-30.083304527211894</v>
      </c>
      <c r="AP17">
        <f t="shared" si="9"/>
        <v>-6.6920802929667262</v>
      </c>
      <c r="AQ17">
        <f t="shared" si="9"/>
        <v>-873.53861128869301</v>
      </c>
      <c r="AR17">
        <f t="shared" si="9"/>
        <v>-308.64790556463379</v>
      </c>
      <c r="AS17">
        <f t="shared" si="9"/>
        <v>175.32840671971684</v>
      </c>
      <c r="AT17">
        <f t="shared" si="9"/>
        <v>178.7634859868306</v>
      </c>
      <c r="AU17">
        <f t="shared" si="9"/>
        <v>45.443987141913681</v>
      </c>
      <c r="AW17">
        <v>14</v>
      </c>
      <c r="AX17">
        <f>(R17*SUMPRODUCT(K18:$K$23, X18:$X$23)-$AZ$3*SUMPRODUCT(K17:$K$22, W18:$W$23))/Z17</f>
        <v>5013.8767061058852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2247.6795861840587</v>
      </c>
      <c r="P18">
        <f t="shared" si="22"/>
        <v>112.38397930920294</v>
      </c>
      <c r="Q18" s="4">
        <f t="shared" si="23"/>
        <v>25</v>
      </c>
      <c r="R18">
        <f t="shared" si="0"/>
        <v>100000</v>
      </c>
      <c r="S18">
        <f t="shared" si="1"/>
        <v>4486.8569025110719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3652.8043920541222</v>
      </c>
      <c r="AC18">
        <f t="shared" si="2"/>
        <v>3118.9927890767017</v>
      </c>
      <c r="AE18">
        <f t="shared" si="3"/>
        <v>1562.4515276026646</v>
      </c>
      <c r="AF18">
        <f t="shared" si="4"/>
        <v>-78.122576380133239</v>
      </c>
      <c r="AG18">
        <f t="shared" si="4"/>
        <v>-17.378494884309525</v>
      </c>
      <c r="AH18">
        <f t="shared" si="5"/>
        <v>-2611.3749560163774</v>
      </c>
      <c r="AI18">
        <f t="shared" si="6"/>
        <v>-1144.4244996781556</v>
      </c>
      <c r="AJ18">
        <f t="shared" si="7"/>
        <v>533.81160297742053</v>
      </c>
      <c r="AK18">
        <f t="shared" si="24"/>
        <v>439.59477445086992</v>
      </c>
      <c r="AL18">
        <f t="shared" si="8"/>
        <v>-171.01812224986514</v>
      </c>
      <c r="AN18">
        <f t="shared" si="9"/>
        <v>528.83024828323482</v>
      </c>
      <c r="AO18">
        <f t="shared" si="9"/>
        <v>-26.441512414161743</v>
      </c>
      <c r="AP18">
        <f t="shared" si="9"/>
        <v>-5.881957681310829</v>
      </c>
      <c r="AQ18">
        <f t="shared" si="9"/>
        <v>-883.85082158014154</v>
      </c>
      <c r="AR18">
        <f t="shared" si="9"/>
        <v>-387.34404339237926</v>
      </c>
      <c r="AS18">
        <f t="shared" si="9"/>
        <v>180.6748673811079</v>
      </c>
      <c r="AT18">
        <f t="shared" si="9"/>
        <v>148.78606446982471</v>
      </c>
      <c r="AU18">
        <f t="shared" si="9"/>
        <v>-57.883111541446681</v>
      </c>
      <c r="AW18">
        <v>15</v>
      </c>
      <c r="AX18">
        <f>(R18*SUMPRODUCT(K19:$K$23, X19:$X$23)-$AZ$3*SUMPRODUCT(K18:$K$22, W19:$W$23))/Z18</f>
        <v>4486.8569025110719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2247.6795861840587</v>
      </c>
      <c r="P19">
        <f t="shared" si="22"/>
        <v>112.38397930920294</v>
      </c>
      <c r="Q19" s="4">
        <f t="shared" si="23"/>
        <v>25</v>
      </c>
      <c r="R19">
        <f t="shared" si="0"/>
        <v>100000</v>
      </c>
      <c r="S19">
        <f t="shared" si="1"/>
        <v>3838.8322883831333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3118.9927890767017</v>
      </c>
      <c r="AC19">
        <f t="shared" si="2"/>
        <v>2531.6404283262891</v>
      </c>
      <c r="AE19">
        <f t="shared" si="3"/>
        <v>1482.3040140427584</v>
      </c>
      <c r="AF19">
        <f t="shared" si="4"/>
        <v>-74.115200702137926</v>
      </c>
      <c r="AG19">
        <f t="shared" si="4"/>
        <v>-16.487047610723984</v>
      </c>
      <c r="AH19">
        <f t="shared" si="5"/>
        <v>-2870.6492989697845</v>
      </c>
      <c r="AI19">
        <f t="shared" si="6"/>
        <v>-1478.9475332398879</v>
      </c>
      <c r="AJ19">
        <f t="shared" si="7"/>
        <v>587.35236075041257</v>
      </c>
      <c r="AK19">
        <f t="shared" si="24"/>
        <v>387.39998408205508</v>
      </c>
      <c r="AL19">
        <f t="shared" si="8"/>
        <v>-504.19518840742023</v>
      </c>
      <c r="AN19">
        <f t="shared" si="9"/>
        <v>462.15577766126802</v>
      </c>
      <c r="AO19">
        <f t="shared" si="9"/>
        <v>-23.107788883063403</v>
      </c>
      <c r="AP19">
        <f t="shared" si="9"/>
        <v>-5.1403654295526318</v>
      </c>
      <c r="AQ19">
        <f t="shared" si="9"/>
        <v>-895.01691055927017</v>
      </c>
      <c r="AR19">
        <f t="shared" si="9"/>
        <v>-461.10928721061816</v>
      </c>
      <c r="AS19">
        <f t="shared" si="9"/>
        <v>183.12592050766611</v>
      </c>
      <c r="AT19">
        <f t="shared" si="9"/>
        <v>120.78435949255986</v>
      </c>
      <c r="AU19">
        <f t="shared" si="9"/>
        <v>-157.19900721039218</v>
      </c>
      <c r="AW19">
        <v>16</v>
      </c>
      <c r="AX19">
        <f>(R19*SUMPRODUCT(K20:$K$23, X20:$X$23)-$AZ$3*SUMPRODUCT(K19:$K$22, W20:$W$23))/Z19</f>
        <v>3838.8322883831333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2247.6795861840587</v>
      </c>
      <c r="P20">
        <f t="shared" si="22"/>
        <v>112.38397930920294</v>
      </c>
      <c r="Q20" s="4">
        <f t="shared" si="23"/>
        <v>25</v>
      </c>
      <c r="R20">
        <f t="shared" si="0"/>
        <v>100000</v>
      </c>
      <c r="S20">
        <f t="shared" si="1"/>
        <v>3068.7711798339305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2531.6404283262891</v>
      </c>
      <c r="AC20">
        <f t="shared" si="2"/>
        <v>1908.219897506558</v>
      </c>
      <c r="AE20">
        <f t="shared" si="3"/>
        <v>1397.6496318007764</v>
      </c>
      <c r="AF20">
        <f t="shared" si="4"/>
        <v>-69.882481590038822</v>
      </c>
      <c r="AG20">
        <f t="shared" si="4"/>
        <v>-15.545472321675538</v>
      </c>
      <c r="AH20">
        <f t="shared" si="5"/>
        <v>-3106.8192517648276</v>
      </c>
      <c r="AI20">
        <f t="shared" si="6"/>
        <v>-1794.5975738757656</v>
      </c>
      <c r="AJ20">
        <f t="shared" si="7"/>
        <v>623.42053081973108</v>
      </c>
      <c r="AK20">
        <f t="shared" si="24"/>
        <v>330.2572253105705</v>
      </c>
      <c r="AL20">
        <f t="shared" si="8"/>
        <v>-840.91981774546412</v>
      </c>
      <c r="AN20">
        <f t="shared" si="9"/>
        <v>401.4123993609204</v>
      </c>
      <c r="AO20">
        <f t="shared" si="9"/>
        <v>-20.070619968046021</v>
      </c>
      <c r="AP20">
        <f t="shared" si="9"/>
        <v>-4.4647422371532075</v>
      </c>
      <c r="AQ20">
        <f t="shared" si="9"/>
        <v>-892.29499429323721</v>
      </c>
      <c r="AR20">
        <f t="shared" si="9"/>
        <v>-515.41795713751605</v>
      </c>
      <c r="AS20">
        <f t="shared" si="9"/>
        <v>179.04968841495591</v>
      </c>
      <c r="AT20">
        <f t="shared" si="9"/>
        <v>94.851629622933189</v>
      </c>
      <c r="AU20">
        <f t="shared" si="9"/>
        <v>-241.51663909962696</v>
      </c>
      <c r="AW20">
        <v>17</v>
      </c>
      <c r="AX20">
        <f>(R20*SUMPRODUCT(K21:$K$23, X21:$X$23)-$AZ$3*SUMPRODUCT(K20:$K$22, W21:$W$23))/Z20</f>
        <v>3068.7711798339305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2247.6795861840587</v>
      </c>
      <c r="P21">
        <f t="shared" si="22"/>
        <v>112.38397930920294</v>
      </c>
      <c r="Q21" s="4">
        <f t="shared" si="23"/>
        <v>25</v>
      </c>
      <c r="R21">
        <f t="shared" si="0"/>
        <v>100000</v>
      </c>
      <c r="S21">
        <f t="shared" si="1"/>
        <v>2182.0093125575859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1908.219897506558</v>
      </c>
      <c r="AC21">
        <f t="shared" si="2"/>
        <v>1271.4696188644843</v>
      </c>
      <c r="AE21">
        <f t="shared" si="3"/>
        <v>1309.7360723108759</v>
      </c>
      <c r="AF21">
        <f t="shared" si="4"/>
        <v>-65.486803615543792</v>
      </c>
      <c r="AG21">
        <f t="shared" si="4"/>
        <v>-14.567646567169826</v>
      </c>
      <c r="AH21">
        <f t="shared" si="5"/>
        <v>-3289.4841251558305</v>
      </c>
      <c r="AI21">
        <f t="shared" si="6"/>
        <v>-2059.8025030276681</v>
      </c>
      <c r="AJ21">
        <f t="shared" si="7"/>
        <v>636.75027864207368</v>
      </c>
      <c r="AK21">
        <f t="shared" si="24"/>
        <v>269.76309149022813</v>
      </c>
      <c r="AL21">
        <f t="shared" si="8"/>
        <v>-1153.2891328953663</v>
      </c>
      <c r="AN21">
        <f t="shared" si="9"/>
        <v>346.51147784644331</v>
      </c>
      <c r="AO21">
        <f t="shared" si="9"/>
        <v>-17.325573892322165</v>
      </c>
      <c r="AP21">
        <f t="shared" si="9"/>
        <v>-3.8541022481180742</v>
      </c>
      <c r="AQ21">
        <f t="shared" si="9"/>
        <v>-870.28526560243574</v>
      </c>
      <c r="AR21">
        <f t="shared" si="9"/>
        <v>-544.95346389643259</v>
      </c>
      <c r="AS21">
        <f t="shared" si="9"/>
        <v>168.46239844498123</v>
      </c>
      <c r="AT21">
        <f t="shared" si="9"/>
        <v>71.370109960991442</v>
      </c>
      <c r="AU21">
        <f t="shared" si="9"/>
        <v>-305.12095549045989</v>
      </c>
      <c r="AW21">
        <v>18</v>
      </c>
      <c r="AX21">
        <f>(R21*SUMPRODUCT(K22:$K$23, X22:$X$23)-$AZ$3*SUMPRODUCT(K21:$K$22, W22:$W$23))/Z21</f>
        <v>2182.0093125575859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2247.6795861840587</v>
      </c>
      <c r="P22">
        <f t="shared" si="22"/>
        <v>112.38397930920294</v>
      </c>
      <c r="Q22" s="4">
        <f t="shared" si="23"/>
        <v>25</v>
      </c>
      <c r="R22">
        <f t="shared" si="0"/>
        <v>100000</v>
      </c>
      <c r="S22">
        <f t="shared" si="1"/>
        <v>1164.0866503937627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1271.4696188644843</v>
      </c>
      <c r="AC22">
        <f t="shared" si="2"/>
        <v>631.33152479403134</v>
      </c>
      <c r="AE22">
        <f t="shared" si="3"/>
        <v>1219.0080351097567</v>
      </c>
      <c r="AF22">
        <f t="shared" si="4"/>
        <v>-60.950401755487846</v>
      </c>
      <c r="AG22">
        <f t="shared" si="4"/>
        <v>-13.558516554168836</v>
      </c>
      <c r="AH22">
        <f t="shared" si="5"/>
        <v>-3453.8141893171592</v>
      </c>
      <c r="AI22">
        <f t="shared" si="6"/>
        <v>-2309.315072517059</v>
      </c>
      <c r="AJ22">
        <f t="shared" si="7"/>
        <v>640.13809407045301</v>
      </c>
      <c r="AK22">
        <f t="shared" si="24"/>
        <v>207.89950602686318</v>
      </c>
      <c r="AL22">
        <f t="shared" si="8"/>
        <v>-1461.2774724197427</v>
      </c>
      <c r="AN22">
        <f t="shared" si="9"/>
        <v>297.08571587427139</v>
      </c>
      <c r="AO22">
        <f t="shared" si="9"/>
        <v>-14.85428579371357</v>
      </c>
      <c r="AP22">
        <f t="shared" si="9"/>
        <v>-3.3043601688201605</v>
      </c>
      <c r="AQ22">
        <f t="shared" si="9"/>
        <v>-841.73264767497506</v>
      </c>
      <c r="AR22">
        <f t="shared" si="9"/>
        <v>-562.80557776323735</v>
      </c>
      <c r="AS22">
        <f t="shared" si="9"/>
        <v>156.00872058090181</v>
      </c>
      <c r="AT22">
        <f t="shared" si="9"/>
        <v>50.667404807005191</v>
      </c>
      <c r="AU22">
        <f t="shared" si="9"/>
        <v>-356.12945237533029</v>
      </c>
      <c r="AW22">
        <v>19</v>
      </c>
      <c r="AX22">
        <f>(R22*SUMPRODUCT(K23:$K$23, X23:$X$23)-$AZ$3*SUMPRODUCT(K22:$K$22, W23:$W$23))/Z22</f>
        <v>1164.0866503937627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2247.6795861840587</v>
      </c>
      <c r="P23">
        <f t="shared" si="22"/>
        <v>112.38397930920294</v>
      </c>
      <c r="Q23" s="4">
        <f t="shared" si="23"/>
        <v>25</v>
      </c>
      <c r="R23">
        <f t="shared" si="0"/>
        <v>100000</v>
      </c>
      <c r="S23">
        <f t="shared" si="1"/>
        <v>1259.8994865466634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631.33152479403134</v>
      </c>
      <c r="AC23">
        <f t="shared" si="2"/>
        <v>631.33152479403134</v>
      </c>
      <c r="AE23">
        <f t="shared" si="3"/>
        <v>1126.30491205573</v>
      </c>
      <c r="AF23">
        <f t="shared" si="4"/>
        <v>-56.315245602786504</v>
      </c>
      <c r="AG23">
        <f t="shared" si="4"/>
        <v>-12.527418487257405</v>
      </c>
      <c r="AH23">
        <f t="shared" si="5"/>
        <v>-3582.0516054789732</v>
      </c>
      <c r="AI23">
        <f t="shared" si="6"/>
        <v>-2524.5893575132868</v>
      </c>
      <c r="AJ23">
        <f t="shared" si="7"/>
        <v>0</v>
      </c>
      <c r="AK23">
        <f t="shared" si="24"/>
        <v>145.58545697738614</v>
      </c>
      <c r="AL23">
        <f t="shared" si="8"/>
        <v>-2379.0039005359008</v>
      </c>
      <c r="AN23">
        <f t="shared" si="9"/>
        <v>252.85558337306489</v>
      </c>
      <c r="AO23">
        <f t="shared" si="9"/>
        <v>-12.642779168653245</v>
      </c>
      <c r="AP23">
        <f t="shared" si="9"/>
        <v>-2.8124069031825849</v>
      </c>
      <c r="AQ23">
        <f t="shared" si="9"/>
        <v>-804.17100083728747</v>
      </c>
      <c r="AR23">
        <f t="shared" si="9"/>
        <v>-566.77060353605839</v>
      </c>
      <c r="AS23">
        <f t="shared" si="9"/>
        <v>0</v>
      </c>
      <c r="AT23">
        <f t="shared" si="9"/>
        <v>32.683951974835864</v>
      </c>
      <c r="AU23">
        <f t="shared" si="9"/>
        <v>-534.08665156122254</v>
      </c>
      <c r="AW23">
        <v>20</v>
      </c>
      <c r="AX23">
        <f>(R23*SUMPRODUCT(K$23:$K24, X$23:$X24)-$AZ$3*SUMPRODUCT(K$22:$K23, W$23:$W24))/Z23</f>
        <v>1259.8994865466634</v>
      </c>
    </row>
    <row r="25" spans="5:50" x14ac:dyDescent="0.25">
      <c r="AN25" s="8">
        <f t="shared" ref="AN25:AU25" si="25">SUM(AN3:AN23)</f>
        <v>19544.393212175695</v>
      </c>
      <c r="AO25" s="8">
        <f t="shared" si="25"/>
        <v>-2662.9793502468292</v>
      </c>
      <c r="AP25" s="8">
        <f t="shared" si="25"/>
        <v>-392.38411173361123</v>
      </c>
      <c r="AQ25" s="8">
        <f t="shared" si="25"/>
        <v>-12435.020900527445</v>
      </c>
      <c r="AR25" s="8">
        <f t="shared" si="25"/>
        <v>4054.0088496678077</v>
      </c>
      <c r="AS25" s="8">
        <f t="shared" si="25"/>
        <v>-2509.4150983074278</v>
      </c>
      <c r="AT25" s="8">
        <f t="shared" si="25"/>
        <v>3643.0618537565233</v>
      </c>
      <c r="AU25" s="9">
        <f t="shared" si="25"/>
        <v>5187.6556051169027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8026.6821719897962</v>
      </c>
      <c r="K3">
        <v>1</v>
      </c>
      <c r="L3" s="2">
        <v>0</v>
      </c>
      <c r="O3">
        <f>$C$3</f>
        <v>8026.6821719897962</v>
      </c>
      <c r="P3">
        <f>O3*B5</f>
        <v>6421.345737591837</v>
      </c>
      <c r="Q3" s="4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8026.6821719897962</v>
      </c>
      <c r="AF3">
        <f t="shared" ref="AF3:AG23" si="4">-$Z3*P3</f>
        <v>-6421.345737591837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1405.3364343979592</v>
      </c>
      <c r="AJ3">
        <f t="shared" ref="AJ3:AJ23" si="7">AB3-AC3</f>
        <v>0</v>
      </c>
      <c r="AL3">
        <f t="shared" ref="AL3:AL23" si="8">SUM(AI3:AK3)</f>
        <v>1405.3364343979592</v>
      </c>
      <c r="AN3">
        <f t="shared" ref="AN3:AU23" si="9">AE3*$K3</f>
        <v>8026.6821719897962</v>
      </c>
      <c r="AO3">
        <f t="shared" si="9"/>
        <v>-6421.345737591837</v>
      </c>
      <c r="AP3">
        <f t="shared" si="9"/>
        <v>-200</v>
      </c>
      <c r="AQ3">
        <f t="shared" si="9"/>
        <v>0</v>
      </c>
      <c r="AR3">
        <f t="shared" si="9"/>
        <v>1405.3364343979592</v>
      </c>
      <c r="AS3">
        <f t="shared" si="9"/>
        <v>0</v>
      </c>
      <c r="AT3">
        <f t="shared" si="9"/>
        <v>0</v>
      </c>
      <c r="AU3">
        <f t="shared" si="9"/>
        <v>1405.3364343979592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4529.3221912500794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2774.8202399545289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2692.7521565376337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-2692.7521565376337</v>
      </c>
      <c r="AK4">
        <f>H4*SUM(AB4, AE4:AF4)</f>
        <v>0</v>
      </c>
      <c r="AL4">
        <f t="shared" si="8"/>
        <v>-4650.3521565376341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-1836.5700347124493</v>
      </c>
      <c r="AR4">
        <f t="shared" si="9"/>
        <v>-1836.5700347124493</v>
      </c>
      <c r="AS4">
        <f t="shared" si="9"/>
        <v>-2526.2709039662573</v>
      </c>
      <c r="AT4">
        <f t="shared" si="9"/>
        <v>0</v>
      </c>
      <c r="AU4">
        <f t="shared" si="9"/>
        <v>-4362.8409386787071</v>
      </c>
      <c r="AW4">
        <v>1</v>
      </c>
      <c r="AX4">
        <f>(R4*SUMPRODUCT(K5:$K$23, X5:$X$23)-$AZ$3*SUMPRODUCT(K4:$K$22, W5:$W$23))/Z4</f>
        <v>2774.8202399545289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8026.6821719897962</v>
      </c>
      <c r="P5">
        <f t="shared" ref="P5:P23" si="22">O5*$C$5</f>
        <v>401.33410859948981</v>
      </c>
      <c r="Q5" s="4">
        <f t="shared" ref="Q5:Q23" si="23">$C$8</f>
        <v>25</v>
      </c>
      <c r="R5">
        <f t="shared" si="0"/>
        <v>100000</v>
      </c>
      <c r="S5">
        <f t="shared" si="1"/>
        <v>5186.0900118317886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2692.7521565376337</v>
      </c>
      <c r="AC5">
        <f t="shared" si="2"/>
        <v>4865.2026527332091</v>
      </c>
      <c r="AE5">
        <f t="shared" si="3"/>
        <v>7530.0342467480014</v>
      </c>
      <c r="AF5">
        <f t="shared" si="4"/>
        <v>-376.50171233740008</v>
      </c>
      <c r="AG5">
        <f t="shared" si="4"/>
        <v>-23.453134450199997</v>
      </c>
      <c r="AH5">
        <f t="shared" si="5"/>
        <v>-2259.4381991999999</v>
      </c>
      <c r="AI5">
        <f t="shared" si="6"/>
        <v>4870.6412007604013</v>
      </c>
      <c r="AJ5">
        <f t="shared" si="7"/>
        <v>-2172.4504961955754</v>
      </c>
      <c r="AK5">
        <f>H5*SUM(AB5, AE5:AF5)</f>
        <v>850.71899729792744</v>
      </c>
      <c r="AL5">
        <f t="shared" si="8"/>
        <v>3548.9097018627535</v>
      </c>
      <c r="AN5">
        <f t="shared" si="9"/>
        <v>6502.6552878385119</v>
      </c>
      <c r="AO5">
        <f t="shared" si="9"/>
        <v>-325.1327643919256</v>
      </c>
      <c r="AP5">
        <f t="shared" si="9"/>
        <v>-20.253247694702598</v>
      </c>
      <c r="AQ5">
        <f t="shared" si="9"/>
        <v>-1951.166126491044</v>
      </c>
      <c r="AR5">
        <f t="shared" si="9"/>
        <v>4206.103149260839</v>
      </c>
      <c r="AS5">
        <f t="shared" si="9"/>
        <v>-1876.0468071914092</v>
      </c>
      <c r="AT5">
        <f t="shared" si="9"/>
        <v>734.6490341173577</v>
      </c>
      <c r="AU5">
        <f t="shared" si="9"/>
        <v>3064.7053761867878</v>
      </c>
      <c r="AW5">
        <v>2</v>
      </c>
      <c r="AX5">
        <f>(R5*SUMPRODUCT(K6:$K$23, X6:$X$23)-$AZ$3*SUMPRODUCT(K5:$K$22, W6:$W$23))/Z5</f>
        <v>5186.0900118317886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8026.6821719897962</v>
      </c>
      <c r="P6">
        <f t="shared" si="22"/>
        <v>401.33410859948981</v>
      </c>
      <c r="Q6" s="4">
        <f t="shared" si="23"/>
        <v>25</v>
      </c>
      <c r="R6">
        <f t="shared" si="0"/>
        <v>100000</v>
      </c>
      <c r="S6">
        <f t="shared" si="1"/>
        <v>7252.4280055910058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4865.2026527332091</v>
      </c>
      <c r="AC6">
        <f t="shared" si="2"/>
        <v>6550.9366046168252</v>
      </c>
      <c r="AE6">
        <f t="shared" si="3"/>
        <v>7250.3010045155588</v>
      </c>
      <c r="AF6">
        <f t="shared" si="4"/>
        <v>-362.51505022577794</v>
      </c>
      <c r="AG6">
        <f t="shared" si="4"/>
        <v>-22.581873958509515</v>
      </c>
      <c r="AH6">
        <f t="shared" si="5"/>
        <v>-2546.9165887539189</v>
      </c>
      <c r="AI6">
        <f t="shared" si="6"/>
        <v>4318.2874915773518</v>
      </c>
      <c r="AJ6">
        <f t="shared" si="7"/>
        <v>-1685.7339518836161</v>
      </c>
      <c r="AK6">
        <f>H6*SUM(AB6, AE6:AF6)</f>
        <v>1278.7251604441014</v>
      </c>
      <c r="AL6">
        <f t="shared" si="8"/>
        <v>3911.2787001378374</v>
      </c>
      <c r="AN6">
        <f t="shared" si="9"/>
        <v>5646.7245188948391</v>
      </c>
      <c r="AO6">
        <f t="shared" si="9"/>
        <v>-282.33622594474195</v>
      </c>
      <c r="AP6">
        <f t="shared" si="9"/>
        <v>-17.587355515956069</v>
      </c>
      <c r="AQ6">
        <f t="shared" si="9"/>
        <v>-1983.6054172564243</v>
      </c>
      <c r="AR6">
        <f t="shared" si="9"/>
        <v>3363.1955201777164</v>
      </c>
      <c r="AS6">
        <f t="shared" si="9"/>
        <v>-1312.8938002030893</v>
      </c>
      <c r="AT6">
        <f t="shared" si="9"/>
        <v>995.90468201394378</v>
      </c>
      <c r="AU6">
        <f t="shared" si="9"/>
        <v>3046.2064019885711</v>
      </c>
      <c r="AW6">
        <v>3</v>
      </c>
      <c r="AX6">
        <f>(R6*SUMPRODUCT(K7:$K$23, X7:$X$23)-$AZ$3*SUMPRODUCT(K6:$K$22, W7:$W$23))/Z6</f>
        <v>7252.4280055910058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8026.6821719897962</v>
      </c>
      <c r="P7">
        <f t="shared" si="22"/>
        <v>401.33410859948981</v>
      </c>
      <c r="Q7" s="4">
        <f t="shared" si="23"/>
        <v>25</v>
      </c>
      <c r="R7">
        <f t="shared" si="0"/>
        <v>100000</v>
      </c>
      <c r="S7">
        <f t="shared" si="1"/>
        <v>8943.5262877298228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6550.9366046168252</v>
      </c>
      <c r="AC7">
        <f t="shared" si="2"/>
        <v>7744.935897717879</v>
      </c>
      <c r="AE7">
        <f t="shared" si="3"/>
        <v>6950.9650772431296</v>
      </c>
      <c r="AF7">
        <f t="shared" si="4"/>
        <v>-347.54825386215646</v>
      </c>
      <c r="AG7">
        <f t="shared" si="4"/>
        <v>-21.649558710258489</v>
      </c>
      <c r="AH7">
        <f t="shared" si="5"/>
        <v>-2825.9860346637151</v>
      </c>
      <c r="AI7">
        <f t="shared" si="6"/>
        <v>3755.781230007</v>
      </c>
      <c r="AJ7">
        <f t="shared" si="7"/>
        <v>-1193.9992931010538</v>
      </c>
      <c r="AK7">
        <f>H7*SUM(AB7, AE7:AF7)</f>
        <v>1377.2608039113695</v>
      </c>
      <c r="AL7">
        <f t="shared" si="8"/>
        <v>3939.0427408173155</v>
      </c>
      <c r="AN7">
        <f t="shared" si="9"/>
        <v>4900.5104104351831</v>
      </c>
      <c r="AO7">
        <f t="shared" si="9"/>
        <v>-245.02552052175915</v>
      </c>
      <c r="AP7">
        <f t="shared" si="9"/>
        <v>-15.263188156172992</v>
      </c>
      <c r="AQ7">
        <f t="shared" si="9"/>
        <v>-1992.3526918519115</v>
      </c>
      <c r="AR7">
        <f t="shared" si="9"/>
        <v>2647.8690099053401</v>
      </c>
      <c r="AS7">
        <f t="shared" si="9"/>
        <v>-841.78324892615512</v>
      </c>
      <c r="AT7">
        <f t="shared" si="9"/>
        <v>970.98472405631412</v>
      </c>
      <c r="AU7">
        <f t="shared" si="9"/>
        <v>2777.0704850354991</v>
      </c>
      <c r="AW7">
        <v>4</v>
      </c>
      <c r="AX7">
        <f>(R7*SUMPRODUCT(K8:$K$23, X8:$X$23)-$AZ$3*SUMPRODUCT(K7:$K$22, W8:$W$23))/Z7</f>
        <v>8943.5262877298228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8026.6821719897962</v>
      </c>
      <c r="P8">
        <f t="shared" si="22"/>
        <v>401.33410859948981</v>
      </c>
      <c r="Q8" s="4">
        <f t="shared" si="23"/>
        <v>25</v>
      </c>
      <c r="R8">
        <f t="shared" si="0"/>
        <v>100000</v>
      </c>
      <c r="S8">
        <f t="shared" si="1"/>
        <v>10250.454936998774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7744.935897717879</v>
      </c>
      <c r="AC8">
        <f t="shared" si="2"/>
        <v>8469.7690060742207</v>
      </c>
      <c r="AE8">
        <f t="shared" si="3"/>
        <v>6632.3050342419947</v>
      </c>
      <c r="AF8">
        <f t="shared" si="4"/>
        <v>-331.61525171209973</v>
      </c>
      <c r="AG8">
        <f t="shared" si="4"/>
        <v>-20.657056340745399</v>
      </c>
      <c r="AH8">
        <f t="shared" si="5"/>
        <v>-3104.0271296420215</v>
      </c>
      <c r="AI8">
        <f t="shared" si="6"/>
        <v>3176.0055965471274</v>
      </c>
      <c r="AJ8">
        <f t="shared" si="7"/>
        <v>-724.83310835634165</v>
      </c>
      <c r="AK8">
        <f t="shared" ref="AK8:AK23" si="24">H8*SUM(AB8:AB8, AE8:AF8)</f>
        <v>1018.3078618179638</v>
      </c>
      <c r="AL8">
        <f t="shared" si="8"/>
        <v>3469.4803500087496</v>
      </c>
      <c r="AN8">
        <f t="shared" si="9"/>
        <v>4359.7682155516941</v>
      </c>
      <c r="AO8">
        <f t="shared" si="9"/>
        <v>-217.9884107775847</v>
      </c>
      <c r="AP8">
        <f t="shared" si="9"/>
        <v>-13.578986068383587</v>
      </c>
      <c r="AQ8">
        <f t="shared" si="9"/>
        <v>-2040.4427646428521</v>
      </c>
      <c r="AR8">
        <f t="shared" si="9"/>
        <v>2087.7580540628728</v>
      </c>
      <c r="AS8">
        <f t="shared" si="9"/>
        <v>-476.47150290527662</v>
      </c>
      <c r="AT8">
        <f t="shared" si="9"/>
        <v>669.38812775938084</v>
      </c>
      <c r="AU8">
        <f t="shared" si="9"/>
        <v>2280.674678916977</v>
      </c>
      <c r="AW8">
        <v>5</v>
      </c>
      <c r="AX8">
        <f>(R8*SUMPRODUCT(K9:$K$23, X9:$X$23)-$AZ$3*SUMPRODUCT(K8:$K$22, W9:$W$23))/Z8</f>
        <v>10250.454936998774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8026.6821719897962</v>
      </c>
      <c r="P9">
        <f t="shared" si="22"/>
        <v>401.33410859948981</v>
      </c>
      <c r="Q9" s="4">
        <f t="shared" si="23"/>
        <v>25</v>
      </c>
      <c r="R9">
        <f t="shared" si="0"/>
        <v>100000</v>
      </c>
      <c r="S9">
        <f t="shared" si="1"/>
        <v>11223.612666460078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8469.7690060742207</v>
      </c>
      <c r="AC9">
        <f t="shared" si="2"/>
        <v>8798.1594314448303</v>
      </c>
      <c r="AE9">
        <f t="shared" si="3"/>
        <v>6292.0943152055179</v>
      </c>
      <c r="AF9">
        <f t="shared" si="4"/>
        <v>-314.60471576027589</v>
      </c>
      <c r="AG9">
        <f t="shared" si="4"/>
        <v>-19.597431978690523</v>
      </c>
      <c r="AH9">
        <f t="shared" si="5"/>
        <v>-3412.2151945896876</v>
      </c>
      <c r="AI9">
        <f t="shared" si="6"/>
        <v>2545.6769728768641</v>
      </c>
      <c r="AJ9">
        <f t="shared" si="7"/>
        <v>-328.39042537060959</v>
      </c>
      <c r="AK9">
        <f t="shared" si="24"/>
        <v>754.14689920811611</v>
      </c>
      <c r="AL9">
        <f t="shared" si="8"/>
        <v>2971.4334467143708</v>
      </c>
      <c r="AN9">
        <f t="shared" si="9"/>
        <v>3930.9347511563915</v>
      </c>
      <c r="AO9">
        <f t="shared" si="9"/>
        <v>-196.54673755781957</v>
      </c>
      <c r="AP9">
        <f t="shared" si="9"/>
        <v>-12.243336246930035</v>
      </c>
      <c r="AQ9">
        <f t="shared" si="9"/>
        <v>-2131.7536919975996</v>
      </c>
      <c r="AR9">
        <f t="shared" si="9"/>
        <v>1590.3909853540422</v>
      </c>
      <c r="AS9">
        <f t="shared" si="9"/>
        <v>-205.15924752062381</v>
      </c>
      <c r="AT9">
        <f t="shared" si="9"/>
        <v>471.14714196352458</v>
      </c>
      <c r="AU9">
        <f t="shared" si="9"/>
        <v>1856.3788797969432</v>
      </c>
      <c r="AW9">
        <v>6</v>
      </c>
      <c r="AX9">
        <f>(R9*SUMPRODUCT(K10:$K$23, X10:$X$23)-$AZ$3*SUMPRODUCT(K9:$K$22, W10:$W$23))/Z9</f>
        <v>11223.612666460078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8026.6821719897962</v>
      </c>
      <c r="P10">
        <f t="shared" si="22"/>
        <v>401.33410859948981</v>
      </c>
      <c r="Q10" s="4">
        <f t="shared" si="23"/>
        <v>25</v>
      </c>
      <c r="R10">
        <f t="shared" si="0"/>
        <v>100000</v>
      </c>
      <c r="S10">
        <f t="shared" si="1"/>
        <v>11938.740824481947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8798.1594314448303</v>
      </c>
      <c r="AC10">
        <f t="shared" si="2"/>
        <v>8824.2684390713384</v>
      </c>
      <c r="AE10">
        <f t="shared" si="3"/>
        <v>5932.7528088641311</v>
      </c>
      <c r="AF10">
        <f t="shared" si="4"/>
        <v>-296.63764044320652</v>
      </c>
      <c r="AG10">
        <f t="shared" si="4"/>
        <v>-18.478222638387511</v>
      </c>
      <c r="AH10">
        <f t="shared" si="5"/>
        <v>-3692.9400820644423</v>
      </c>
      <c r="AI10">
        <f t="shared" si="6"/>
        <v>1924.6968637180944</v>
      </c>
      <c r="AJ10">
        <f t="shared" si="7"/>
        <v>-26.109007626508173</v>
      </c>
      <c r="AK10">
        <f t="shared" si="24"/>
        <v>757.7994164929521</v>
      </c>
      <c r="AL10">
        <f t="shared" si="8"/>
        <v>2656.3872725845386</v>
      </c>
      <c r="AN10">
        <f t="shared" si="9"/>
        <v>3521.557308805558</v>
      </c>
      <c r="AO10">
        <f t="shared" si="9"/>
        <v>-176.07786544027789</v>
      </c>
      <c r="AP10">
        <f t="shared" si="9"/>
        <v>-10.968284383722436</v>
      </c>
      <c r="AQ10">
        <f t="shared" si="9"/>
        <v>-2192.0515746997585</v>
      </c>
      <c r="AR10">
        <f t="shared" si="9"/>
        <v>1142.4595842817989</v>
      </c>
      <c r="AS10">
        <f t="shared" si="9"/>
        <v>-15.497757886594526</v>
      </c>
      <c r="AT10">
        <f t="shared" si="9"/>
        <v>449.81379803522816</v>
      </c>
      <c r="AU10">
        <f t="shared" si="9"/>
        <v>1576.7756244304328</v>
      </c>
      <c r="AW10">
        <v>7</v>
      </c>
      <c r="AX10">
        <f>(R10*SUMPRODUCT(K11:$K$23, X11:$X$23)-$AZ$3*SUMPRODUCT(K10:$K$22, W11:$W$23))/Z10</f>
        <v>11938.740824481947</v>
      </c>
    </row>
    <row r="11" spans="1:52" x14ac:dyDescent="0.25">
      <c r="A11" t="s">
        <v>33</v>
      </c>
      <c r="C11" s="7">
        <f>AU25</f>
        <v>14184.193819916876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8026.6821719897962</v>
      </c>
      <c r="P11">
        <f t="shared" si="22"/>
        <v>401.33410859948981</v>
      </c>
      <c r="Q11" s="4">
        <f t="shared" si="23"/>
        <v>25</v>
      </c>
      <c r="R11">
        <f t="shared" si="0"/>
        <v>100000</v>
      </c>
      <c r="S11">
        <f t="shared" si="1"/>
        <v>12422.330459326877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8824.2684390713384</v>
      </c>
      <c r="AC11">
        <f t="shared" si="2"/>
        <v>8604.1651837047648</v>
      </c>
      <c r="AE11">
        <f t="shared" si="3"/>
        <v>5559.5767244337685</v>
      </c>
      <c r="AF11">
        <f t="shared" si="4"/>
        <v>-277.97883622168843</v>
      </c>
      <c r="AG11">
        <f t="shared" si="4"/>
        <v>-17.315923956210298</v>
      </c>
      <c r="AH11">
        <f t="shared" si="5"/>
        <v>-3910.0658231733505</v>
      </c>
      <c r="AI11">
        <f t="shared" si="6"/>
        <v>1354.2161410825192</v>
      </c>
      <c r="AJ11">
        <f t="shared" si="7"/>
        <v>220.10325536657365</v>
      </c>
      <c r="AK11">
        <f t="shared" si="24"/>
        <v>726.45211585509605</v>
      </c>
      <c r="AL11">
        <f t="shared" si="8"/>
        <v>2300.7715123041889</v>
      </c>
      <c r="AN11">
        <f t="shared" si="9"/>
        <v>3138.419241582862</v>
      </c>
      <c r="AO11">
        <f t="shared" si="9"/>
        <v>-156.92096207914312</v>
      </c>
      <c r="AP11">
        <f t="shared" si="9"/>
        <v>-9.7749579911573079</v>
      </c>
      <c r="AQ11">
        <f t="shared" si="9"/>
        <v>-2207.2590097320035</v>
      </c>
      <c r="AR11">
        <f t="shared" si="9"/>
        <v>764.46431178055809</v>
      </c>
      <c r="AS11">
        <f t="shared" si="9"/>
        <v>124.24979922330962</v>
      </c>
      <c r="AT11">
        <f t="shared" si="9"/>
        <v>410.08720834236181</v>
      </c>
      <c r="AU11">
        <f t="shared" si="9"/>
        <v>1298.8013193462295</v>
      </c>
      <c r="AW11">
        <v>8</v>
      </c>
      <c r="AX11">
        <f>(R11*SUMPRODUCT(K12:$K$23, X12:$X$23)-$AZ$3*SUMPRODUCT(K11:$K$22, W12:$W$23))/Z11</f>
        <v>12422.330459326877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8026.6821719897962</v>
      </c>
      <c r="P12">
        <f t="shared" si="22"/>
        <v>401.33410859948981</v>
      </c>
      <c r="Q12" s="4">
        <f t="shared" si="23"/>
        <v>25</v>
      </c>
      <c r="R12">
        <f t="shared" si="0"/>
        <v>100000</v>
      </c>
      <c r="S12">
        <f t="shared" si="1"/>
        <v>12676.426834558659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8604.1651837047648</v>
      </c>
      <c r="AC12">
        <f t="shared" si="2"/>
        <v>8171.9423611921247</v>
      </c>
      <c r="AE12">
        <f t="shared" si="3"/>
        <v>5174.4537255787918</v>
      </c>
      <c r="AF12">
        <f t="shared" si="4"/>
        <v>-258.72268627893959</v>
      </c>
      <c r="AG12">
        <f t="shared" si="4"/>
        <v>-16.116415271915695</v>
      </c>
      <c r="AH12">
        <f t="shared" si="5"/>
        <v>-4105.397778929987</v>
      </c>
      <c r="AI12">
        <f t="shared" si="6"/>
        <v>794.21684509794977</v>
      </c>
      <c r="AJ12">
        <f t="shared" si="7"/>
        <v>432.22282251264005</v>
      </c>
      <c r="AK12">
        <f t="shared" si="24"/>
        <v>701.68261397393962</v>
      </c>
      <c r="AL12">
        <f t="shared" si="8"/>
        <v>1928.1222815845294</v>
      </c>
      <c r="AN12">
        <f t="shared" si="9"/>
        <v>2776.8938719269263</v>
      </c>
      <c r="AO12">
        <f t="shared" si="9"/>
        <v>-138.8446935963463</v>
      </c>
      <c r="AP12">
        <f t="shared" si="9"/>
        <v>-8.6489467641352391</v>
      </c>
      <c r="AQ12">
        <f t="shared" si="9"/>
        <v>-2203.1801884280862</v>
      </c>
      <c r="AR12">
        <f t="shared" si="9"/>
        <v>426.22004313835873</v>
      </c>
      <c r="AS12">
        <f t="shared" si="9"/>
        <v>231.95432229091128</v>
      </c>
      <c r="AT12">
        <f t="shared" si="9"/>
        <v>376.56113169007989</v>
      </c>
      <c r="AU12">
        <f t="shared" si="9"/>
        <v>1034.7354971193499</v>
      </c>
      <c r="AW12">
        <v>9</v>
      </c>
      <c r="AX12">
        <f>(R12*SUMPRODUCT(K13:$K$23, X13:$X$23)-$AZ$3*SUMPRODUCT(K12:$K$22, W13:$W$23))/Z12</f>
        <v>12676.426834558659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8026.6821719897962</v>
      </c>
      <c r="P13">
        <f t="shared" si="22"/>
        <v>401.33410859948981</v>
      </c>
      <c r="Q13" s="4">
        <f t="shared" si="23"/>
        <v>25</v>
      </c>
      <c r="R13">
        <f t="shared" si="0"/>
        <v>100000</v>
      </c>
      <c r="S13">
        <f t="shared" si="1"/>
        <v>12702.883308028018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8171.9423611921247</v>
      </c>
      <c r="AC13">
        <f t="shared" si="2"/>
        <v>7566.240804494636</v>
      </c>
      <c r="AE13">
        <f t="shared" si="3"/>
        <v>4780.9468686559767</v>
      </c>
      <c r="AF13">
        <f t="shared" si="4"/>
        <v>-239.04734343279884</v>
      </c>
      <c r="AG13">
        <f t="shared" si="4"/>
        <v>-14.890794123317052</v>
      </c>
      <c r="AH13">
        <f t="shared" si="5"/>
        <v>-4257.827983517951</v>
      </c>
      <c r="AI13">
        <f t="shared" si="6"/>
        <v>269.1807475819096</v>
      </c>
      <c r="AJ13">
        <f t="shared" si="7"/>
        <v>605.70155669748874</v>
      </c>
      <c r="AK13">
        <f t="shared" si="24"/>
        <v>657.30562552767105</v>
      </c>
      <c r="AL13">
        <f t="shared" si="8"/>
        <v>1532.1879298070694</v>
      </c>
      <c r="AN13">
        <f t="shared" si="9"/>
        <v>2439.5898514354162</v>
      </c>
      <c r="AO13">
        <f t="shared" si="9"/>
        <v>-121.97949257177082</v>
      </c>
      <c r="AP13">
        <f t="shared" si="9"/>
        <v>-7.5983756400268918</v>
      </c>
      <c r="AQ13">
        <f t="shared" si="9"/>
        <v>-2172.6562170870175</v>
      </c>
      <c r="AR13">
        <f t="shared" si="9"/>
        <v>137.35576613660101</v>
      </c>
      <c r="AS13">
        <f t="shared" si="9"/>
        <v>309.07337214003149</v>
      </c>
      <c r="AT13">
        <f t="shared" si="9"/>
        <v>335.40555404237472</v>
      </c>
      <c r="AU13">
        <f t="shared" si="9"/>
        <v>781.83469231900722</v>
      </c>
      <c r="AW13">
        <v>10</v>
      </c>
      <c r="AX13">
        <f>(R13*SUMPRODUCT(K14:$K$23, X14:$X$23)-$AZ$3*SUMPRODUCT(K13:$K$22, W14:$W$23))/Z13</f>
        <v>12702.883308028018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8026.6821719897962</v>
      </c>
      <c r="P14">
        <f t="shared" si="22"/>
        <v>401.33410859948981</v>
      </c>
      <c r="Q14" s="4">
        <f t="shared" si="23"/>
        <v>25</v>
      </c>
      <c r="R14">
        <f t="shared" si="0"/>
        <v>100000</v>
      </c>
      <c r="S14">
        <f t="shared" si="1"/>
        <v>12608.883980781429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7566.240804494636</v>
      </c>
      <c r="AC14">
        <f t="shared" si="2"/>
        <v>6882.4548492249833</v>
      </c>
      <c r="AE14">
        <f t="shared" si="3"/>
        <v>4381.297958011286</v>
      </c>
      <c r="AF14">
        <f t="shared" si="4"/>
        <v>-219.06489790056429</v>
      </c>
      <c r="AG14">
        <f t="shared" si="4"/>
        <v>-13.646042860960733</v>
      </c>
      <c r="AH14">
        <f t="shared" si="5"/>
        <v>-4383.3732844925944</v>
      </c>
      <c r="AI14">
        <f t="shared" si="6"/>
        <v>-234.78626724283367</v>
      </c>
      <c r="AJ14">
        <f t="shared" si="7"/>
        <v>683.78595526965273</v>
      </c>
      <c r="AK14">
        <f t="shared" si="24"/>
        <v>1003.62896554201</v>
      </c>
      <c r="AL14">
        <f t="shared" si="8"/>
        <v>1452.6286535688291</v>
      </c>
      <c r="AN14">
        <f t="shared" si="9"/>
        <v>2059.4301037372252</v>
      </c>
      <c r="AO14">
        <f t="shared" si="9"/>
        <v>-102.97150518686126</v>
      </c>
      <c r="AP14">
        <f t="shared" si="9"/>
        <v>-6.4143255569651432</v>
      </c>
      <c r="AQ14">
        <f t="shared" si="9"/>
        <v>-2060.4056114227674</v>
      </c>
      <c r="AR14">
        <f t="shared" si="9"/>
        <v>-110.36133842936854</v>
      </c>
      <c r="AS14">
        <f t="shared" si="9"/>
        <v>321.41374412121439</v>
      </c>
      <c r="AT14">
        <f t="shared" si="9"/>
        <v>471.75602399752188</v>
      </c>
      <c r="AU14">
        <f t="shared" si="9"/>
        <v>682.80842968936781</v>
      </c>
      <c r="AW14">
        <v>11</v>
      </c>
      <c r="AX14">
        <f>(R14*SUMPRODUCT(K15:$K$23, X15:$X$23)-$AZ$3*SUMPRODUCT(K14:$K$22, W15:$W$23))/Z14</f>
        <v>12608.883980781429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8026.6821719897962</v>
      </c>
      <c r="P15">
        <f t="shared" si="22"/>
        <v>401.33410859948981</v>
      </c>
      <c r="Q15" s="4">
        <f t="shared" si="23"/>
        <v>25</v>
      </c>
      <c r="R15">
        <f t="shared" si="0"/>
        <v>100000</v>
      </c>
      <c r="S15">
        <f t="shared" si="1"/>
        <v>12310.827796914553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6882.4548492249833</v>
      </c>
      <c r="AC15">
        <f t="shared" si="2"/>
        <v>6099.5762318865027</v>
      </c>
      <c r="AE15">
        <f t="shared" si="3"/>
        <v>3976.9348255725508</v>
      </c>
      <c r="AF15">
        <f t="shared" si="4"/>
        <v>-198.84674127862755</v>
      </c>
      <c r="AG15">
        <f t="shared" si="4"/>
        <v>-12.386608627194086</v>
      </c>
      <c r="AH15">
        <f t="shared" si="5"/>
        <v>-4491.8952206281674</v>
      </c>
      <c r="AI15">
        <f t="shared" si="6"/>
        <v>-726.19374496143837</v>
      </c>
      <c r="AJ15">
        <f t="shared" si="7"/>
        <v>782.87861733848058</v>
      </c>
      <c r="AK15">
        <f t="shared" si="24"/>
        <v>912.24397990708007</v>
      </c>
      <c r="AL15">
        <f t="shared" si="8"/>
        <v>968.92885228412229</v>
      </c>
      <c r="AN15">
        <f t="shared" si="9"/>
        <v>1722.0038110535331</v>
      </c>
      <c r="AO15">
        <f t="shared" si="9"/>
        <v>-86.100190552676665</v>
      </c>
      <c r="AP15">
        <f t="shared" si="9"/>
        <v>-5.3633736024290979</v>
      </c>
      <c r="AQ15">
        <f t="shared" si="9"/>
        <v>-1944.9805008210701</v>
      </c>
      <c r="AR15">
        <f t="shared" si="9"/>
        <v>-314.44025392264285</v>
      </c>
      <c r="AS15">
        <f t="shared" si="9"/>
        <v>338.98467583136676</v>
      </c>
      <c r="AT15">
        <f t="shared" si="9"/>
        <v>394.9995860906464</v>
      </c>
      <c r="AU15">
        <f t="shared" si="9"/>
        <v>419.54400799937025</v>
      </c>
      <c r="AW15">
        <v>12</v>
      </c>
      <c r="AX15">
        <f>(R15*SUMPRODUCT(K16:$K$23, X16:$X$23)-$AZ$3*SUMPRODUCT(K15:$K$22, W16:$W$23))/Z15</f>
        <v>12310.827796914553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8026.6821719897962</v>
      </c>
      <c r="P16">
        <f t="shared" si="22"/>
        <v>401.33410859948981</v>
      </c>
      <c r="Q16" s="4">
        <f t="shared" si="23"/>
        <v>25</v>
      </c>
      <c r="R16">
        <f t="shared" si="0"/>
        <v>100000</v>
      </c>
      <c r="S16">
        <f t="shared" si="1"/>
        <v>11819.329777728944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6099.5762318865027</v>
      </c>
      <c r="AC16">
        <f t="shared" si="2"/>
        <v>5261.0987167180401</v>
      </c>
      <c r="AE16">
        <f t="shared" si="3"/>
        <v>3572.8901780988567</v>
      </c>
      <c r="AF16">
        <f t="shared" si="4"/>
        <v>-178.64450890494282</v>
      </c>
      <c r="AG16">
        <f t="shared" si="4"/>
        <v>-11.128166350497048</v>
      </c>
      <c r="AH16">
        <f t="shared" si="5"/>
        <v>-4538.3047617003867</v>
      </c>
      <c r="AI16">
        <f t="shared" si="6"/>
        <v>-1155.1872588569699</v>
      </c>
      <c r="AJ16">
        <f t="shared" si="7"/>
        <v>838.47751516846256</v>
      </c>
      <c r="AK16">
        <f t="shared" si="24"/>
        <v>812.40532771925348</v>
      </c>
      <c r="AL16">
        <f t="shared" si="8"/>
        <v>495.69558403074609</v>
      </c>
      <c r="AN16">
        <f t="shared" si="9"/>
        <v>1425.1043596020602</v>
      </c>
      <c r="AO16">
        <f t="shared" si="9"/>
        <v>-71.255217980102998</v>
      </c>
      <c r="AP16">
        <f t="shared" si="9"/>
        <v>-4.4386470308216399</v>
      </c>
      <c r="AQ16">
        <f t="shared" si="9"/>
        <v>-1810.1753982663449</v>
      </c>
      <c r="AR16">
        <f t="shared" si="9"/>
        <v>-460.76490367520938</v>
      </c>
      <c r="AS16">
        <f t="shared" si="9"/>
        <v>334.44015985139993</v>
      </c>
      <c r="AT16">
        <f t="shared" si="9"/>
        <v>324.04085112761476</v>
      </c>
      <c r="AU16">
        <f t="shared" si="9"/>
        <v>197.7161073038053</v>
      </c>
      <c r="AW16">
        <v>13</v>
      </c>
      <c r="AX16">
        <f>(R16*SUMPRODUCT(K17:$K$23, X17:$X$23)-$AZ$3*SUMPRODUCT(K16:$K$22, W17:$W$23))/Z16</f>
        <v>11819.329777728944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8026.6821719897962</v>
      </c>
      <c r="P17">
        <f t="shared" si="22"/>
        <v>401.33410859948981</v>
      </c>
      <c r="Q17" s="4">
        <f t="shared" si="23"/>
        <v>25</v>
      </c>
      <c r="R17">
        <f t="shared" si="0"/>
        <v>100000</v>
      </c>
      <c r="S17">
        <f t="shared" si="1"/>
        <v>11139.081063454811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5261.0987167180401</v>
      </c>
      <c r="AC17">
        <f t="shared" si="2"/>
        <v>4405.5503887560672</v>
      </c>
      <c r="AE17">
        <f t="shared" si="3"/>
        <v>3174.5843810443957</v>
      </c>
      <c r="AF17">
        <f t="shared" si="4"/>
        <v>-158.7292190522198</v>
      </c>
      <c r="AG17">
        <f t="shared" si="4"/>
        <v>-9.8875983657436368</v>
      </c>
      <c r="AH17">
        <f t="shared" si="5"/>
        <v>-4517.1452849937623</v>
      </c>
      <c r="AI17">
        <f t="shared" si="6"/>
        <v>-1511.1777213673299</v>
      </c>
      <c r="AJ17">
        <f t="shared" si="7"/>
        <v>855.54832796197297</v>
      </c>
      <c r="AK17">
        <f t="shared" si="24"/>
        <v>708.27549730899068</v>
      </c>
      <c r="AL17">
        <f t="shared" si="8"/>
        <v>52.64610390363373</v>
      </c>
      <c r="AN17">
        <f t="shared" si="9"/>
        <v>1166.4207676631513</v>
      </c>
      <c r="AO17">
        <f t="shared" si="9"/>
        <v>-58.321038383157564</v>
      </c>
      <c r="AP17">
        <f t="shared" si="9"/>
        <v>-3.632948030923461</v>
      </c>
      <c r="AQ17">
        <f t="shared" si="9"/>
        <v>-1659.7108277950431</v>
      </c>
      <c r="AR17">
        <f t="shared" si="9"/>
        <v>-555.24404654597276</v>
      </c>
      <c r="AS17">
        <f t="shared" si="9"/>
        <v>314.3496022449479</v>
      </c>
      <c r="AT17">
        <f t="shared" si="9"/>
        <v>260.23792412673617</v>
      </c>
      <c r="AU17">
        <f t="shared" si="9"/>
        <v>19.343479825711306</v>
      </c>
      <c r="AW17">
        <v>14</v>
      </c>
      <c r="AX17">
        <f>(R17*SUMPRODUCT(K18:$K$23, X18:$X$23)-$AZ$3*SUMPRODUCT(K17:$K$22, W18:$W$23))/Z17</f>
        <v>11139.081063454811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8026.6821719897962</v>
      </c>
      <c r="P18">
        <f t="shared" si="22"/>
        <v>401.33410859948981</v>
      </c>
      <c r="Q18" s="4">
        <f t="shared" si="23"/>
        <v>25</v>
      </c>
      <c r="R18">
        <f t="shared" si="0"/>
        <v>100000</v>
      </c>
      <c r="S18">
        <f t="shared" si="1"/>
        <v>10248.376888355468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4405.5503887560672</v>
      </c>
      <c r="AC18">
        <f t="shared" si="2"/>
        <v>3556.2974801607734</v>
      </c>
      <c r="AE18">
        <f t="shared" si="3"/>
        <v>2785.3454155001618</v>
      </c>
      <c r="AF18">
        <f t="shared" si="4"/>
        <v>-139.26727077500809</v>
      </c>
      <c r="AG18">
        <f t="shared" si="4"/>
        <v>-8.6752700425214453</v>
      </c>
      <c r="AH18">
        <f t="shared" si="5"/>
        <v>-4453.8093582590272</v>
      </c>
      <c r="AI18">
        <f t="shared" si="6"/>
        <v>-1816.4064835763947</v>
      </c>
      <c r="AJ18">
        <f t="shared" si="7"/>
        <v>849.25290859529377</v>
      </c>
      <c r="AK18">
        <f t="shared" si="24"/>
        <v>603.42195686705509</v>
      </c>
      <c r="AL18">
        <f t="shared" si="8"/>
        <v>-363.73161811404589</v>
      </c>
      <c r="AN18">
        <f t="shared" si="9"/>
        <v>942.73318666952059</v>
      </c>
      <c r="AO18">
        <f t="shared" si="9"/>
        <v>-47.136659333476025</v>
      </c>
      <c r="AP18">
        <f t="shared" si="9"/>
        <v>-2.9362480239946365</v>
      </c>
      <c r="AQ18">
        <f t="shared" si="9"/>
        <v>-1507.4445940400892</v>
      </c>
      <c r="AR18">
        <f t="shared" si="9"/>
        <v>-614.78431472803925</v>
      </c>
      <c r="AS18">
        <f t="shared" si="9"/>
        <v>287.43971801595529</v>
      </c>
      <c r="AT18">
        <f t="shared" si="9"/>
        <v>204.23531714880187</v>
      </c>
      <c r="AU18">
        <f t="shared" si="9"/>
        <v>-123.10927956328212</v>
      </c>
      <c r="AW18">
        <v>15</v>
      </c>
      <c r="AX18">
        <f>(R18*SUMPRODUCT(K19:$K$23, X19:$X$23)-$AZ$3*SUMPRODUCT(K18:$K$22, W19:$W$23))/Z18</f>
        <v>10248.376888355468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8026.6821719897962</v>
      </c>
      <c r="P19">
        <f t="shared" si="22"/>
        <v>401.33410859948981</v>
      </c>
      <c r="Q19" s="4">
        <f t="shared" si="23"/>
        <v>25</v>
      </c>
      <c r="R19">
        <f t="shared" si="0"/>
        <v>100000</v>
      </c>
      <c r="S19">
        <f t="shared" si="1"/>
        <v>9110.4128051754633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3556.2974801607734</v>
      </c>
      <c r="AC19">
        <f t="shared" si="2"/>
        <v>2734.105768318319</v>
      </c>
      <c r="AE19">
        <f t="shared" si="3"/>
        <v>2408.8697731049133</v>
      </c>
      <c r="AF19">
        <f t="shared" si="4"/>
        <v>-120.44348865524567</v>
      </c>
      <c r="AG19">
        <f t="shared" si="4"/>
        <v>-7.5026945177641196</v>
      </c>
      <c r="AH19">
        <f t="shared" si="5"/>
        <v>-4343.2912973284465</v>
      </c>
      <c r="AI19">
        <f t="shared" si="6"/>
        <v>-2062.3677073965432</v>
      </c>
      <c r="AJ19">
        <f t="shared" si="7"/>
        <v>822.19171184245442</v>
      </c>
      <c r="AK19">
        <f t="shared" si="24"/>
        <v>500.14470198524475</v>
      </c>
      <c r="AL19">
        <f t="shared" si="8"/>
        <v>-740.03129356884403</v>
      </c>
      <c r="AN19">
        <f t="shared" si="9"/>
        <v>751.04234538078379</v>
      </c>
      <c r="AO19">
        <f t="shared" si="9"/>
        <v>-37.552117269039194</v>
      </c>
      <c r="AP19">
        <f t="shared" si="9"/>
        <v>-2.3392054440676895</v>
      </c>
      <c r="AQ19">
        <f t="shared" si="9"/>
        <v>-1354.1602452061795</v>
      </c>
      <c r="AR19">
        <f t="shared" si="9"/>
        <v>-643.00922253850274</v>
      </c>
      <c r="AS19">
        <f t="shared" si="9"/>
        <v>256.34461377248743</v>
      </c>
      <c r="AT19">
        <f t="shared" si="9"/>
        <v>155.93613826811531</v>
      </c>
      <c r="AU19">
        <f t="shared" si="9"/>
        <v>-230.72847049789996</v>
      </c>
      <c r="AW19">
        <v>16</v>
      </c>
      <c r="AX19">
        <f>(R19*SUMPRODUCT(K20:$K$23, X20:$X$23)-$AZ$3*SUMPRODUCT(K19:$K$22, W20:$W$23))/Z19</f>
        <v>9110.4128051754633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8026.6821719897962</v>
      </c>
      <c r="P20">
        <f t="shared" si="22"/>
        <v>401.33410859948981</v>
      </c>
      <c r="Q20" s="4">
        <f t="shared" si="23"/>
        <v>25</v>
      </c>
      <c r="R20">
        <f t="shared" si="0"/>
        <v>100000</v>
      </c>
      <c r="S20">
        <f t="shared" si="1"/>
        <v>7660.7281580538302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2734.105768318319</v>
      </c>
      <c r="AC20">
        <f t="shared" si="2"/>
        <v>1955.2703570028098</v>
      </c>
      <c r="AE20">
        <f t="shared" si="3"/>
        <v>2048.6738848023092</v>
      </c>
      <c r="AF20">
        <f t="shared" si="4"/>
        <v>-102.43369424011546</v>
      </c>
      <c r="AG20">
        <f t="shared" si="4"/>
        <v>-6.380824109217369</v>
      </c>
      <c r="AH20">
        <f t="shared" si="5"/>
        <v>-4187.3738534764389</v>
      </c>
      <c r="AI20">
        <f t="shared" si="6"/>
        <v>-2247.5144870234626</v>
      </c>
      <c r="AJ20">
        <f t="shared" si="7"/>
        <v>778.83541131550919</v>
      </c>
      <c r="AK20">
        <f t="shared" si="24"/>
        <v>400.50656439332329</v>
      </c>
      <c r="AL20">
        <f t="shared" si="8"/>
        <v>-1068.1725113146301</v>
      </c>
      <c r="AN20">
        <f t="shared" si="9"/>
        <v>588.39002343312166</v>
      </c>
      <c r="AO20">
        <f t="shared" si="9"/>
        <v>-29.419501171656083</v>
      </c>
      <c r="AP20">
        <f t="shared" si="9"/>
        <v>-1.8326065827247684</v>
      </c>
      <c r="AQ20">
        <f t="shared" si="9"/>
        <v>-1202.6360164238599</v>
      </c>
      <c r="AR20">
        <f t="shared" si="9"/>
        <v>-645.49810074511913</v>
      </c>
      <c r="AS20">
        <f t="shared" si="9"/>
        <v>223.68566774535617</v>
      </c>
      <c r="AT20">
        <f t="shared" si="9"/>
        <v>115.02761301184178</v>
      </c>
      <c r="AU20">
        <f t="shared" si="9"/>
        <v>-306.7848199879212</v>
      </c>
      <c r="AW20">
        <v>17</v>
      </c>
      <c r="AX20">
        <f>(R20*SUMPRODUCT(K21:$K$23, X21:$X$23)-$AZ$3*SUMPRODUCT(K20:$K$22, W21:$W$23))/Z20</f>
        <v>7660.7281580538302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8026.6821719897962</v>
      </c>
      <c r="P21">
        <f t="shared" si="22"/>
        <v>401.33410859948981</v>
      </c>
      <c r="Q21" s="4">
        <f t="shared" si="23"/>
        <v>25</v>
      </c>
      <c r="R21">
        <f t="shared" si="0"/>
        <v>100000</v>
      </c>
      <c r="S21">
        <f t="shared" si="1"/>
        <v>5793.9763020317168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1955.2703570028098</v>
      </c>
      <c r="AC21">
        <f t="shared" si="2"/>
        <v>1233.1753895958618</v>
      </c>
      <c r="AE21">
        <f t="shared" si="3"/>
        <v>1708.3789091672213</v>
      </c>
      <c r="AF21">
        <f t="shared" si="4"/>
        <v>-85.418945458361065</v>
      </c>
      <c r="AG21">
        <f t="shared" si="4"/>
        <v>-5.3209373205558173</v>
      </c>
      <c r="AH21">
        <f t="shared" si="5"/>
        <v>-3984.3141902775087</v>
      </c>
      <c r="AI21">
        <f t="shared" si="6"/>
        <v>-2366.6751638892047</v>
      </c>
      <c r="AJ21">
        <f t="shared" si="7"/>
        <v>722.09496740694794</v>
      </c>
      <c r="AK21">
        <f t="shared" si="24"/>
        <v>306.19632500393908</v>
      </c>
      <c r="AL21">
        <f t="shared" si="8"/>
        <v>-1338.3838714783176</v>
      </c>
      <c r="AN21">
        <f t="shared" si="9"/>
        <v>451.97877118308406</v>
      </c>
      <c r="AO21">
        <f t="shared" si="9"/>
        <v>-22.598938559154202</v>
      </c>
      <c r="AP21">
        <f t="shared" si="9"/>
        <v>-1.4077384699506532</v>
      </c>
      <c r="AQ21">
        <f t="shared" si="9"/>
        <v>-1054.1135939255985</v>
      </c>
      <c r="AR21">
        <f t="shared" si="9"/>
        <v>-626.14149977161924</v>
      </c>
      <c r="AS21">
        <f t="shared" si="9"/>
        <v>191.04169121660308</v>
      </c>
      <c r="AT21">
        <f t="shared" si="9"/>
        <v>81.009100483170499</v>
      </c>
      <c r="AU21">
        <f t="shared" si="9"/>
        <v>-354.09070807184565</v>
      </c>
      <c r="AW21">
        <v>18</v>
      </c>
      <c r="AX21">
        <f>(R21*SUMPRODUCT(K22:$K$23, X22:$X$23)-$AZ$3*SUMPRODUCT(K21:$K$22, W22:$W$23))/Z21</f>
        <v>5793.9763020317168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8026.6821719897962</v>
      </c>
      <c r="P22">
        <f t="shared" si="22"/>
        <v>401.33410859948981</v>
      </c>
      <c r="Q22" s="4">
        <f t="shared" si="23"/>
        <v>25</v>
      </c>
      <c r="R22">
        <f t="shared" si="0"/>
        <v>100000</v>
      </c>
      <c r="S22">
        <f t="shared" si="1"/>
        <v>3340.85237474013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1233.1753895958618</v>
      </c>
      <c r="AC22">
        <f t="shared" si="2"/>
        <v>579.3592056460875</v>
      </c>
      <c r="AE22">
        <f t="shared" si="3"/>
        <v>1391.9598011269054</v>
      </c>
      <c r="AF22">
        <f t="shared" si="4"/>
        <v>-69.597990056345267</v>
      </c>
      <c r="AG22">
        <f t="shared" si="4"/>
        <v>-4.335414593791751</v>
      </c>
      <c r="AH22">
        <f t="shared" si="5"/>
        <v>-3729.2534142340323</v>
      </c>
      <c r="AI22">
        <f t="shared" si="6"/>
        <v>-2411.2270177572636</v>
      </c>
      <c r="AJ22">
        <f t="shared" si="7"/>
        <v>653.81618394977431</v>
      </c>
      <c r="AK22">
        <f t="shared" si="24"/>
        <v>218.68242933542709</v>
      </c>
      <c r="AL22">
        <f t="shared" si="8"/>
        <v>-1538.7284044720623</v>
      </c>
      <c r="AN22">
        <f t="shared" si="9"/>
        <v>339.23597062160599</v>
      </c>
      <c r="AO22">
        <f t="shared" si="9"/>
        <v>-16.961798531080298</v>
      </c>
      <c r="AP22">
        <f t="shared" si="9"/>
        <v>-1.0565883990193863</v>
      </c>
      <c r="AQ22">
        <f t="shared" si="9"/>
        <v>-908.86022760673154</v>
      </c>
      <c r="AR22">
        <f t="shared" si="9"/>
        <v>-587.64264391522522</v>
      </c>
      <c r="AS22">
        <f t="shared" si="9"/>
        <v>159.34222208913832</v>
      </c>
      <c r="AT22">
        <f t="shared" si="9"/>
        <v>53.29532225961956</v>
      </c>
      <c r="AU22">
        <f t="shared" si="9"/>
        <v>-375.00509956646732</v>
      </c>
      <c r="AW22">
        <v>19</v>
      </c>
      <c r="AX22">
        <f>(R22*SUMPRODUCT(K23:$K$23, X23:$X$23)-$AZ$3*SUMPRODUCT(K22:$K$22, W23:$W$23))/Z22</f>
        <v>3340.85237474013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8026.6821719897962</v>
      </c>
      <c r="P23">
        <f t="shared" si="22"/>
        <v>401.33410859948981</v>
      </c>
      <c r="Q23" s="4">
        <f t="shared" si="23"/>
        <v>25</v>
      </c>
      <c r="R23">
        <f t="shared" si="0"/>
        <v>100000</v>
      </c>
      <c r="S23">
        <f t="shared" si="1"/>
        <v>4218.1520808114592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579.3592056460875</v>
      </c>
      <c r="AC23">
        <f t="shared" si="2"/>
        <v>579.3592056460875</v>
      </c>
      <c r="AE23">
        <f t="shared" si="3"/>
        <v>1102.4572177689292</v>
      </c>
      <c r="AF23">
        <f t="shared" si="4"/>
        <v>-55.122860888446461</v>
      </c>
      <c r="AG23">
        <f t="shared" si="4"/>
        <v>-3.4337263957457549</v>
      </c>
      <c r="AH23">
        <f t="shared" si="5"/>
        <v>-3433.3362084323139</v>
      </c>
      <c r="AI23">
        <f t="shared" si="6"/>
        <v>-2389.4355779475768</v>
      </c>
      <c r="AJ23">
        <f t="shared" si="7"/>
        <v>0</v>
      </c>
      <c r="AK23">
        <f t="shared" si="24"/>
        <v>139.1994215325237</v>
      </c>
      <c r="AL23">
        <f t="shared" si="8"/>
        <v>-2250.2361564150533</v>
      </c>
      <c r="AN23">
        <f t="shared" si="9"/>
        <v>247.50177324008274</v>
      </c>
      <c r="AO23">
        <f t="shared" si="9"/>
        <v>-12.375088662004137</v>
      </c>
      <c r="AP23">
        <f t="shared" si="9"/>
        <v>-0.77087197405104069</v>
      </c>
      <c r="AQ23">
        <f t="shared" si="9"/>
        <v>-770.78437695392347</v>
      </c>
      <c r="AR23">
        <f t="shared" si="9"/>
        <v>-536.42856434989585</v>
      </c>
      <c r="AS23">
        <f t="shared" si="9"/>
        <v>0</v>
      </c>
      <c r="AT23">
        <f t="shared" si="9"/>
        <v>31.250286276881539</v>
      </c>
      <c r="AU23">
        <f t="shared" si="9"/>
        <v>-505.17827807301438</v>
      </c>
      <c r="AW23">
        <v>20</v>
      </c>
      <c r="AX23">
        <f>(R23*SUMPRODUCT(K$23:$K24, X$23:$X24)-$AZ$3*SUMPRODUCT(K$22:$K23, W$23:$W24))/Z23</f>
        <v>4218.1520808114592</v>
      </c>
    </row>
    <row r="25" spans="5:50" x14ac:dyDescent="0.25">
      <c r="AN25" s="8">
        <f t="shared" ref="AN25:AU25" si="25">SUM(AN3:AN23)</f>
        <v>54937.57674220136</v>
      </c>
      <c r="AO25" s="8">
        <f t="shared" si="25"/>
        <v>-8766.8904661024153</v>
      </c>
      <c r="AP25" s="8">
        <f t="shared" si="25"/>
        <v>-346.10923157613468</v>
      </c>
      <c r="AQ25" s="8">
        <f t="shared" si="25"/>
        <v>-34984.309109360758</v>
      </c>
      <c r="AR25" s="8">
        <f t="shared" si="25"/>
        <v>10840.267935162037</v>
      </c>
      <c r="AS25" s="8">
        <f t="shared" si="25"/>
        <v>-4161.8036800566852</v>
      </c>
      <c r="AT25" s="8">
        <f t="shared" si="25"/>
        <v>7505.729564811516</v>
      </c>
      <c r="AU25" s="9">
        <f t="shared" si="25"/>
        <v>14184.193819916876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635.13169516571804</v>
      </c>
      <c r="K3">
        <v>1</v>
      </c>
      <c r="L3" s="2">
        <v>0</v>
      </c>
      <c r="O3">
        <f>$C$3</f>
        <v>635.13169516571804</v>
      </c>
      <c r="P3">
        <f>O3*B5</f>
        <v>508.10535613257446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635.13169516571804</v>
      </c>
      <c r="AF3">
        <f t="shared" ref="AF3:AG23" si="4">-$Z3*P3</f>
        <v>-508.10535613257446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-72.973660966856414</v>
      </c>
      <c r="AJ3">
        <f t="shared" ref="AJ3:AJ23" si="7">AB3-AC3</f>
        <v>0</v>
      </c>
      <c r="AL3">
        <f t="shared" ref="AL3:AL23" si="8">SUM(AI3:AK3)</f>
        <v>-72.973660966856414</v>
      </c>
      <c r="AN3">
        <f t="shared" ref="AN3:AU23" si="9">AE3*$K3</f>
        <v>635.13169516571804</v>
      </c>
      <c r="AO3">
        <f t="shared" si="9"/>
        <v>-508.10535613257446</v>
      </c>
      <c r="AP3">
        <f t="shared" si="9"/>
        <v>-200</v>
      </c>
      <c r="AQ3">
        <f t="shared" si="9"/>
        <v>0</v>
      </c>
      <c r="AR3">
        <f t="shared" si="9"/>
        <v>-72.973660966856414</v>
      </c>
      <c r="AS3">
        <f t="shared" si="9"/>
        <v>0</v>
      </c>
      <c r="AT3">
        <f t="shared" si="9"/>
        <v>0</v>
      </c>
      <c r="AU3">
        <f t="shared" si="9"/>
        <v>-72.973660966856414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330.74242305266949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59.305347424590664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58.643492571385195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-58.643492571385195</v>
      </c>
      <c r="AK4">
        <f>G4*MAX(0, SUM(AB4, AE4:AF4))</f>
        <v>0</v>
      </c>
      <c r="AL4">
        <f t="shared" si="8"/>
        <v>-348.67374257138522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-272.09893048128339</v>
      </c>
      <c r="AR4">
        <f t="shared" si="9"/>
        <v>-272.09893048128339</v>
      </c>
      <c r="AS4">
        <f t="shared" si="9"/>
        <v>-55.017818342607363</v>
      </c>
      <c r="AT4">
        <f t="shared" si="9"/>
        <v>0</v>
      </c>
      <c r="AU4">
        <f t="shared" si="9"/>
        <v>-327.11674882389076</v>
      </c>
      <c r="AW4">
        <v>1</v>
      </c>
      <c r="AX4">
        <f>(R4*SUMPRODUCT(K5:$K$23, X5:$X$23)-$AZ$3*SUMPRODUCT(K4:$K$22, W5:$W$23))/Z4</f>
        <v>59.305347424590664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635.13169516571804</v>
      </c>
      <c r="P5">
        <f t="shared" ref="P5:P23" si="22">O5*$C$5</f>
        <v>31.756584758285904</v>
      </c>
      <c r="Q5" s="4">
        <f t="shared" ref="Q5:Q23" si="23">$C$8</f>
        <v>25</v>
      </c>
      <c r="R5">
        <f t="shared" si="0"/>
        <v>250000</v>
      </c>
      <c r="S5">
        <f t="shared" si="1"/>
        <v>117.86779787614188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58.643492571385195</v>
      </c>
      <c r="AC5">
        <f t="shared" si="2"/>
        <v>115.25024252479488</v>
      </c>
      <c r="AE5">
        <f t="shared" si="3"/>
        <v>621.02697447484627</v>
      </c>
      <c r="AF5">
        <f t="shared" si="4"/>
        <v>-31.051348723742315</v>
      </c>
      <c r="AG5">
        <f t="shared" si="4"/>
        <v>-24.444811178601643</v>
      </c>
      <c r="AH5">
        <f t="shared" si="5"/>
        <v>-289.75826648355144</v>
      </c>
      <c r="AI5">
        <f t="shared" si="6"/>
        <v>275.77254808895088</v>
      </c>
      <c r="AJ5">
        <f t="shared" si="7"/>
        <v>-56.60674995340969</v>
      </c>
      <c r="AK5">
        <f>G5*SUM(AB5, AE5:AF5)</f>
        <v>26.593383851222058</v>
      </c>
      <c r="AL5">
        <f t="shared" si="8"/>
        <v>245.75918198676325</v>
      </c>
      <c r="AN5">
        <f t="shared" si="9"/>
        <v>536.29561395464361</v>
      </c>
      <c r="AO5">
        <f t="shared" si="9"/>
        <v>-26.814780697732179</v>
      </c>
      <c r="AP5">
        <f t="shared" si="9"/>
        <v>-21.109622541145335</v>
      </c>
      <c r="AQ5">
        <f t="shared" si="9"/>
        <v>-250.2243764107601</v>
      </c>
      <c r="AR5">
        <f t="shared" si="9"/>
        <v>238.14683430500597</v>
      </c>
      <c r="AS5">
        <f t="shared" si="9"/>
        <v>-48.883467172923005</v>
      </c>
      <c r="AT5">
        <f t="shared" si="9"/>
        <v>22.965049355034569</v>
      </c>
      <c r="AU5">
        <f t="shared" si="9"/>
        <v>212.22841648711753</v>
      </c>
      <c r="AW5">
        <v>2</v>
      </c>
      <c r="AX5">
        <f>(R5*SUMPRODUCT(K6:$K$23, X6:$X$23)-$AZ$3*SUMPRODUCT(K5:$K$22, W6:$W$23))/Z5</f>
        <v>117.86779787614188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635.13169516571804</v>
      </c>
      <c r="P6">
        <f t="shared" si="22"/>
        <v>31.756584758285904</v>
      </c>
      <c r="Q6" s="4">
        <f t="shared" si="23"/>
        <v>25</v>
      </c>
      <c r="R6">
        <f t="shared" si="0"/>
        <v>250000</v>
      </c>
      <c r="S6">
        <f t="shared" si="1"/>
        <v>174.29731310462171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115.25024252479488</v>
      </c>
      <c r="AC6">
        <f t="shared" si="2"/>
        <v>168.52001608347746</v>
      </c>
      <c r="AE6">
        <f t="shared" si="3"/>
        <v>614.0794805035639</v>
      </c>
      <c r="AF6">
        <f t="shared" si="4"/>
        <v>-30.703974025178194</v>
      </c>
      <c r="AG6">
        <f t="shared" si="4"/>
        <v>-24.171344509241454</v>
      </c>
      <c r="AH6">
        <f t="shared" si="5"/>
        <v>-290.18557574173906</v>
      </c>
      <c r="AI6">
        <f t="shared" si="6"/>
        <v>269.01858622740519</v>
      </c>
      <c r="AJ6">
        <f t="shared" si="7"/>
        <v>-53.269773558682573</v>
      </c>
      <c r="AK6">
        <f>G6*SUM(AB6, AE6:AF6)</f>
        <v>40.869606316686067</v>
      </c>
      <c r="AL6">
        <f t="shared" si="8"/>
        <v>256.61841898540871</v>
      </c>
      <c r="AN6">
        <f t="shared" si="9"/>
        <v>478.26120004535852</v>
      </c>
      <c r="AO6">
        <f t="shared" si="9"/>
        <v>-23.913060002267926</v>
      </c>
      <c r="AP6">
        <f t="shared" si="9"/>
        <v>-18.825276855399689</v>
      </c>
      <c r="AQ6">
        <f t="shared" si="9"/>
        <v>-226.00413480074255</v>
      </c>
      <c r="AR6">
        <f t="shared" si="9"/>
        <v>209.5187283869484</v>
      </c>
      <c r="AS6">
        <f t="shared" si="9"/>
        <v>-41.487896334572568</v>
      </c>
      <c r="AT6">
        <f t="shared" si="9"/>
        <v>31.830320964919792</v>
      </c>
      <c r="AU6">
        <f t="shared" si="9"/>
        <v>199.86115301729563</v>
      </c>
      <c r="AW6">
        <v>3</v>
      </c>
      <c r="AX6">
        <f>(R6*SUMPRODUCT(K7:$K$23, X7:$X$23)-$AZ$3*SUMPRODUCT(K6:$K$22, W7:$W$23))/Z6</f>
        <v>174.29731310462171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635.13169516571804</v>
      </c>
      <c r="P7">
        <f t="shared" si="22"/>
        <v>31.756584758285904</v>
      </c>
      <c r="Q7" s="4">
        <f t="shared" si="23"/>
        <v>25</v>
      </c>
      <c r="R7">
        <f t="shared" si="0"/>
        <v>250000</v>
      </c>
      <c r="S7">
        <f t="shared" si="1"/>
        <v>222.33001144219747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168.52001608347746</v>
      </c>
      <c r="AC7">
        <f t="shared" si="2"/>
        <v>212.55238789443547</v>
      </c>
      <c r="AE7">
        <f t="shared" si="3"/>
        <v>607.19988974593173</v>
      </c>
      <c r="AF7">
        <f t="shared" si="4"/>
        <v>-30.359994487296589</v>
      </c>
      <c r="AG7">
        <f t="shared" si="4"/>
        <v>-23.900550640426694</v>
      </c>
      <c r="AH7">
        <f t="shared" si="5"/>
        <v>-290.80423722345847</v>
      </c>
      <c r="AI7">
        <f t="shared" si="6"/>
        <v>262.13510739474998</v>
      </c>
      <c r="AJ7">
        <f t="shared" si="7"/>
        <v>-44.032371810958011</v>
      </c>
      <c r="AK7">
        <f>G7*SUM(AB7, AE7:AF7)</f>
        <v>36.597171646897728</v>
      </c>
      <c r="AL7">
        <f t="shared" si="8"/>
        <v>254.69990723068969</v>
      </c>
      <c r="AN7">
        <f t="shared" si="9"/>
        <v>428.0829133578676</v>
      </c>
      <c r="AO7">
        <f t="shared" si="9"/>
        <v>-21.404145667893381</v>
      </c>
      <c r="AP7">
        <f t="shared" si="9"/>
        <v>-16.850163384074722</v>
      </c>
      <c r="AQ7">
        <f t="shared" si="9"/>
        <v>-205.02033546073221</v>
      </c>
      <c r="AR7">
        <f t="shared" si="9"/>
        <v>184.80826884516725</v>
      </c>
      <c r="AS7">
        <f t="shared" si="9"/>
        <v>-31.043329100041298</v>
      </c>
      <c r="AT7">
        <f t="shared" si="9"/>
        <v>25.801427378086732</v>
      </c>
      <c r="AU7">
        <f t="shared" si="9"/>
        <v>179.5663671232127</v>
      </c>
      <c r="AW7">
        <v>4</v>
      </c>
      <c r="AX7">
        <f>(R7*SUMPRODUCT(K8:$K$23, X8:$X$23)-$AZ$3*SUMPRODUCT(K7:$K$22, W8:$W$23))/Z7</f>
        <v>222.33001144219747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635.13169516571804</v>
      </c>
      <c r="P8">
        <f t="shared" si="22"/>
        <v>31.756584758285904</v>
      </c>
      <c r="Q8" s="4">
        <f t="shared" si="23"/>
        <v>25</v>
      </c>
      <c r="R8">
        <f t="shared" si="0"/>
        <v>250000</v>
      </c>
      <c r="S8">
        <f t="shared" si="1"/>
        <v>257.39657093129654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212.55238789443547</v>
      </c>
      <c r="AC8">
        <f t="shared" si="2"/>
        <v>243.31505087741513</v>
      </c>
      <c r="AE8">
        <f t="shared" si="3"/>
        <v>600.38523498572226</v>
      </c>
      <c r="AF8">
        <f t="shared" si="4"/>
        <v>-30.019261749286116</v>
      </c>
      <c r="AG8">
        <f t="shared" si="4"/>
        <v>-23.632312776843481</v>
      </c>
      <c r="AH8">
        <f t="shared" si="5"/>
        <v>-292.32357178945006</v>
      </c>
      <c r="AI8">
        <f t="shared" si="6"/>
        <v>254.41008867014261</v>
      </c>
      <c r="AJ8">
        <f t="shared" si="7"/>
        <v>-30.762662982979663</v>
      </c>
      <c r="AK8">
        <f t="shared" ref="AK8:AK23" si="24">G8*SUM(AB8:AB8, AE8:AF8)</f>
        <v>16.676161092087565</v>
      </c>
      <c r="AL8">
        <f t="shared" si="8"/>
        <v>240.32358677925052</v>
      </c>
      <c r="AN8">
        <f t="shared" si="9"/>
        <v>394.66527113321246</v>
      </c>
      <c r="AO8">
        <f t="shared" si="9"/>
        <v>-19.733263556660624</v>
      </c>
      <c r="AP8">
        <f t="shared" si="9"/>
        <v>-15.534780980747495</v>
      </c>
      <c r="AQ8">
        <f t="shared" si="9"/>
        <v>-192.15989167631014</v>
      </c>
      <c r="AR8">
        <f t="shared" si="9"/>
        <v>167.2373349194942</v>
      </c>
      <c r="AS8">
        <f t="shared" si="9"/>
        <v>-20.221940879752033</v>
      </c>
      <c r="AT8">
        <f t="shared" si="9"/>
        <v>10.962131070772221</v>
      </c>
      <c r="AU8">
        <f t="shared" si="9"/>
        <v>157.97752511051439</v>
      </c>
      <c r="AW8">
        <v>5</v>
      </c>
      <c r="AX8">
        <f>(R8*SUMPRODUCT(K9:$K$23, X9:$X$23)-$AZ$3*SUMPRODUCT(K8:$K$22, W9:$W$23))/Z8</f>
        <v>257.39657093129654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635.13169516571804</v>
      </c>
      <c r="P9">
        <f t="shared" si="22"/>
        <v>31.756584758285904</v>
      </c>
      <c r="Q9" s="4">
        <f t="shared" si="23"/>
        <v>25</v>
      </c>
      <c r="R9">
        <f t="shared" si="0"/>
        <v>250000</v>
      </c>
      <c r="S9">
        <f t="shared" si="1"/>
        <v>282.11964614082103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243.31505087741513</v>
      </c>
      <c r="AC9">
        <f t="shared" si="2"/>
        <v>263.68429204031736</v>
      </c>
      <c r="AE9">
        <f t="shared" si="3"/>
        <v>593.6284611265379</v>
      </c>
      <c r="AF9">
        <f t="shared" si="4"/>
        <v>-29.681423056326899</v>
      </c>
      <c r="AG9">
        <f t="shared" si="4"/>
        <v>-23.366353216384866</v>
      </c>
      <c r="AH9">
        <f t="shared" si="5"/>
        <v>-296.36432690179447</v>
      </c>
      <c r="AI9">
        <f t="shared" si="6"/>
        <v>244.21635795203167</v>
      </c>
      <c r="AJ9">
        <f t="shared" si="7"/>
        <v>-20.369241162902227</v>
      </c>
      <c r="AK9">
        <f t="shared" si="24"/>
        <v>4.7628463247909938</v>
      </c>
      <c r="AL9">
        <f t="shared" si="8"/>
        <v>228.60996311392043</v>
      </c>
      <c r="AN9">
        <f t="shared" si="9"/>
        <v>370.86455323446302</v>
      </c>
      <c r="AO9">
        <f t="shared" si="9"/>
        <v>-18.543227661723154</v>
      </c>
      <c r="AP9">
        <f t="shared" si="9"/>
        <v>-14.597939138342692</v>
      </c>
      <c r="AQ9">
        <f t="shared" si="9"/>
        <v>-185.15120296369636</v>
      </c>
      <c r="AR9">
        <f t="shared" si="9"/>
        <v>152.57218347070079</v>
      </c>
      <c r="AS9">
        <f t="shared" si="9"/>
        <v>-12.725517757805935</v>
      </c>
      <c r="AT9">
        <f t="shared" si="9"/>
        <v>2.9755495061944077</v>
      </c>
      <c r="AU9">
        <f t="shared" si="9"/>
        <v>142.82221521908929</v>
      </c>
      <c r="AW9">
        <v>6</v>
      </c>
      <c r="AX9">
        <f>(R9*SUMPRODUCT(K10:$K$23, X10:$X$23)-$AZ$3*SUMPRODUCT(K9:$K$22, W10:$W$23))/Z9</f>
        <v>282.11964614082103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635.13169516571804</v>
      </c>
      <c r="P10">
        <f t="shared" si="22"/>
        <v>31.756584758285904</v>
      </c>
      <c r="Q10" s="4">
        <f t="shared" si="23"/>
        <v>25</v>
      </c>
      <c r="R10">
        <f t="shared" si="0"/>
        <v>250000</v>
      </c>
      <c r="S10">
        <f t="shared" si="1"/>
        <v>300.5580531451123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263.68429204031736</v>
      </c>
      <c r="AC10">
        <f t="shared" si="2"/>
        <v>277.74597030900395</v>
      </c>
      <c r="AE10">
        <f t="shared" si="3"/>
        <v>586.92577723956276</v>
      </c>
      <c r="AF10">
        <f t="shared" si="4"/>
        <v>-29.346288861978142</v>
      </c>
      <c r="AG10">
        <f t="shared" si="4"/>
        <v>-23.10252274083183</v>
      </c>
      <c r="AH10">
        <f t="shared" si="5"/>
        <v>-301.66943389187952</v>
      </c>
      <c r="AI10">
        <f t="shared" si="6"/>
        <v>232.80753174487324</v>
      </c>
      <c r="AJ10">
        <f t="shared" si="7"/>
        <v>-14.061678268686592</v>
      </c>
      <c r="AK10">
        <f t="shared" si="24"/>
        <v>3.3671814997133986</v>
      </c>
      <c r="AL10">
        <f t="shared" si="8"/>
        <v>222.11303497590006</v>
      </c>
      <c r="AN10">
        <f t="shared" si="9"/>
        <v>348.38679903808213</v>
      </c>
      <c r="AO10">
        <f t="shared" si="9"/>
        <v>-17.419339951904107</v>
      </c>
      <c r="AP10">
        <f t="shared" si="9"/>
        <v>-13.713171681157455</v>
      </c>
      <c r="AQ10">
        <f t="shared" si="9"/>
        <v>-179.06463221894751</v>
      </c>
      <c r="AR10">
        <f t="shared" si="9"/>
        <v>138.189655186073</v>
      </c>
      <c r="AS10">
        <f t="shared" si="9"/>
        <v>-8.3467165203949119</v>
      </c>
      <c r="AT10">
        <f t="shared" si="9"/>
        <v>1.9986881305207838</v>
      </c>
      <c r="AU10">
        <f t="shared" si="9"/>
        <v>131.84162679619888</v>
      </c>
      <c r="AW10">
        <v>7</v>
      </c>
      <c r="AX10">
        <f>(R10*SUMPRODUCT(K11:$K$23, X11:$X$23)-$AZ$3*SUMPRODUCT(K10:$K$22, W11:$W$23))/Z10</f>
        <v>300.5580531451123</v>
      </c>
    </row>
    <row r="11" spans="1:52" x14ac:dyDescent="0.25">
      <c r="A11" t="s">
        <v>33</v>
      </c>
      <c r="C11" s="7">
        <f>AU25</f>
        <v>1524.2194885945842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635.13169516571804</v>
      </c>
      <c r="P11">
        <f t="shared" si="22"/>
        <v>31.756584758285904</v>
      </c>
      <c r="Q11" s="4">
        <f t="shared" si="23"/>
        <v>25</v>
      </c>
      <c r="R11">
        <f t="shared" si="0"/>
        <v>250000</v>
      </c>
      <c r="S11">
        <f t="shared" si="1"/>
        <v>313.14886800922284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277.74597030900395</v>
      </c>
      <c r="AC11">
        <f t="shared" si="2"/>
        <v>286.10332766148667</v>
      </c>
      <c r="AE11">
        <f t="shared" si="3"/>
        <v>580.27765722225479</v>
      </c>
      <c r="AF11">
        <f t="shared" si="4"/>
        <v>-29.013882861112737</v>
      </c>
      <c r="AG11">
        <f t="shared" si="4"/>
        <v>-22.840840003695973</v>
      </c>
      <c r="AH11">
        <f t="shared" si="5"/>
        <v>-306.57509727538655</v>
      </c>
      <c r="AI11">
        <f t="shared" si="6"/>
        <v>221.84783708205958</v>
      </c>
      <c r="AJ11">
        <f t="shared" si="7"/>
        <v>-8.3573573524827225</v>
      </c>
      <c r="AK11">
        <f t="shared" si="24"/>
        <v>1.9896233872083502</v>
      </c>
      <c r="AL11">
        <f t="shared" si="8"/>
        <v>215.48010311678522</v>
      </c>
      <c r="AN11">
        <f t="shared" si="9"/>
        <v>327.57072258453809</v>
      </c>
      <c r="AO11">
        <f t="shared" si="9"/>
        <v>-16.378536129226905</v>
      </c>
      <c r="AP11">
        <f t="shared" si="9"/>
        <v>-12.893811042569235</v>
      </c>
      <c r="AQ11">
        <f t="shared" si="9"/>
        <v>-173.06374783004816</v>
      </c>
      <c r="AR11">
        <f t="shared" si="9"/>
        <v>125.23462758269383</v>
      </c>
      <c r="AS11">
        <f t="shared" si="9"/>
        <v>-4.717785619999181</v>
      </c>
      <c r="AT11">
        <f t="shared" si="9"/>
        <v>1.1231560659060644</v>
      </c>
      <c r="AU11">
        <f t="shared" si="9"/>
        <v>121.63999802860071</v>
      </c>
      <c r="AW11">
        <v>8</v>
      </c>
      <c r="AX11">
        <f>(R11*SUMPRODUCT(K12:$K$23, X12:$X$23)-$AZ$3*SUMPRODUCT(K11:$K$22, W12:$W$23))/Z11</f>
        <v>313.14886800922284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635.13169516571804</v>
      </c>
      <c r="P12">
        <f t="shared" si="22"/>
        <v>31.756584758285904</v>
      </c>
      <c r="Q12" s="4">
        <f t="shared" si="23"/>
        <v>25</v>
      </c>
      <c r="R12">
        <f t="shared" si="0"/>
        <v>250000</v>
      </c>
      <c r="S12">
        <f t="shared" si="1"/>
        <v>319.28069668770951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286.10332766148667</v>
      </c>
      <c r="AC12">
        <f t="shared" si="2"/>
        <v>288.38800693984876</v>
      </c>
      <c r="AE12">
        <f t="shared" si="3"/>
        <v>573.6781634886097</v>
      </c>
      <c r="AF12">
        <f t="shared" si="4"/>
        <v>-28.683908174430485</v>
      </c>
      <c r="AG12">
        <f t="shared" si="4"/>
        <v>-22.581071290219821</v>
      </c>
      <c r="AH12">
        <f t="shared" si="5"/>
        <v>-313.60313439194545</v>
      </c>
      <c r="AI12">
        <f t="shared" si="6"/>
        <v>208.81004963201394</v>
      </c>
      <c r="AJ12">
        <f t="shared" si="7"/>
        <v>-2.2846792783620913</v>
      </c>
      <c r="AK12">
        <f t="shared" si="24"/>
        <v>1.9115244408440315</v>
      </c>
      <c r="AL12">
        <f t="shared" si="8"/>
        <v>208.43689479449588</v>
      </c>
      <c r="AN12">
        <f t="shared" si="9"/>
        <v>307.86696743947067</v>
      </c>
      <c r="AO12">
        <f t="shared" si="9"/>
        <v>-15.393348371973534</v>
      </c>
      <c r="AP12">
        <f t="shared" si="9"/>
        <v>-12.118233501130119</v>
      </c>
      <c r="AQ12">
        <f t="shared" si="9"/>
        <v>-168.29653298574254</v>
      </c>
      <c r="AR12">
        <f t="shared" si="9"/>
        <v>112.05885258062446</v>
      </c>
      <c r="AS12">
        <f t="shared" si="9"/>
        <v>-1.2260834136056511</v>
      </c>
      <c r="AT12">
        <f t="shared" si="9"/>
        <v>1.0258281912115457</v>
      </c>
      <c r="AU12">
        <f t="shared" si="9"/>
        <v>111.85859735823036</v>
      </c>
      <c r="AW12">
        <v>9</v>
      </c>
      <c r="AX12">
        <f>(R12*SUMPRODUCT(K13:$K$23, X13:$X$23)-$AZ$3*SUMPRODUCT(K12:$K$22, W13:$W$23))/Z12</f>
        <v>319.28069668770951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635.13169516571804</v>
      </c>
      <c r="P13">
        <f t="shared" si="22"/>
        <v>31.756584758285904</v>
      </c>
      <c r="Q13" s="4">
        <f t="shared" si="23"/>
        <v>25</v>
      </c>
      <c r="R13">
        <f t="shared" si="0"/>
        <v>250000</v>
      </c>
      <c r="S13">
        <f t="shared" si="1"/>
        <v>319.15008687789822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288.38800693984876</v>
      </c>
      <c r="AC13">
        <f t="shared" si="2"/>
        <v>284.97771287576643</v>
      </c>
      <c r="AE13">
        <f t="shared" si="3"/>
        <v>567.1262058358202</v>
      </c>
      <c r="AF13">
        <f t="shared" si="4"/>
        <v>-28.356310291791011</v>
      </c>
      <c r="AG13">
        <f t="shared" si="4"/>
        <v>-22.323173687932787</v>
      </c>
      <c r="AH13">
        <f t="shared" si="5"/>
        <v>-320.86889384835916</v>
      </c>
      <c r="AI13">
        <f t="shared" si="6"/>
        <v>195.5778280077372</v>
      </c>
      <c r="AJ13">
        <f t="shared" si="7"/>
        <v>3.4102940640823363</v>
      </c>
      <c r="AK13">
        <f t="shared" si="24"/>
        <v>1.654315804967756</v>
      </c>
      <c r="AL13">
        <f t="shared" si="8"/>
        <v>200.64243787678728</v>
      </c>
      <c r="AN13">
        <f t="shared" si="9"/>
        <v>289.38939801041676</v>
      </c>
      <c r="AO13">
        <f t="shared" si="9"/>
        <v>-14.469469900520837</v>
      </c>
      <c r="AP13">
        <f t="shared" si="9"/>
        <v>-11.390920978007147</v>
      </c>
      <c r="AQ13">
        <f t="shared" si="9"/>
        <v>-163.73085051535472</v>
      </c>
      <c r="AR13">
        <f t="shared" si="9"/>
        <v>99.798156616534015</v>
      </c>
      <c r="AS13">
        <f t="shared" si="9"/>
        <v>1.7401822311998532</v>
      </c>
      <c r="AT13">
        <f t="shared" si="9"/>
        <v>0.84415329426221186</v>
      </c>
      <c r="AU13">
        <f t="shared" si="9"/>
        <v>102.38249214199607</v>
      </c>
      <c r="AW13">
        <v>10</v>
      </c>
      <c r="AX13">
        <f>(R13*SUMPRODUCT(K14:$K$23, X14:$X$23)-$AZ$3*SUMPRODUCT(K13:$K$22, W14:$W$23))/Z13</f>
        <v>319.15008687789822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635.13169516571804</v>
      </c>
      <c r="P14">
        <f t="shared" si="22"/>
        <v>31.756584758285904</v>
      </c>
      <c r="Q14" s="4">
        <f t="shared" si="23"/>
        <v>25</v>
      </c>
      <c r="R14">
        <f t="shared" si="0"/>
        <v>250000</v>
      </c>
      <c r="S14">
        <f t="shared" si="1"/>
        <v>318.01110680738196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284.97771287576643</v>
      </c>
      <c r="AC14">
        <f t="shared" si="2"/>
        <v>280.70168995206518</v>
      </c>
      <c r="AE14">
        <f t="shared" si="3"/>
        <v>560.6173380702769</v>
      </c>
      <c r="AF14">
        <f t="shared" si="4"/>
        <v>-28.030866903513843</v>
      </c>
      <c r="AG14">
        <f t="shared" si="4"/>
        <v>-22.066972186138539</v>
      </c>
      <c r="AH14">
        <f t="shared" si="5"/>
        <v>-329.69764914918574</v>
      </c>
      <c r="AI14">
        <f t="shared" si="6"/>
        <v>180.82184983143884</v>
      </c>
      <c r="AJ14">
        <f t="shared" si="7"/>
        <v>4.2760229237012481</v>
      </c>
      <c r="AK14">
        <f t="shared" si="24"/>
        <v>57.22949288297707</v>
      </c>
      <c r="AL14">
        <f t="shared" si="8"/>
        <v>242.32736563811716</v>
      </c>
      <c r="AN14">
        <f t="shared" si="9"/>
        <v>263.51830753437736</v>
      </c>
      <c r="AO14">
        <f t="shared" si="9"/>
        <v>-13.175915376718866</v>
      </c>
      <c r="AP14">
        <f t="shared" si="9"/>
        <v>-10.372585305541252</v>
      </c>
      <c r="AQ14">
        <f t="shared" si="9"/>
        <v>-154.97445512640431</v>
      </c>
      <c r="AR14">
        <f t="shared" si="9"/>
        <v>84.995351725712922</v>
      </c>
      <c r="AS14">
        <f t="shared" si="9"/>
        <v>2.0099455498657806</v>
      </c>
      <c r="AT14">
        <f t="shared" si="9"/>
        <v>26.900736173240347</v>
      </c>
      <c r="AU14">
        <f t="shared" si="9"/>
        <v>113.90603344881906</v>
      </c>
      <c r="AW14">
        <v>11</v>
      </c>
      <c r="AX14">
        <f>(R14*SUMPRODUCT(K15:$K$23, X15:$X$23)-$AZ$3*SUMPRODUCT(K14:$K$22, W15:$W$23))/Z14</f>
        <v>318.01110680738196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635.13169516571804</v>
      </c>
      <c r="P15">
        <f t="shared" si="22"/>
        <v>31.756584758285904</v>
      </c>
      <c r="Q15" s="4">
        <f t="shared" si="23"/>
        <v>25</v>
      </c>
      <c r="R15">
        <f t="shared" si="0"/>
        <v>250000</v>
      </c>
      <c r="S15">
        <f t="shared" si="1"/>
        <v>308.8379772945342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280.70168995206518</v>
      </c>
      <c r="AC15">
        <f t="shared" si="2"/>
        <v>269.45511867157768</v>
      </c>
      <c r="AE15">
        <f t="shared" si="3"/>
        <v>554.14003093844144</v>
      </c>
      <c r="AF15">
        <f t="shared" si="4"/>
        <v>-27.707001546922072</v>
      </c>
      <c r="AG15">
        <f t="shared" si="4"/>
        <v>-21.812012971335641</v>
      </c>
      <c r="AH15">
        <f t="shared" si="5"/>
        <v>-342.89492941513515</v>
      </c>
      <c r="AI15">
        <f t="shared" si="6"/>
        <v>161.7260870050485</v>
      </c>
      <c r="AJ15">
        <f t="shared" si="7"/>
        <v>11.246571280487501</v>
      </c>
      <c r="AK15">
        <f t="shared" si="24"/>
        <v>56.499430354050922</v>
      </c>
      <c r="AL15">
        <f t="shared" si="8"/>
        <v>229.47208863958693</v>
      </c>
      <c r="AN15">
        <f t="shared" si="9"/>
        <v>239.94138375047177</v>
      </c>
      <c r="AO15">
        <f t="shared" si="9"/>
        <v>-11.997069187523588</v>
      </c>
      <c r="AP15">
        <f t="shared" si="9"/>
        <v>-9.4445524281332887</v>
      </c>
      <c r="AQ15">
        <f t="shared" si="9"/>
        <v>-148.47273117149632</v>
      </c>
      <c r="AR15">
        <f t="shared" si="9"/>
        <v>70.027030963318524</v>
      </c>
      <c r="AS15">
        <f t="shared" si="9"/>
        <v>4.8697400022130148</v>
      </c>
      <c r="AT15">
        <f t="shared" si="9"/>
        <v>24.46412593096051</v>
      </c>
      <c r="AU15">
        <f t="shared" si="9"/>
        <v>99.360896896492065</v>
      </c>
      <c r="AW15">
        <v>12</v>
      </c>
      <c r="AX15">
        <f>(R15*SUMPRODUCT(K16:$K$23, X16:$X$23)-$AZ$3*SUMPRODUCT(K15:$K$22, W16:$W$23))/Z15</f>
        <v>308.8379772945342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635.13169516571804</v>
      </c>
      <c r="P16">
        <f t="shared" si="22"/>
        <v>31.756584758285904</v>
      </c>
      <c r="Q16" s="4">
        <f t="shared" si="23"/>
        <v>25</v>
      </c>
      <c r="R16">
        <f t="shared" si="0"/>
        <v>250000</v>
      </c>
      <c r="S16">
        <f t="shared" si="1"/>
        <v>291.62691112333931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269.45511867157768</v>
      </c>
      <c r="AC16">
        <f t="shared" si="2"/>
        <v>251.47641130395144</v>
      </c>
      <c r="AE16">
        <f t="shared" si="3"/>
        <v>547.68827331617047</v>
      </c>
      <c r="AF16">
        <f t="shared" si="4"/>
        <v>-27.384413665808523</v>
      </c>
      <c r="AG16">
        <f t="shared" si="4"/>
        <v>-21.558059434164598</v>
      </c>
      <c r="AH16">
        <f t="shared" si="5"/>
        <v>-358.33407457686354</v>
      </c>
      <c r="AI16">
        <f t="shared" si="6"/>
        <v>140.41172563933378</v>
      </c>
      <c r="AJ16">
        <f t="shared" si="7"/>
        <v>17.978707367626242</v>
      </c>
      <c r="AK16">
        <f t="shared" si="24"/>
        <v>55.28312848253578</v>
      </c>
      <c r="AL16">
        <f t="shared" si="8"/>
        <v>213.6735614894958</v>
      </c>
      <c r="AN16">
        <f t="shared" si="9"/>
        <v>218.45422251996337</v>
      </c>
      <c r="AO16">
        <f t="shared" si="9"/>
        <v>-10.922711125998168</v>
      </c>
      <c r="AP16">
        <f t="shared" si="9"/>
        <v>-8.5987766073839396</v>
      </c>
      <c r="AQ16">
        <f t="shared" si="9"/>
        <v>-142.92727355677727</v>
      </c>
      <c r="AR16">
        <f t="shared" si="9"/>
        <v>56.00546122980397</v>
      </c>
      <c r="AS16">
        <f t="shared" si="9"/>
        <v>7.1710948202855525</v>
      </c>
      <c r="AT16">
        <f t="shared" si="9"/>
        <v>22.050559487060372</v>
      </c>
      <c r="AU16">
        <f t="shared" si="9"/>
        <v>85.227115537149899</v>
      </c>
      <c r="AW16">
        <v>13</v>
      </c>
      <c r="AX16">
        <f>(R16*SUMPRODUCT(K17:$K$23, X17:$X$23)-$AZ$3*SUMPRODUCT(K16:$K$22, W17:$W$23))/Z16</f>
        <v>291.62691112333931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635.13169516571804</v>
      </c>
      <c r="P17">
        <f t="shared" si="22"/>
        <v>31.756584758285904</v>
      </c>
      <c r="Q17" s="4">
        <f t="shared" si="23"/>
        <v>25</v>
      </c>
      <c r="R17">
        <f t="shared" si="0"/>
        <v>250000</v>
      </c>
      <c r="S17">
        <f t="shared" si="1"/>
        <v>267.4289084903329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251.47641130395144</v>
      </c>
      <c r="AC17">
        <f t="shared" si="2"/>
        <v>227.90400731997875</v>
      </c>
      <c r="AE17">
        <f t="shared" si="3"/>
        <v>541.26182289462827</v>
      </c>
      <c r="AF17">
        <f t="shared" si="4"/>
        <v>-27.063091144731416</v>
      </c>
      <c r="AG17">
        <f t="shared" si="4"/>
        <v>-21.305102036885543</v>
      </c>
      <c r="AH17">
        <f t="shared" si="5"/>
        <v>-373.76802937409292</v>
      </c>
      <c r="AI17">
        <f t="shared" si="6"/>
        <v>119.12560033891839</v>
      </c>
      <c r="AJ17">
        <f t="shared" si="7"/>
        <v>23.572403983972691</v>
      </c>
      <c r="AK17">
        <f t="shared" si="24"/>
        <v>53.597260013769386</v>
      </c>
      <c r="AL17">
        <f t="shared" si="8"/>
        <v>196.29526433666047</v>
      </c>
      <c r="AN17">
        <f t="shared" si="9"/>
        <v>198.87297207699572</v>
      </c>
      <c r="AO17">
        <f t="shared" si="9"/>
        <v>-9.9436486038497875</v>
      </c>
      <c r="AP17">
        <f t="shared" si="9"/>
        <v>-7.8280210856547621</v>
      </c>
      <c r="AQ17">
        <f t="shared" si="9"/>
        <v>-137.33161240056381</v>
      </c>
      <c r="AR17">
        <f t="shared" si="9"/>
        <v>43.769689986927375</v>
      </c>
      <c r="AS17">
        <f t="shared" si="9"/>
        <v>8.6610838618205985</v>
      </c>
      <c r="AT17">
        <f t="shared" si="9"/>
        <v>19.692958090260358</v>
      </c>
      <c r="AU17">
        <f t="shared" si="9"/>
        <v>72.123731939008337</v>
      </c>
      <c r="AW17">
        <v>14</v>
      </c>
      <c r="AX17">
        <f>(R17*SUMPRODUCT(K18:$K$23, X18:$X$23)-$AZ$3*SUMPRODUCT(K17:$K$22, W18:$W$23))/Z17</f>
        <v>267.4289084903329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635.13169516571804</v>
      </c>
      <c r="P18">
        <f t="shared" si="22"/>
        <v>31.756584758285904</v>
      </c>
      <c r="Q18" s="4">
        <f t="shared" si="23"/>
        <v>25</v>
      </c>
      <c r="R18">
        <f t="shared" si="0"/>
        <v>250000</v>
      </c>
      <c r="S18">
        <f t="shared" si="1"/>
        <v>236.93242334664981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227.90400731997875</v>
      </c>
      <c r="AC18">
        <f t="shared" si="2"/>
        <v>199.52618372745161</v>
      </c>
      <c r="AE18">
        <f t="shared" si="3"/>
        <v>534.85884924814252</v>
      </c>
      <c r="AF18">
        <f t="shared" si="4"/>
        <v>-26.742942462407125</v>
      </c>
      <c r="AG18">
        <f t="shared" si="4"/>
        <v>-21.053068730438163</v>
      </c>
      <c r="AH18">
        <f t="shared" si="5"/>
        <v>-389.82286078522066</v>
      </c>
      <c r="AI18">
        <f t="shared" si="6"/>
        <v>97.239977270076565</v>
      </c>
      <c r="AJ18">
        <f t="shared" si="7"/>
        <v>28.377823592527136</v>
      </c>
      <c r="AK18">
        <f t="shared" si="24"/>
        <v>51.521393987399996</v>
      </c>
      <c r="AL18">
        <f t="shared" si="8"/>
        <v>177.13919485000369</v>
      </c>
      <c r="AN18">
        <f t="shared" si="9"/>
        <v>181.02932030049499</v>
      </c>
      <c r="AO18">
        <f t="shared" si="9"/>
        <v>-9.051466015024749</v>
      </c>
      <c r="AP18">
        <f t="shared" si="9"/>
        <v>-7.1256607754892851</v>
      </c>
      <c r="AQ18">
        <f t="shared" si="9"/>
        <v>-131.94017005560099</v>
      </c>
      <c r="AR18">
        <f t="shared" si="9"/>
        <v>32.912023454379963</v>
      </c>
      <c r="AS18">
        <f t="shared" si="9"/>
        <v>9.6048109212065711</v>
      </c>
      <c r="AT18">
        <f t="shared" si="9"/>
        <v>17.438026775819342</v>
      </c>
      <c r="AU18">
        <f t="shared" si="9"/>
        <v>59.954861151405872</v>
      </c>
      <c r="AW18">
        <v>15</v>
      </c>
      <c r="AX18">
        <f>(R18*SUMPRODUCT(K19:$K$23, X19:$X$23)-$AZ$3*SUMPRODUCT(K18:$K$22, W19:$W$23))/Z18</f>
        <v>236.93242334664981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635.13169516571804</v>
      </c>
      <c r="P19">
        <f t="shared" si="22"/>
        <v>31.756584758285904</v>
      </c>
      <c r="Q19" s="4">
        <f t="shared" si="23"/>
        <v>25</v>
      </c>
      <c r="R19">
        <f t="shared" si="0"/>
        <v>250000</v>
      </c>
      <c r="S19">
        <f t="shared" si="1"/>
        <v>199.99936207215256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199.52618372745161</v>
      </c>
      <c r="AC19">
        <f t="shared" si="2"/>
        <v>166.4129206119668</v>
      </c>
      <c r="AE19">
        <f t="shared" si="3"/>
        <v>528.47228746472649</v>
      </c>
      <c r="AF19">
        <f t="shared" si="4"/>
        <v>-26.423614373236326</v>
      </c>
      <c r="AG19">
        <f t="shared" si="4"/>
        <v>-20.801681426355128</v>
      </c>
      <c r="AH19">
        <f t="shared" si="5"/>
        <v>-408.56616778656092</v>
      </c>
      <c r="AI19">
        <f t="shared" si="6"/>
        <v>72.680823878574131</v>
      </c>
      <c r="AJ19">
        <f t="shared" si="7"/>
        <v>33.113263115484813</v>
      </c>
      <c r="AK19">
        <f t="shared" si="24"/>
        <v>49.110239977325932</v>
      </c>
      <c r="AL19">
        <f t="shared" si="8"/>
        <v>154.90432697138488</v>
      </c>
      <c r="AN19">
        <f t="shared" si="9"/>
        <v>164.76817081508938</v>
      </c>
      <c r="AO19">
        <f t="shared" si="9"/>
        <v>-8.2384085407544703</v>
      </c>
      <c r="AP19">
        <f t="shared" si="9"/>
        <v>-6.4855907864942175</v>
      </c>
      <c r="AQ19">
        <f t="shared" si="9"/>
        <v>-127.3835955449524</v>
      </c>
      <c r="AR19">
        <f t="shared" si="9"/>
        <v>22.660575942888297</v>
      </c>
      <c r="AS19">
        <f t="shared" si="9"/>
        <v>10.324120909786339</v>
      </c>
      <c r="AT19">
        <f t="shared" si="9"/>
        <v>15.311691078776136</v>
      </c>
      <c r="AU19">
        <f t="shared" si="9"/>
        <v>48.296387931450774</v>
      </c>
      <c r="AW19">
        <v>16</v>
      </c>
      <c r="AX19">
        <f>(R19*SUMPRODUCT(K20:$K$23, X20:$X$23)-$AZ$3*SUMPRODUCT(K19:$K$22, W20:$W$23))/Z19</f>
        <v>199.99936207215256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635.13169516571804</v>
      </c>
      <c r="P20">
        <f t="shared" si="22"/>
        <v>31.756584758285904</v>
      </c>
      <c r="Q20" s="4">
        <f t="shared" si="23"/>
        <v>25</v>
      </c>
      <c r="R20">
        <f t="shared" si="0"/>
        <v>250000</v>
      </c>
      <c r="S20">
        <f t="shared" si="1"/>
        <v>157.78573856344369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166.4129206119668</v>
      </c>
      <c r="AC20">
        <f t="shared" si="2"/>
        <v>129.70624557005087</v>
      </c>
      <c r="AE20">
        <f t="shared" si="3"/>
        <v>522.10388830143302</v>
      </c>
      <c r="AF20">
        <f t="shared" si="4"/>
        <v>-26.105194415071651</v>
      </c>
      <c r="AG20">
        <f t="shared" si="4"/>
        <v>-20.551009037787278</v>
      </c>
      <c r="AH20">
        <f t="shared" si="5"/>
        <v>-426.55574304299569</v>
      </c>
      <c r="AI20">
        <f t="shared" si="6"/>
        <v>48.891941805578426</v>
      </c>
      <c r="AJ20">
        <f t="shared" si="7"/>
        <v>36.706675041915929</v>
      </c>
      <c r="AK20">
        <f t="shared" si="24"/>
        <v>46.368813014882974</v>
      </c>
      <c r="AL20">
        <f t="shared" si="8"/>
        <v>131.96742986237734</v>
      </c>
      <c r="AN20">
        <f t="shared" si="9"/>
        <v>149.95101043221823</v>
      </c>
      <c r="AO20">
        <f t="shared" si="9"/>
        <v>-7.4975505216109122</v>
      </c>
      <c r="AP20">
        <f t="shared" si="9"/>
        <v>-5.9023589742712002</v>
      </c>
      <c r="AQ20">
        <f t="shared" si="9"/>
        <v>-122.5090755080425</v>
      </c>
      <c r="AR20">
        <f t="shared" si="9"/>
        <v>14.042025428293625</v>
      </c>
      <c r="AS20">
        <f t="shared" si="9"/>
        <v>10.542352078719949</v>
      </c>
      <c r="AT20">
        <f t="shared" si="9"/>
        <v>13.317369435314372</v>
      </c>
      <c r="AU20">
        <f t="shared" si="9"/>
        <v>37.901746942327954</v>
      </c>
      <c r="AW20">
        <v>17</v>
      </c>
      <c r="AX20">
        <f>(R20*SUMPRODUCT(K21:$K$23, X21:$X$23)-$AZ$3*SUMPRODUCT(K20:$K$22, W21:$W$23))/Z20</f>
        <v>157.78573856344369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635.13169516571804</v>
      </c>
      <c r="P21">
        <f t="shared" si="22"/>
        <v>31.756584758285904</v>
      </c>
      <c r="Q21" s="4">
        <f t="shared" si="23"/>
        <v>25</v>
      </c>
      <c r="R21">
        <f t="shared" si="0"/>
        <v>250000</v>
      </c>
      <c r="S21">
        <f t="shared" si="1"/>
        <v>110.16071933708534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129.70624557005087</v>
      </c>
      <c r="AC21">
        <f t="shared" si="2"/>
        <v>89.453894991341684</v>
      </c>
      <c r="AE21">
        <f t="shared" si="3"/>
        <v>515.74648665080338</v>
      </c>
      <c r="AF21">
        <f t="shared" si="4"/>
        <v>-25.78732433254017</v>
      </c>
      <c r="AG21">
        <f t="shared" si="4"/>
        <v>-20.300769532381597</v>
      </c>
      <c r="AH21">
        <f t="shared" si="5"/>
        <v>-447.29415027807266</v>
      </c>
      <c r="AI21">
        <f t="shared" si="6"/>
        <v>22.364242507808967</v>
      </c>
      <c r="AJ21">
        <f t="shared" si="7"/>
        <v>40.252350578709184</v>
      </c>
      <c r="AK21">
        <f t="shared" si="24"/>
        <v>43.376578552181989</v>
      </c>
      <c r="AL21">
        <f t="shared" si="8"/>
        <v>105.99317163870015</v>
      </c>
      <c r="AN21">
        <f t="shared" si="9"/>
        <v>136.44892361265144</v>
      </c>
      <c r="AO21">
        <f t="shared" si="9"/>
        <v>-6.8224461806325722</v>
      </c>
      <c r="AP21">
        <f t="shared" si="9"/>
        <v>-5.3708909762820651</v>
      </c>
      <c r="AQ21">
        <f t="shared" si="9"/>
        <v>-118.33877093379421</v>
      </c>
      <c r="AR21">
        <f t="shared" si="9"/>
        <v>5.9168155219426053</v>
      </c>
      <c r="AS21">
        <f t="shared" si="9"/>
        <v>10.649398593116718</v>
      </c>
      <c r="AT21">
        <f t="shared" si="9"/>
        <v>11.475962719358712</v>
      </c>
      <c r="AU21">
        <f t="shared" si="9"/>
        <v>28.042176834418036</v>
      </c>
      <c r="AW21">
        <v>18</v>
      </c>
      <c r="AX21">
        <f>(R21*SUMPRODUCT(K22:$K$23, X22:$X$23)-$AZ$3*SUMPRODUCT(K21:$K$22, W22:$W$23))/Z21</f>
        <v>110.16071933708534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635.13169516571804</v>
      </c>
      <c r="P22">
        <f t="shared" si="22"/>
        <v>31.756584758285904</v>
      </c>
      <c r="Q22" s="4">
        <f t="shared" si="23"/>
        <v>25</v>
      </c>
      <c r="R22">
        <f t="shared" si="0"/>
        <v>250000</v>
      </c>
      <c r="S22">
        <f t="shared" si="1"/>
        <v>57.480793346872787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89.453894991341684</v>
      </c>
      <c r="AC22">
        <f t="shared" si="2"/>
        <v>46.101476691722297</v>
      </c>
      <c r="AE22">
        <f t="shared" si="3"/>
        <v>509.3963972306484</v>
      </c>
      <c r="AF22">
        <f t="shared" si="4"/>
        <v>-25.469819861532422</v>
      </c>
      <c r="AG22">
        <f t="shared" si="4"/>
        <v>-20.050817850372635</v>
      </c>
      <c r="AH22">
        <f t="shared" si="5"/>
        <v>-469.43986685147979</v>
      </c>
      <c r="AI22">
        <f t="shared" si="6"/>
        <v>-5.5641073327364552</v>
      </c>
      <c r="AJ22">
        <f t="shared" si="7"/>
        <v>43.352418299619387</v>
      </c>
      <c r="AK22">
        <f t="shared" si="24"/>
        <v>40.13663306523204</v>
      </c>
      <c r="AL22">
        <f t="shared" si="8"/>
        <v>77.924944032114979</v>
      </c>
      <c r="AN22">
        <f t="shared" si="9"/>
        <v>124.14552568672451</v>
      </c>
      <c r="AO22">
        <f t="shared" si="9"/>
        <v>-6.2072762843362259</v>
      </c>
      <c r="AP22">
        <f t="shared" si="9"/>
        <v>-4.8866056690153279</v>
      </c>
      <c r="AQ22">
        <f t="shared" si="9"/>
        <v>-114.40767811750928</v>
      </c>
      <c r="AR22">
        <f t="shared" si="9"/>
        <v>-1.3560343841363265</v>
      </c>
      <c r="AS22">
        <f t="shared" si="9"/>
        <v>10.565462945667669</v>
      </c>
      <c r="AT22">
        <f t="shared" si="9"/>
        <v>9.7817405821232342</v>
      </c>
      <c r="AU22">
        <f t="shared" si="9"/>
        <v>18.991169143654577</v>
      </c>
      <c r="AW22">
        <v>19</v>
      </c>
      <c r="AX22">
        <f>(R22*SUMPRODUCT(K23:$K$23, X23:$X$23)-$AZ$3*SUMPRODUCT(K22:$K$22, W23:$W$23))/Z22</f>
        <v>57.480793346872787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635.13169516571804</v>
      </c>
      <c r="P23">
        <f t="shared" si="22"/>
        <v>31.756584758285904</v>
      </c>
      <c r="Q23" s="4">
        <f t="shared" si="23"/>
        <v>25</v>
      </c>
      <c r="R23">
        <f t="shared" si="0"/>
        <v>250000</v>
      </c>
      <c r="S23">
        <f t="shared" si="1"/>
        <v>58.206060357963231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46.101476691722297</v>
      </c>
      <c r="AC23">
        <f t="shared" si="2"/>
        <v>46.101476691722297</v>
      </c>
      <c r="AE23">
        <f t="shared" si="3"/>
        <v>503.04914747336142</v>
      </c>
      <c r="AF23">
        <f t="shared" si="4"/>
        <v>-25.152457373668071</v>
      </c>
      <c r="AG23">
        <f t="shared" si="4"/>
        <v>-19.80097794293301</v>
      </c>
      <c r="AH23">
        <f t="shared" si="5"/>
        <v>-493.31728935896558</v>
      </c>
      <c r="AI23">
        <f t="shared" si="6"/>
        <v>-35.221577202205253</v>
      </c>
      <c r="AJ23">
        <f t="shared" si="7"/>
        <v>0</v>
      </c>
      <c r="AK23">
        <f t="shared" si="24"/>
        <v>36.679871675399099</v>
      </c>
      <c r="AL23">
        <f t="shared" si="8"/>
        <v>1.4582944731938454</v>
      </c>
      <c r="AN23">
        <f t="shared" si="9"/>
        <v>112.9345919459205</v>
      </c>
      <c r="AO23">
        <f t="shared" si="9"/>
        <v>-5.6467295972960256</v>
      </c>
      <c r="AP23">
        <f t="shared" si="9"/>
        <v>-4.4453218444898148</v>
      </c>
      <c r="AQ23">
        <f t="shared" si="9"/>
        <v>-110.74978867064394</v>
      </c>
      <c r="AR23">
        <f t="shared" si="9"/>
        <v>-7.9072481665092669</v>
      </c>
      <c r="AS23">
        <f t="shared" si="9"/>
        <v>0</v>
      </c>
      <c r="AT23">
        <f t="shared" si="9"/>
        <v>8.2346354448583643</v>
      </c>
      <c r="AU23">
        <f t="shared" si="9"/>
        <v>0.32738727834909842</v>
      </c>
      <c r="AW23">
        <v>20</v>
      </c>
      <c r="AX23">
        <f>(R23*SUMPRODUCT(K$23:$K24, X$23:$X24)-$AZ$3*SUMPRODUCT(K$22:$K23, W$23:$W24))/Z23</f>
        <v>58.206060357963231</v>
      </c>
    </row>
    <row r="25" spans="5:50" x14ac:dyDescent="0.25">
      <c r="AN25" s="8">
        <f t="shared" ref="AN25:AU25" si="25">SUM(AN3:AN23)</f>
        <v>5906.579562638678</v>
      </c>
      <c r="AO25" s="8">
        <f t="shared" si="25"/>
        <v>-771.67774950622243</v>
      </c>
      <c r="AP25" s="8">
        <f t="shared" si="25"/>
        <v>-407.49428455532899</v>
      </c>
      <c r="AQ25" s="8">
        <f t="shared" si="25"/>
        <v>-3323.8497864294022</v>
      </c>
      <c r="AR25" s="8">
        <f t="shared" si="25"/>
        <v>1403.5577421477237</v>
      </c>
      <c r="AS25" s="8">
        <f t="shared" si="25"/>
        <v>-147.5323632278199</v>
      </c>
      <c r="AT25" s="8">
        <f t="shared" si="25"/>
        <v>268.19410967468008</v>
      </c>
      <c r="AU25" s="9">
        <f t="shared" si="25"/>
        <v>1524.2194885945842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1340.867327036914</v>
      </c>
      <c r="K3">
        <v>1</v>
      </c>
      <c r="L3" s="2">
        <v>0</v>
      </c>
      <c r="O3">
        <f>$C$3</f>
        <v>1340.867327036914</v>
      </c>
      <c r="P3">
        <f>O3*B5</f>
        <v>1072.6938616295313</v>
      </c>
      <c r="Q3" s="4">
        <f>B8</f>
        <v>200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1340.867327036914</v>
      </c>
      <c r="AF3">
        <f t="shared" ref="AF3:AG23" si="4">-$Z3*P3</f>
        <v>-1072.6938616295313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68.173465407382764</v>
      </c>
      <c r="AJ3">
        <f t="shared" ref="AJ3:AJ23" si="7">AB3-AC3</f>
        <v>-9.0949470177292824E-13</v>
      </c>
      <c r="AL3">
        <f t="shared" ref="AL3:AL23" si="8">SUM(AI3:AK3)</f>
        <v>68.173465407381855</v>
      </c>
      <c r="AN3">
        <f t="shared" ref="AN3:AU23" si="9">AE3*$K3</f>
        <v>1340.867327036914</v>
      </c>
      <c r="AO3">
        <f t="shared" si="9"/>
        <v>-1072.6938616295313</v>
      </c>
      <c r="AP3">
        <f t="shared" si="9"/>
        <v>-200</v>
      </c>
      <c r="AQ3">
        <f t="shared" si="9"/>
        <v>0</v>
      </c>
      <c r="AR3">
        <f t="shared" si="9"/>
        <v>68.173465407382764</v>
      </c>
      <c r="AS3">
        <f t="shared" si="9"/>
        <v>-9.0949470177292824E-13</v>
      </c>
      <c r="AT3">
        <f t="shared" si="9"/>
        <v>0</v>
      </c>
      <c r="AU3">
        <f t="shared" si="9"/>
        <v>68.173465407381855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699.8230219408598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370.77970252646696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9.0949470177292824E-13</v>
      </c>
      <c r="AC4">
        <f t="shared" si="2"/>
        <v>366.54504089198144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-366.54504089198053</v>
      </c>
      <c r="AK4">
        <f>G4*MAX(0, SUM(AB4, AE4:AF4))</f>
        <v>1.9917933968827128E-14</v>
      </c>
      <c r="AL4">
        <f t="shared" si="8"/>
        <v>-721.78604089198052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-333.27798104887881</v>
      </c>
      <c r="AR4">
        <f t="shared" si="9"/>
        <v>-333.27798104887881</v>
      </c>
      <c r="AS4">
        <f t="shared" si="9"/>
        <v>-343.88314184443237</v>
      </c>
      <c r="AT4">
        <f t="shared" si="9"/>
        <v>1.8686494013347524E-14</v>
      </c>
      <c r="AU4">
        <f t="shared" si="9"/>
        <v>-677.16112289331124</v>
      </c>
      <c r="AW4">
        <v>1</v>
      </c>
      <c r="AX4">
        <f>(R4*SUMPRODUCT(K5:$K$23, X5:$X$23)-$AZ$3*SUMPRODUCT(K4:$K$22, W5:$W$23))/Z4</f>
        <v>370.77970252646696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1340.867327036914</v>
      </c>
      <c r="P5">
        <f t="shared" ref="P5:P23" si="22">O5*$C$5</f>
        <v>67.043366351845705</v>
      </c>
      <c r="Q5" s="4">
        <f t="shared" ref="Q5:Q23" si="23">$C$8</f>
        <v>25</v>
      </c>
      <c r="R5">
        <f t="shared" si="0"/>
        <v>250000</v>
      </c>
      <c r="S5">
        <f t="shared" si="1"/>
        <v>716.70592379935795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366.54504089198144</v>
      </c>
      <c r="AC5">
        <f t="shared" si="2"/>
        <v>700.38881162255075</v>
      </c>
      <c r="AE5">
        <f t="shared" si="3"/>
        <v>1310.3400467913525</v>
      </c>
      <c r="AF5">
        <f t="shared" si="4"/>
        <v>-65.517002339567625</v>
      </c>
      <c r="AG5">
        <f t="shared" si="4"/>
        <v>-24.43082959010901</v>
      </c>
      <c r="AH5">
        <f t="shared" si="5"/>
        <v>-365.01550890986999</v>
      </c>
      <c r="AI5">
        <f t="shared" si="6"/>
        <v>855.37670595180589</v>
      </c>
      <c r="AJ5">
        <f t="shared" si="7"/>
        <v>-333.8437707305693</v>
      </c>
      <c r="AK5">
        <f>G5*SUM(AB5, AE5:AF5)</f>
        <v>66.066091499094426</v>
      </c>
      <c r="AL5">
        <f t="shared" si="8"/>
        <v>587.59902672033104</v>
      </c>
      <c r="AN5">
        <f t="shared" si="9"/>
        <v>1131.5605420804275</v>
      </c>
      <c r="AO5">
        <f t="shared" si="9"/>
        <v>-56.578027104021366</v>
      </c>
      <c r="AP5">
        <f t="shared" si="9"/>
        <v>-21.097548565468095</v>
      </c>
      <c r="AQ5">
        <f t="shared" si="9"/>
        <v>-315.21370970934242</v>
      </c>
      <c r="AR5">
        <f t="shared" si="9"/>
        <v>738.67125670159555</v>
      </c>
      <c r="AS5">
        <f t="shared" si="9"/>
        <v>-288.29496519097756</v>
      </c>
      <c r="AT5">
        <f t="shared" si="9"/>
        <v>57.05219991780821</v>
      </c>
      <c r="AU5">
        <f t="shared" si="9"/>
        <v>507.42849142842613</v>
      </c>
      <c r="AW5">
        <v>2</v>
      </c>
      <c r="AX5">
        <f>(R5*SUMPRODUCT(K6:$K$23, X6:$X$23)-$AZ$3*SUMPRODUCT(K5:$K$22, W6:$W$23))/Z5</f>
        <v>716.70592379935795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1340.867327036914</v>
      </c>
      <c r="P6">
        <f t="shared" si="22"/>
        <v>67.043366351845705</v>
      </c>
      <c r="Q6" s="4">
        <f t="shared" si="23"/>
        <v>25</v>
      </c>
      <c r="R6">
        <f t="shared" si="0"/>
        <v>250000</v>
      </c>
      <c r="S6">
        <f t="shared" si="1"/>
        <v>1030.4007749535012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700.38881162255075</v>
      </c>
      <c r="AC6">
        <f t="shared" si="2"/>
        <v>995.30774160809415</v>
      </c>
      <c r="AE6">
        <f t="shared" si="3"/>
        <v>1295.2005312005108</v>
      </c>
      <c r="AF6">
        <f t="shared" si="4"/>
        <v>-64.760026560025537</v>
      </c>
      <c r="AG6">
        <f t="shared" si="4"/>
        <v>-24.148558643431954</v>
      </c>
      <c r="AH6">
        <f t="shared" si="5"/>
        <v>-379.62650775967359</v>
      </c>
      <c r="AI6">
        <f t="shared" si="6"/>
        <v>826.6654382373797</v>
      </c>
      <c r="AJ6">
        <f t="shared" si="7"/>
        <v>-294.9189299855434</v>
      </c>
      <c r="AK6">
        <f>G6*SUM(AB6, AE6:AF6)</f>
        <v>112.95351500138761</v>
      </c>
      <c r="AL6">
        <f t="shared" si="8"/>
        <v>644.70002325322389</v>
      </c>
      <c r="AN6">
        <f t="shared" si="9"/>
        <v>1008.7361327289084</v>
      </c>
      <c r="AO6">
        <f t="shared" si="9"/>
        <v>-50.436806636445418</v>
      </c>
      <c r="AP6">
        <f t="shared" si="9"/>
        <v>-18.807530625681693</v>
      </c>
      <c r="AQ6">
        <f t="shared" si="9"/>
        <v>-295.66307771965421</v>
      </c>
      <c r="AR6">
        <f t="shared" si="9"/>
        <v>643.82871774712703</v>
      </c>
      <c r="AS6">
        <f t="shared" si="9"/>
        <v>-229.69059519024341</v>
      </c>
      <c r="AT6">
        <f t="shared" si="9"/>
        <v>87.971159025873902</v>
      </c>
      <c r="AU6">
        <f t="shared" si="9"/>
        <v>502.10928158275749</v>
      </c>
      <c r="AW6">
        <v>3</v>
      </c>
      <c r="AX6">
        <f>(R6*SUMPRODUCT(K7:$K$23, X7:$X$23)-$AZ$3*SUMPRODUCT(K6:$K$22, W7:$W$23))/Z6</f>
        <v>1030.4007749535012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1340.867327036914</v>
      </c>
      <c r="P7">
        <f t="shared" si="22"/>
        <v>67.043366351845705</v>
      </c>
      <c r="Q7" s="4">
        <f t="shared" si="23"/>
        <v>25</v>
      </c>
      <c r="R7">
        <f t="shared" si="0"/>
        <v>250000</v>
      </c>
      <c r="S7">
        <f t="shared" si="1"/>
        <v>1301.0356892545851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995.30774160809415</v>
      </c>
      <c r="AC7">
        <f t="shared" si="2"/>
        <v>1242.0936258709544</v>
      </c>
      <c r="AE7">
        <f t="shared" si="3"/>
        <v>1280.1207328950341</v>
      </c>
      <c r="AF7">
        <f t="shared" si="4"/>
        <v>-64.006036644751703</v>
      </c>
      <c r="AG7">
        <f t="shared" si="4"/>
        <v>-23.867401104550002</v>
      </c>
      <c r="AH7">
        <f t="shared" si="5"/>
        <v>-396.71952447630667</v>
      </c>
      <c r="AI7">
        <f t="shared" si="6"/>
        <v>795.52777066942565</v>
      </c>
      <c r="AJ7">
        <f t="shared" si="7"/>
        <v>-246.78588426286024</v>
      </c>
      <c r="AK7">
        <f>G7*SUM(AB7, AE7:AF7)</f>
        <v>108.5808416988463</v>
      </c>
      <c r="AL7">
        <f t="shared" si="8"/>
        <v>657.32272810541167</v>
      </c>
      <c r="AN7">
        <f t="shared" si="9"/>
        <v>902.49985555302294</v>
      </c>
      <c r="AO7">
        <f t="shared" si="9"/>
        <v>-45.124992777651144</v>
      </c>
      <c r="AP7">
        <f t="shared" si="9"/>
        <v>-16.826792579609503</v>
      </c>
      <c r="AQ7">
        <f t="shared" si="9"/>
        <v>-279.69183244553295</v>
      </c>
      <c r="AR7">
        <f t="shared" si="9"/>
        <v>560.8562377502293</v>
      </c>
      <c r="AS7">
        <f t="shared" si="9"/>
        <v>-173.98688981160271</v>
      </c>
      <c r="AT7">
        <f t="shared" si="9"/>
        <v>76.550743559490229</v>
      </c>
      <c r="AU7">
        <f t="shared" si="9"/>
        <v>463.42009149811679</v>
      </c>
      <c r="AW7">
        <v>4</v>
      </c>
      <c r="AX7">
        <f>(R7*SUMPRODUCT(K8:$K$23, X8:$X$23)-$AZ$3*SUMPRODUCT(K7:$K$22, W8:$W$23))/Z7</f>
        <v>1301.0356892545851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1340.867327036914</v>
      </c>
      <c r="P8">
        <f t="shared" si="22"/>
        <v>67.043366351845705</v>
      </c>
      <c r="Q8" s="4">
        <f t="shared" si="23"/>
        <v>25</v>
      </c>
      <c r="R8">
        <f t="shared" si="0"/>
        <v>250000</v>
      </c>
      <c r="S8">
        <f t="shared" si="1"/>
        <v>1527.4157734697685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1242.0936258709544</v>
      </c>
      <c r="AC8">
        <f t="shared" si="2"/>
        <v>1441.1073986829028</v>
      </c>
      <c r="AE8">
        <f t="shared" si="3"/>
        <v>1265.1000855225293</v>
      </c>
      <c r="AF8">
        <f t="shared" si="4"/>
        <v>-63.255004276126471</v>
      </c>
      <c r="AG8">
        <f t="shared" si="4"/>
        <v>-23.587346414021862</v>
      </c>
      <c r="AH8">
        <f t="shared" si="5"/>
        <v>-413.80679482640073</v>
      </c>
      <c r="AI8">
        <f t="shared" si="6"/>
        <v>764.45094000598021</v>
      </c>
      <c r="AJ8">
        <f t="shared" si="7"/>
        <v>-199.01377281194846</v>
      </c>
      <c r="AK8">
        <f t="shared" ref="AK8:AK23" si="24">G8*SUM(AB8:AB8, AE8:AF8)</f>
        <v>52.055894461599713</v>
      </c>
      <c r="AL8">
        <f t="shared" si="8"/>
        <v>617.49306165563144</v>
      </c>
      <c r="AN8">
        <f t="shared" si="9"/>
        <v>831.61783329877005</v>
      </c>
      <c r="AO8">
        <f t="shared" si="9"/>
        <v>-41.580891664938513</v>
      </c>
      <c r="AP8">
        <f t="shared" si="9"/>
        <v>-15.505222189590196</v>
      </c>
      <c r="AQ8">
        <f t="shared" si="9"/>
        <v>-272.01730049342547</v>
      </c>
      <c r="AR8">
        <f t="shared" si="9"/>
        <v>502.51441895081592</v>
      </c>
      <c r="AS8">
        <f t="shared" si="9"/>
        <v>-130.82237874810335</v>
      </c>
      <c r="AT8">
        <f t="shared" si="9"/>
        <v>34.219118833356582</v>
      </c>
      <c r="AU8">
        <f t="shared" si="9"/>
        <v>405.91115903606914</v>
      </c>
      <c r="AW8">
        <v>5</v>
      </c>
      <c r="AX8">
        <f>(R8*SUMPRODUCT(K9:$K$23, X9:$X$23)-$AZ$3*SUMPRODUCT(K8:$K$22, W9:$W$23))/Z8</f>
        <v>1527.4157734697685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1340.867327036914</v>
      </c>
      <c r="P9">
        <f t="shared" si="22"/>
        <v>67.043366351845705</v>
      </c>
      <c r="Q9" s="4">
        <f t="shared" si="23"/>
        <v>25</v>
      </c>
      <c r="R9">
        <f t="shared" si="0"/>
        <v>250000</v>
      </c>
      <c r="S9">
        <f t="shared" si="1"/>
        <v>1722.0430437894142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1441.1073986829028</v>
      </c>
      <c r="AC9">
        <f t="shared" si="2"/>
        <v>1605.5168548789675</v>
      </c>
      <c r="AE9">
        <f t="shared" si="3"/>
        <v>1250.1343107992222</v>
      </c>
      <c r="AF9">
        <f t="shared" si="4"/>
        <v>-62.506715539961114</v>
      </c>
      <c r="AG9">
        <f t="shared" si="4"/>
        <v>-23.308314804750367</v>
      </c>
      <c r="AH9">
        <f t="shared" si="5"/>
        <v>-431.58145131278422</v>
      </c>
      <c r="AI9">
        <f t="shared" si="6"/>
        <v>732.73782914172659</v>
      </c>
      <c r="AJ9">
        <f t="shared" si="7"/>
        <v>-164.40945619606464</v>
      </c>
      <c r="AK9">
        <f t="shared" si="24"/>
        <v>15.509536464258765</v>
      </c>
      <c r="AL9">
        <f t="shared" si="8"/>
        <v>583.83790940992071</v>
      </c>
      <c r="AN9">
        <f t="shared" si="9"/>
        <v>781.01124359466883</v>
      </c>
      <c r="AO9">
        <f t="shared" si="9"/>
        <v>-39.05056217973344</v>
      </c>
      <c r="AP9">
        <f t="shared" si="9"/>
        <v>-14.561680112688128</v>
      </c>
      <c r="AQ9">
        <f t="shared" si="9"/>
        <v>-269.62700174727445</v>
      </c>
      <c r="AR9">
        <f t="shared" si="9"/>
        <v>457.77199955497281</v>
      </c>
      <c r="AS9">
        <f t="shared" si="9"/>
        <v>-102.71347065126209</v>
      </c>
      <c r="AT9">
        <f t="shared" si="9"/>
        <v>9.6894567702758039</v>
      </c>
      <c r="AU9">
        <f t="shared" si="9"/>
        <v>364.74798567398653</v>
      </c>
      <c r="AW9">
        <v>6</v>
      </c>
      <c r="AX9">
        <f>(R9*SUMPRODUCT(K10:$K$23, X10:$X$23)-$AZ$3*SUMPRODUCT(K9:$K$22, W10:$W$23))/Z9</f>
        <v>1722.0430437894142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1340.867327036914</v>
      </c>
      <c r="P10">
        <f t="shared" si="22"/>
        <v>67.043366351845705</v>
      </c>
      <c r="Q10" s="4">
        <f t="shared" si="23"/>
        <v>25</v>
      </c>
      <c r="R10">
        <f t="shared" si="0"/>
        <v>250000</v>
      </c>
      <c r="S10">
        <f t="shared" si="1"/>
        <v>1893.8838786452473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1605.5168548789675</v>
      </c>
      <c r="AC10">
        <f t="shared" si="2"/>
        <v>1744.6457077149921</v>
      </c>
      <c r="AE10">
        <f t="shared" si="3"/>
        <v>1235.2068957911119</v>
      </c>
      <c r="AF10">
        <f t="shared" si="4"/>
        <v>-61.760344789555596</v>
      </c>
      <c r="AG10">
        <f t="shared" si="4"/>
        <v>-23.02999839888534</v>
      </c>
      <c r="AH10">
        <f t="shared" si="5"/>
        <v>-452.33257817523997</v>
      </c>
      <c r="AI10">
        <f t="shared" si="6"/>
        <v>698.08397442743114</v>
      </c>
      <c r="AJ10">
        <f t="shared" si="7"/>
        <v>-139.12885283602463</v>
      </c>
      <c r="AK10">
        <f t="shared" si="24"/>
        <v>11.393749964110148</v>
      </c>
      <c r="AL10">
        <f t="shared" si="8"/>
        <v>570.34887155551667</v>
      </c>
      <c r="AN10">
        <f t="shared" si="9"/>
        <v>733.19283845116524</v>
      </c>
      <c r="AO10">
        <f t="shared" si="9"/>
        <v>-36.659641922558265</v>
      </c>
      <c r="AP10">
        <f t="shared" si="9"/>
        <v>-13.670122756876236</v>
      </c>
      <c r="AQ10">
        <f t="shared" si="9"/>
        <v>-268.49510640387746</v>
      </c>
      <c r="AR10">
        <f t="shared" si="9"/>
        <v>414.36796736785334</v>
      </c>
      <c r="AS10">
        <f t="shared" si="9"/>
        <v>-82.58396133383485</v>
      </c>
      <c r="AT10">
        <f t="shared" si="9"/>
        <v>6.7630903820678716</v>
      </c>
      <c r="AU10">
        <f t="shared" si="9"/>
        <v>338.54709641608639</v>
      </c>
      <c r="AW10">
        <v>7</v>
      </c>
      <c r="AX10">
        <f>(R10*SUMPRODUCT(K11:$K$23, X11:$X$23)-$AZ$3*SUMPRODUCT(K10:$K$22, W11:$W$23))/Z10</f>
        <v>1893.8838786452473</v>
      </c>
    </row>
    <row r="11" spans="1:52" x14ac:dyDescent="0.25">
      <c r="A11" t="s">
        <v>33</v>
      </c>
      <c r="C11" s="7">
        <f>AU25</f>
        <v>3193.0065977054396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1340.867327036914</v>
      </c>
      <c r="P11">
        <f t="shared" si="22"/>
        <v>67.043366351845705</v>
      </c>
      <c r="Q11" s="4">
        <f t="shared" si="23"/>
        <v>25</v>
      </c>
      <c r="R11">
        <f t="shared" si="0"/>
        <v>250000</v>
      </c>
      <c r="S11">
        <f t="shared" si="1"/>
        <v>2044.5298380641482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1744.6457077149921</v>
      </c>
      <c r="AC11">
        <f t="shared" si="2"/>
        <v>1860.724437740927</v>
      </c>
      <c r="AE11">
        <f t="shared" si="3"/>
        <v>1220.3219325712087</v>
      </c>
      <c r="AF11">
        <f t="shared" si="4"/>
        <v>-61.016096628560433</v>
      </c>
      <c r="AG11">
        <f t="shared" si="4"/>
        <v>-22.752473491689702</v>
      </c>
      <c r="AH11">
        <f t="shared" si="5"/>
        <v>-472.24923206781494</v>
      </c>
      <c r="AI11">
        <f t="shared" si="6"/>
        <v>664.3041303831435</v>
      </c>
      <c r="AJ11">
        <f t="shared" si="7"/>
        <v>-116.07873002593487</v>
      </c>
      <c r="AK11">
        <f t="shared" si="24"/>
        <v>6.9694837047783365</v>
      </c>
      <c r="AL11">
        <f t="shared" si="8"/>
        <v>555.19488406198695</v>
      </c>
      <c r="AN11">
        <f t="shared" si="9"/>
        <v>688.88011155150139</v>
      </c>
      <c r="AO11">
        <f t="shared" si="9"/>
        <v>-34.444005577575069</v>
      </c>
      <c r="AP11">
        <f t="shared" si="9"/>
        <v>-12.843927539680749</v>
      </c>
      <c r="AQ11">
        <f t="shared" si="9"/>
        <v>-266.58793469485062</v>
      </c>
      <c r="AR11">
        <f t="shared" si="9"/>
        <v>375.00424373939495</v>
      </c>
      <c r="AS11">
        <f t="shared" si="9"/>
        <v>-65.527240275472579</v>
      </c>
      <c r="AT11">
        <f t="shared" si="9"/>
        <v>3.934321414586158</v>
      </c>
      <c r="AU11">
        <f t="shared" si="9"/>
        <v>313.41132487850854</v>
      </c>
      <c r="AW11">
        <v>8</v>
      </c>
      <c r="AX11">
        <f>(R11*SUMPRODUCT(K12:$K$23, X12:$X$23)-$AZ$3*SUMPRODUCT(K11:$K$22, W12:$W$23))/Z11</f>
        <v>2044.5298380641482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1340.867327036914</v>
      </c>
      <c r="P12">
        <f t="shared" si="22"/>
        <v>67.043366351845705</v>
      </c>
      <c r="Q12" s="4">
        <f t="shared" si="23"/>
        <v>25</v>
      </c>
      <c r="R12">
        <f t="shared" si="0"/>
        <v>250000</v>
      </c>
      <c r="S12">
        <f t="shared" si="1"/>
        <v>2174.0489943761036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1860.724437740927</v>
      </c>
      <c r="AC12">
        <f t="shared" si="2"/>
        <v>1954.5072516577493</v>
      </c>
      <c r="AE12">
        <f t="shared" si="3"/>
        <v>1205.4626740170017</v>
      </c>
      <c r="AF12">
        <f t="shared" si="4"/>
        <v>-60.273133700850089</v>
      </c>
      <c r="AG12">
        <f t="shared" si="4"/>
        <v>-22.475427838950829</v>
      </c>
      <c r="AH12">
        <f t="shared" si="5"/>
        <v>-495.20917821977076</v>
      </c>
      <c r="AI12">
        <f t="shared" si="6"/>
        <v>627.50493425743002</v>
      </c>
      <c r="AJ12">
        <f t="shared" si="7"/>
        <v>-93.782813916822306</v>
      </c>
      <c r="AK12">
        <f t="shared" si="24"/>
        <v>6.9136021495312807</v>
      </c>
      <c r="AL12">
        <f t="shared" si="8"/>
        <v>540.63572249013896</v>
      </c>
      <c r="AN12">
        <f t="shared" si="9"/>
        <v>646.91696744085345</v>
      </c>
      <c r="AO12">
        <f t="shared" si="9"/>
        <v>-32.345848372042674</v>
      </c>
      <c r="AP12">
        <f t="shared" si="9"/>
        <v>-12.061539467712077</v>
      </c>
      <c r="AQ12">
        <f t="shared" si="9"/>
        <v>-265.75623345952965</v>
      </c>
      <c r="AR12">
        <f t="shared" si="9"/>
        <v>336.75334614156901</v>
      </c>
      <c r="AS12">
        <f t="shared" si="9"/>
        <v>-50.3289690214704</v>
      </c>
      <c r="AT12">
        <f t="shared" si="9"/>
        <v>3.7102156981463383</v>
      </c>
      <c r="AU12">
        <f t="shared" si="9"/>
        <v>290.13459281824493</v>
      </c>
      <c r="AW12">
        <v>9</v>
      </c>
      <c r="AX12">
        <f>(R12*SUMPRODUCT(K13:$K$23, X13:$X$23)-$AZ$3*SUMPRODUCT(K12:$K$22, W13:$W$23))/Z12</f>
        <v>2174.0489943761036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1340.867327036914</v>
      </c>
      <c r="P13">
        <f t="shared" si="22"/>
        <v>67.043366351845705</v>
      </c>
      <c r="Q13" s="4">
        <f t="shared" si="23"/>
        <v>25</v>
      </c>
      <c r="R13">
        <f t="shared" si="0"/>
        <v>250000</v>
      </c>
      <c r="S13">
        <f t="shared" si="1"/>
        <v>2282.7259630311032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1954.5072516577493</v>
      </c>
      <c r="AC13">
        <f t="shared" si="2"/>
        <v>2026.9420302869755</v>
      </c>
      <c r="AE13">
        <f t="shared" si="3"/>
        <v>1190.6205064583307</v>
      </c>
      <c r="AF13">
        <f t="shared" si="4"/>
        <v>-59.531025322916534</v>
      </c>
      <c r="AG13">
        <f t="shared" si="4"/>
        <v>-22.198700841816262</v>
      </c>
      <c r="AH13">
        <f t="shared" si="5"/>
        <v>-519.72718745058035</v>
      </c>
      <c r="AI13">
        <f t="shared" si="6"/>
        <v>589.16359284301768</v>
      </c>
      <c r="AJ13">
        <f t="shared" si="7"/>
        <v>-72.43477862922623</v>
      </c>
      <c r="AK13">
        <f t="shared" si="24"/>
        <v>6.1711934655863283</v>
      </c>
      <c r="AL13">
        <f t="shared" si="8"/>
        <v>522.90000767937784</v>
      </c>
      <c r="AN13">
        <f t="shared" si="9"/>
        <v>607.5419334838142</v>
      </c>
      <c r="AO13">
        <f t="shared" si="9"/>
        <v>-30.37709667419071</v>
      </c>
      <c r="AP13">
        <f t="shared" si="9"/>
        <v>-11.327405799841086</v>
      </c>
      <c r="AQ13">
        <f t="shared" si="9"/>
        <v>-265.20294135290129</v>
      </c>
      <c r="AR13">
        <f t="shared" si="9"/>
        <v>300.63448965688116</v>
      </c>
      <c r="AS13">
        <f t="shared" si="9"/>
        <v>-36.961538308102654</v>
      </c>
      <c r="AT13">
        <f t="shared" si="9"/>
        <v>3.1489956620499502</v>
      </c>
      <c r="AU13">
        <f t="shared" si="9"/>
        <v>266.82194701082852</v>
      </c>
      <c r="AW13">
        <v>10</v>
      </c>
      <c r="AX13">
        <f>(R13*SUMPRODUCT(K14:$K$23, X14:$X$23)-$AZ$3*SUMPRODUCT(K13:$K$22, W14:$W$23))/Z13</f>
        <v>2282.7259630311032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1340.867327036914</v>
      </c>
      <c r="P14">
        <f t="shared" si="22"/>
        <v>67.043366351845705</v>
      </c>
      <c r="Q14" s="4">
        <f t="shared" si="23"/>
        <v>25</v>
      </c>
      <c r="R14">
        <f t="shared" si="0"/>
        <v>250000</v>
      </c>
      <c r="S14">
        <f t="shared" si="1"/>
        <v>2380.3669244818511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2026.9420302869755</v>
      </c>
      <c r="AC14">
        <f t="shared" si="2"/>
        <v>2087.3054410029981</v>
      </c>
      <c r="AE14">
        <f t="shared" si="3"/>
        <v>1175.7849760899903</v>
      </c>
      <c r="AF14">
        <f t="shared" si="4"/>
        <v>-58.789248804499515</v>
      </c>
      <c r="AG14">
        <f t="shared" si="4"/>
        <v>-21.922097592762452</v>
      </c>
      <c r="AH14">
        <f t="shared" si="5"/>
        <v>-546.16240635650024</v>
      </c>
      <c r="AI14">
        <f t="shared" si="6"/>
        <v>548.9112233362282</v>
      </c>
      <c r="AJ14">
        <f t="shared" si="7"/>
        <v>-60.363410716022599</v>
      </c>
      <c r="AK14">
        <f t="shared" si="24"/>
        <v>220.07564303007265</v>
      </c>
      <c r="AL14">
        <f t="shared" si="8"/>
        <v>708.62345565027829</v>
      </c>
      <c r="AN14">
        <f t="shared" si="9"/>
        <v>552.6779959929496</v>
      </c>
      <c r="AO14">
        <f t="shared" si="9"/>
        <v>-27.63389979964748</v>
      </c>
      <c r="AP14">
        <f t="shared" si="9"/>
        <v>-10.304486969905382</v>
      </c>
      <c r="AQ14">
        <f t="shared" si="9"/>
        <v>-256.72376358778621</v>
      </c>
      <c r="AR14">
        <f t="shared" si="9"/>
        <v>258.01584563561056</v>
      </c>
      <c r="AS14">
        <f t="shared" si="9"/>
        <v>-28.373834964937789</v>
      </c>
      <c r="AT14">
        <f t="shared" si="9"/>
        <v>103.44660616535307</v>
      </c>
      <c r="AU14">
        <f t="shared" si="9"/>
        <v>333.08861683602584</v>
      </c>
      <c r="AW14">
        <v>11</v>
      </c>
      <c r="AX14">
        <f>(R14*SUMPRODUCT(K15:$K$23, X15:$X$23)-$AZ$3*SUMPRODUCT(K14:$K$22, W15:$W$23))/Z14</f>
        <v>2380.3669244818511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1340.867327036914</v>
      </c>
      <c r="P15">
        <f t="shared" si="22"/>
        <v>67.043366351845705</v>
      </c>
      <c r="Q15" s="4">
        <f t="shared" si="23"/>
        <v>25</v>
      </c>
      <c r="R15">
        <f t="shared" si="0"/>
        <v>250000</v>
      </c>
      <c r="S15">
        <f t="shared" si="1"/>
        <v>2457.0047597215612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2087.3054410029981</v>
      </c>
      <c r="AC15">
        <f t="shared" si="2"/>
        <v>2127.3239815665243</v>
      </c>
      <c r="AE15">
        <f t="shared" si="3"/>
        <v>1160.9498148582686</v>
      </c>
      <c r="AF15">
        <f t="shared" si="4"/>
        <v>-58.047490742913432</v>
      </c>
      <c r="AG15">
        <f t="shared" si="4"/>
        <v>-21.645501226131145</v>
      </c>
      <c r="AH15">
        <f t="shared" si="5"/>
        <v>-573.75390703681592</v>
      </c>
      <c r="AI15">
        <f t="shared" si="6"/>
        <v>507.50291585240825</v>
      </c>
      <c r="AJ15">
        <f t="shared" si="7"/>
        <v>-40.01854056352613</v>
      </c>
      <c r="AK15">
        <f t="shared" si="24"/>
        <v>223.31454355828478</v>
      </c>
      <c r="AL15">
        <f t="shared" si="8"/>
        <v>690.79891884716687</v>
      </c>
      <c r="AN15">
        <f t="shared" si="9"/>
        <v>502.68865176587786</v>
      </c>
      <c r="AO15">
        <f t="shared" si="9"/>
        <v>-25.134432588293894</v>
      </c>
      <c r="AP15">
        <f t="shared" si="9"/>
        <v>-9.3724532179617874</v>
      </c>
      <c r="AQ15">
        <f t="shared" si="9"/>
        <v>-248.43414786964993</v>
      </c>
      <c r="AR15">
        <f t="shared" si="9"/>
        <v>219.74761808997232</v>
      </c>
      <c r="AS15">
        <f t="shared" si="9"/>
        <v>-17.327937817857318</v>
      </c>
      <c r="AT15">
        <f t="shared" si="9"/>
        <v>96.694693762220254</v>
      </c>
      <c r="AU15">
        <f t="shared" si="9"/>
        <v>299.11437403433524</v>
      </c>
      <c r="AW15">
        <v>12</v>
      </c>
      <c r="AX15">
        <f>(R15*SUMPRODUCT(K16:$K$23, X16:$X$23)-$AZ$3*SUMPRODUCT(K15:$K$22, W16:$W$23))/Z15</f>
        <v>2457.0047597215612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1340.867327036914</v>
      </c>
      <c r="P16">
        <f t="shared" si="22"/>
        <v>67.043366351845705</v>
      </c>
      <c r="Q16" s="4">
        <f t="shared" si="23"/>
        <v>25</v>
      </c>
      <c r="R16">
        <f t="shared" si="0"/>
        <v>250000</v>
      </c>
      <c r="S16">
        <f t="shared" si="1"/>
        <v>2512.7770574805882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2127.3239815665243</v>
      </c>
      <c r="AC16">
        <f t="shared" si="2"/>
        <v>2147.7602821777791</v>
      </c>
      <c r="AE16">
        <f t="shared" si="3"/>
        <v>1146.0871867268768</v>
      </c>
      <c r="AF16">
        <f t="shared" si="4"/>
        <v>-57.304359336343843</v>
      </c>
      <c r="AG16">
        <f t="shared" si="4"/>
        <v>-21.368392748810059</v>
      </c>
      <c r="AH16">
        <f t="shared" si="5"/>
        <v>-606.5346505977642</v>
      </c>
      <c r="AI16">
        <f t="shared" si="6"/>
        <v>460.87978404395869</v>
      </c>
      <c r="AJ16">
        <f t="shared" si="7"/>
        <v>-20.436300611254865</v>
      </c>
      <c r="AK16">
        <f t="shared" si="24"/>
        <v>225.12747662699402</v>
      </c>
      <c r="AL16">
        <f t="shared" si="8"/>
        <v>665.57096005969788</v>
      </c>
      <c r="AN16">
        <f t="shared" si="9"/>
        <v>457.1351944429515</v>
      </c>
      <c r="AO16">
        <f t="shared" si="9"/>
        <v>-22.856759722147576</v>
      </c>
      <c r="AP16">
        <f t="shared" si="9"/>
        <v>-8.523125018139222</v>
      </c>
      <c r="AQ16">
        <f t="shared" si="9"/>
        <v>-241.92604074847947</v>
      </c>
      <c r="AR16">
        <f t="shared" si="9"/>
        <v>183.82926895418524</v>
      </c>
      <c r="AS16">
        <f t="shared" si="9"/>
        <v>-8.1513451697343875</v>
      </c>
      <c r="AT16">
        <f t="shared" si="9"/>
        <v>89.795692678708235</v>
      </c>
      <c r="AU16">
        <f t="shared" si="9"/>
        <v>265.47361646315909</v>
      </c>
      <c r="AW16">
        <v>13</v>
      </c>
      <c r="AX16">
        <f>(R16*SUMPRODUCT(K17:$K$23, X17:$X$23)-$AZ$3*SUMPRODUCT(K16:$K$22, W17:$W$23))/Z16</f>
        <v>2512.7770574805882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1340.867327036914</v>
      </c>
      <c r="P17">
        <f t="shared" si="22"/>
        <v>67.043366351845705</v>
      </c>
      <c r="Q17" s="4">
        <f t="shared" si="23"/>
        <v>25</v>
      </c>
      <c r="R17">
        <f t="shared" si="0"/>
        <v>250000</v>
      </c>
      <c r="S17">
        <f t="shared" si="1"/>
        <v>2548.2206759884643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2147.7602821777791</v>
      </c>
      <c r="AC17">
        <f t="shared" si="2"/>
        <v>2149.709998121587</v>
      </c>
      <c r="AE17">
        <f t="shared" si="3"/>
        <v>1131.1720080788132</v>
      </c>
      <c r="AF17">
        <f t="shared" si="4"/>
        <v>-56.558600403940659</v>
      </c>
      <c r="AG17">
        <f t="shared" si="4"/>
        <v>-21.090304485577043</v>
      </c>
      <c r="AH17">
        <f t="shared" si="5"/>
        <v>-644.04335744913521</v>
      </c>
      <c r="AI17">
        <f t="shared" si="6"/>
        <v>409.47974574016041</v>
      </c>
      <c r="AJ17">
        <f t="shared" si="7"/>
        <v>-1.9497159438078597</v>
      </c>
      <c r="AK17">
        <f t="shared" si="24"/>
        <v>225.56615828968563</v>
      </c>
      <c r="AL17">
        <f t="shared" si="8"/>
        <v>633.09618808603818</v>
      </c>
      <c r="AN17">
        <f t="shared" si="9"/>
        <v>415.62055489868101</v>
      </c>
      <c r="AO17">
        <f t="shared" si="9"/>
        <v>-20.78102774493405</v>
      </c>
      <c r="AP17">
        <f t="shared" si="9"/>
        <v>-7.7490991561620577</v>
      </c>
      <c r="AQ17">
        <f t="shared" si="9"/>
        <v>-236.63744831914988</v>
      </c>
      <c r="AR17">
        <f t="shared" si="9"/>
        <v>150.45297967843507</v>
      </c>
      <c r="AS17">
        <f t="shared" si="9"/>
        <v>-0.7163738288012591</v>
      </c>
      <c r="AT17">
        <f t="shared" si="9"/>
        <v>82.878581864793574</v>
      </c>
      <c r="AU17">
        <f t="shared" si="9"/>
        <v>232.61518771442741</v>
      </c>
      <c r="AW17">
        <v>14</v>
      </c>
      <c r="AX17">
        <f>(R17*SUMPRODUCT(K18:$K$23, X18:$X$23)-$AZ$3*SUMPRODUCT(K17:$K$22, W18:$W$23))/Z17</f>
        <v>2548.2206759884643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1340.867327036914</v>
      </c>
      <c r="P18">
        <f t="shared" si="22"/>
        <v>67.043366351845705</v>
      </c>
      <c r="Q18" s="4">
        <f t="shared" si="23"/>
        <v>25</v>
      </c>
      <c r="R18">
        <f t="shared" si="0"/>
        <v>250000</v>
      </c>
      <c r="S18">
        <f t="shared" si="1"/>
        <v>2443.664304761473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2149.709998121587</v>
      </c>
      <c r="AC18">
        <f t="shared" si="2"/>
        <v>2031.2029083653883</v>
      </c>
      <c r="AE18">
        <f t="shared" si="3"/>
        <v>1114.5449107320628</v>
      </c>
      <c r="AF18">
        <f t="shared" si="4"/>
        <v>-55.727245536603142</v>
      </c>
      <c r="AG18">
        <f t="shared" si="4"/>
        <v>-20.780298099943547</v>
      </c>
      <c r="AH18">
        <f t="shared" si="5"/>
        <v>-991.03340777726544</v>
      </c>
      <c r="AI18">
        <f t="shared" si="6"/>
        <v>47.003959318250736</v>
      </c>
      <c r="AJ18">
        <f t="shared" si="7"/>
        <v>118.50708975619864</v>
      </c>
      <c r="AK18">
        <f t="shared" si="24"/>
        <v>224.59693643219327</v>
      </c>
      <c r="AL18">
        <f t="shared" si="8"/>
        <v>390.10798550664265</v>
      </c>
      <c r="AN18">
        <f t="shared" si="9"/>
        <v>377.23094217815617</v>
      </c>
      <c r="AO18">
        <f t="shared" si="9"/>
        <v>-18.861547108907811</v>
      </c>
      <c r="AP18">
        <f t="shared" si="9"/>
        <v>-7.0333383208719757</v>
      </c>
      <c r="AQ18">
        <f t="shared" si="9"/>
        <v>-335.42700930758639</v>
      </c>
      <c r="AR18">
        <f t="shared" si="9"/>
        <v>15.909047440790005</v>
      </c>
      <c r="AS18">
        <f t="shared" si="9"/>
        <v>40.110129877277892</v>
      </c>
      <c r="AT18">
        <f t="shared" si="9"/>
        <v>76.017496580729201</v>
      </c>
      <c r="AU18">
        <f t="shared" si="9"/>
        <v>132.03667389879709</v>
      </c>
      <c r="AW18">
        <v>15</v>
      </c>
      <c r="AX18">
        <f>(R18*SUMPRODUCT(K19:$K$23, X19:$X$23)-$AZ$3*SUMPRODUCT(K18:$K$22, W19:$W$23))/Z18</f>
        <v>2443.664304761473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1340.867327036914</v>
      </c>
      <c r="P19">
        <f t="shared" si="22"/>
        <v>67.043366351845705</v>
      </c>
      <c r="Q19" s="4">
        <f t="shared" si="23"/>
        <v>25</v>
      </c>
      <c r="R19">
        <f t="shared" si="0"/>
        <v>250000</v>
      </c>
      <c r="S19">
        <f t="shared" si="1"/>
        <v>2206.579231163329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2031.2029083653883</v>
      </c>
      <c r="AC19">
        <f t="shared" si="2"/>
        <v>1803.7818686001735</v>
      </c>
      <c r="AE19">
        <f t="shared" si="3"/>
        <v>1096.1003070043578</v>
      </c>
      <c r="AF19">
        <f t="shared" si="4"/>
        <v>-54.805015350217893</v>
      </c>
      <c r="AG19">
        <f t="shared" si="4"/>
        <v>-20.436404946687581</v>
      </c>
      <c r="AH19">
        <f t="shared" si="5"/>
        <v>-1360.9017225653031</v>
      </c>
      <c r="AI19">
        <f t="shared" si="6"/>
        <v>-340.04283585785083</v>
      </c>
      <c r="AJ19">
        <f t="shared" si="7"/>
        <v>227.4210397652148</v>
      </c>
      <c r="AK19">
        <f t="shared" si="24"/>
        <v>215.07487400136699</v>
      </c>
      <c r="AL19">
        <f t="shared" si="8"/>
        <v>102.45307790873096</v>
      </c>
      <c r="AN19">
        <f t="shared" si="9"/>
        <v>341.74439587245234</v>
      </c>
      <c r="AO19">
        <f t="shared" si="9"/>
        <v>-17.087219793622619</v>
      </c>
      <c r="AP19">
        <f t="shared" si="9"/>
        <v>-6.3717041384632855</v>
      </c>
      <c r="AQ19">
        <f t="shared" si="9"/>
        <v>-424.30472288701787</v>
      </c>
      <c r="AR19">
        <f t="shared" si="9"/>
        <v>-106.01925094665145</v>
      </c>
      <c r="AS19">
        <f t="shared" si="9"/>
        <v>70.905796984636098</v>
      </c>
      <c r="AT19">
        <f t="shared" si="9"/>
        <v>67.056484167784063</v>
      </c>
      <c r="AU19">
        <f t="shared" si="9"/>
        <v>31.943030205768711</v>
      </c>
      <c r="AW19">
        <v>16</v>
      </c>
      <c r="AX19">
        <f>(R19*SUMPRODUCT(K20:$K$23, X20:$X$23)-$AZ$3*SUMPRODUCT(K19:$K$22, W20:$W$23))/Z19</f>
        <v>2206.579231163329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1340.867327036914</v>
      </c>
      <c r="P20">
        <f t="shared" si="22"/>
        <v>67.043366351845705</v>
      </c>
      <c r="Q20" s="4">
        <f t="shared" si="23"/>
        <v>25</v>
      </c>
      <c r="R20">
        <f t="shared" si="0"/>
        <v>250000</v>
      </c>
      <c r="S20">
        <f t="shared" si="1"/>
        <v>1846.1658324989298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1803.7818686001735</v>
      </c>
      <c r="AC20">
        <f t="shared" si="2"/>
        <v>1481.1874269896484</v>
      </c>
      <c r="AE20">
        <f t="shared" si="3"/>
        <v>1075.7840878140319</v>
      </c>
      <c r="AF20">
        <f t="shared" si="4"/>
        <v>-53.789204390701599</v>
      </c>
      <c r="AG20">
        <f t="shared" si="4"/>
        <v>-20.057616181000725</v>
      </c>
      <c r="AH20">
        <f t="shared" si="5"/>
        <v>-1744.2471621997847</v>
      </c>
      <c r="AI20">
        <f t="shared" si="6"/>
        <v>-742.30989495745519</v>
      </c>
      <c r="AJ20">
        <f t="shared" si="7"/>
        <v>322.59444161052511</v>
      </c>
      <c r="AK20">
        <f t="shared" si="24"/>
        <v>197.80437264164524</v>
      </c>
      <c r="AL20">
        <f t="shared" si="8"/>
        <v>-221.91108070528483</v>
      </c>
      <c r="AN20">
        <f t="shared" si="9"/>
        <v>308.97090519556184</v>
      </c>
      <c r="AO20">
        <f t="shared" si="9"/>
        <v>-15.448545259778093</v>
      </c>
      <c r="AP20">
        <f t="shared" si="9"/>
        <v>-5.7606539246193424</v>
      </c>
      <c r="AQ20">
        <f t="shared" si="9"/>
        <v>-500.95705141422349</v>
      </c>
      <c r="AR20">
        <f t="shared" si="9"/>
        <v>-213.19534540305906</v>
      </c>
      <c r="AS20">
        <f t="shared" si="9"/>
        <v>92.650837435226009</v>
      </c>
      <c r="AT20">
        <f t="shared" si="9"/>
        <v>56.810466671723347</v>
      </c>
      <c r="AU20">
        <f t="shared" si="9"/>
        <v>-63.734041296109723</v>
      </c>
      <c r="AW20">
        <v>17</v>
      </c>
      <c r="AX20">
        <f>(R20*SUMPRODUCT(K21:$K$23, X21:$X$23)-$AZ$3*SUMPRODUCT(K20:$K$22, W21:$W$23))/Z20</f>
        <v>1846.1658324989298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1340.867327036914</v>
      </c>
      <c r="P21">
        <f t="shared" si="22"/>
        <v>67.043366351845705</v>
      </c>
      <c r="Q21" s="4">
        <f t="shared" si="23"/>
        <v>25</v>
      </c>
      <c r="R21">
        <f t="shared" si="0"/>
        <v>250000</v>
      </c>
      <c r="S21">
        <f t="shared" si="1"/>
        <v>1359.7532960633907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1481.1874269896484</v>
      </c>
      <c r="AC21">
        <f t="shared" si="2"/>
        <v>1068.222001985989</v>
      </c>
      <c r="AE21">
        <f t="shared" si="3"/>
        <v>1053.3851873216561</v>
      </c>
      <c r="AF21">
        <f t="shared" si="4"/>
        <v>-52.669259366082805</v>
      </c>
      <c r="AG21">
        <f t="shared" si="4"/>
        <v>-19.639996554496111</v>
      </c>
      <c r="AH21">
        <f t="shared" si="5"/>
        <v>-2170.4346469460888</v>
      </c>
      <c r="AI21">
        <f t="shared" si="6"/>
        <v>-1189.3587155450116</v>
      </c>
      <c r="AJ21">
        <f t="shared" si="7"/>
        <v>412.96542500365945</v>
      </c>
      <c r="AK21">
        <f t="shared" si="24"/>
        <v>173.73323484616552</v>
      </c>
      <c r="AL21">
        <f t="shared" si="8"/>
        <v>-602.66005569518666</v>
      </c>
      <c r="AN21">
        <f t="shared" si="9"/>
        <v>278.68978011452498</v>
      </c>
      <c r="AO21">
        <f t="shared" si="9"/>
        <v>-13.934489005726249</v>
      </c>
      <c r="AP21">
        <f t="shared" si="9"/>
        <v>-5.1960729912477888</v>
      </c>
      <c r="AQ21">
        <f t="shared" si="9"/>
        <v>-574.22295451896252</v>
      </c>
      <c r="AR21">
        <f t="shared" si="9"/>
        <v>-314.6637364014116</v>
      </c>
      <c r="AS21">
        <f t="shared" si="9"/>
        <v>109.25656148801357</v>
      </c>
      <c r="AT21">
        <f t="shared" si="9"/>
        <v>45.963886335795259</v>
      </c>
      <c r="AU21">
        <f t="shared" si="9"/>
        <v>-159.44328857760277</v>
      </c>
      <c r="AW21">
        <v>18</v>
      </c>
      <c r="AX21">
        <f>(R21*SUMPRODUCT(K22:$K$23, X22:$X$23)-$AZ$3*SUMPRODUCT(K21:$K$22, W22:$W$23))/Z21</f>
        <v>1359.7532960633907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1340.867327036914</v>
      </c>
      <c r="P22">
        <f t="shared" si="22"/>
        <v>67.043366351845705</v>
      </c>
      <c r="Q22" s="4">
        <f t="shared" si="23"/>
        <v>25</v>
      </c>
      <c r="R22">
        <f t="shared" si="0"/>
        <v>250000</v>
      </c>
      <c r="S22">
        <f t="shared" si="1"/>
        <v>744.50787627187776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1068.222001985989</v>
      </c>
      <c r="AC22">
        <f t="shared" si="2"/>
        <v>571.18551696065174</v>
      </c>
      <c r="AE22">
        <f t="shared" si="3"/>
        <v>1028.7117460790209</v>
      </c>
      <c r="AF22">
        <f t="shared" si="4"/>
        <v>-51.435587303951053</v>
      </c>
      <c r="AG22">
        <f t="shared" si="4"/>
        <v>-19.179968915200149</v>
      </c>
      <c r="AH22">
        <f t="shared" si="5"/>
        <v>-2636.2767375100129</v>
      </c>
      <c r="AI22">
        <f t="shared" si="6"/>
        <v>-1678.1805476501431</v>
      </c>
      <c r="AJ22">
        <f t="shared" si="7"/>
        <v>497.03648502533724</v>
      </c>
      <c r="AK22">
        <f t="shared" si="24"/>
        <v>143.18487125327414</v>
      </c>
      <c r="AL22">
        <f t="shared" si="8"/>
        <v>-1037.9591913715317</v>
      </c>
      <c r="AN22">
        <f t="shared" si="9"/>
        <v>250.70840938685089</v>
      </c>
      <c r="AO22">
        <f t="shared" si="9"/>
        <v>-12.535420469342546</v>
      </c>
      <c r="AP22">
        <f t="shared" si="9"/>
        <v>-4.6743701694349085</v>
      </c>
      <c r="AQ22">
        <f t="shared" si="9"/>
        <v>-642.48974514374981</v>
      </c>
      <c r="AR22">
        <f t="shared" si="9"/>
        <v>-408.9911263956763</v>
      </c>
      <c r="AS22">
        <f t="shared" si="9"/>
        <v>121.13327863018448</v>
      </c>
      <c r="AT22">
        <f t="shared" si="9"/>
        <v>34.895733870051387</v>
      </c>
      <c r="AU22">
        <f t="shared" si="9"/>
        <v>-252.96211389544041</v>
      </c>
      <c r="AW22">
        <v>19</v>
      </c>
      <c r="AX22">
        <f>(R22*SUMPRODUCT(K23:$K$23, X23:$X$23)-$AZ$3*SUMPRODUCT(K22:$K$22, W23:$W$23))/Z22</f>
        <v>744.50787627187776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1340.867327036914</v>
      </c>
      <c r="P23">
        <f t="shared" si="22"/>
        <v>67.043366351845705</v>
      </c>
      <c r="Q23" s="4">
        <f t="shared" si="23"/>
        <v>25</v>
      </c>
      <c r="R23">
        <f t="shared" si="0"/>
        <v>250000</v>
      </c>
      <c r="S23">
        <f t="shared" si="1"/>
        <v>764.62045265860979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571.18551696065174</v>
      </c>
      <c r="AC23">
        <f t="shared" si="2"/>
        <v>571.18551696065174</v>
      </c>
      <c r="AE23">
        <f t="shared" si="3"/>
        <v>1001.6525123101585</v>
      </c>
      <c r="AF23">
        <f t="shared" si="4"/>
        <v>-50.082625615507922</v>
      </c>
      <c r="AG23">
        <f t="shared" si="4"/>
        <v>-18.675459012854727</v>
      </c>
      <c r="AH23">
        <f t="shared" si="5"/>
        <v>-3127.1021319342321</v>
      </c>
      <c r="AI23">
        <f t="shared" si="6"/>
        <v>-2194.2077042524361</v>
      </c>
      <c r="AJ23">
        <f t="shared" si="7"/>
        <v>0</v>
      </c>
      <c r="AK23">
        <f t="shared" si="24"/>
        <v>106.59287825587118</v>
      </c>
      <c r="AL23">
        <f t="shared" si="8"/>
        <v>-2087.6148259965648</v>
      </c>
      <c r="AN23">
        <f t="shared" si="9"/>
        <v>224.87110517435897</v>
      </c>
      <c r="AO23">
        <f t="shared" si="9"/>
        <v>-11.243555258717947</v>
      </c>
      <c r="AP23">
        <f t="shared" si="9"/>
        <v>-4.1926427141618365</v>
      </c>
      <c r="AQ23">
        <f t="shared" si="9"/>
        <v>-702.03479126641753</v>
      </c>
      <c r="AR23">
        <f t="shared" si="9"/>
        <v>-492.59988406493829</v>
      </c>
      <c r="AS23">
        <f t="shared" si="9"/>
        <v>0</v>
      </c>
      <c r="AT23">
        <f t="shared" si="9"/>
        <v>23.930113529921964</v>
      </c>
      <c r="AU23">
        <f t="shared" si="9"/>
        <v>-468.66977053501631</v>
      </c>
      <c r="AW23">
        <v>20</v>
      </c>
      <c r="AX23">
        <f>(R23*SUMPRODUCT(K$23:$K24, X$23:$X24)-$AZ$3*SUMPRODUCT(K$22:$K23, W$23:$W24))/Z23</f>
        <v>764.62045265860979</v>
      </c>
    </row>
    <row r="25" spans="5:50" x14ac:dyDescent="0.25">
      <c r="AN25" s="8">
        <f t="shared" ref="AN25:AU25" si="25">SUM(AN3:AN23)</f>
        <v>12383.16272024241</v>
      </c>
      <c r="AO25" s="8">
        <f t="shared" si="25"/>
        <v>-1624.8086312898063</v>
      </c>
      <c r="AP25" s="8">
        <f t="shared" si="25"/>
        <v>-405.87971625811531</v>
      </c>
      <c r="AQ25" s="8">
        <f t="shared" si="25"/>
        <v>-6994.6907941382897</v>
      </c>
      <c r="AR25" s="8">
        <f t="shared" si="25"/>
        <v>3357.7835785562002</v>
      </c>
      <c r="AS25" s="8">
        <f t="shared" si="25"/>
        <v>-1125.3060377414954</v>
      </c>
      <c r="AT25" s="8">
        <f t="shared" si="25"/>
        <v>960.52905689073543</v>
      </c>
      <c r="AU25" s="9">
        <f t="shared" si="25"/>
        <v>3193.0065977054396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5517.1929159047349</v>
      </c>
      <c r="K3">
        <v>1</v>
      </c>
      <c r="L3" s="2">
        <v>0</v>
      </c>
      <c r="O3">
        <f>$C$3</f>
        <v>5517.1929159047349</v>
      </c>
      <c r="P3">
        <f>O3*B5</f>
        <v>4413.7543327237881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5517.1929159047349</v>
      </c>
      <c r="AF3">
        <f t="shared" ref="AF3:AG23" si="4">-$Z3*P3</f>
        <v>-4413.7543327237881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903.43858318094681</v>
      </c>
      <c r="AJ3">
        <f t="shared" ref="AJ3:AJ23" si="7">AB3-AC3</f>
        <v>0</v>
      </c>
      <c r="AL3">
        <f t="shared" ref="AL3:AL23" si="8">SUM(AI3:AK3)</f>
        <v>903.43858318094681</v>
      </c>
      <c r="AN3">
        <f t="shared" ref="AN3:AU23" si="9">AE3*$K3</f>
        <v>5517.1929159047349</v>
      </c>
      <c r="AO3">
        <f t="shared" si="9"/>
        <v>-4413.7543327237881</v>
      </c>
      <c r="AP3">
        <f t="shared" si="9"/>
        <v>-200</v>
      </c>
      <c r="AQ3">
        <f t="shared" si="9"/>
        <v>0</v>
      </c>
      <c r="AR3">
        <f t="shared" si="9"/>
        <v>903.43858318094681</v>
      </c>
      <c r="AS3">
        <f t="shared" si="9"/>
        <v>0</v>
      </c>
      <c r="AT3">
        <f t="shared" si="9"/>
        <v>0</v>
      </c>
      <c r="AU3">
        <f t="shared" si="9"/>
        <v>903.43858318094681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3269.1555099335883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2726.0674491193035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2692.0997354706815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-2692.0997354706815</v>
      </c>
      <c r="AK4">
        <f>H4*SUM(AB4, AE4:AF4)</f>
        <v>0</v>
      </c>
      <c r="AL4">
        <f t="shared" si="8"/>
        <v>-3307.1834854706813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-577.0557744628951</v>
      </c>
      <c r="AR4">
        <f t="shared" si="9"/>
        <v>-577.0557744628951</v>
      </c>
      <c r="AS4">
        <f t="shared" si="9"/>
        <v>-2525.6588192801214</v>
      </c>
      <c r="AT4">
        <f t="shared" si="9"/>
        <v>0</v>
      </c>
      <c r="AU4">
        <f t="shared" si="9"/>
        <v>-3102.7145937430159</v>
      </c>
      <c r="AW4">
        <v>1</v>
      </c>
      <c r="AX4">
        <f>(R4*SUMPRODUCT(K5:$K$23, X5:$X$23)-$AZ$3*SUMPRODUCT(K4:$K$22, W5:$W$23))/Z4</f>
        <v>2726.0674491193035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5517.1929159047349</v>
      </c>
      <c r="P5">
        <f t="shared" ref="P5:P23" si="22">O5*$C$5</f>
        <v>275.85964579523676</v>
      </c>
      <c r="Q5" s="4">
        <f t="shared" ref="Q5:Q23" si="23">$C$8</f>
        <v>25</v>
      </c>
      <c r="R5">
        <f t="shared" si="0"/>
        <v>250000</v>
      </c>
      <c r="S5">
        <f t="shared" si="1"/>
        <v>5294.8742856009212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2692.0997354706815</v>
      </c>
      <c r="AC5">
        <f t="shared" si="2"/>
        <v>5162.9241124458422</v>
      </c>
      <c r="AE5">
        <f t="shared" si="3"/>
        <v>5379.7024824560431</v>
      </c>
      <c r="AF5">
        <f t="shared" si="4"/>
        <v>-268.98512412280218</v>
      </c>
      <c r="AG5">
        <f t="shared" si="4"/>
        <v>-24.376991000929387</v>
      </c>
      <c r="AH5">
        <f t="shared" si="5"/>
        <v>-646.15707820615</v>
      </c>
      <c r="AI5">
        <f t="shared" si="6"/>
        <v>4440.1832891261611</v>
      </c>
      <c r="AJ5">
        <f t="shared" si="7"/>
        <v>-2470.8243769751607</v>
      </c>
      <c r="AK5">
        <f>H5*SUM(AB5, AE5:AF5)</f>
        <v>674.16339690465895</v>
      </c>
      <c r="AL5">
        <f t="shared" si="8"/>
        <v>2643.5223090556592</v>
      </c>
      <c r="AN5">
        <f t="shared" si="9"/>
        <v>4645.7093883269654</v>
      </c>
      <c r="AO5">
        <f t="shared" si="9"/>
        <v>-232.28546941634826</v>
      </c>
      <c r="AP5">
        <f t="shared" si="9"/>
        <v>-21.051055578165968</v>
      </c>
      <c r="AQ5">
        <f t="shared" si="9"/>
        <v>-557.99702945389788</v>
      </c>
      <c r="AR5">
        <f t="shared" si="9"/>
        <v>3834.3758338785524</v>
      </c>
      <c r="AS5">
        <f t="shared" si="9"/>
        <v>-2133.7113051240972</v>
      </c>
      <c r="AT5">
        <f t="shared" si="9"/>
        <v>582.18223637462336</v>
      </c>
      <c r="AU5">
        <f t="shared" si="9"/>
        <v>2282.8467651290789</v>
      </c>
      <c r="AW5">
        <v>2</v>
      </c>
      <c r="AX5">
        <f>(R5*SUMPRODUCT(K6:$K$23, X6:$X$23)-$AZ$3*SUMPRODUCT(K5:$K$22, W6:$W$23))/Z5</f>
        <v>5294.8742856009212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5517.1929159047349</v>
      </c>
      <c r="P6">
        <f t="shared" si="22"/>
        <v>275.85964579523676</v>
      </c>
      <c r="Q6" s="4">
        <f t="shared" si="23"/>
        <v>25</v>
      </c>
      <c r="R6">
        <f t="shared" si="0"/>
        <v>250000</v>
      </c>
      <c r="S6">
        <f t="shared" si="1"/>
        <v>7670.6017658313185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5162.9241124458422</v>
      </c>
      <c r="AC6">
        <f t="shared" si="2"/>
        <v>7383.6947630395116</v>
      </c>
      <c r="AE6">
        <f t="shared" si="3"/>
        <v>5310.8308426737221</v>
      </c>
      <c r="AF6">
        <f t="shared" si="4"/>
        <v>-265.54154213368616</v>
      </c>
      <c r="AG6">
        <f t="shared" si="4"/>
        <v>-24.064913641880636</v>
      </c>
      <c r="AH6">
        <f t="shared" si="5"/>
        <v>-683.07449039452263</v>
      </c>
      <c r="AI6">
        <f t="shared" si="6"/>
        <v>4338.1498965036326</v>
      </c>
      <c r="AJ6">
        <f t="shared" si="7"/>
        <v>-2220.7706505936694</v>
      </c>
      <c r="AK6">
        <f>H6*SUM(AB6, AE6:AF6)</f>
        <v>1110.6536193328636</v>
      </c>
      <c r="AL6">
        <f t="shared" si="8"/>
        <v>3228.032865242827</v>
      </c>
      <c r="AN6">
        <f t="shared" si="9"/>
        <v>4136.2143056338391</v>
      </c>
      <c r="AO6">
        <f t="shared" si="9"/>
        <v>-206.81071528169198</v>
      </c>
      <c r="AP6">
        <f t="shared" si="9"/>
        <v>-18.742385705374431</v>
      </c>
      <c r="AQ6">
        <f t="shared" si="9"/>
        <v>-531.99632273750944</v>
      </c>
      <c r="AR6">
        <f t="shared" si="9"/>
        <v>3378.6648819092629</v>
      </c>
      <c r="AS6">
        <f t="shared" si="9"/>
        <v>-1729.5944093547607</v>
      </c>
      <c r="AT6">
        <f t="shared" si="9"/>
        <v>865.00615910707575</v>
      </c>
      <c r="AU6">
        <f t="shared" si="9"/>
        <v>2514.0766316615782</v>
      </c>
      <c r="AW6">
        <v>3</v>
      </c>
      <c r="AX6">
        <f>(R6*SUMPRODUCT(K7:$K$23, X7:$X$23)-$AZ$3*SUMPRODUCT(K6:$K$22, W7:$W$23))/Z6</f>
        <v>7670.6017658313185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5517.1929159047349</v>
      </c>
      <c r="P7">
        <f t="shared" si="22"/>
        <v>275.85964579523676</v>
      </c>
      <c r="Q7" s="4">
        <f t="shared" si="23"/>
        <v>25</v>
      </c>
      <c r="R7">
        <f t="shared" si="0"/>
        <v>250000</v>
      </c>
      <c r="S7">
        <f t="shared" si="1"/>
        <v>9813.1884503354104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7383.6947630395116</v>
      </c>
      <c r="AC7">
        <f t="shared" si="2"/>
        <v>9323.2092214180375</v>
      </c>
      <c r="AE7">
        <f t="shared" si="3"/>
        <v>5241.7156900871669</v>
      </c>
      <c r="AF7">
        <f t="shared" si="4"/>
        <v>-262.08578450435834</v>
      </c>
      <c r="AG7">
        <f t="shared" si="4"/>
        <v>-23.751732855745203</v>
      </c>
      <c r="AH7">
        <f t="shared" si="5"/>
        <v>-725.31649716628249</v>
      </c>
      <c r="AI7">
        <f t="shared" si="6"/>
        <v>4230.5616755607807</v>
      </c>
      <c r="AJ7">
        <f t="shared" si="7"/>
        <v>-1939.5144583785259</v>
      </c>
      <c r="AK7">
        <f>H7*SUM(AB7, AE7:AF7)</f>
        <v>1294.4400928047571</v>
      </c>
      <c r="AL7">
        <f t="shared" si="8"/>
        <v>3585.4873099870119</v>
      </c>
      <c r="AN7">
        <f t="shared" si="9"/>
        <v>3695.4699127910931</v>
      </c>
      <c r="AO7">
        <f t="shared" si="9"/>
        <v>-184.77349563955465</v>
      </c>
      <c r="AP7">
        <f t="shared" si="9"/>
        <v>-16.745245132438392</v>
      </c>
      <c r="AQ7">
        <f t="shared" si="9"/>
        <v>-511.35648154248707</v>
      </c>
      <c r="AR7">
        <f t="shared" si="9"/>
        <v>2982.5946904766129</v>
      </c>
      <c r="AS7">
        <f t="shared" si="9"/>
        <v>-1367.380024047425</v>
      </c>
      <c r="AT7">
        <f t="shared" si="9"/>
        <v>912.59516915747531</v>
      </c>
      <c r="AU7">
        <f t="shared" si="9"/>
        <v>2527.8098355866632</v>
      </c>
      <c r="AW7">
        <v>4</v>
      </c>
      <c r="AX7">
        <f>(R7*SUMPRODUCT(K8:$K$23, X8:$X$23)-$AZ$3*SUMPRODUCT(K7:$K$22, W8:$W$23))/Z7</f>
        <v>9813.1884503354104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5517.1929159047349</v>
      </c>
      <c r="P8">
        <f t="shared" si="22"/>
        <v>275.85964579523676</v>
      </c>
      <c r="Q8" s="4">
        <f t="shared" si="23"/>
        <v>25</v>
      </c>
      <c r="R8">
        <f t="shared" si="0"/>
        <v>250000</v>
      </c>
      <c r="S8">
        <f t="shared" si="1"/>
        <v>11515.0140177461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9323.2092214180375</v>
      </c>
      <c r="AC8">
        <f t="shared" si="2"/>
        <v>10779.253507621692</v>
      </c>
      <c r="AE8">
        <f t="shared" si="3"/>
        <v>5164.6677111585759</v>
      </c>
      <c r="AF8">
        <f t="shared" si="4"/>
        <v>-258.23338555792878</v>
      </c>
      <c r="AG8">
        <f t="shared" si="4"/>
        <v>-23.402606134498605</v>
      </c>
      <c r="AH8">
        <f t="shared" si="5"/>
        <v>-1116.0939268914672</v>
      </c>
      <c r="AI8">
        <f t="shared" si="6"/>
        <v>3766.9377925746812</v>
      </c>
      <c r="AJ8">
        <f t="shared" si="7"/>
        <v>-1456.0442862036543</v>
      </c>
      <c r="AK8">
        <f t="shared" ref="AK8:AK23" si="24">H8*SUM(AB8:AB8, AE8:AF8)</f>
        <v>1031.6491571588547</v>
      </c>
      <c r="AL8">
        <f t="shared" si="8"/>
        <v>3342.5426635298818</v>
      </c>
      <c r="AN8">
        <f t="shared" si="9"/>
        <v>3395.0118419981136</v>
      </c>
      <c r="AO8">
        <f t="shared" si="9"/>
        <v>-169.75059209990567</v>
      </c>
      <c r="AP8">
        <f t="shared" si="9"/>
        <v>-15.383782540080817</v>
      </c>
      <c r="AQ8">
        <f t="shared" si="9"/>
        <v>-733.66812939233557</v>
      </c>
      <c r="AR8">
        <f t="shared" si="9"/>
        <v>2476.2093379657913</v>
      </c>
      <c r="AS8">
        <f t="shared" si="9"/>
        <v>-957.13565142919572</v>
      </c>
      <c r="AT8">
        <f t="shared" si="9"/>
        <v>678.15807351446949</v>
      </c>
      <c r="AU8">
        <f t="shared" si="9"/>
        <v>2197.2317600510651</v>
      </c>
      <c r="AW8">
        <v>5</v>
      </c>
      <c r="AX8">
        <f>(R8*SUMPRODUCT(K9:$K$23, X9:$X$23)-$AZ$3*SUMPRODUCT(K8:$K$22, W9:$W$23))/Z8</f>
        <v>11515.0140177461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5517.1929159047349</v>
      </c>
      <c r="P9">
        <f t="shared" si="22"/>
        <v>275.85964579523676</v>
      </c>
      <c r="Q9" s="4">
        <f t="shared" si="23"/>
        <v>25</v>
      </c>
      <c r="R9">
        <f t="shared" si="0"/>
        <v>250000</v>
      </c>
      <c r="S9">
        <f t="shared" si="1"/>
        <v>12853.864464328561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10779.253507621692</v>
      </c>
      <c r="AC9">
        <f t="shared" si="2"/>
        <v>11833.430307237892</v>
      </c>
      <c r="AE9">
        <f t="shared" si="3"/>
        <v>5079.1976252066124</v>
      </c>
      <c r="AF9">
        <f t="shared" si="4"/>
        <v>-253.95988126033063</v>
      </c>
      <c r="AG9">
        <f t="shared" si="4"/>
        <v>-23.015316405578787</v>
      </c>
      <c r="AH9">
        <f t="shared" si="5"/>
        <v>-1532.6366757483136</v>
      </c>
      <c r="AI9">
        <f t="shared" si="6"/>
        <v>3269.5857517923887</v>
      </c>
      <c r="AJ9">
        <f t="shared" si="7"/>
        <v>-1054.1767996161998</v>
      </c>
      <c r="AK9">
        <f t="shared" si="24"/>
        <v>814.55444333184823</v>
      </c>
      <c r="AL9">
        <f t="shared" si="8"/>
        <v>3029.9633955080371</v>
      </c>
      <c r="AN9">
        <f t="shared" si="9"/>
        <v>3173.1874083110501</v>
      </c>
      <c r="AO9">
        <f t="shared" si="9"/>
        <v>-158.6593704155525</v>
      </c>
      <c r="AP9">
        <f t="shared" si="9"/>
        <v>-14.378631745699508</v>
      </c>
      <c r="AQ9">
        <f t="shared" si="9"/>
        <v>-957.50229856480973</v>
      </c>
      <c r="AR9">
        <f t="shared" si="9"/>
        <v>2042.6471075849879</v>
      </c>
      <c r="AS9">
        <f t="shared" si="9"/>
        <v>-658.58838216394338</v>
      </c>
      <c r="AT9">
        <f t="shared" si="9"/>
        <v>508.88626387308477</v>
      </c>
      <c r="AU9">
        <f t="shared" si="9"/>
        <v>1892.9449892941293</v>
      </c>
      <c r="AW9">
        <v>6</v>
      </c>
      <c r="AX9">
        <f>(R9*SUMPRODUCT(K10:$K$23, X10:$X$23)-$AZ$3*SUMPRODUCT(K9:$K$22, W10:$W$23))/Z9</f>
        <v>12853.864464328561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5517.1929159047349</v>
      </c>
      <c r="P10">
        <f t="shared" si="22"/>
        <v>275.85964579523676</v>
      </c>
      <c r="Q10" s="4">
        <f t="shared" si="23"/>
        <v>25</v>
      </c>
      <c r="R10">
        <f t="shared" si="0"/>
        <v>250000</v>
      </c>
      <c r="S10">
        <f t="shared" si="1"/>
        <v>13887.090881452103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11833.430307237892</v>
      </c>
      <c r="AC10">
        <f t="shared" si="2"/>
        <v>12547.668476442761</v>
      </c>
      <c r="AE10">
        <f t="shared" si="3"/>
        <v>4985.0546972234079</v>
      </c>
      <c r="AF10">
        <f t="shared" si="4"/>
        <v>-249.25273486117041</v>
      </c>
      <c r="AG10">
        <f t="shared" si="4"/>
        <v>-22.588727516001384</v>
      </c>
      <c r="AH10">
        <f t="shared" si="5"/>
        <v>-1964.3572552161493</v>
      </c>
      <c r="AI10">
        <f t="shared" si="6"/>
        <v>2748.8559796300869</v>
      </c>
      <c r="AJ10">
        <f t="shared" si="7"/>
        <v>-714.23816920486934</v>
      </c>
      <c r="AK10">
        <f t="shared" si="24"/>
        <v>869.88469415400687</v>
      </c>
      <c r="AL10">
        <f t="shared" si="8"/>
        <v>2904.5025045792245</v>
      </c>
      <c r="AN10">
        <f t="shared" si="9"/>
        <v>2959.023638667938</v>
      </c>
      <c r="AO10">
        <f t="shared" si="9"/>
        <v>-147.9511819333969</v>
      </c>
      <c r="AP10">
        <f t="shared" si="9"/>
        <v>-13.408193640183342</v>
      </c>
      <c r="AQ10">
        <f t="shared" si="9"/>
        <v>-1166.0011586655132</v>
      </c>
      <c r="AR10">
        <f t="shared" si="9"/>
        <v>1631.6631044288445</v>
      </c>
      <c r="AS10">
        <f t="shared" si="9"/>
        <v>-423.95675768478003</v>
      </c>
      <c r="AT10">
        <f t="shared" si="9"/>
        <v>516.34526183851426</v>
      </c>
      <c r="AU10">
        <f t="shared" si="9"/>
        <v>1724.0516085825786</v>
      </c>
      <c r="AW10">
        <v>7</v>
      </c>
      <c r="AX10">
        <f>(R10*SUMPRODUCT(K11:$K$23, X11:$X$23)-$AZ$3*SUMPRODUCT(K10:$K$22, W11:$W$23))/Z10</f>
        <v>13887.090881452103</v>
      </c>
    </row>
    <row r="11" spans="1:52" x14ac:dyDescent="0.25">
      <c r="A11" t="s">
        <v>33</v>
      </c>
      <c r="C11" s="7">
        <f>AU25</f>
        <v>12733.708545752088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5517.1929159047349</v>
      </c>
      <c r="P11">
        <f t="shared" si="22"/>
        <v>275.85964579523676</v>
      </c>
      <c r="Q11" s="4">
        <f t="shared" si="23"/>
        <v>25</v>
      </c>
      <c r="R11">
        <f t="shared" si="0"/>
        <v>250000</v>
      </c>
      <c r="S11">
        <f t="shared" si="1"/>
        <v>14604.541807352674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12547.668476442761</v>
      </c>
      <c r="AC11">
        <f t="shared" si="2"/>
        <v>12921.168352162569</v>
      </c>
      <c r="AE11">
        <f t="shared" si="3"/>
        <v>4881.2608733725192</v>
      </c>
      <c r="AF11">
        <f t="shared" si="4"/>
        <v>-244.06304366862597</v>
      </c>
      <c r="AG11">
        <f t="shared" si="4"/>
        <v>-22.118407620390716</v>
      </c>
      <c r="AH11">
        <f t="shared" si="5"/>
        <v>-2444.3262045065098</v>
      </c>
      <c r="AI11">
        <f t="shared" si="6"/>
        <v>2170.7532175769925</v>
      </c>
      <c r="AJ11">
        <f t="shared" si="7"/>
        <v>-373.49987571980819</v>
      </c>
      <c r="AK11">
        <f t="shared" si="24"/>
        <v>885.02061476655274</v>
      </c>
      <c r="AL11">
        <f t="shared" si="8"/>
        <v>2682.2739566237369</v>
      </c>
      <c r="AN11">
        <f t="shared" si="9"/>
        <v>2755.5052852945628</v>
      </c>
      <c r="AO11">
        <f t="shared" si="9"/>
        <v>-137.77526426472812</v>
      </c>
      <c r="AP11">
        <f t="shared" si="9"/>
        <v>-12.485993000856949</v>
      </c>
      <c r="AQ11">
        <f t="shared" si="9"/>
        <v>-1379.8389289626623</v>
      </c>
      <c r="AR11">
        <f t="shared" si="9"/>
        <v>1225.4050990663152</v>
      </c>
      <c r="AS11">
        <f t="shared" si="9"/>
        <v>-210.84324487081159</v>
      </c>
      <c r="AT11">
        <f t="shared" si="9"/>
        <v>499.6002149540858</v>
      </c>
      <c r="AU11">
        <f t="shared" si="9"/>
        <v>1514.1620691495893</v>
      </c>
      <c r="AW11">
        <v>8</v>
      </c>
      <c r="AX11">
        <f>(R11*SUMPRODUCT(K12:$K$23, X12:$X$23)-$AZ$3*SUMPRODUCT(K11:$K$22, W12:$W$23))/Z11</f>
        <v>14604.541807352674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5517.1929159047349</v>
      </c>
      <c r="P12">
        <f t="shared" si="22"/>
        <v>275.85964579523676</v>
      </c>
      <c r="Q12" s="4">
        <f t="shared" si="23"/>
        <v>25</v>
      </c>
      <c r="R12">
        <f t="shared" si="0"/>
        <v>250000</v>
      </c>
      <c r="S12">
        <f t="shared" si="1"/>
        <v>15000.480462486672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12921.168352162569</v>
      </c>
      <c r="AC12">
        <f t="shared" si="2"/>
        <v>12960.612021114186</v>
      </c>
      <c r="AE12">
        <f t="shared" si="3"/>
        <v>4766.9270999355149</v>
      </c>
      <c r="AF12">
        <f t="shared" si="4"/>
        <v>-238.34635499677574</v>
      </c>
      <c r="AG12">
        <f t="shared" si="4"/>
        <v>-21.600328158698307</v>
      </c>
      <c r="AH12">
        <f t="shared" si="5"/>
        <v>-2968.953854885046</v>
      </c>
      <c r="AI12">
        <f t="shared" si="6"/>
        <v>1538.0265618949952</v>
      </c>
      <c r="AJ12">
        <f t="shared" si="7"/>
        <v>-39.443668951616928</v>
      </c>
      <c r="AK12">
        <f t="shared" si="24"/>
        <v>905.64197813955809</v>
      </c>
      <c r="AL12">
        <f t="shared" si="8"/>
        <v>2404.2248710829363</v>
      </c>
      <c r="AN12">
        <f t="shared" si="9"/>
        <v>2558.1928747952356</v>
      </c>
      <c r="AO12">
        <f t="shared" si="9"/>
        <v>-127.90964373976178</v>
      </c>
      <c r="AP12">
        <f t="shared" si="9"/>
        <v>-11.591913287192583</v>
      </c>
      <c r="AQ12">
        <f t="shared" si="9"/>
        <v>-1593.3024436781332</v>
      </c>
      <c r="AR12">
        <f t="shared" si="9"/>
        <v>825.38887409014819</v>
      </c>
      <c r="AS12">
        <f t="shared" si="9"/>
        <v>-21.167622401687971</v>
      </c>
      <c r="AT12">
        <f t="shared" si="9"/>
        <v>486.01684209171583</v>
      </c>
      <c r="AU12">
        <f t="shared" si="9"/>
        <v>1290.2380937801759</v>
      </c>
      <c r="AW12">
        <v>9</v>
      </c>
      <c r="AX12">
        <f>(R12*SUMPRODUCT(K13:$K$23, X13:$X$23)-$AZ$3*SUMPRODUCT(K12:$K$22, W13:$W$23))/Z12</f>
        <v>15000.480462486672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5517.1929159047349</v>
      </c>
      <c r="P13">
        <f t="shared" si="22"/>
        <v>275.85964579523676</v>
      </c>
      <c r="Q13" s="4">
        <f t="shared" si="23"/>
        <v>25</v>
      </c>
      <c r="R13">
        <f t="shared" si="0"/>
        <v>250000</v>
      </c>
      <c r="S13">
        <f t="shared" si="1"/>
        <v>15071.452727613667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12960.612021114186</v>
      </c>
      <c r="AC13">
        <f t="shared" si="2"/>
        <v>12679.404064427104</v>
      </c>
      <c r="AE13">
        <f t="shared" si="3"/>
        <v>4641.5378494988108</v>
      </c>
      <c r="AF13">
        <f t="shared" si="4"/>
        <v>-232.07689247494054</v>
      </c>
      <c r="AG13">
        <f t="shared" si="4"/>
        <v>-21.032153126811906</v>
      </c>
      <c r="AH13">
        <f t="shared" si="5"/>
        <v>-3521.7175029941718</v>
      </c>
      <c r="AI13">
        <f t="shared" si="6"/>
        <v>866.71130090288625</v>
      </c>
      <c r="AJ13">
        <f t="shared" si="7"/>
        <v>281.20795668708161</v>
      </c>
      <c r="AK13">
        <f t="shared" si="24"/>
        <v>898.03277296973761</v>
      </c>
      <c r="AL13">
        <f t="shared" si="8"/>
        <v>2045.9520305597055</v>
      </c>
      <c r="AN13">
        <f t="shared" si="9"/>
        <v>2368.4531419764389</v>
      </c>
      <c r="AO13">
        <f t="shared" si="9"/>
        <v>-118.42265709882196</v>
      </c>
      <c r="AP13">
        <f t="shared" si="9"/>
        <v>-10.732147570682006</v>
      </c>
      <c r="AQ13">
        <f t="shared" si="9"/>
        <v>-1797.0386444270023</v>
      </c>
      <c r="AR13">
        <f t="shared" si="9"/>
        <v>442.2596928799328</v>
      </c>
      <c r="AS13">
        <f t="shared" si="9"/>
        <v>143.49293061053245</v>
      </c>
      <c r="AT13">
        <f t="shared" si="9"/>
        <v>458.24220586020976</v>
      </c>
      <c r="AU13">
        <f t="shared" si="9"/>
        <v>1043.994829350675</v>
      </c>
      <c r="AW13">
        <v>10</v>
      </c>
      <c r="AX13">
        <f>(R13*SUMPRODUCT(K14:$K$23, X14:$X$23)-$AZ$3*SUMPRODUCT(K13:$K$22, W14:$W$23))/Z13</f>
        <v>15071.452727613667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5517.1929159047349</v>
      </c>
      <c r="P14">
        <f t="shared" si="22"/>
        <v>275.85964579523676</v>
      </c>
      <c r="Q14" s="4">
        <f t="shared" si="23"/>
        <v>25</v>
      </c>
      <c r="R14">
        <f t="shared" si="0"/>
        <v>250000</v>
      </c>
      <c r="S14">
        <f t="shared" si="1"/>
        <v>14879.258858277417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12679.404064427104</v>
      </c>
      <c r="AC14">
        <f t="shared" si="2"/>
        <v>12147.490118713833</v>
      </c>
      <c r="AE14">
        <f t="shared" si="3"/>
        <v>4504.2597260620341</v>
      </c>
      <c r="AF14">
        <f t="shared" si="4"/>
        <v>-225.2129863031017</v>
      </c>
      <c r="AG14">
        <f t="shared" si="4"/>
        <v>-20.410106165933318</v>
      </c>
      <c r="AH14">
        <f t="shared" si="5"/>
        <v>-4117.2542961046984</v>
      </c>
      <c r="AI14">
        <f t="shared" si="6"/>
        <v>141.38233748830135</v>
      </c>
      <c r="AJ14">
        <f t="shared" si="7"/>
        <v>531.91394571327146</v>
      </c>
      <c r="AK14">
        <f t="shared" si="24"/>
        <v>1451.1685522158079</v>
      </c>
      <c r="AL14">
        <f t="shared" si="8"/>
        <v>2124.4648354173805</v>
      </c>
      <c r="AN14">
        <f t="shared" si="9"/>
        <v>2117.2283108346055</v>
      </c>
      <c r="AO14">
        <f t="shared" si="9"/>
        <v>-105.86141554173027</v>
      </c>
      <c r="AP14">
        <f t="shared" si="9"/>
        <v>-9.5937750551151986</v>
      </c>
      <c r="AQ14">
        <f t="shared" si="9"/>
        <v>-1935.3163202778901</v>
      </c>
      <c r="AR14">
        <f t="shared" si="9"/>
        <v>66.45679995987021</v>
      </c>
      <c r="AS14">
        <f t="shared" si="9"/>
        <v>250.0262714149645</v>
      </c>
      <c r="AT14">
        <f t="shared" si="9"/>
        <v>682.12210871559762</v>
      </c>
      <c r="AU14">
        <f t="shared" si="9"/>
        <v>998.60518009043221</v>
      </c>
      <c r="AW14">
        <v>11</v>
      </c>
      <c r="AX14">
        <f>(R14*SUMPRODUCT(K15:$K$23, X15:$X$23)-$AZ$3*SUMPRODUCT(K14:$K$22, W15:$W$23))/Z14</f>
        <v>14879.258858277417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5517.1929159047349</v>
      </c>
      <c r="P15">
        <f t="shared" si="22"/>
        <v>275.85964579523676</v>
      </c>
      <c r="Q15" s="4">
        <f t="shared" si="23"/>
        <v>25</v>
      </c>
      <c r="R15">
        <f t="shared" si="0"/>
        <v>250000</v>
      </c>
      <c r="S15">
        <f t="shared" si="1"/>
        <v>14373.963142513991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12147.490118713833</v>
      </c>
      <c r="AC15">
        <f t="shared" si="2"/>
        <v>11344.389725420735</v>
      </c>
      <c r="AE15">
        <f t="shared" si="3"/>
        <v>4354.3444495995109</v>
      </c>
      <c r="AF15">
        <f t="shared" si="4"/>
        <v>-217.71722247997556</v>
      </c>
      <c r="AG15">
        <f t="shared" si="4"/>
        <v>-19.730796602412557</v>
      </c>
      <c r="AH15">
        <f t="shared" si="5"/>
        <v>-4752.0850186142543</v>
      </c>
      <c r="AI15">
        <f t="shared" si="6"/>
        <v>-635.18858809713129</v>
      </c>
      <c r="AJ15">
        <f t="shared" si="7"/>
        <v>803.10039329309802</v>
      </c>
      <c r="AK15">
        <f t="shared" si="24"/>
        <v>1393.4644895176532</v>
      </c>
      <c r="AL15">
        <f t="shared" si="8"/>
        <v>1561.3762947136199</v>
      </c>
      <c r="AN15">
        <f t="shared" si="9"/>
        <v>1885.4213271575697</v>
      </c>
      <c r="AO15">
        <f t="shared" si="9"/>
        <v>-94.271066357878496</v>
      </c>
      <c r="AP15">
        <f t="shared" si="9"/>
        <v>-8.5433904337582405</v>
      </c>
      <c r="AQ15">
        <f t="shared" si="9"/>
        <v>-2057.6420965928305</v>
      </c>
      <c r="AR15">
        <f t="shared" si="9"/>
        <v>-275.03522622689729</v>
      </c>
      <c r="AS15">
        <f t="shared" si="9"/>
        <v>347.740659217418</v>
      </c>
      <c r="AT15">
        <f t="shared" si="9"/>
        <v>603.36698154758085</v>
      </c>
      <c r="AU15">
        <f t="shared" si="9"/>
        <v>676.0724145381015</v>
      </c>
      <c r="AW15">
        <v>12</v>
      </c>
      <c r="AX15">
        <f>(R15*SUMPRODUCT(K16:$K$23, X16:$X$23)-$AZ$3*SUMPRODUCT(K15:$K$22, W16:$W$23))/Z15</f>
        <v>14373.963142513991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5517.1929159047349</v>
      </c>
      <c r="P16">
        <f t="shared" si="22"/>
        <v>275.85964579523676</v>
      </c>
      <c r="Q16" s="4">
        <f t="shared" si="23"/>
        <v>25</v>
      </c>
      <c r="R16">
        <f t="shared" si="0"/>
        <v>250000</v>
      </c>
      <c r="S16">
        <f t="shared" si="1"/>
        <v>13587.041972672447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11344.389725420735</v>
      </c>
      <c r="AC16">
        <f t="shared" si="2"/>
        <v>10324.965608851569</v>
      </c>
      <c r="AE16">
        <f t="shared" si="3"/>
        <v>4192.5849076413388</v>
      </c>
      <c r="AF16">
        <f t="shared" si="4"/>
        <v>-209.62924538206693</v>
      </c>
      <c r="AG16">
        <f t="shared" si="4"/>
        <v>-18.997817239429533</v>
      </c>
      <c r="AH16">
        <f t="shared" si="5"/>
        <v>-5356.7139695889846</v>
      </c>
      <c r="AI16">
        <f t="shared" si="6"/>
        <v>-1392.7561245691422</v>
      </c>
      <c r="AJ16">
        <f t="shared" si="7"/>
        <v>1019.4241165691656</v>
      </c>
      <c r="AK16">
        <f t="shared" si="24"/>
        <v>1311.5915995145538</v>
      </c>
      <c r="AL16">
        <f t="shared" si="8"/>
        <v>938.2595915145771</v>
      </c>
      <c r="AN16">
        <f t="shared" si="9"/>
        <v>1672.2795081993579</v>
      </c>
      <c r="AO16">
        <f t="shared" si="9"/>
        <v>-83.613975409967892</v>
      </c>
      <c r="AP16">
        <f t="shared" si="9"/>
        <v>-7.5775830829595421</v>
      </c>
      <c r="AQ16">
        <f t="shared" si="9"/>
        <v>-2136.610992970549</v>
      </c>
      <c r="AR16">
        <f t="shared" si="9"/>
        <v>-555.52304326411831</v>
      </c>
      <c r="AS16">
        <f t="shared" si="9"/>
        <v>406.61360422201034</v>
      </c>
      <c r="AT16">
        <f t="shared" si="9"/>
        <v>523.14927504438765</v>
      </c>
      <c r="AU16">
        <f t="shared" si="9"/>
        <v>374.23983600227967</v>
      </c>
      <c r="AW16">
        <v>13</v>
      </c>
      <c r="AX16">
        <f>(R16*SUMPRODUCT(K17:$K$23, X17:$X$23)-$AZ$3*SUMPRODUCT(K16:$K$22, W17:$W$23))/Z16</f>
        <v>13587.041972672447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5517.1929159047349</v>
      </c>
      <c r="P17">
        <f t="shared" si="22"/>
        <v>275.85964579523676</v>
      </c>
      <c r="Q17" s="4">
        <f t="shared" si="23"/>
        <v>25</v>
      </c>
      <c r="R17">
        <f t="shared" si="0"/>
        <v>250000</v>
      </c>
      <c r="S17">
        <f t="shared" si="1"/>
        <v>12534.691765264712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10324.965608851569</v>
      </c>
      <c r="AC17">
        <f t="shared" si="2"/>
        <v>9132.0109801353046</v>
      </c>
      <c r="AE17">
        <f t="shared" si="3"/>
        <v>4019.4898471444585</v>
      </c>
      <c r="AF17">
        <f t="shared" si="4"/>
        <v>-200.97449235722291</v>
      </c>
      <c r="AG17">
        <f t="shared" si="4"/>
        <v>-18.213473356882446</v>
      </c>
      <c r="AH17">
        <f t="shared" si="5"/>
        <v>-5943.6571015279242</v>
      </c>
      <c r="AI17">
        <f t="shared" si="6"/>
        <v>-2143.355220097571</v>
      </c>
      <c r="AJ17">
        <f t="shared" si="7"/>
        <v>1192.9546287162648</v>
      </c>
      <c r="AK17">
        <f t="shared" si="24"/>
        <v>1210.2859530204998</v>
      </c>
      <c r="AL17">
        <f t="shared" si="8"/>
        <v>259.88536163919366</v>
      </c>
      <c r="AN17">
        <f t="shared" si="9"/>
        <v>1476.8599194008682</v>
      </c>
      <c r="AO17">
        <f t="shared" si="9"/>
        <v>-73.842995970043404</v>
      </c>
      <c r="AP17">
        <f t="shared" si="9"/>
        <v>-6.6920802929667262</v>
      </c>
      <c r="AQ17">
        <f t="shared" si="9"/>
        <v>-2183.8465282217326</v>
      </c>
      <c r="AR17">
        <f t="shared" si="9"/>
        <v>-787.52168508387444</v>
      </c>
      <c r="AS17">
        <f t="shared" si="9"/>
        <v>438.32101679929343</v>
      </c>
      <c r="AT17">
        <f t="shared" si="9"/>
        <v>444.6889737262768</v>
      </c>
      <c r="AU17">
        <f t="shared" si="9"/>
        <v>95.488305441695758</v>
      </c>
      <c r="AW17">
        <v>14</v>
      </c>
      <c r="AX17">
        <f>(R17*SUMPRODUCT(K18:$K$23, X18:$X$23)-$AZ$3*SUMPRODUCT(K17:$K$22, W18:$W$23))/Z17</f>
        <v>12534.691765264712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5517.1929159047349</v>
      </c>
      <c r="P18">
        <f t="shared" si="22"/>
        <v>275.85964579523676</v>
      </c>
      <c r="Q18" s="4">
        <f t="shared" si="23"/>
        <v>25</v>
      </c>
      <c r="R18">
        <f t="shared" si="0"/>
        <v>250000</v>
      </c>
      <c r="S18">
        <f t="shared" si="1"/>
        <v>11217.142256277684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9132.0109801353046</v>
      </c>
      <c r="AC18">
        <f t="shared" si="2"/>
        <v>7797.4819726917576</v>
      </c>
      <c r="AE18">
        <f t="shared" si="3"/>
        <v>3835.2203545919674</v>
      </c>
      <c r="AF18">
        <f t="shared" si="4"/>
        <v>-191.76101772959839</v>
      </c>
      <c r="AG18">
        <f t="shared" si="4"/>
        <v>-17.378494884309525</v>
      </c>
      <c r="AH18">
        <f t="shared" si="5"/>
        <v>-6528.4373900409437</v>
      </c>
      <c r="AI18">
        <f t="shared" si="6"/>
        <v>-2902.356548062884</v>
      </c>
      <c r="AJ18">
        <f t="shared" si="7"/>
        <v>1334.529007443547</v>
      </c>
      <c r="AK18">
        <f t="shared" si="24"/>
        <v>1093.2225459661249</v>
      </c>
      <c r="AL18">
        <f t="shared" si="8"/>
        <v>-474.60499465321209</v>
      </c>
      <c r="AN18">
        <f t="shared" si="9"/>
        <v>1298.0758100391818</v>
      </c>
      <c r="AO18">
        <f t="shared" si="9"/>
        <v>-64.903790501959108</v>
      </c>
      <c r="AP18">
        <f t="shared" si="9"/>
        <v>-5.881957681310829</v>
      </c>
      <c r="AQ18">
        <f t="shared" si="9"/>
        <v>-2209.6270539503539</v>
      </c>
      <c r="AR18">
        <f t="shared" si="9"/>
        <v>-982.33699209444183</v>
      </c>
      <c r="AS18">
        <f t="shared" si="9"/>
        <v>451.68716845276828</v>
      </c>
      <c r="AT18">
        <f t="shared" si="9"/>
        <v>370.01413496593005</v>
      </c>
      <c r="AU18">
        <f t="shared" si="9"/>
        <v>-160.63568867574349</v>
      </c>
      <c r="AW18">
        <v>15</v>
      </c>
      <c r="AX18">
        <f>(R18*SUMPRODUCT(K19:$K$23, X19:$X$23)-$AZ$3*SUMPRODUCT(K18:$K$22, W19:$W$23))/Z18</f>
        <v>11217.142256277684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5517.1929159047349</v>
      </c>
      <c r="P19">
        <f t="shared" si="22"/>
        <v>275.85964579523676</v>
      </c>
      <c r="Q19" s="4">
        <f t="shared" si="23"/>
        <v>25</v>
      </c>
      <c r="R19">
        <f t="shared" si="0"/>
        <v>250000</v>
      </c>
      <c r="S19">
        <f t="shared" si="1"/>
        <v>9597.0807209578325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7797.4819726917576</v>
      </c>
      <c r="AC19">
        <f t="shared" si="2"/>
        <v>6329.1010708157219</v>
      </c>
      <c r="AE19">
        <f t="shared" si="3"/>
        <v>3638.4888912828183</v>
      </c>
      <c r="AF19">
        <f t="shared" si="4"/>
        <v>-181.92444456414091</v>
      </c>
      <c r="AG19">
        <f t="shared" si="4"/>
        <v>-16.487047610723984</v>
      </c>
      <c r="AH19">
        <f t="shared" si="5"/>
        <v>-7176.6232474244607</v>
      </c>
      <c r="AI19">
        <f t="shared" si="6"/>
        <v>-3736.5458483165071</v>
      </c>
      <c r="AJ19">
        <f t="shared" si="7"/>
        <v>1468.3809018760358</v>
      </c>
      <c r="AK19">
        <f t="shared" si="24"/>
        <v>963.03126020178991</v>
      </c>
      <c r="AL19">
        <f t="shared" si="8"/>
        <v>-1305.1336862386815</v>
      </c>
      <c r="AN19">
        <f t="shared" si="9"/>
        <v>1134.4155093235752</v>
      </c>
      <c r="AO19">
        <f t="shared" si="9"/>
        <v>-56.720775466178765</v>
      </c>
      <c r="AP19">
        <f t="shared" si="9"/>
        <v>-5.1403654295526318</v>
      </c>
      <c r="AQ19">
        <f t="shared" si="9"/>
        <v>-2237.5422763981751</v>
      </c>
      <c r="AR19">
        <f t="shared" si="9"/>
        <v>-1164.9879079703314</v>
      </c>
      <c r="AS19">
        <f t="shared" si="9"/>
        <v>457.81480126916665</v>
      </c>
      <c r="AT19">
        <f t="shared" si="9"/>
        <v>300.25585625772362</v>
      </c>
      <c r="AU19">
        <f t="shared" si="9"/>
        <v>-406.91725044344116</v>
      </c>
      <c r="AW19">
        <v>16</v>
      </c>
      <c r="AX19">
        <f>(R19*SUMPRODUCT(K20:$K$23, X20:$X$23)-$AZ$3*SUMPRODUCT(K19:$K$22, W20:$W$23))/Z19</f>
        <v>9597.0807209578325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5517.1929159047349</v>
      </c>
      <c r="P20">
        <f t="shared" si="22"/>
        <v>275.85964579523676</v>
      </c>
      <c r="Q20" s="4">
        <f t="shared" si="23"/>
        <v>25</v>
      </c>
      <c r="R20">
        <f t="shared" si="0"/>
        <v>250000</v>
      </c>
      <c r="S20">
        <f t="shared" si="1"/>
        <v>7671.927949584825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6329.1010708157219</v>
      </c>
      <c r="AC20">
        <f t="shared" si="2"/>
        <v>4770.5497437663944</v>
      </c>
      <c r="AE20">
        <f t="shared" si="3"/>
        <v>3430.6947907016565</v>
      </c>
      <c r="AF20">
        <f t="shared" si="4"/>
        <v>-171.53473953508282</v>
      </c>
      <c r="AG20">
        <f t="shared" si="4"/>
        <v>-15.545472321675538</v>
      </c>
      <c r="AH20">
        <f t="shared" si="5"/>
        <v>-7767.0481294120691</v>
      </c>
      <c r="AI20">
        <f t="shared" si="6"/>
        <v>-4523.4335505671706</v>
      </c>
      <c r="AJ20">
        <f t="shared" si="7"/>
        <v>1558.5513270493275</v>
      </c>
      <c r="AK20">
        <f t="shared" si="24"/>
        <v>820.48668073026897</v>
      </c>
      <c r="AL20">
        <f t="shared" si="8"/>
        <v>-2144.3955427875744</v>
      </c>
      <c r="AN20">
        <f t="shared" si="9"/>
        <v>985.3137696864934</v>
      </c>
      <c r="AO20">
        <f t="shared" si="9"/>
        <v>-49.26568848432467</v>
      </c>
      <c r="AP20">
        <f t="shared" si="9"/>
        <v>-4.4647422371532075</v>
      </c>
      <c r="AQ20">
        <f t="shared" si="9"/>
        <v>-2230.7374857330929</v>
      </c>
      <c r="AR20">
        <f t="shared" si="9"/>
        <v>-1299.1541467680775</v>
      </c>
      <c r="AS20">
        <f t="shared" si="9"/>
        <v>447.6242210373897</v>
      </c>
      <c r="AT20">
        <f t="shared" si="9"/>
        <v>235.64813359644728</v>
      </c>
      <c r="AU20">
        <f t="shared" si="9"/>
        <v>-615.88179213424041</v>
      </c>
      <c r="AW20">
        <v>17</v>
      </c>
      <c r="AX20">
        <f>(R20*SUMPRODUCT(K21:$K$23, X21:$X$23)-$AZ$3*SUMPRODUCT(K20:$K$22, W21:$W$23))/Z20</f>
        <v>7671.927949584825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5517.1929159047349</v>
      </c>
      <c r="P21">
        <f t="shared" si="22"/>
        <v>275.85964579523676</v>
      </c>
      <c r="Q21" s="4">
        <f t="shared" si="23"/>
        <v>25</v>
      </c>
      <c r="R21">
        <f t="shared" si="0"/>
        <v>250000</v>
      </c>
      <c r="S21">
        <f t="shared" si="1"/>
        <v>5455.0232813939647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4770.5497437663944</v>
      </c>
      <c r="AC21">
        <f t="shared" si="2"/>
        <v>3178.6740471612106</v>
      </c>
      <c r="AE21">
        <f t="shared" si="3"/>
        <v>3214.9006576717316</v>
      </c>
      <c r="AF21">
        <f t="shared" si="4"/>
        <v>-160.74503288358659</v>
      </c>
      <c r="AG21">
        <f t="shared" si="4"/>
        <v>-14.567646567169826</v>
      </c>
      <c r="AH21">
        <f t="shared" si="5"/>
        <v>-8223.710312889576</v>
      </c>
      <c r="AI21">
        <f t="shared" si="6"/>
        <v>-5184.1223346686011</v>
      </c>
      <c r="AJ21">
        <f t="shared" si="7"/>
        <v>1591.8756966051837</v>
      </c>
      <c r="AK21">
        <f t="shared" si="24"/>
        <v>669.57568779794906</v>
      </c>
      <c r="AL21">
        <f t="shared" si="8"/>
        <v>-2922.6709502654685</v>
      </c>
      <c r="AN21">
        <f t="shared" si="9"/>
        <v>850.55302481958199</v>
      </c>
      <c r="AO21">
        <f t="shared" si="9"/>
        <v>-42.527651240979104</v>
      </c>
      <c r="AP21">
        <f t="shared" si="9"/>
        <v>-3.8541022481180742</v>
      </c>
      <c r="AQ21">
        <f t="shared" si="9"/>
        <v>-2175.7131640060893</v>
      </c>
      <c r="AR21">
        <f t="shared" si="9"/>
        <v>-1371.5418926756045</v>
      </c>
      <c r="AS21">
        <f t="shared" si="9"/>
        <v>421.15599611245295</v>
      </c>
      <c r="AT21">
        <f t="shared" si="9"/>
        <v>177.14688173744167</v>
      </c>
      <c r="AU21">
        <f t="shared" si="9"/>
        <v>-773.23901482570989</v>
      </c>
      <c r="AW21">
        <v>18</v>
      </c>
      <c r="AX21">
        <f>(R21*SUMPRODUCT(K22:$K$23, X22:$X$23)-$AZ$3*SUMPRODUCT(K21:$K$22, W22:$W$23))/Z21</f>
        <v>5455.0232813939647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5517.1929159047349</v>
      </c>
      <c r="P22">
        <f t="shared" si="22"/>
        <v>275.85964579523676</v>
      </c>
      <c r="Q22" s="4">
        <f t="shared" si="23"/>
        <v>25</v>
      </c>
      <c r="R22">
        <f t="shared" si="0"/>
        <v>250000</v>
      </c>
      <c r="S22">
        <f t="shared" si="1"/>
        <v>2910.2166259844066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3178.6740471612106</v>
      </c>
      <c r="AC22">
        <f t="shared" si="2"/>
        <v>1578.3288119850781</v>
      </c>
      <c r="AE22">
        <f t="shared" si="3"/>
        <v>2992.1980593134954</v>
      </c>
      <c r="AF22">
        <f t="shared" si="4"/>
        <v>-149.60990296567476</v>
      </c>
      <c r="AG22">
        <f t="shared" si="4"/>
        <v>-13.558516554168836</v>
      </c>
      <c r="AH22">
        <f t="shared" si="5"/>
        <v>-8634.535473292899</v>
      </c>
      <c r="AI22">
        <f t="shared" si="6"/>
        <v>-5805.5058334992473</v>
      </c>
      <c r="AJ22">
        <f t="shared" si="7"/>
        <v>1600.3452351761325</v>
      </c>
      <c r="AK22">
        <f t="shared" si="24"/>
        <v>515.25144927867495</v>
      </c>
      <c r="AL22">
        <f t="shared" si="8"/>
        <v>-3689.9091490444398</v>
      </c>
      <c r="AN22">
        <f t="shared" si="9"/>
        <v>729.23170060049449</v>
      </c>
      <c r="AO22">
        <f t="shared" si="9"/>
        <v>-36.461585030024729</v>
      </c>
      <c r="AP22">
        <f t="shared" si="9"/>
        <v>-3.3043601688201605</v>
      </c>
      <c r="AQ22">
        <f t="shared" si="9"/>
        <v>-2104.3316191874378</v>
      </c>
      <c r="AR22">
        <f t="shared" si="9"/>
        <v>-1414.8658637857882</v>
      </c>
      <c r="AS22">
        <f t="shared" si="9"/>
        <v>390.02180145225458</v>
      </c>
      <c r="AT22">
        <f t="shared" si="9"/>
        <v>125.5724665099755</v>
      </c>
      <c r="AU22">
        <f t="shared" si="9"/>
        <v>-899.27159582355807</v>
      </c>
      <c r="AW22">
        <v>19</v>
      </c>
      <c r="AX22">
        <f>(R22*SUMPRODUCT(K23:$K$23, X23:$X$23)-$AZ$3*SUMPRODUCT(K22:$K$22, W23:$W$23))/Z22</f>
        <v>2910.2166259844066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5517.1929159047349</v>
      </c>
      <c r="P23">
        <f t="shared" si="22"/>
        <v>275.85964579523676</v>
      </c>
      <c r="Q23" s="4">
        <f t="shared" si="23"/>
        <v>25</v>
      </c>
      <c r="R23">
        <f t="shared" si="0"/>
        <v>250000</v>
      </c>
      <c r="S23">
        <f t="shared" si="1"/>
        <v>3149.7487163666578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1578.3288119850781</v>
      </c>
      <c r="AC23">
        <f t="shared" si="2"/>
        <v>1578.3288119850781</v>
      </c>
      <c r="AE23">
        <f t="shared" si="3"/>
        <v>2764.6473812988229</v>
      </c>
      <c r="AF23">
        <f t="shared" si="4"/>
        <v>-138.23236906494114</v>
      </c>
      <c r="AG23">
        <f t="shared" si="4"/>
        <v>-12.527418487257405</v>
      </c>
      <c r="AH23">
        <f t="shared" si="5"/>
        <v>-8955.129013697433</v>
      </c>
      <c r="AI23">
        <f t="shared" si="6"/>
        <v>-6341.2414199508084</v>
      </c>
      <c r="AJ23">
        <f t="shared" si="7"/>
        <v>0</v>
      </c>
      <c r="AK23">
        <f t="shared" si="24"/>
        <v>359.80833852606492</v>
      </c>
      <c r="AL23">
        <f t="shared" si="8"/>
        <v>-5981.4330814247432</v>
      </c>
      <c r="AN23">
        <f t="shared" si="9"/>
        <v>620.66365771522123</v>
      </c>
      <c r="AO23">
        <f t="shared" si="9"/>
        <v>-31.033182885761061</v>
      </c>
      <c r="AP23">
        <f t="shared" si="9"/>
        <v>-2.8124069031825849</v>
      </c>
      <c r="AQ23">
        <f t="shared" si="9"/>
        <v>-2010.4275020932187</v>
      </c>
      <c r="AR23">
        <f t="shared" si="9"/>
        <v>-1423.6094341669409</v>
      </c>
      <c r="AS23">
        <f t="shared" si="9"/>
        <v>0</v>
      </c>
      <c r="AT23">
        <f t="shared" si="9"/>
        <v>80.777013725746457</v>
      </c>
      <c r="AU23">
        <f t="shared" si="9"/>
        <v>-1342.8324204411945</v>
      </c>
      <c r="AW23">
        <v>20</v>
      </c>
      <c r="AX23">
        <f>(R23*SUMPRODUCT(K$23:$K24, X$23:$X24)-$AZ$3*SUMPRODUCT(K$22:$K23, W$23:$W24))/Z23</f>
        <v>3149.7487163666578</v>
      </c>
    </row>
    <row r="25" spans="5:50" x14ac:dyDescent="0.25">
      <c r="AN25" s="8">
        <f t="shared" ref="AN25:AU25" si="25">SUM(AN3:AN23)</f>
        <v>47974.003251476926</v>
      </c>
      <c r="AO25" s="8">
        <f t="shared" si="25"/>
        <v>-6536.5948495023958</v>
      </c>
      <c r="AP25" s="8">
        <f t="shared" si="25"/>
        <v>-392.38411173361123</v>
      </c>
      <c r="AQ25" s="8">
        <f t="shared" si="25"/>
        <v>-31087.552251318619</v>
      </c>
      <c r="AR25" s="8">
        <f t="shared" si="25"/>
        <v>9957.4720389222966</v>
      </c>
      <c r="AS25" s="8">
        <f t="shared" si="25"/>
        <v>-6273.5377457685745</v>
      </c>
      <c r="AT25" s="8">
        <f t="shared" si="25"/>
        <v>9049.7742525983613</v>
      </c>
      <c r="AU25" s="9">
        <f t="shared" si="25"/>
        <v>12733.708545752088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19949.189743122311</v>
      </c>
      <c r="K3">
        <v>1</v>
      </c>
      <c r="L3" s="2">
        <v>0</v>
      </c>
      <c r="O3">
        <f>$C$3</f>
        <v>19949.189743122311</v>
      </c>
      <c r="P3">
        <f>O3*B5</f>
        <v>15959.35179449785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19949.189743122311</v>
      </c>
      <c r="AF3">
        <f t="shared" ref="AF3:AG23" si="4">-$Z3*P3</f>
        <v>-15959.35179449785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3789.8379486244612</v>
      </c>
      <c r="AJ3">
        <f t="shared" ref="AJ3:AJ23" si="7">AB3-AC3</f>
        <v>0</v>
      </c>
      <c r="AL3">
        <f t="shared" ref="AL3:AL23" si="8">SUM(AI3:AK3)</f>
        <v>3789.8379486244612</v>
      </c>
      <c r="AN3">
        <f t="shared" ref="AN3:AU23" si="9">AE3*$K3</f>
        <v>19949.189743122311</v>
      </c>
      <c r="AO3">
        <f t="shared" si="9"/>
        <v>-15959.35179449785</v>
      </c>
      <c r="AP3">
        <f t="shared" si="9"/>
        <v>-200</v>
      </c>
      <c r="AQ3">
        <f t="shared" si="9"/>
        <v>0</v>
      </c>
      <c r="AR3">
        <f t="shared" si="9"/>
        <v>3789.8379486244612</v>
      </c>
      <c r="AS3">
        <f t="shared" si="9"/>
        <v>0</v>
      </c>
      <c r="AT3">
        <f t="shared" si="9"/>
        <v>0</v>
      </c>
      <c r="AU3">
        <f t="shared" si="9"/>
        <v>3789.8379486244612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11323.305478125198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6937.0505998863173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6731.8803913440788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-6731.8803913440788</v>
      </c>
      <c r="AK4">
        <f>H4*SUM(AB4, AE4:AF4)</f>
        <v>0</v>
      </c>
      <c r="AL4">
        <f t="shared" si="8"/>
        <v>-11625.880391344079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-4591.4250867811234</v>
      </c>
      <c r="AR4">
        <f t="shared" si="9"/>
        <v>-4591.4250867811234</v>
      </c>
      <c r="AS4">
        <f t="shared" si="9"/>
        <v>-6315.6772599156375</v>
      </c>
      <c r="AT4">
        <f t="shared" si="9"/>
        <v>0</v>
      </c>
      <c r="AU4">
        <f t="shared" si="9"/>
        <v>-10907.102346696762</v>
      </c>
      <c r="AW4">
        <v>1</v>
      </c>
      <c r="AX4">
        <f>(R4*SUMPRODUCT(K5:$K$23, X5:$X$23)-$AZ$3*SUMPRODUCT(K4:$K$22, W5:$W$23))/Z4</f>
        <v>6937.0505998863173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19949.189743122311</v>
      </c>
      <c r="P5">
        <f t="shared" ref="P5:P23" si="22">O5*$C$5</f>
        <v>997.45948715611564</v>
      </c>
      <c r="Q5" s="4">
        <f t="shared" ref="Q5:Q23" si="23">$C$8</f>
        <v>25</v>
      </c>
      <c r="R5">
        <f t="shared" si="0"/>
        <v>250000</v>
      </c>
      <c r="S5">
        <f t="shared" si="1"/>
        <v>12965.225029579469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6731.8803913440788</v>
      </c>
      <c r="AC5">
        <f t="shared" si="2"/>
        <v>12163.006631833021</v>
      </c>
      <c r="AE5">
        <f t="shared" si="3"/>
        <v>18714.841168719933</v>
      </c>
      <c r="AF5">
        <f t="shared" si="4"/>
        <v>-935.74205843599668</v>
      </c>
      <c r="AG5">
        <f t="shared" si="4"/>
        <v>-23.453134450199997</v>
      </c>
      <c r="AH5">
        <f t="shared" si="5"/>
        <v>-5648.5954979999997</v>
      </c>
      <c r="AI5">
        <f t="shared" si="6"/>
        <v>12107.050477833738</v>
      </c>
      <c r="AJ5">
        <f t="shared" si="7"/>
        <v>-5431.1262404889421</v>
      </c>
      <c r="AK5">
        <f>H5*SUM(AB5, AE5:AF5)</f>
        <v>2117.7486289406606</v>
      </c>
      <c r="AL5">
        <f t="shared" si="8"/>
        <v>8793.6728662854566</v>
      </c>
      <c r="AN5">
        <f t="shared" si="9"/>
        <v>16161.435247043068</v>
      </c>
      <c r="AO5">
        <f t="shared" si="9"/>
        <v>-808.07176235215343</v>
      </c>
      <c r="AP5">
        <f t="shared" si="9"/>
        <v>-20.253247694702598</v>
      </c>
      <c r="AQ5">
        <f t="shared" si="9"/>
        <v>-4877.9153162276098</v>
      </c>
      <c r="AR5">
        <f t="shared" si="9"/>
        <v>10455.194920768603</v>
      </c>
      <c r="AS5">
        <f t="shared" si="9"/>
        <v>-4690.1170179785267</v>
      </c>
      <c r="AT5">
        <f t="shared" si="9"/>
        <v>1828.8083253062264</v>
      </c>
      <c r="AU5">
        <f t="shared" si="9"/>
        <v>7593.8862280963031</v>
      </c>
      <c r="AW5">
        <v>2</v>
      </c>
      <c r="AX5">
        <f>(R5*SUMPRODUCT(K6:$K$23, X6:$X$23)-$AZ$3*SUMPRODUCT(K5:$K$22, W6:$W$23))/Z5</f>
        <v>12965.225029579469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19949.189743122311</v>
      </c>
      <c r="P6">
        <f t="shared" si="22"/>
        <v>997.45948715611564</v>
      </c>
      <c r="Q6" s="4">
        <f t="shared" si="23"/>
        <v>25</v>
      </c>
      <c r="R6">
        <f t="shared" si="0"/>
        <v>250000</v>
      </c>
      <c r="S6">
        <f t="shared" si="1"/>
        <v>18131.070013977507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12163.006631833021</v>
      </c>
      <c r="AC6">
        <f t="shared" si="2"/>
        <v>16377.341511542058</v>
      </c>
      <c r="AE6">
        <f t="shared" si="3"/>
        <v>18019.603534143156</v>
      </c>
      <c r="AF6">
        <f t="shared" si="4"/>
        <v>-900.98017670715774</v>
      </c>
      <c r="AG6">
        <f t="shared" si="4"/>
        <v>-22.581873958509515</v>
      </c>
      <c r="AH6">
        <f t="shared" si="5"/>
        <v>-6367.2914718847978</v>
      </c>
      <c r="AI6">
        <f t="shared" si="6"/>
        <v>10728.750011592692</v>
      </c>
      <c r="AJ6">
        <f t="shared" si="7"/>
        <v>-4214.3348797090366</v>
      </c>
      <c r="AK6">
        <f>H6*SUM(AB6, AE6:AF6)</f>
        <v>3185.8413428324693</v>
      </c>
      <c r="AL6">
        <f t="shared" si="8"/>
        <v>9700.256474716125</v>
      </c>
      <c r="AN6">
        <f t="shared" si="9"/>
        <v>14034.139690702259</v>
      </c>
      <c r="AO6">
        <f t="shared" si="9"/>
        <v>-701.70698453511284</v>
      </c>
      <c r="AP6">
        <f t="shared" si="9"/>
        <v>-17.587355515956069</v>
      </c>
      <c r="AQ6">
        <f t="shared" si="9"/>
        <v>-4959.0135431410617</v>
      </c>
      <c r="AR6">
        <f t="shared" si="9"/>
        <v>8355.8318075101288</v>
      </c>
      <c r="AS6">
        <f t="shared" si="9"/>
        <v>-3282.2345005077204</v>
      </c>
      <c r="AT6">
        <f t="shared" si="9"/>
        <v>2481.2167677834182</v>
      </c>
      <c r="AU6">
        <f t="shared" si="9"/>
        <v>7554.814074785827</v>
      </c>
      <c r="AW6">
        <v>3</v>
      </c>
      <c r="AX6">
        <f>(R6*SUMPRODUCT(K7:$K$23, X7:$X$23)-$AZ$3*SUMPRODUCT(K6:$K$22, W7:$W$23))/Z6</f>
        <v>18131.070013977507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19949.189743122311</v>
      </c>
      <c r="P7">
        <f t="shared" si="22"/>
        <v>997.45948715611564</v>
      </c>
      <c r="Q7" s="4">
        <f t="shared" si="23"/>
        <v>25</v>
      </c>
      <c r="R7">
        <f t="shared" si="0"/>
        <v>250000</v>
      </c>
      <c r="S7">
        <f t="shared" si="1"/>
        <v>22358.815719324564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16377.341511542058</v>
      </c>
      <c r="AC7">
        <f t="shared" si="2"/>
        <v>19362.339744294703</v>
      </c>
      <c r="AE7">
        <f t="shared" si="3"/>
        <v>17275.646182632518</v>
      </c>
      <c r="AF7">
        <f t="shared" si="4"/>
        <v>-863.78230913162599</v>
      </c>
      <c r="AG7">
        <f t="shared" si="4"/>
        <v>-21.649558710258489</v>
      </c>
      <c r="AH7">
        <f t="shared" si="5"/>
        <v>-7064.9650866592874</v>
      </c>
      <c r="AI7">
        <f t="shared" si="6"/>
        <v>9325.2492281313444</v>
      </c>
      <c r="AJ7">
        <f t="shared" si="7"/>
        <v>-2984.998232752645</v>
      </c>
      <c r="AK7">
        <f>H7*SUM(AB7, AE7:AF7)</f>
        <v>3433.0298038139972</v>
      </c>
      <c r="AL7">
        <f t="shared" si="8"/>
        <v>9773.2807991926966</v>
      </c>
      <c r="AN7">
        <f t="shared" si="9"/>
        <v>12179.529464498888</v>
      </c>
      <c r="AO7">
        <f t="shared" si="9"/>
        <v>-608.97647322494447</v>
      </c>
      <c r="AP7">
        <f t="shared" si="9"/>
        <v>-15.263188156172992</v>
      </c>
      <c r="AQ7">
        <f t="shared" si="9"/>
        <v>-4980.8817296297784</v>
      </c>
      <c r="AR7">
        <f t="shared" si="9"/>
        <v>6574.4080734879917</v>
      </c>
      <c r="AS7">
        <f t="shared" si="9"/>
        <v>-2104.458122315395</v>
      </c>
      <c r="AT7">
        <f t="shared" si="9"/>
        <v>2420.3255383923283</v>
      </c>
      <c r="AU7">
        <f t="shared" si="9"/>
        <v>6890.275489564925</v>
      </c>
      <c r="AW7">
        <v>4</v>
      </c>
      <c r="AX7">
        <f>(R7*SUMPRODUCT(K8:$K$23, X8:$X$23)-$AZ$3*SUMPRODUCT(K7:$K$22, W8:$W$23))/Z7</f>
        <v>22358.815719324564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19949.189743122311</v>
      </c>
      <c r="P8">
        <f t="shared" si="22"/>
        <v>997.45948715611564</v>
      </c>
      <c r="Q8" s="4">
        <f t="shared" si="23"/>
        <v>25</v>
      </c>
      <c r="R8">
        <f t="shared" si="0"/>
        <v>250000</v>
      </c>
      <c r="S8">
        <f t="shared" si="1"/>
        <v>25626.137342496932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19362.339744294703</v>
      </c>
      <c r="AC8">
        <f t="shared" si="2"/>
        <v>21174.42251518555</v>
      </c>
      <c r="AE8">
        <f t="shared" si="3"/>
        <v>16483.661459035913</v>
      </c>
      <c r="AF8">
        <f t="shared" si="4"/>
        <v>-824.18307295179579</v>
      </c>
      <c r="AG8">
        <f t="shared" si="4"/>
        <v>-20.657056340745399</v>
      </c>
      <c r="AH8">
        <f t="shared" si="5"/>
        <v>-7760.0678241050528</v>
      </c>
      <c r="AI8">
        <f t="shared" si="6"/>
        <v>7878.7535056383194</v>
      </c>
      <c r="AJ8">
        <f t="shared" si="7"/>
        <v>-1812.0827708908473</v>
      </c>
      <c r="AK8">
        <f t="shared" ref="AK8:AK23" si="24">H8*SUM(AB8:AB8, AE8:AF8)</f>
        <v>2539.0818144524642</v>
      </c>
      <c r="AL8">
        <f t="shared" si="8"/>
        <v>8605.7525491999368</v>
      </c>
      <c r="AN8">
        <f t="shared" si="9"/>
        <v>10835.590783895945</v>
      </c>
      <c r="AO8">
        <f t="shared" si="9"/>
        <v>-541.77953919479728</v>
      </c>
      <c r="AP8">
        <f t="shared" si="9"/>
        <v>-13.578986068383587</v>
      </c>
      <c r="AQ8">
        <f t="shared" si="9"/>
        <v>-5101.1069116071303</v>
      </c>
      <c r="AR8">
        <f t="shared" si="9"/>
        <v>5179.1253470256333</v>
      </c>
      <c r="AS8">
        <f t="shared" si="9"/>
        <v>-1191.178757263187</v>
      </c>
      <c r="AT8">
        <f t="shared" si="9"/>
        <v>1669.0740450239778</v>
      </c>
      <c r="AU8">
        <f t="shared" si="9"/>
        <v>5657.020634786425</v>
      </c>
      <c r="AW8">
        <v>5</v>
      </c>
      <c r="AX8">
        <f>(R8*SUMPRODUCT(K9:$K$23, X9:$X$23)-$AZ$3*SUMPRODUCT(K8:$K$22, W9:$W$23))/Z8</f>
        <v>25626.137342496932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19949.189743122311</v>
      </c>
      <c r="P9">
        <f t="shared" si="22"/>
        <v>997.45948715611564</v>
      </c>
      <c r="Q9" s="4">
        <f t="shared" si="23"/>
        <v>25</v>
      </c>
      <c r="R9">
        <f t="shared" si="0"/>
        <v>250000</v>
      </c>
      <c r="S9">
        <f t="shared" si="1"/>
        <v>28059.031666150204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21174.42251518555</v>
      </c>
      <c r="AC9">
        <f t="shared" si="2"/>
        <v>21995.398578612083</v>
      </c>
      <c r="AE9">
        <f t="shared" si="3"/>
        <v>15638.115560833208</v>
      </c>
      <c r="AF9">
        <f t="shared" si="4"/>
        <v>-781.90577804166048</v>
      </c>
      <c r="AG9">
        <f t="shared" si="4"/>
        <v>-19.597431978690523</v>
      </c>
      <c r="AH9">
        <f t="shared" si="5"/>
        <v>-8530.537986474219</v>
      </c>
      <c r="AI9">
        <f t="shared" si="6"/>
        <v>6306.0743643386377</v>
      </c>
      <c r="AJ9">
        <f t="shared" si="7"/>
        <v>-820.97606342653307</v>
      </c>
      <c r="AK9">
        <f t="shared" si="24"/>
        <v>1880.7990059544043</v>
      </c>
      <c r="AL9">
        <f t="shared" si="8"/>
        <v>7365.8973068665091</v>
      </c>
      <c r="AN9">
        <f t="shared" si="9"/>
        <v>9769.7855151541717</v>
      </c>
      <c r="AO9">
        <f t="shared" si="9"/>
        <v>-488.48927575770864</v>
      </c>
      <c r="AP9">
        <f t="shared" si="9"/>
        <v>-12.243336246930035</v>
      </c>
      <c r="AQ9">
        <f t="shared" si="9"/>
        <v>-5329.3842299939988</v>
      </c>
      <c r="AR9">
        <f t="shared" si="9"/>
        <v>3939.6686731555342</v>
      </c>
      <c r="AS9">
        <f t="shared" si="9"/>
        <v>-512.89811880156515</v>
      </c>
      <c r="AT9">
        <f t="shared" si="9"/>
        <v>1175.0138828306929</v>
      </c>
      <c r="AU9">
        <f t="shared" si="9"/>
        <v>4601.7844371846622</v>
      </c>
      <c r="AW9">
        <v>6</v>
      </c>
      <c r="AX9">
        <f>(R9*SUMPRODUCT(K10:$K$23, X10:$X$23)-$AZ$3*SUMPRODUCT(K9:$K$22, W10:$W$23))/Z9</f>
        <v>28059.031666150204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19949.189743122311</v>
      </c>
      <c r="P10">
        <f t="shared" si="22"/>
        <v>997.45948715611564</v>
      </c>
      <c r="Q10" s="4">
        <f t="shared" si="23"/>
        <v>25</v>
      </c>
      <c r="R10">
        <f t="shared" si="0"/>
        <v>250000</v>
      </c>
      <c r="S10">
        <f t="shared" si="1"/>
        <v>29846.852061204874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21995.398578612083</v>
      </c>
      <c r="AC10">
        <f t="shared" si="2"/>
        <v>22060.671097678351</v>
      </c>
      <c r="AE10">
        <f t="shared" si="3"/>
        <v>14745.022781154024</v>
      </c>
      <c r="AF10">
        <f t="shared" si="4"/>
        <v>-737.25113905770127</v>
      </c>
      <c r="AG10">
        <f t="shared" si="4"/>
        <v>-18.478222638387511</v>
      </c>
      <c r="AH10">
        <f t="shared" si="5"/>
        <v>-9232.3502051611049</v>
      </c>
      <c r="AI10">
        <f t="shared" si="6"/>
        <v>4756.9432142968308</v>
      </c>
      <c r="AJ10">
        <f t="shared" si="7"/>
        <v>-65.272519066267705</v>
      </c>
      <c r="AK10">
        <f t="shared" si="24"/>
        <v>1890.1664365871916</v>
      </c>
      <c r="AL10">
        <f t="shared" si="8"/>
        <v>6581.8371318177542</v>
      </c>
      <c r="AN10">
        <f t="shared" si="9"/>
        <v>8752.3354530961697</v>
      </c>
      <c r="AO10">
        <f t="shared" si="9"/>
        <v>-437.61677265480847</v>
      </c>
      <c r="AP10">
        <f t="shared" si="9"/>
        <v>-10.968284383722436</v>
      </c>
      <c r="AQ10">
        <f t="shared" si="9"/>
        <v>-5480.1289367493964</v>
      </c>
      <c r="AR10">
        <f t="shared" si="9"/>
        <v>2823.6214593082418</v>
      </c>
      <c r="AS10">
        <f t="shared" si="9"/>
        <v>-38.744394716484699</v>
      </c>
      <c r="AT10">
        <f t="shared" si="9"/>
        <v>1121.9630488695491</v>
      </c>
      <c r="AU10">
        <f t="shared" si="9"/>
        <v>3906.8401134613059</v>
      </c>
      <c r="AW10">
        <v>7</v>
      </c>
      <c r="AX10">
        <f>(R10*SUMPRODUCT(K11:$K$23, X11:$X$23)-$AZ$3*SUMPRODUCT(K10:$K$22, W11:$W$23))/Z10</f>
        <v>29846.852061204874</v>
      </c>
    </row>
    <row r="11" spans="1:52" x14ac:dyDescent="0.25">
      <c r="A11" t="s">
        <v>33</v>
      </c>
      <c r="C11" s="7">
        <f>AU25</f>
        <v>35252.819010846491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19949.189743122311</v>
      </c>
      <c r="P11">
        <f t="shared" si="22"/>
        <v>997.45948715611564</v>
      </c>
      <c r="Q11" s="4">
        <f t="shared" si="23"/>
        <v>25</v>
      </c>
      <c r="R11">
        <f t="shared" si="0"/>
        <v>250000</v>
      </c>
      <c r="S11">
        <f t="shared" si="1"/>
        <v>31055.826148317199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22060.671097678351</v>
      </c>
      <c r="AC11">
        <f t="shared" si="2"/>
        <v>21510.412959261917</v>
      </c>
      <c r="AE11">
        <f t="shared" si="3"/>
        <v>13817.546103196655</v>
      </c>
      <c r="AF11">
        <f t="shared" si="4"/>
        <v>-690.87730515983276</v>
      </c>
      <c r="AG11">
        <f t="shared" si="4"/>
        <v>-17.315923956210298</v>
      </c>
      <c r="AH11">
        <f t="shared" si="5"/>
        <v>-9775.1645579333763</v>
      </c>
      <c r="AI11">
        <f t="shared" si="6"/>
        <v>3334.188316147236</v>
      </c>
      <c r="AJ11">
        <f t="shared" si="7"/>
        <v>550.25813841643321</v>
      </c>
      <c r="AK11">
        <f t="shared" si="24"/>
        <v>1812.1480046293316</v>
      </c>
      <c r="AL11">
        <f t="shared" si="8"/>
        <v>5696.5944591930011</v>
      </c>
      <c r="AN11">
        <f t="shared" si="9"/>
        <v>7800.0996678658739</v>
      </c>
      <c r="AO11">
        <f t="shared" si="9"/>
        <v>-390.00498339329368</v>
      </c>
      <c r="AP11">
        <f t="shared" si="9"/>
        <v>-9.7749579911573079</v>
      </c>
      <c r="AQ11">
        <f t="shared" si="9"/>
        <v>-5518.1475243300092</v>
      </c>
      <c r="AR11">
        <f t="shared" si="9"/>
        <v>1882.1722021514136</v>
      </c>
      <c r="AS11">
        <f t="shared" si="9"/>
        <v>310.62449805827356</v>
      </c>
      <c r="AT11">
        <f t="shared" si="9"/>
        <v>1022.9699936201388</v>
      </c>
      <c r="AU11">
        <f t="shared" si="9"/>
        <v>3215.7666938298262</v>
      </c>
      <c r="AW11">
        <v>8</v>
      </c>
      <c r="AX11">
        <f>(R11*SUMPRODUCT(K12:$K$23, X12:$X$23)-$AZ$3*SUMPRODUCT(K11:$K$22, W12:$W$23))/Z11</f>
        <v>31055.826148317199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19949.189743122311</v>
      </c>
      <c r="P12">
        <f t="shared" si="22"/>
        <v>997.45948715611564</v>
      </c>
      <c r="Q12" s="4">
        <f t="shared" si="23"/>
        <v>25</v>
      </c>
      <c r="R12">
        <f t="shared" si="0"/>
        <v>250000</v>
      </c>
      <c r="S12">
        <f t="shared" si="1"/>
        <v>31691.067086396652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21510.412959261917</v>
      </c>
      <c r="AC12">
        <f t="shared" si="2"/>
        <v>20429.855902980315</v>
      </c>
      <c r="AE12">
        <f t="shared" si="3"/>
        <v>12860.377049536015</v>
      </c>
      <c r="AF12">
        <f t="shared" si="4"/>
        <v>-643.01885247680082</v>
      </c>
      <c r="AG12">
        <f t="shared" si="4"/>
        <v>-16.116415271915695</v>
      </c>
      <c r="AH12">
        <f t="shared" si="5"/>
        <v>-10263.494447324967</v>
      </c>
      <c r="AI12">
        <f t="shared" si="6"/>
        <v>1937.7473344623322</v>
      </c>
      <c r="AJ12">
        <f t="shared" si="7"/>
        <v>1080.5570562816029</v>
      </c>
      <c r="AK12">
        <f t="shared" si="24"/>
        <v>1750.4713230130669</v>
      </c>
      <c r="AL12">
        <f t="shared" si="8"/>
        <v>4768.7757137570024</v>
      </c>
      <c r="AN12">
        <f t="shared" si="9"/>
        <v>6901.5792030359044</v>
      </c>
      <c r="AO12">
        <f t="shared" si="9"/>
        <v>-345.07896015179529</v>
      </c>
      <c r="AP12">
        <f t="shared" si="9"/>
        <v>-8.6489467641352391</v>
      </c>
      <c r="AQ12">
        <f t="shared" si="9"/>
        <v>-5507.9504710702149</v>
      </c>
      <c r="AR12">
        <f t="shared" si="9"/>
        <v>1039.9008250497593</v>
      </c>
      <c r="AS12">
        <f t="shared" si="9"/>
        <v>579.88580572727972</v>
      </c>
      <c r="AT12">
        <f t="shared" si="9"/>
        <v>939.39831094249246</v>
      </c>
      <c r="AU12">
        <f t="shared" si="9"/>
        <v>2559.1849417195317</v>
      </c>
      <c r="AW12">
        <v>9</v>
      </c>
      <c r="AX12">
        <f>(R12*SUMPRODUCT(K13:$K$23, X13:$X$23)-$AZ$3*SUMPRODUCT(K12:$K$22, W13:$W$23))/Z12</f>
        <v>31691.067086396652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19949.189743122311</v>
      </c>
      <c r="P13">
        <f t="shared" si="22"/>
        <v>997.45948715611564</v>
      </c>
      <c r="Q13" s="4">
        <f t="shared" si="23"/>
        <v>25</v>
      </c>
      <c r="R13">
        <f t="shared" si="0"/>
        <v>250000</v>
      </c>
      <c r="S13">
        <f t="shared" si="1"/>
        <v>31757.208270070041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20429.855902980315</v>
      </c>
      <c r="AC13">
        <f t="shared" si="2"/>
        <v>18915.602011236588</v>
      </c>
      <c r="AE13">
        <f t="shared" si="3"/>
        <v>11882.371095672901</v>
      </c>
      <c r="AF13">
        <f t="shared" si="4"/>
        <v>-594.1185547836451</v>
      </c>
      <c r="AG13">
        <f t="shared" si="4"/>
        <v>-14.890794123317052</v>
      </c>
      <c r="AH13">
        <f t="shared" si="5"/>
        <v>-10644.569958794878</v>
      </c>
      <c r="AI13">
        <f t="shared" si="6"/>
        <v>628.79178797106033</v>
      </c>
      <c r="AJ13">
        <f t="shared" si="7"/>
        <v>1514.2538917437269</v>
      </c>
      <c r="AK13">
        <f t="shared" si="24"/>
        <v>1639.8262065480567</v>
      </c>
      <c r="AL13">
        <f t="shared" si="8"/>
        <v>3782.8718862628439</v>
      </c>
      <c r="AN13">
        <f t="shared" si="9"/>
        <v>6063.2574952965952</v>
      </c>
      <c r="AO13">
        <f t="shared" si="9"/>
        <v>-303.16287476482978</v>
      </c>
      <c r="AP13">
        <f t="shared" si="9"/>
        <v>-7.5983756400268918</v>
      </c>
      <c r="AQ13">
        <f t="shared" si="9"/>
        <v>-5431.6405427175441</v>
      </c>
      <c r="AR13">
        <f t="shared" si="9"/>
        <v>320.85570217419433</v>
      </c>
      <c r="AS13">
        <f t="shared" si="9"/>
        <v>772.68343035008127</v>
      </c>
      <c r="AT13">
        <f t="shared" si="9"/>
        <v>836.75963810430312</v>
      </c>
      <c r="AU13">
        <f t="shared" si="9"/>
        <v>1930.2987706285787</v>
      </c>
      <c r="AW13">
        <v>10</v>
      </c>
      <c r="AX13">
        <f>(R13*SUMPRODUCT(K14:$K$23, X14:$X$23)-$AZ$3*SUMPRODUCT(K13:$K$22, W14:$W$23))/Z13</f>
        <v>31757.208270070041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19949.189743122311</v>
      </c>
      <c r="P14">
        <f t="shared" si="22"/>
        <v>997.45948715611564</v>
      </c>
      <c r="Q14" s="4">
        <f t="shared" si="23"/>
        <v>25</v>
      </c>
      <c r="R14">
        <f t="shared" si="0"/>
        <v>250000</v>
      </c>
      <c r="S14">
        <f t="shared" si="1"/>
        <v>31522.209951953573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18915.602011236588</v>
      </c>
      <c r="AC14">
        <f t="shared" si="2"/>
        <v>17206.137123062457</v>
      </c>
      <c r="AE14">
        <f t="shared" si="3"/>
        <v>10889.099931043413</v>
      </c>
      <c r="AF14">
        <f t="shared" si="4"/>
        <v>-544.45499655217066</v>
      </c>
      <c r="AG14">
        <f t="shared" si="4"/>
        <v>-13.646042860960733</v>
      </c>
      <c r="AH14">
        <f t="shared" si="5"/>
        <v>-10958.433211231486</v>
      </c>
      <c r="AI14">
        <f t="shared" si="6"/>
        <v>-627.43431960120506</v>
      </c>
      <c r="AJ14">
        <f t="shared" si="7"/>
        <v>1709.4648881741305</v>
      </c>
      <c r="AK14">
        <f t="shared" si="24"/>
        <v>2503.8578516398225</v>
      </c>
      <c r="AL14">
        <f t="shared" si="8"/>
        <v>3585.8884202127479</v>
      </c>
      <c r="AN14">
        <f t="shared" si="9"/>
        <v>5118.4239044022543</v>
      </c>
      <c r="AO14">
        <f t="shared" si="9"/>
        <v>-255.92119522011271</v>
      </c>
      <c r="AP14">
        <f t="shared" si="9"/>
        <v>-6.4143255569651432</v>
      </c>
      <c r="AQ14">
        <f t="shared" si="9"/>
        <v>-5151.0140285569187</v>
      </c>
      <c r="AR14">
        <f t="shared" si="9"/>
        <v>-294.92564493174251</v>
      </c>
      <c r="AS14">
        <f t="shared" si="9"/>
        <v>803.53436030303533</v>
      </c>
      <c r="AT14">
        <f t="shared" si="9"/>
        <v>1176.9389538360592</v>
      </c>
      <c r="AU14">
        <f t="shared" si="9"/>
        <v>1685.5476692073521</v>
      </c>
      <c r="AW14">
        <v>11</v>
      </c>
      <c r="AX14">
        <f>(R14*SUMPRODUCT(K15:$K$23, X15:$X$23)-$AZ$3*SUMPRODUCT(K14:$K$22, W15:$W$23))/Z14</f>
        <v>31522.209951953573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19949.189743122311</v>
      </c>
      <c r="P15">
        <f t="shared" si="22"/>
        <v>997.45948715611564</v>
      </c>
      <c r="Q15" s="4">
        <f t="shared" si="23"/>
        <v>25</v>
      </c>
      <c r="R15">
        <f t="shared" si="0"/>
        <v>250000</v>
      </c>
      <c r="S15">
        <f t="shared" si="1"/>
        <v>30777.06949228638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17206.137123062457</v>
      </c>
      <c r="AC15">
        <f t="shared" si="2"/>
        <v>15248.940579716256</v>
      </c>
      <c r="AE15">
        <f t="shared" si="3"/>
        <v>9884.1122311076233</v>
      </c>
      <c r="AF15">
        <f t="shared" si="4"/>
        <v>-494.20561155538121</v>
      </c>
      <c r="AG15">
        <f t="shared" si="4"/>
        <v>-12.386608627194086</v>
      </c>
      <c r="AH15">
        <f t="shared" si="5"/>
        <v>-11229.738051570417</v>
      </c>
      <c r="AI15">
        <f t="shared" si="6"/>
        <v>-1852.2180406453681</v>
      </c>
      <c r="AJ15">
        <f t="shared" si="7"/>
        <v>1957.196543346201</v>
      </c>
      <c r="AK15">
        <f t="shared" si="24"/>
        <v>2275.8766551430253</v>
      </c>
      <c r="AL15">
        <f t="shared" si="8"/>
        <v>2380.8551578438583</v>
      </c>
      <c r="AN15">
        <f t="shared" si="9"/>
        <v>4279.798306324461</v>
      </c>
      <c r="AO15">
        <f t="shared" si="9"/>
        <v>-213.98991531622306</v>
      </c>
      <c r="AP15">
        <f t="shared" si="9"/>
        <v>-5.3633736024290979</v>
      </c>
      <c r="AQ15">
        <f t="shared" si="9"/>
        <v>-4862.451252052675</v>
      </c>
      <c r="AR15">
        <f t="shared" si="9"/>
        <v>-802.00623464686589</v>
      </c>
      <c r="AS15">
        <f t="shared" si="9"/>
        <v>847.46168957841667</v>
      </c>
      <c r="AT15">
        <f t="shared" si="9"/>
        <v>985.44945932822452</v>
      </c>
      <c r="AU15">
        <f t="shared" si="9"/>
        <v>1030.9049142597753</v>
      </c>
      <c r="AW15">
        <v>12</v>
      </c>
      <c r="AX15">
        <f>(R15*SUMPRODUCT(K16:$K$23, X16:$X$23)-$AZ$3*SUMPRODUCT(K15:$K$22, W16:$W$23))/Z15</f>
        <v>30777.06949228638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19949.189743122311</v>
      </c>
      <c r="P16">
        <f t="shared" si="22"/>
        <v>997.45948715611564</v>
      </c>
      <c r="Q16" s="4">
        <f t="shared" si="23"/>
        <v>25</v>
      </c>
      <c r="R16">
        <f t="shared" si="0"/>
        <v>250000</v>
      </c>
      <c r="S16">
        <f t="shared" si="1"/>
        <v>29548.32444432237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15248.940579716256</v>
      </c>
      <c r="AC16">
        <f t="shared" si="2"/>
        <v>13152.746791795103</v>
      </c>
      <c r="AE16">
        <f t="shared" si="3"/>
        <v>8879.9160807637818</v>
      </c>
      <c r="AF16">
        <f t="shared" si="4"/>
        <v>-443.99580403818914</v>
      </c>
      <c r="AG16">
        <f t="shared" si="4"/>
        <v>-11.128166350497048</v>
      </c>
      <c r="AH16">
        <f t="shared" si="5"/>
        <v>-11345.761904250967</v>
      </c>
      <c r="AI16">
        <f t="shared" si="6"/>
        <v>-2920.9697938758727</v>
      </c>
      <c r="AJ16">
        <f t="shared" si="7"/>
        <v>2096.1937879211528</v>
      </c>
      <c r="AK16">
        <f t="shared" si="24"/>
        <v>2026.7609132074419</v>
      </c>
      <c r="AL16">
        <f t="shared" si="8"/>
        <v>1201.984907252722</v>
      </c>
      <c r="AN16">
        <f t="shared" si="9"/>
        <v>3541.8964728242941</v>
      </c>
      <c r="AO16">
        <f t="shared" si="9"/>
        <v>-177.09482364121473</v>
      </c>
      <c r="AP16">
        <f t="shared" si="9"/>
        <v>-4.4386470308216399</v>
      </c>
      <c r="AQ16">
        <f t="shared" si="9"/>
        <v>-4525.4384956658623</v>
      </c>
      <c r="AR16">
        <f t="shared" si="9"/>
        <v>-1165.0754935136049</v>
      </c>
      <c r="AS16">
        <f t="shared" si="9"/>
        <v>836.10039962849839</v>
      </c>
      <c r="AT16">
        <f t="shared" si="9"/>
        <v>808.40598767574591</v>
      </c>
      <c r="AU16">
        <f t="shared" si="9"/>
        <v>479.43089379063952</v>
      </c>
      <c r="AW16">
        <v>13</v>
      </c>
      <c r="AX16">
        <f>(R16*SUMPRODUCT(K17:$K$23, X17:$X$23)-$AZ$3*SUMPRODUCT(K16:$K$22, W17:$W$23))/Z16</f>
        <v>29548.32444432237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19949.189743122311</v>
      </c>
      <c r="P17">
        <f t="shared" si="22"/>
        <v>997.45948715611564</v>
      </c>
      <c r="Q17" s="4">
        <f t="shared" si="23"/>
        <v>25</v>
      </c>
      <c r="R17">
        <f t="shared" si="0"/>
        <v>250000</v>
      </c>
      <c r="S17">
        <f t="shared" si="1"/>
        <v>27847.702658637027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13152.746791795103</v>
      </c>
      <c r="AC17">
        <f t="shared" si="2"/>
        <v>11013.875971890167</v>
      </c>
      <c r="AE17">
        <f t="shared" si="3"/>
        <v>7889.9830360802353</v>
      </c>
      <c r="AF17">
        <f t="shared" si="4"/>
        <v>-394.49915180401183</v>
      </c>
      <c r="AG17">
        <f t="shared" si="4"/>
        <v>-9.8875983657436368</v>
      </c>
      <c r="AH17">
        <f t="shared" si="5"/>
        <v>-11292.863212484406</v>
      </c>
      <c r="AI17">
        <f t="shared" si="6"/>
        <v>-3807.266926573926</v>
      </c>
      <c r="AJ17">
        <f t="shared" si="7"/>
        <v>2138.8708199049361</v>
      </c>
      <c r="AK17">
        <f t="shared" si="24"/>
        <v>1766.9103954127756</v>
      </c>
      <c r="AL17">
        <f t="shared" si="8"/>
        <v>98.514288743785755</v>
      </c>
      <c r="AN17">
        <f t="shared" si="9"/>
        <v>2898.9747838317885</v>
      </c>
      <c r="AO17">
        <f t="shared" si="9"/>
        <v>-144.94873919158945</v>
      </c>
      <c r="AP17">
        <f t="shared" si="9"/>
        <v>-3.632948030923461</v>
      </c>
      <c r="AQ17">
        <f t="shared" si="9"/>
        <v>-4149.2770694876081</v>
      </c>
      <c r="AR17">
        <f t="shared" si="9"/>
        <v>-1398.8839728783321</v>
      </c>
      <c r="AS17">
        <f t="shared" si="9"/>
        <v>785.87400561237109</v>
      </c>
      <c r="AT17">
        <f t="shared" si="9"/>
        <v>649.20655192392246</v>
      </c>
      <c r="AU17">
        <f t="shared" si="9"/>
        <v>36.196584657961544</v>
      </c>
      <c r="AW17">
        <v>14</v>
      </c>
      <c r="AX17">
        <f>(R17*SUMPRODUCT(K18:$K$23, X18:$X$23)-$AZ$3*SUMPRODUCT(K17:$K$22, W18:$W$23))/Z17</f>
        <v>27847.702658637027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19949.189743122311</v>
      </c>
      <c r="P18">
        <f t="shared" si="22"/>
        <v>997.45948715611564</v>
      </c>
      <c r="Q18" s="4">
        <f t="shared" si="23"/>
        <v>25</v>
      </c>
      <c r="R18">
        <f t="shared" si="0"/>
        <v>250000</v>
      </c>
      <c r="S18">
        <f t="shared" si="1"/>
        <v>25620.942220888675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11013.875971890167</v>
      </c>
      <c r="AC18">
        <f t="shared" si="2"/>
        <v>8890.7437004019357</v>
      </c>
      <c r="AE18">
        <f t="shared" si="3"/>
        <v>6922.5843260434031</v>
      </c>
      <c r="AF18">
        <f t="shared" si="4"/>
        <v>-346.12921630217016</v>
      </c>
      <c r="AG18">
        <f t="shared" si="4"/>
        <v>-8.6752700425214453</v>
      </c>
      <c r="AH18">
        <f t="shared" si="5"/>
        <v>-11134.523395647568</v>
      </c>
      <c r="AI18">
        <f t="shared" si="6"/>
        <v>-4566.7435559488558</v>
      </c>
      <c r="AJ18">
        <f t="shared" si="7"/>
        <v>2123.1322714882317</v>
      </c>
      <c r="AK18">
        <f t="shared" si="24"/>
        <v>1505.239811317362</v>
      </c>
      <c r="AL18">
        <f t="shared" si="8"/>
        <v>-938.37147314326216</v>
      </c>
      <c r="AN18">
        <f t="shared" si="9"/>
        <v>2343.030758541478</v>
      </c>
      <c r="AO18">
        <f t="shared" si="9"/>
        <v>-117.15153792707392</v>
      </c>
      <c r="AP18">
        <f t="shared" si="9"/>
        <v>-2.9362480239946365</v>
      </c>
      <c r="AQ18">
        <f t="shared" si="9"/>
        <v>-3768.611485100223</v>
      </c>
      <c r="AR18">
        <f t="shared" si="9"/>
        <v>-1545.6685125098134</v>
      </c>
      <c r="AS18">
        <f t="shared" si="9"/>
        <v>718.59929503988735</v>
      </c>
      <c r="AT18">
        <f t="shared" si="9"/>
        <v>509.46626444542028</v>
      </c>
      <c r="AU18">
        <f t="shared" si="9"/>
        <v>-317.60295302450561</v>
      </c>
      <c r="AW18">
        <v>15</v>
      </c>
      <c r="AX18">
        <f>(R18*SUMPRODUCT(K19:$K$23, X19:$X$23)-$AZ$3*SUMPRODUCT(K18:$K$22, W19:$W$23))/Z18</f>
        <v>25620.942220888675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19949.189743122311</v>
      </c>
      <c r="P19">
        <f t="shared" si="22"/>
        <v>997.45948715611564</v>
      </c>
      <c r="Q19" s="4">
        <f t="shared" si="23"/>
        <v>25</v>
      </c>
      <c r="R19">
        <f t="shared" si="0"/>
        <v>250000</v>
      </c>
      <c r="S19">
        <f t="shared" si="1"/>
        <v>22776.032012938653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8890.7437004019357</v>
      </c>
      <c r="AC19">
        <f t="shared" si="2"/>
        <v>6835.2644207957965</v>
      </c>
      <c r="AE19">
        <f t="shared" si="3"/>
        <v>5986.9070607823987</v>
      </c>
      <c r="AF19">
        <f t="shared" si="4"/>
        <v>-299.34535303911997</v>
      </c>
      <c r="AG19">
        <f t="shared" si="4"/>
        <v>-7.5026945177641196</v>
      </c>
      <c r="AH19">
        <f t="shared" si="5"/>
        <v>-10858.228243321117</v>
      </c>
      <c r="AI19">
        <f t="shared" si="6"/>
        <v>-5178.169230095602</v>
      </c>
      <c r="AJ19">
        <f t="shared" si="7"/>
        <v>2055.4792796061392</v>
      </c>
      <c r="AK19">
        <f t="shared" si="24"/>
        <v>1247.4947503858023</v>
      </c>
      <c r="AL19">
        <f t="shared" si="8"/>
        <v>-1875.1952001036605</v>
      </c>
      <c r="AN19">
        <f t="shared" si="9"/>
        <v>1866.6101300740409</v>
      </c>
      <c r="AO19">
        <f t="shared" si="9"/>
        <v>-93.330506503702054</v>
      </c>
      <c r="AP19">
        <f t="shared" si="9"/>
        <v>-2.3392054440676895</v>
      </c>
      <c r="AQ19">
        <f t="shared" si="9"/>
        <v>-3385.4006130154489</v>
      </c>
      <c r="AR19">
        <f t="shared" si="9"/>
        <v>-1614.460194889178</v>
      </c>
      <c r="AS19">
        <f t="shared" si="9"/>
        <v>640.86153443121964</v>
      </c>
      <c r="AT19">
        <f t="shared" si="9"/>
        <v>388.9464651185038</v>
      </c>
      <c r="AU19">
        <f t="shared" si="9"/>
        <v>-584.65219533945447</v>
      </c>
      <c r="AW19">
        <v>16</v>
      </c>
      <c r="AX19">
        <f>(R19*SUMPRODUCT(K20:$K$23, X20:$X$23)-$AZ$3*SUMPRODUCT(K19:$K$22, W20:$W$23))/Z19</f>
        <v>22776.032012938653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19949.189743122311</v>
      </c>
      <c r="P20">
        <f t="shared" si="22"/>
        <v>997.45948715611564</v>
      </c>
      <c r="Q20" s="4">
        <f t="shared" si="23"/>
        <v>25</v>
      </c>
      <c r="R20">
        <f t="shared" si="0"/>
        <v>250000</v>
      </c>
      <c r="S20">
        <f t="shared" si="1"/>
        <v>19151.820395134575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6835.2644207957965</v>
      </c>
      <c r="AC20">
        <f t="shared" si="2"/>
        <v>4888.1758925070244</v>
      </c>
      <c r="AE20">
        <f t="shared" si="3"/>
        <v>5091.6908348906672</v>
      </c>
      <c r="AF20">
        <f t="shared" si="4"/>
        <v>-254.5845417445334</v>
      </c>
      <c r="AG20">
        <f t="shared" si="4"/>
        <v>-6.380824109217369</v>
      </c>
      <c r="AH20">
        <f t="shared" si="5"/>
        <v>-10468.434633691097</v>
      </c>
      <c r="AI20">
        <f t="shared" si="6"/>
        <v>-5637.7091646541803</v>
      </c>
      <c r="AJ20">
        <f t="shared" si="7"/>
        <v>1947.0885282887721</v>
      </c>
      <c r="AK20">
        <f t="shared" si="24"/>
        <v>998.82810673343909</v>
      </c>
      <c r="AL20">
        <f t="shared" si="8"/>
        <v>-2691.792529631969</v>
      </c>
      <c r="AN20">
        <f t="shared" si="9"/>
        <v>1462.3606577308549</v>
      </c>
      <c r="AO20">
        <f t="shared" si="9"/>
        <v>-73.118032886542764</v>
      </c>
      <c r="AP20">
        <f t="shared" si="9"/>
        <v>-1.8326065827247684</v>
      </c>
      <c r="AQ20">
        <f t="shared" si="9"/>
        <v>-3006.5900410596496</v>
      </c>
      <c r="AR20">
        <f t="shared" si="9"/>
        <v>-1619.1800227980625</v>
      </c>
      <c r="AS20">
        <f t="shared" si="9"/>
        <v>559.21416936339017</v>
      </c>
      <c r="AT20">
        <f t="shared" si="9"/>
        <v>286.86873859538662</v>
      </c>
      <c r="AU20">
        <f t="shared" si="9"/>
        <v>-773.09711483928561</v>
      </c>
      <c r="AW20">
        <v>17</v>
      </c>
      <c r="AX20">
        <f>(R20*SUMPRODUCT(K21:$K$23, X21:$X$23)-$AZ$3*SUMPRODUCT(K20:$K$22, W21:$W$23))/Z20</f>
        <v>19151.820395134575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19949.189743122311</v>
      </c>
      <c r="P21">
        <f t="shared" si="22"/>
        <v>997.45948715611564</v>
      </c>
      <c r="Q21" s="4">
        <f t="shared" si="23"/>
        <v>25</v>
      </c>
      <c r="R21">
        <f t="shared" si="0"/>
        <v>250000</v>
      </c>
      <c r="S21">
        <f t="shared" si="1"/>
        <v>14484.940755079295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4888.1758925070244</v>
      </c>
      <c r="AC21">
        <f t="shared" si="2"/>
        <v>3082.938473989655</v>
      </c>
      <c r="AE21">
        <f t="shared" si="3"/>
        <v>4245.9355287611534</v>
      </c>
      <c r="AF21">
        <f t="shared" si="4"/>
        <v>-212.29677643805766</v>
      </c>
      <c r="AG21">
        <f t="shared" si="4"/>
        <v>-5.3209373205558173</v>
      </c>
      <c r="AH21">
        <f t="shared" si="5"/>
        <v>-9960.7854756937722</v>
      </c>
      <c r="AI21">
        <f t="shared" si="6"/>
        <v>-5932.4676606912326</v>
      </c>
      <c r="AJ21">
        <f t="shared" si="7"/>
        <v>1805.2374185173694</v>
      </c>
      <c r="AK21">
        <f t="shared" si="24"/>
        <v>763.45752278740326</v>
      </c>
      <c r="AL21">
        <f t="shared" si="8"/>
        <v>-3363.7727193864598</v>
      </c>
      <c r="AN21">
        <f t="shared" si="9"/>
        <v>1123.329673829531</v>
      </c>
      <c r="AO21">
        <f t="shared" si="9"/>
        <v>-56.166483691476543</v>
      </c>
      <c r="AP21">
        <f t="shared" si="9"/>
        <v>-1.4077384699506532</v>
      </c>
      <c r="AQ21">
        <f t="shared" si="9"/>
        <v>-2635.2839848139961</v>
      </c>
      <c r="AR21">
        <f t="shared" si="9"/>
        <v>-1569.5285331458924</v>
      </c>
      <c r="AS21">
        <f t="shared" si="9"/>
        <v>477.60422804150755</v>
      </c>
      <c r="AT21">
        <f t="shared" si="9"/>
        <v>201.98481212118253</v>
      </c>
      <c r="AU21">
        <f t="shared" si="9"/>
        <v>-889.9394929832024</v>
      </c>
      <c r="AW21">
        <v>18</v>
      </c>
      <c r="AX21">
        <f>(R21*SUMPRODUCT(K22:$K$23, X22:$X$23)-$AZ$3*SUMPRODUCT(K21:$K$22, W22:$W$23))/Z21</f>
        <v>14484.940755079295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19949.189743122311</v>
      </c>
      <c r="P22">
        <f t="shared" si="22"/>
        <v>997.45948715611564</v>
      </c>
      <c r="Q22" s="4">
        <f t="shared" si="23"/>
        <v>25</v>
      </c>
      <c r="R22">
        <f t="shared" si="0"/>
        <v>250000</v>
      </c>
      <c r="S22">
        <f t="shared" si="1"/>
        <v>8352.1309368503244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3082.938473989655</v>
      </c>
      <c r="AC22">
        <f t="shared" si="2"/>
        <v>1448.3980141152188</v>
      </c>
      <c r="AE22">
        <f t="shared" si="3"/>
        <v>3459.5203338661272</v>
      </c>
      <c r="AF22">
        <f t="shared" si="4"/>
        <v>-172.97601669330638</v>
      </c>
      <c r="AG22">
        <f t="shared" si="4"/>
        <v>-4.335414593791751</v>
      </c>
      <c r="AH22">
        <f t="shared" si="5"/>
        <v>-9323.1335355850806</v>
      </c>
      <c r="AI22">
        <f t="shared" si="6"/>
        <v>-6040.9246330060523</v>
      </c>
      <c r="AJ22">
        <f t="shared" si="7"/>
        <v>1634.5404598744362</v>
      </c>
      <c r="AK22">
        <f t="shared" si="24"/>
        <v>545.04938140535546</v>
      </c>
      <c r="AL22">
        <f t="shared" si="8"/>
        <v>-3861.3347917262608</v>
      </c>
      <c r="AN22">
        <f t="shared" si="9"/>
        <v>843.12329809678261</v>
      </c>
      <c r="AO22">
        <f t="shared" si="9"/>
        <v>-42.156164904839137</v>
      </c>
      <c r="AP22">
        <f t="shared" si="9"/>
        <v>-1.0565883990193863</v>
      </c>
      <c r="AQ22">
        <f t="shared" si="9"/>
        <v>-2272.1505690168287</v>
      </c>
      <c r="AR22">
        <f t="shared" si="9"/>
        <v>-1472.240024223905</v>
      </c>
      <c r="AS22">
        <f t="shared" si="9"/>
        <v>398.35555522284591</v>
      </c>
      <c r="AT22">
        <f t="shared" si="9"/>
        <v>132.83455153522374</v>
      </c>
      <c r="AU22">
        <f t="shared" si="9"/>
        <v>-941.04991746583539</v>
      </c>
      <c r="AW22">
        <v>19</v>
      </c>
      <c r="AX22">
        <f>(R22*SUMPRODUCT(K23:$K$23, X23:$X$23)-$AZ$3*SUMPRODUCT(K22:$K$22, W23:$W$23))/Z22</f>
        <v>8352.1309368503244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19949.189743122311</v>
      </c>
      <c r="P23">
        <f t="shared" si="22"/>
        <v>997.45948715611564</v>
      </c>
      <c r="Q23" s="4">
        <f t="shared" si="23"/>
        <v>25</v>
      </c>
      <c r="R23">
        <f t="shared" si="0"/>
        <v>250000</v>
      </c>
      <c r="S23">
        <f t="shared" si="1"/>
        <v>10545.380202028646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1448.3980141152188</v>
      </c>
      <c r="AC23">
        <f t="shared" si="2"/>
        <v>1448.3980141152185</v>
      </c>
      <c r="AE23">
        <f t="shared" si="3"/>
        <v>2740.0023757879826</v>
      </c>
      <c r="AF23">
        <f t="shared" si="4"/>
        <v>-137.00011878939912</v>
      </c>
      <c r="AG23">
        <f t="shared" si="4"/>
        <v>-3.4337263957457549</v>
      </c>
      <c r="AH23">
        <f t="shared" si="5"/>
        <v>-8583.340521080785</v>
      </c>
      <c r="AI23">
        <f t="shared" si="6"/>
        <v>-5983.7719904779478</v>
      </c>
      <c r="AJ23">
        <f t="shared" si="7"/>
        <v>0</v>
      </c>
      <c r="AK23">
        <f t="shared" si="24"/>
        <v>346.68642399975033</v>
      </c>
      <c r="AL23">
        <f t="shared" si="8"/>
        <v>-5637.0855664781975</v>
      </c>
      <c r="AN23">
        <f t="shared" si="9"/>
        <v>615.13085111997884</v>
      </c>
      <c r="AO23">
        <f t="shared" si="9"/>
        <v>-30.756542555998941</v>
      </c>
      <c r="AP23">
        <f t="shared" si="9"/>
        <v>-0.77087197405104069</v>
      </c>
      <c r="AQ23">
        <f t="shared" si="9"/>
        <v>-1926.9609423848087</v>
      </c>
      <c r="AR23">
        <f t="shared" si="9"/>
        <v>-1343.3575057948801</v>
      </c>
      <c r="AS23">
        <f t="shared" si="9"/>
        <v>0</v>
      </c>
      <c r="AT23">
        <f t="shared" si="9"/>
        <v>77.831142392852371</v>
      </c>
      <c r="AU23">
        <f t="shared" si="9"/>
        <v>-1265.5263634020278</v>
      </c>
      <c r="AW23">
        <v>20</v>
      </c>
      <c r="AX23">
        <f>(R23*SUMPRODUCT(K$23:$K24, X$23:$X24)-$AZ$3*SUMPRODUCT(K$22:$K23, W$23:$W24))/Z23</f>
        <v>10545.380202028646</v>
      </c>
    </row>
    <row r="25" spans="5:50" x14ac:dyDescent="0.25">
      <c r="AN25" s="8">
        <f t="shared" ref="AN25:AU25" si="25">SUM(AN3:AN23)</f>
        <v>136539.62110048666</v>
      </c>
      <c r="AO25" s="8">
        <f t="shared" si="25"/>
        <v>-21788.873362366063</v>
      </c>
      <c r="AP25" s="8">
        <f t="shared" si="25"/>
        <v>-346.10923157613468</v>
      </c>
      <c r="AQ25" s="8">
        <f t="shared" si="25"/>
        <v>-87460.772773401899</v>
      </c>
      <c r="AR25" s="8">
        <f t="shared" si="25"/>
        <v>26943.865733142546</v>
      </c>
      <c r="AS25" s="8">
        <f t="shared" si="25"/>
        <v>-10404.509200141709</v>
      </c>
      <c r="AT25" s="8">
        <f t="shared" si="25"/>
        <v>18713.462477845653</v>
      </c>
      <c r="AU25" s="9">
        <f t="shared" si="25"/>
        <v>35252.819010846491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1202.3433728650264</v>
      </c>
      <c r="K3">
        <v>1</v>
      </c>
      <c r="L3" s="2">
        <v>0</v>
      </c>
      <c r="O3">
        <f>$C$3</f>
        <v>1202.3433728650264</v>
      </c>
      <c r="P3">
        <f>O3*B5</f>
        <v>961.87469829202109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1202.3433728650264</v>
      </c>
      <c r="AF3">
        <f t="shared" ref="AF3:AG23" si="4">-$Z3*P3</f>
        <v>-961.87469829202109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40.468674573005273</v>
      </c>
      <c r="AJ3">
        <f t="shared" ref="AJ3:AJ23" si="7">AB3-AC3</f>
        <v>0</v>
      </c>
      <c r="AL3">
        <f t="shared" ref="AL3:AL23" si="8">SUM(AI3:AK3)</f>
        <v>40.468674573005273</v>
      </c>
      <c r="AN3">
        <f t="shared" ref="AN3:AU23" si="9">AE3*$K3</f>
        <v>1202.3433728650264</v>
      </c>
      <c r="AO3">
        <f t="shared" si="9"/>
        <v>-961.87469829202109</v>
      </c>
      <c r="AP3">
        <f t="shared" si="9"/>
        <v>-200</v>
      </c>
      <c r="AQ3">
        <f t="shared" si="9"/>
        <v>0</v>
      </c>
      <c r="AR3">
        <f t="shared" si="9"/>
        <v>40.468674573005273</v>
      </c>
      <c r="AS3">
        <f t="shared" si="9"/>
        <v>0</v>
      </c>
      <c r="AT3">
        <f t="shared" si="9"/>
        <v>0</v>
      </c>
      <c r="AU3">
        <f t="shared" si="9"/>
        <v>40.468674573005273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661.48484610533899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118.61069484918133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117.28698514277039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-117.28698514277039</v>
      </c>
      <c r="AK4">
        <f>G4*MAX(0, SUM(AB4, AE4:AF4))</f>
        <v>0</v>
      </c>
      <c r="AL4">
        <f t="shared" si="8"/>
        <v>-697.34748514277044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-544.19786096256678</v>
      </c>
      <c r="AR4">
        <f t="shared" si="9"/>
        <v>-544.19786096256678</v>
      </c>
      <c r="AS4">
        <f t="shared" si="9"/>
        <v>-110.03563668521473</v>
      </c>
      <c r="AT4">
        <f t="shared" si="9"/>
        <v>0</v>
      </c>
      <c r="AU4">
        <f t="shared" si="9"/>
        <v>-654.23349764778152</v>
      </c>
      <c r="AW4">
        <v>1</v>
      </c>
      <c r="AX4">
        <f>(R4*SUMPRODUCT(K5:$K$23, X5:$X$23)-$AZ$3*SUMPRODUCT(K4:$K$22, W5:$W$23))/Z4</f>
        <v>118.61069484918133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1202.3433728650264</v>
      </c>
      <c r="P5">
        <f t="shared" ref="P5:P23" si="22">O5*$C$5</f>
        <v>60.117168643251318</v>
      </c>
      <c r="Q5" s="4">
        <f t="shared" ref="Q5:Q23" si="23">$C$8</f>
        <v>25</v>
      </c>
      <c r="R5">
        <f t="shared" si="0"/>
        <v>500000</v>
      </c>
      <c r="S5">
        <f t="shared" si="1"/>
        <v>235.73559575228376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117.28698514277039</v>
      </c>
      <c r="AC5">
        <f t="shared" si="2"/>
        <v>230.50048504958977</v>
      </c>
      <c r="AE5">
        <f t="shared" si="3"/>
        <v>1175.642268861144</v>
      </c>
      <c r="AF5">
        <f t="shared" si="4"/>
        <v>-58.782113443057206</v>
      </c>
      <c r="AG5">
        <f t="shared" si="4"/>
        <v>-24.444811178601643</v>
      </c>
      <c r="AH5">
        <f t="shared" si="5"/>
        <v>-579.51653296710288</v>
      </c>
      <c r="AI5">
        <f t="shared" si="6"/>
        <v>512.89881127238232</v>
      </c>
      <c r="AJ5">
        <f t="shared" si="7"/>
        <v>-113.21349990681938</v>
      </c>
      <c r="AK5">
        <f>G5*SUM(AB5, AE5:AF5)</f>
        <v>50.600032762995149</v>
      </c>
      <c r="AL5">
        <f t="shared" si="8"/>
        <v>450.28534412855811</v>
      </c>
      <c r="AN5">
        <f t="shared" si="9"/>
        <v>1015.2405906411308</v>
      </c>
      <c r="AO5">
        <f t="shared" si="9"/>
        <v>-50.762029532056545</v>
      </c>
      <c r="AP5">
        <f t="shared" si="9"/>
        <v>-21.109622541145335</v>
      </c>
      <c r="AQ5">
        <f t="shared" si="9"/>
        <v>-500.4487528215202</v>
      </c>
      <c r="AR5">
        <f t="shared" si="9"/>
        <v>442.92018574640872</v>
      </c>
      <c r="AS5">
        <f t="shared" si="9"/>
        <v>-97.766934345846011</v>
      </c>
      <c r="AT5">
        <f t="shared" si="9"/>
        <v>43.696291388474442</v>
      </c>
      <c r="AU5">
        <f t="shared" si="9"/>
        <v>388.84954278903717</v>
      </c>
      <c r="AW5">
        <v>2</v>
      </c>
      <c r="AX5">
        <f>(R5*SUMPRODUCT(K6:$K$23, X6:$X$23)-$AZ$3*SUMPRODUCT(K5:$K$22, W6:$W$23))/Z5</f>
        <v>235.73559575228376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1202.3433728650264</v>
      </c>
      <c r="P6">
        <f t="shared" si="22"/>
        <v>60.117168643251318</v>
      </c>
      <c r="Q6" s="4">
        <f t="shared" si="23"/>
        <v>25</v>
      </c>
      <c r="R6">
        <f t="shared" si="0"/>
        <v>500000</v>
      </c>
      <c r="S6">
        <f t="shared" si="1"/>
        <v>348.59462620924342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230.50048504958977</v>
      </c>
      <c r="AC6">
        <f t="shared" si="2"/>
        <v>337.04003216695492</v>
      </c>
      <c r="AE6">
        <f t="shared" si="3"/>
        <v>1162.4902353569562</v>
      </c>
      <c r="AF6">
        <f t="shared" si="4"/>
        <v>-58.124511767847814</v>
      </c>
      <c r="AG6">
        <f t="shared" si="4"/>
        <v>-24.171344509241454</v>
      </c>
      <c r="AH6">
        <f t="shared" si="5"/>
        <v>-580.37115148347812</v>
      </c>
      <c r="AI6">
        <f t="shared" si="6"/>
        <v>499.82322759638896</v>
      </c>
      <c r="AJ6">
        <f t="shared" si="7"/>
        <v>-106.53954711736515</v>
      </c>
      <c r="AK6">
        <f>G6*SUM(AB6, AE6:AF6)</f>
        <v>78.089673205363852</v>
      </c>
      <c r="AL6">
        <f t="shared" si="8"/>
        <v>471.37335368438767</v>
      </c>
      <c r="AN6">
        <f t="shared" si="9"/>
        <v>905.37787477756717</v>
      </c>
      <c r="AO6">
        <f t="shared" si="9"/>
        <v>-45.268893738878361</v>
      </c>
      <c r="AP6">
        <f t="shared" si="9"/>
        <v>-18.825276855399689</v>
      </c>
      <c r="AQ6">
        <f t="shared" si="9"/>
        <v>-452.0082696014851</v>
      </c>
      <c r="AR6">
        <f t="shared" si="9"/>
        <v>389.27543458180412</v>
      </c>
      <c r="AS6">
        <f t="shared" si="9"/>
        <v>-82.975792669145136</v>
      </c>
      <c r="AT6">
        <f t="shared" si="9"/>
        <v>60.81828493556128</v>
      </c>
      <c r="AU6">
        <f t="shared" si="9"/>
        <v>367.11792684822029</v>
      </c>
      <c r="AW6">
        <v>3</v>
      </c>
      <c r="AX6">
        <f>(R6*SUMPRODUCT(K7:$K$23, X7:$X$23)-$AZ$3*SUMPRODUCT(K6:$K$22, W7:$W$23))/Z6</f>
        <v>348.59462620924342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1202.3433728650264</v>
      </c>
      <c r="P7">
        <f t="shared" si="22"/>
        <v>60.117168643251318</v>
      </c>
      <c r="Q7" s="4">
        <f t="shared" si="23"/>
        <v>25</v>
      </c>
      <c r="R7">
        <f t="shared" si="0"/>
        <v>500000</v>
      </c>
      <c r="S7">
        <f t="shared" si="1"/>
        <v>444.66002288439495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337.04003216695492</v>
      </c>
      <c r="AC7">
        <f t="shared" si="2"/>
        <v>425.10477578887094</v>
      </c>
      <c r="AE7">
        <f t="shared" si="3"/>
        <v>1149.4667468136799</v>
      </c>
      <c r="AF7">
        <f t="shared" si="4"/>
        <v>-57.47333734068399</v>
      </c>
      <c r="AG7">
        <f t="shared" si="4"/>
        <v>-23.900550640426694</v>
      </c>
      <c r="AH7">
        <f t="shared" si="5"/>
        <v>-581.60847444691694</v>
      </c>
      <c r="AI7">
        <f t="shared" si="6"/>
        <v>486.48438438565245</v>
      </c>
      <c r="AJ7">
        <f t="shared" si="7"/>
        <v>-88.064743621916023</v>
      </c>
      <c r="AK7">
        <f>G7*SUM(AB7, AE7:AF7)</f>
        <v>70.165541984521596</v>
      </c>
      <c r="AL7">
        <f t="shared" si="8"/>
        <v>468.58518274825803</v>
      </c>
      <c r="AN7">
        <f t="shared" si="9"/>
        <v>810.38729106140681</v>
      </c>
      <c r="AO7">
        <f t="shared" si="9"/>
        <v>-40.519364553070332</v>
      </c>
      <c r="AP7">
        <f t="shared" si="9"/>
        <v>-16.850163384074722</v>
      </c>
      <c r="AQ7">
        <f t="shared" si="9"/>
        <v>-410.04067092146443</v>
      </c>
      <c r="AR7">
        <f t="shared" si="9"/>
        <v>342.97709220279734</v>
      </c>
      <c r="AS7">
        <f t="shared" si="9"/>
        <v>-62.086658200082596</v>
      </c>
      <c r="AT7">
        <f t="shared" si="9"/>
        <v>49.467514960577326</v>
      </c>
      <c r="AU7">
        <f t="shared" si="9"/>
        <v>330.35794896329207</v>
      </c>
      <c r="AW7">
        <v>4</v>
      </c>
      <c r="AX7">
        <f>(R7*SUMPRODUCT(K8:$K$23, X8:$X$23)-$AZ$3*SUMPRODUCT(K7:$K$22, W8:$W$23))/Z7</f>
        <v>444.66002288439495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1202.3433728650264</v>
      </c>
      <c r="P8">
        <f t="shared" si="22"/>
        <v>60.117168643251318</v>
      </c>
      <c r="Q8" s="4">
        <f t="shared" si="23"/>
        <v>25</v>
      </c>
      <c r="R8">
        <f t="shared" si="0"/>
        <v>500000</v>
      </c>
      <c r="S8">
        <f t="shared" si="1"/>
        <v>514.79314186259307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425.10477578887094</v>
      </c>
      <c r="AC8">
        <f t="shared" si="2"/>
        <v>486.63010175483026</v>
      </c>
      <c r="AE8">
        <f t="shared" si="3"/>
        <v>1136.56618610845</v>
      </c>
      <c r="AF8">
        <f t="shared" si="4"/>
        <v>-56.828309305422493</v>
      </c>
      <c r="AG8">
        <f t="shared" si="4"/>
        <v>-23.632312776843481</v>
      </c>
      <c r="AH8">
        <f t="shared" si="5"/>
        <v>-584.64714357890011</v>
      </c>
      <c r="AI8">
        <f t="shared" si="6"/>
        <v>471.45842044728397</v>
      </c>
      <c r="AJ8">
        <f t="shared" si="7"/>
        <v>-61.525325965959325</v>
      </c>
      <c r="AK8">
        <f t="shared" ref="AK8:AK23" si="24">G8*SUM(AB8:AB8, AE8:AF8)</f>
        <v>32.053148500207435</v>
      </c>
      <c r="AL8">
        <f t="shared" si="8"/>
        <v>441.98624298153209</v>
      </c>
      <c r="AN8">
        <f t="shared" si="9"/>
        <v>747.12563844445617</v>
      </c>
      <c r="AO8">
        <f t="shared" si="9"/>
        <v>-37.356281922222806</v>
      </c>
      <c r="AP8">
        <f t="shared" si="9"/>
        <v>-15.534780980747495</v>
      </c>
      <c r="AQ8">
        <f t="shared" si="9"/>
        <v>-384.31978335262028</v>
      </c>
      <c r="AR8">
        <f t="shared" si="9"/>
        <v>309.9147921888657</v>
      </c>
      <c r="AS8">
        <f t="shared" si="9"/>
        <v>-40.443881759504066</v>
      </c>
      <c r="AT8">
        <f t="shared" si="9"/>
        <v>21.070245912706906</v>
      </c>
      <c r="AU8">
        <f t="shared" si="9"/>
        <v>290.54115634206852</v>
      </c>
      <c r="AW8">
        <v>5</v>
      </c>
      <c r="AX8">
        <f>(R8*SUMPRODUCT(K9:$K$23, X9:$X$23)-$AZ$3*SUMPRODUCT(K8:$K$22, W9:$W$23))/Z8</f>
        <v>514.79314186259307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1202.3433728650264</v>
      </c>
      <c r="P9">
        <f t="shared" si="22"/>
        <v>60.117168643251318</v>
      </c>
      <c r="Q9" s="4">
        <f t="shared" si="23"/>
        <v>25</v>
      </c>
      <c r="R9">
        <f t="shared" si="0"/>
        <v>500000</v>
      </c>
      <c r="S9">
        <f t="shared" si="1"/>
        <v>564.23929228164207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486.63010175483026</v>
      </c>
      <c r="AC9">
        <f t="shared" si="2"/>
        <v>527.36858408063472</v>
      </c>
      <c r="AE9">
        <f t="shared" si="3"/>
        <v>1123.7751975097494</v>
      </c>
      <c r="AF9">
        <f t="shared" si="4"/>
        <v>-56.188759875487477</v>
      </c>
      <c r="AG9">
        <f t="shared" si="4"/>
        <v>-23.366353216384866</v>
      </c>
      <c r="AH9">
        <f t="shared" si="5"/>
        <v>-592.72865380358894</v>
      </c>
      <c r="AI9">
        <f t="shared" si="6"/>
        <v>451.49143061428822</v>
      </c>
      <c r="AJ9">
        <f t="shared" si="7"/>
        <v>-40.738482325804455</v>
      </c>
      <c r="AK9">
        <f t="shared" si="24"/>
        <v>9.1698775823956442</v>
      </c>
      <c r="AL9">
        <f t="shared" si="8"/>
        <v>419.92282587087942</v>
      </c>
      <c r="AN9">
        <f t="shared" si="9"/>
        <v>702.06941521893316</v>
      </c>
      <c r="AO9">
        <f t="shared" si="9"/>
        <v>-35.103470760946664</v>
      </c>
      <c r="AP9">
        <f t="shared" si="9"/>
        <v>-14.597939138342692</v>
      </c>
      <c r="AQ9">
        <f t="shared" si="9"/>
        <v>-370.30240592739273</v>
      </c>
      <c r="AR9">
        <f t="shared" si="9"/>
        <v>282.0655993922511</v>
      </c>
      <c r="AS9">
        <f t="shared" si="9"/>
        <v>-25.451035515611871</v>
      </c>
      <c r="AT9">
        <f t="shared" si="9"/>
        <v>5.7288064429326058</v>
      </c>
      <c r="AU9">
        <f t="shared" si="9"/>
        <v>262.34337031957187</v>
      </c>
      <c r="AW9">
        <v>6</v>
      </c>
      <c r="AX9">
        <f>(R9*SUMPRODUCT(K10:$K$23, X10:$X$23)-$AZ$3*SUMPRODUCT(K9:$K$22, W10:$W$23))/Z9</f>
        <v>564.23929228164207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1202.3433728650264</v>
      </c>
      <c r="P10">
        <f t="shared" si="22"/>
        <v>60.117168643251318</v>
      </c>
      <c r="Q10" s="4">
        <f t="shared" si="23"/>
        <v>25</v>
      </c>
      <c r="R10">
        <f t="shared" si="0"/>
        <v>500000</v>
      </c>
      <c r="S10">
        <f t="shared" si="1"/>
        <v>601.11610629022459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527.36858408063472</v>
      </c>
      <c r="AC10">
        <f t="shared" si="2"/>
        <v>555.4919406180079</v>
      </c>
      <c r="AE10">
        <f t="shared" si="3"/>
        <v>1111.0866045561086</v>
      </c>
      <c r="AF10">
        <f t="shared" si="4"/>
        <v>-55.55433022780543</v>
      </c>
      <c r="AG10">
        <f t="shared" si="4"/>
        <v>-23.10252274083183</v>
      </c>
      <c r="AH10">
        <f t="shared" si="5"/>
        <v>-603.33886778375904</v>
      </c>
      <c r="AI10">
        <f t="shared" si="6"/>
        <v>429.09088380371236</v>
      </c>
      <c r="AJ10">
        <f t="shared" si="7"/>
        <v>-28.123356537373184</v>
      </c>
      <c r="AK10">
        <f t="shared" si="24"/>
        <v>6.4898935194766461</v>
      </c>
      <c r="AL10">
        <f t="shared" si="8"/>
        <v>407.45742078581583</v>
      </c>
      <c r="AN10">
        <f t="shared" si="9"/>
        <v>659.51764367200064</v>
      </c>
      <c r="AO10">
        <f t="shared" si="9"/>
        <v>-32.975882183600035</v>
      </c>
      <c r="AP10">
        <f t="shared" si="9"/>
        <v>-13.713171681157455</v>
      </c>
      <c r="AQ10">
        <f t="shared" si="9"/>
        <v>-358.12926443789502</v>
      </c>
      <c r="AR10">
        <f t="shared" si="9"/>
        <v>254.6993253693482</v>
      </c>
      <c r="AS10">
        <f t="shared" si="9"/>
        <v>-16.693433040789824</v>
      </c>
      <c r="AT10">
        <f t="shared" si="9"/>
        <v>3.8522643186373506</v>
      </c>
      <c r="AU10">
        <f t="shared" si="9"/>
        <v>241.85815664719573</v>
      </c>
      <c r="AW10">
        <v>7</v>
      </c>
      <c r="AX10">
        <f>(R10*SUMPRODUCT(K11:$K$23, X11:$X$23)-$AZ$3*SUMPRODUCT(K10:$K$22, W11:$W$23))/Z10</f>
        <v>601.11610629022459</v>
      </c>
    </row>
    <row r="11" spans="1:52" x14ac:dyDescent="0.25">
      <c r="A11" t="s">
        <v>33</v>
      </c>
      <c r="C11" s="7">
        <f>AU25</f>
        <v>2885.4412633670399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1202.3433728650264</v>
      </c>
      <c r="P11">
        <f t="shared" si="22"/>
        <v>60.117168643251318</v>
      </c>
      <c r="Q11" s="4">
        <f t="shared" si="23"/>
        <v>25</v>
      </c>
      <c r="R11">
        <f t="shared" si="0"/>
        <v>500000</v>
      </c>
      <c r="S11">
        <f t="shared" si="1"/>
        <v>626.29773601844568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555.4919406180079</v>
      </c>
      <c r="AC11">
        <f t="shared" si="2"/>
        <v>572.20665532297335</v>
      </c>
      <c r="AE11">
        <f t="shared" si="3"/>
        <v>1098.5013043645695</v>
      </c>
      <c r="AF11">
        <f t="shared" si="4"/>
        <v>-54.925065218228475</v>
      </c>
      <c r="AG11">
        <f t="shared" si="4"/>
        <v>-22.840840003695973</v>
      </c>
      <c r="AH11">
        <f t="shared" si="5"/>
        <v>-613.15019455077311</v>
      </c>
      <c r="AI11">
        <f t="shared" si="6"/>
        <v>407.58520459187196</v>
      </c>
      <c r="AJ11">
        <f t="shared" si="7"/>
        <v>-16.714714704965445</v>
      </c>
      <c r="AK11">
        <f t="shared" si="24"/>
        <v>3.8377636314344374</v>
      </c>
      <c r="AL11">
        <f t="shared" si="8"/>
        <v>394.70825351834094</v>
      </c>
      <c r="AN11">
        <f t="shared" si="9"/>
        <v>620.11153032028062</v>
      </c>
      <c r="AO11">
        <f t="shared" si="9"/>
        <v>-31.005576516014031</v>
      </c>
      <c r="AP11">
        <f t="shared" si="9"/>
        <v>-12.893811042569235</v>
      </c>
      <c r="AQ11">
        <f t="shared" si="9"/>
        <v>-346.12749566009632</v>
      </c>
      <c r="AR11">
        <f t="shared" si="9"/>
        <v>230.08464710160101</v>
      </c>
      <c r="AS11">
        <f t="shared" si="9"/>
        <v>-9.435571239998362</v>
      </c>
      <c r="AT11">
        <f t="shared" si="9"/>
        <v>2.1664439259568753</v>
      </c>
      <c r="AU11">
        <f t="shared" si="9"/>
        <v>222.81551978755951</v>
      </c>
      <c r="AW11">
        <v>8</v>
      </c>
      <c r="AX11">
        <f>(R11*SUMPRODUCT(K12:$K$23, X12:$X$23)-$AZ$3*SUMPRODUCT(K11:$K$22, W12:$W$23))/Z11</f>
        <v>626.29773601844568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1202.3433728650264</v>
      </c>
      <c r="P12">
        <f t="shared" si="22"/>
        <v>60.117168643251318</v>
      </c>
      <c r="Q12" s="4">
        <f t="shared" si="23"/>
        <v>25</v>
      </c>
      <c r="R12">
        <f t="shared" si="0"/>
        <v>500000</v>
      </c>
      <c r="S12">
        <f t="shared" si="1"/>
        <v>638.56139337541902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572.20665532297335</v>
      </c>
      <c r="AC12">
        <f t="shared" si="2"/>
        <v>576.77601387969753</v>
      </c>
      <c r="AE12">
        <f t="shared" si="3"/>
        <v>1086.0080567195405</v>
      </c>
      <c r="AF12">
        <f t="shared" si="4"/>
        <v>-54.300402835977025</v>
      </c>
      <c r="AG12">
        <f t="shared" si="4"/>
        <v>-22.581071290219821</v>
      </c>
      <c r="AH12">
        <f t="shared" si="5"/>
        <v>-627.20626878389089</v>
      </c>
      <c r="AI12">
        <f t="shared" si="6"/>
        <v>381.92031380945286</v>
      </c>
      <c r="AJ12">
        <f t="shared" si="7"/>
        <v>-4.5693585567241826</v>
      </c>
      <c r="AK12">
        <f t="shared" si="24"/>
        <v>3.6890029111750349</v>
      </c>
      <c r="AL12">
        <f t="shared" si="8"/>
        <v>381.03995816390369</v>
      </c>
      <c r="AN12">
        <f t="shared" si="9"/>
        <v>582.81110963658978</v>
      </c>
      <c r="AO12">
        <f t="shared" si="9"/>
        <v>-29.140555481829491</v>
      </c>
      <c r="AP12">
        <f t="shared" si="9"/>
        <v>-12.118233501130119</v>
      </c>
      <c r="AQ12">
        <f t="shared" si="9"/>
        <v>-336.59306597148509</v>
      </c>
      <c r="AR12">
        <f t="shared" si="9"/>
        <v>204.95925468214514</v>
      </c>
      <c r="AS12">
        <f t="shared" si="9"/>
        <v>-2.4521668272113022</v>
      </c>
      <c r="AT12">
        <f t="shared" si="9"/>
        <v>1.9797200092685532</v>
      </c>
      <c r="AU12">
        <f t="shared" si="9"/>
        <v>204.48680786420238</v>
      </c>
      <c r="AW12">
        <v>9</v>
      </c>
      <c r="AX12">
        <f>(R12*SUMPRODUCT(K13:$K$23, X13:$X$23)-$AZ$3*SUMPRODUCT(K12:$K$22, W13:$W$23))/Z12</f>
        <v>638.56139337541902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1202.3433728650264</v>
      </c>
      <c r="P13">
        <f t="shared" si="22"/>
        <v>60.117168643251318</v>
      </c>
      <c r="Q13" s="4">
        <f t="shared" si="23"/>
        <v>25</v>
      </c>
      <c r="R13">
        <f t="shared" si="0"/>
        <v>500000</v>
      </c>
      <c r="S13">
        <f t="shared" si="1"/>
        <v>638.30017375579644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576.77601387969753</v>
      </c>
      <c r="AC13">
        <f t="shared" si="2"/>
        <v>569.95542575153286</v>
      </c>
      <c r="AE13">
        <f t="shared" si="3"/>
        <v>1073.6047978000367</v>
      </c>
      <c r="AF13">
        <f t="shared" si="4"/>
        <v>-53.680239890001836</v>
      </c>
      <c r="AG13">
        <f t="shared" si="4"/>
        <v>-22.323173687932787</v>
      </c>
      <c r="AH13">
        <f t="shared" si="5"/>
        <v>-641.73778769671833</v>
      </c>
      <c r="AI13">
        <f t="shared" si="6"/>
        <v>355.86359652538374</v>
      </c>
      <c r="AJ13">
        <f t="shared" si="7"/>
        <v>6.8205881281646725</v>
      </c>
      <c r="AK13">
        <f t="shared" si="24"/>
        <v>3.1934011435794649</v>
      </c>
      <c r="AL13">
        <f t="shared" si="8"/>
        <v>365.87758579712789</v>
      </c>
      <c r="AN13">
        <f t="shared" si="9"/>
        <v>547.83193394944396</v>
      </c>
      <c r="AO13">
        <f t="shared" si="9"/>
        <v>-27.391596697472195</v>
      </c>
      <c r="AP13">
        <f t="shared" si="9"/>
        <v>-11.390920978007147</v>
      </c>
      <c r="AQ13">
        <f t="shared" si="9"/>
        <v>-327.46170103070943</v>
      </c>
      <c r="AR13">
        <f t="shared" si="9"/>
        <v>181.58771524325516</v>
      </c>
      <c r="AS13">
        <f t="shared" si="9"/>
        <v>3.4803644623997063</v>
      </c>
      <c r="AT13">
        <f t="shared" si="9"/>
        <v>1.6295075505887837</v>
      </c>
      <c r="AU13">
        <f t="shared" si="9"/>
        <v>186.69758725624365</v>
      </c>
      <c r="AW13">
        <v>10</v>
      </c>
      <c r="AX13">
        <f>(R13*SUMPRODUCT(K14:$K$23, X14:$X$23)-$AZ$3*SUMPRODUCT(K13:$K$22, W14:$W$23))/Z13</f>
        <v>638.30017375579644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1202.3433728650264</v>
      </c>
      <c r="P14">
        <f t="shared" si="22"/>
        <v>60.117168643251318</v>
      </c>
      <c r="Q14" s="4">
        <f t="shared" si="23"/>
        <v>25</v>
      </c>
      <c r="R14">
        <f t="shared" si="0"/>
        <v>500000</v>
      </c>
      <c r="S14">
        <f t="shared" si="1"/>
        <v>636.02221361476393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569.95542575153286</v>
      </c>
      <c r="AC14">
        <f t="shared" si="2"/>
        <v>561.40337990413036</v>
      </c>
      <c r="AE14">
        <f t="shared" si="3"/>
        <v>1061.2831106880215</v>
      </c>
      <c r="AF14">
        <f t="shared" si="4"/>
        <v>-53.064155534401074</v>
      </c>
      <c r="AG14">
        <f t="shared" si="4"/>
        <v>-22.066972186138539</v>
      </c>
      <c r="AH14">
        <f t="shared" si="5"/>
        <v>-659.39529829837147</v>
      </c>
      <c r="AI14">
        <f t="shared" si="6"/>
        <v>326.75668466911043</v>
      </c>
      <c r="AJ14">
        <f t="shared" si="7"/>
        <v>8.5520458474024963</v>
      </c>
      <c r="AK14">
        <f t="shared" si="24"/>
        <v>110.47220666336074</v>
      </c>
      <c r="AL14">
        <f t="shared" si="8"/>
        <v>445.78093717987366</v>
      </c>
      <c r="AN14">
        <f t="shared" si="9"/>
        <v>498.85636806378716</v>
      </c>
      <c r="AO14">
        <f t="shared" si="9"/>
        <v>-24.94281840318936</v>
      </c>
      <c r="AP14">
        <f t="shared" si="9"/>
        <v>-10.372585305541252</v>
      </c>
      <c r="AQ14">
        <f t="shared" si="9"/>
        <v>-309.94891025280862</v>
      </c>
      <c r="AR14">
        <f t="shared" si="9"/>
        <v>153.59205410224794</v>
      </c>
      <c r="AS14">
        <f t="shared" si="9"/>
        <v>4.0198910997315611</v>
      </c>
      <c r="AT14">
        <f t="shared" si="9"/>
        <v>51.927485920650355</v>
      </c>
      <c r="AU14">
        <f t="shared" si="9"/>
        <v>209.53943112262988</v>
      </c>
      <c r="AW14">
        <v>11</v>
      </c>
      <c r="AX14">
        <f>(R14*SUMPRODUCT(K15:$K$23, X15:$X$23)-$AZ$3*SUMPRODUCT(K14:$K$22, W15:$W$23))/Z14</f>
        <v>636.02221361476393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1202.3433728650264</v>
      </c>
      <c r="P15">
        <f t="shared" si="22"/>
        <v>60.117168643251318</v>
      </c>
      <c r="Q15" s="4">
        <f t="shared" si="23"/>
        <v>25</v>
      </c>
      <c r="R15">
        <f t="shared" si="0"/>
        <v>500000</v>
      </c>
      <c r="S15">
        <f t="shared" si="1"/>
        <v>617.6759545890684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561.40337990413036</v>
      </c>
      <c r="AC15">
        <f t="shared" si="2"/>
        <v>538.91023734315536</v>
      </c>
      <c r="AE15">
        <f t="shared" si="3"/>
        <v>1049.0211697972559</v>
      </c>
      <c r="AF15">
        <f t="shared" si="4"/>
        <v>-52.451058489862795</v>
      </c>
      <c r="AG15">
        <f t="shared" si="4"/>
        <v>-21.812012971335641</v>
      </c>
      <c r="AH15">
        <f t="shared" si="5"/>
        <v>-685.7898588302703</v>
      </c>
      <c r="AI15">
        <f t="shared" si="6"/>
        <v>288.9682395057871</v>
      </c>
      <c r="AJ15">
        <f t="shared" si="7"/>
        <v>22.493142560975002</v>
      </c>
      <c r="AK15">
        <f t="shared" si="24"/>
        <v>109.05814438480665</v>
      </c>
      <c r="AL15">
        <f t="shared" si="8"/>
        <v>420.51952645156877</v>
      </c>
      <c r="AN15">
        <f t="shared" si="9"/>
        <v>454.22380086569405</v>
      </c>
      <c r="AO15">
        <f t="shared" si="9"/>
        <v>-22.711190043284702</v>
      </c>
      <c r="AP15">
        <f t="shared" si="9"/>
        <v>-9.4445524281332887</v>
      </c>
      <c r="AQ15">
        <f t="shared" si="9"/>
        <v>-296.94546234299264</v>
      </c>
      <c r="AR15">
        <f t="shared" si="9"/>
        <v>125.12259605128341</v>
      </c>
      <c r="AS15">
        <f t="shared" si="9"/>
        <v>9.7394800044260297</v>
      </c>
      <c r="AT15">
        <f t="shared" si="9"/>
        <v>47.221930580676933</v>
      </c>
      <c r="AU15">
        <f t="shared" si="9"/>
        <v>182.08400663638636</v>
      </c>
      <c r="AW15">
        <v>12</v>
      </c>
      <c r="AX15">
        <f>(R15*SUMPRODUCT(K16:$K$23, X16:$X$23)-$AZ$3*SUMPRODUCT(K15:$K$22, W16:$W$23))/Z15</f>
        <v>617.6759545890684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1202.3433728650264</v>
      </c>
      <c r="P16">
        <f t="shared" si="22"/>
        <v>60.117168643251318</v>
      </c>
      <c r="Q16" s="4">
        <f t="shared" si="23"/>
        <v>25</v>
      </c>
      <c r="R16">
        <f t="shared" si="0"/>
        <v>500000</v>
      </c>
      <c r="S16">
        <f t="shared" si="1"/>
        <v>583.25382224667862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538.91023734315536</v>
      </c>
      <c r="AC16">
        <f t="shared" si="2"/>
        <v>502.95282260790287</v>
      </c>
      <c r="AE16">
        <f t="shared" si="3"/>
        <v>1036.8075956999267</v>
      </c>
      <c r="AF16">
        <f t="shared" si="4"/>
        <v>-51.84037978499633</v>
      </c>
      <c r="AG16">
        <f t="shared" si="4"/>
        <v>-21.558059434164598</v>
      </c>
      <c r="AH16">
        <f t="shared" si="5"/>
        <v>-716.66814915372709</v>
      </c>
      <c r="AI16">
        <f t="shared" si="6"/>
        <v>246.74100732703857</v>
      </c>
      <c r="AJ16">
        <f t="shared" si="7"/>
        <v>35.957414735252485</v>
      </c>
      <c r="AK16">
        <f t="shared" si="24"/>
        <v>106.67142172806601</v>
      </c>
      <c r="AL16">
        <f t="shared" si="8"/>
        <v>389.36984379035709</v>
      </c>
      <c r="AN16">
        <f t="shared" si="9"/>
        <v>413.54728274539588</v>
      </c>
      <c r="AO16">
        <f t="shared" si="9"/>
        <v>-20.677364137269791</v>
      </c>
      <c r="AP16">
        <f t="shared" si="9"/>
        <v>-8.5987766073839396</v>
      </c>
      <c r="AQ16">
        <f t="shared" si="9"/>
        <v>-285.85454711355453</v>
      </c>
      <c r="AR16">
        <f t="shared" si="9"/>
        <v>98.416594887187543</v>
      </c>
      <c r="AS16">
        <f t="shared" si="9"/>
        <v>14.342189640571105</v>
      </c>
      <c r="AT16">
        <f t="shared" si="9"/>
        <v>42.547601681534438</v>
      </c>
      <c r="AU16">
        <f t="shared" si="9"/>
        <v>155.30638620929309</v>
      </c>
      <c r="AW16">
        <v>13</v>
      </c>
      <c r="AX16">
        <f>(R16*SUMPRODUCT(K17:$K$23, X17:$X$23)-$AZ$3*SUMPRODUCT(K16:$K$22, W17:$W$23))/Z16</f>
        <v>583.25382224667862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1202.3433728650264</v>
      </c>
      <c r="P17">
        <f t="shared" si="22"/>
        <v>60.117168643251318</v>
      </c>
      <c r="Q17" s="4">
        <f t="shared" si="23"/>
        <v>25</v>
      </c>
      <c r="R17">
        <f t="shared" si="0"/>
        <v>500000</v>
      </c>
      <c r="S17">
        <f t="shared" si="1"/>
        <v>534.8578169806658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502.95282260790287</v>
      </c>
      <c r="AC17">
        <f t="shared" si="2"/>
        <v>455.80801463995749</v>
      </c>
      <c r="AE17">
        <f t="shared" si="3"/>
        <v>1024.6419296905003</v>
      </c>
      <c r="AF17">
        <f t="shared" si="4"/>
        <v>-51.232096484525016</v>
      </c>
      <c r="AG17">
        <f t="shared" si="4"/>
        <v>-21.305102036885543</v>
      </c>
      <c r="AH17">
        <f t="shared" si="5"/>
        <v>-747.53605874818584</v>
      </c>
      <c r="AI17">
        <f t="shared" si="6"/>
        <v>204.56867242090391</v>
      </c>
      <c r="AJ17">
        <f t="shared" si="7"/>
        <v>47.144807967945383</v>
      </c>
      <c r="AK17">
        <f t="shared" si="24"/>
        <v>103.34538590697147</v>
      </c>
      <c r="AL17">
        <f t="shared" si="8"/>
        <v>355.05886629582074</v>
      </c>
      <c r="AN17">
        <f t="shared" si="9"/>
        <v>376.47877099938768</v>
      </c>
      <c r="AO17">
        <f t="shared" si="9"/>
        <v>-18.823938549969384</v>
      </c>
      <c r="AP17">
        <f t="shared" si="9"/>
        <v>-7.8280210856547621</v>
      </c>
      <c r="AQ17">
        <f t="shared" si="9"/>
        <v>-274.66322480112763</v>
      </c>
      <c r="AR17">
        <f t="shared" si="9"/>
        <v>75.163586562635928</v>
      </c>
      <c r="AS17">
        <f t="shared" si="9"/>
        <v>17.322167723641197</v>
      </c>
      <c r="AT17">
        <f t="shared" si="9"/>
        <v>37.971649165739564</v>
      </c>
      <c r="AU17">
        <f t="shared" si="9"/>
        <v>130.45740345201668</v>
      </c>
      <c r="AW17">
        <v>14</v>
      </c>
      <c r="AX17">
        <f>(R17*SUMPRODUCT(K18:$K$23, X18:$X$23)-$AZ$3*SUMPRODUCT(K17:$K$22, W18:$W$23))/Z17</f>
        <v>534.8578169806658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1202.3433728650264</v>
      </c>
      <c r="P18">
        <f t="shared" si="22"/>
        <v>60.117168643251318</v>
      </c>
      <c r="Q18" s="4">
        <f t="shared" si="23"/>
        <v>25</v>
      </c>
      <c r="R18">
        <f t="shared" si="0"/>
        <v>500000</v>
      </c>
      <c r="S18">
        <f t="shared" si="1"/>
        <v>473.86484669329963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455.80801463995749</v>
      </c>
      <c r="AC18">
        <f t="shared" si="2"/>
        <v>399.05236745490322</v>
      </c>
      <c r="AE18">
        <f t="shared" si="3"/>
        <v>1012.5207066605695</v>
      </c>
      <c r="AF18">
        <f t="shared" si="4"/>
        <v>-50.626035333028476</v>
      </c>
      <c r="AG18">
        <f t="shared" si="4"/>
        <v>-21.053068730438163</v>
      </c>
      <c r="AH18">
        <f t="shared" si="5"/>
        <v>-779.64572157044131</v>
      </c>
      <c r="AI18">
        <f t="shared" si="6"/>
        <v>161.1958810266616</v>
      </c>
      <c r="AJ18">
        <f t="shared" si="7"/>
        <v>56.755647185054272</v>
      </c>
      <c r="AK18">
        <f t="shared" si="24"/>
        <v>99.239188017724899</v>
      </c>
      <c r="AL18">
        <f t="shared" si="8"/>
        <v>317.1907162294408</v>
      </c>
      <c r="AN18">
        <f t="shared" si="9"/>
        <v>342.69964042775223</v>
      </c>
      <c r="AO18">
        <f t="shared" si="9"/>
        <v>-17.134982021387611</v>
      </c>
      <c r="AP18">
        <f t="shared" si="9"/>
        <v>-7.1256607754892851</v>
      </c>
      <c r="AQ18">
        <f t="shared" si="9"/>
        <v>-263.88034011120197</v>
      </c>
      <c r="AR18">
        <f t="shared" si="9"/>
        <v>54.558657519673353</v>
      </c>
      <c r="AS18">
        <f t="shared" si="9"/>
        <v>19.209621842413142</v>
      </c>
      <c r="AT18">
        <f t="shared" si="9"/>
        <v>33.588680040118369</v>
      </c>
      <c r="AU18">
        <f t="shared" si="9"/>
        <v>107.35695940220488</v>
      </c>
      <c r="AW18">
        <v>15</v>
      </c>
      <c r="AX18">
        <f>(R18*SUMPRODUCT(K19:$K$23, X19:$X$23)-$AZ$3*SUMPRODUCT(K18:$K$22, W19:$W$23))/Z18</f>
        <v>473.86484669329963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1202.3433728650264</v>
      </c>
      <c r="P19">
        <f t="shared" si="22"/>
        <v>60.117168643251318</v>
      </c>
      <c r="Q19" s="4">
        <f t="shared" si="23"/>
        <v>25</v>
      </c>
      <c r="R19">
        <f t="shared" si="0"/>
        <v>500000</v>
      </c>
      <c r="S19">
        <f t="shared" si="1"/>
        <v>399.99872414430513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399.05236745490322</v>
      </c>
      <c r="AC19">
        <f t="shared" si="2"/>
        <v>332.82584122393359</v>
      </c>
      <c r="AE19">
        <f t="shared" si="3"/>
        <v>1000.4305522971038</v>
      </c>
      <c r="AF19">
        <f t="shared" si="4"/>
        <v>-50.021527614855188</v>
      </c>
      <c r="AG19">
        <f t="shared" si="4"/>
        <v>-20.801681426355128</v>
      </c>
      <c r="AH19">
        <f t="shared" si="5"/>
        <v>-817.13233557312185</v>
      </c>
      <c r="AI19">
        <f t="shared" si="6"/>
        <v>112.47500768277166</v>
      </c>
      <c r="AJ19">
        <f t="shared" si="7"/>
        <v>66.226526230969625</v>
      </c>
      <c r="AK19">
        <f t="shared" si="24"/>
        <v>94.462297449600641</v>
      </c>
      <c r="AL19">
        <f t="shared" si="8"/>
        <v>273.16383136334196</v>
      </c>
      <c r="AN19">
        <f t="shared" si="9"/>
        <v>311.91628405023181</v>
      </c>
      <c r="AO19">
        <f t="shared" si="9"/>
        <v>-15.595814202511592</v>
      </c>
      <c r="AP19">
        <f t="shared" si="9"/>
        <v>-6.4855907864942175</v>
      </c>
      <c r="AQ19">
        <f t="shared" si="9"/>
        <v>-254.7671910899048</v>
      </c>
      <c r="AR19">
        <f t="shared" si="9"/>
        <v>35.067687971321241</v>
      </c>
      <c r="AS19">
        <f t="shared" si="9"/>
        <v>20.648241819572679</v>
      </c>
      <c r="AT19">
        <f t="shared" si="9"/>
        <v>29.451648328485803</v>
      </c>
      <c r="AU19">
        <f t="shared" si="9"/>
        <v>85.167578119379741</v>
      </c>
      <c r="AW19">
        <v>16</v>
      </c>
      <c r="AX19">
        <f>(R19*SUMPRODUCT(K20:$K$23, X20:$X$23)-$AZ$3*SUMPRODUCT(K19:$K$22, W20:$W$23))/Z19</f>
        <v>399.99872414430513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1202.3433728650264</v>
      </c>
      <c r="P20">
        <f t="shared" si="22"/>
        <v>60.117168643251318</v>
      </c>
      <c r="Q20" s="4">
        <f t="shared" si="23"/>
        <v>25</v>
      </c>
      <c r="R20">
        <f t="shared" si="0"/>
        <v>500000</v>
      </c>
      <c r="S20">
        <f t="shared" si="1"/>
        <v>315.57147712688737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332.82584122393359</v>
      </c>
      <c r="AC20">
        <f t="shared" si="2"/>
        <v>259.41249114010174</v>
      </c>
      <c r="AE20">
        <f t="shared" si="3"/>
        <v>988.37478089091178</v>
      </c>
      <c r="AF20">
        <f t="shared" si="4"/>
        <v>-49.418739044545589</v>
      </c>
      <c r="AG20">
        <f t="shared" si="4"/>
        <v>-20.551009037787278</v>
      </c>
      <c r="AH20">
        <f t="shared" si="5"/>
        <v>-853.11148608599137</v>
      </c>
      <c r="AI20">
        <f t="shared" si="6"/>
        <v>65.293546722587507</v>
      </c>
      <c r="AJ20">
        <f t="shared" si="7"/>
        <v>73.413350083831858</v>
      </c>
      <c r="AK20">
        <f t="shared" si="24"/>
        <v>89.024731814920983</v>
      </c>
      <c r="AL20">
        <f t="shared" si="8"/>
        <v>227.73162862134035</v>
      </c>
      <c r="AN20">
        <f t="shared" si="9"/>
        <v>283.86648787941567</v>
      </c>
      <c r="AO20">
        <f t="shared" si="9"/>
        <v>-14.193324393970784</v>
      </c>
      <c r="AP20">
        <f t="shared" si="9"/>
        <v>-5.9023589742712002</v>
      </c>
      <c r="AQ20">
        <f t="shared" si="9"/>
        <v>-245.018151016085</v>
      </c>
      <c r="AR20">
        <f t="shared" si="9"/>
        <v>18.752653495088662</v>
      </c>
      <c r="AS20">
        <f t="shared" si="9"/>
        <v>21.084704157439898</v>
      </c>
      <c r="AT20">
        <f t="shared" si="9"/>
        <v>25.568375927124862</v>
      </c>
      <c r="AU20">
        <f t="shared" si="9"/>
        <v>65.405733579653415</v>
      </c>
      <c r="AW20">
        <v>17</v>
      </c>
      <c r="AX20">
        <f>(R20*SUMPRODUCT(K21:$K$23, X21:$X$23)-$AZ$3*SUMPRODUCT(K20:$K$22, W21:$W$23))/Z20</f>
        <v>315.57147712688737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1202.3433728650264</v>
      </c>
      <c r="P21">
        <f t="shared" si="22"/>
        <v>60.117168643251318</v>
      </c>
      <c r="Q21" s="4">
        <f t="shared" si="23"/>
        <v>25</v>
      </c>
      <c r="R21">
        <f t="shared" si="0"/>
        <v>500000</v>
      </c>
      <c r="S21">
        <f t="shared" si="1"/>
        <v>220.32143867417068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259.41249114010174</v>
      </c>
      <c r="AC21">
        <f t="shared" si="2"/>
        <v>178.90778998268337</v>
      </c>
      <c r="AE21">
        <f t="shared" si="3"/>
        <v>976.33982845277012</v>
      </c>
      <c r="AF21">
        <f t="shared" si="4"/>
        <v>-48.816991422638502</v>
      </c>
      <c r="AG21">
        <f t="shared" si="4"/>
        <v>-20.300769532381597</v>
      </c>
      <c r="AH21">
        <f t="shared" si="5"/>
        <v>-894.58830055614533</v>
      </c>
      <c r="AI21">
        <f t="shared" si="6"/>
        <v>12.633766941604677</v>
      </c>
      <c r="AJ21">
        <f t="shared" si="7"/>
        <v>80.504701157418367</v>
      </c>
      <c r="AK21">
        <f t="shared" si="24"/>
        <v>83.085472971916346</v>
      </c>
      <c r="AL21">
        <f t="shared" si="8"/>
        <v>176.22394107093939</v>
      </c>
      <c r="AN21">
        <f t="shared" si="9"/>
        <v>258.30620686853251</v>
      </c>
      <c r="AO21">
        <f t="shared" si="9"/>
        <v>-12.915310343426624</v>
      </c>
      <c r="AP21">
        <f t="shared" si="9"/>
        <v>-5.3708909762820651</v>
      </c>
      <c r="AQ21">
        <f t="shared" si="9"/>
        <v>-236.67754186758842</v>
      </c>
      <c r="AR21">
        <f t="shared" si="9"/>
        <v>3.3424636812353792</v>
      </c>
      <c r="AS21">
        <f t="shared" si="9"/>
        <v>21.298797186233436</v>
      </c>
      <c r="AT21">
        <f t="shared" si="9"/>
        <v>21.981581354992194</v>
      </c>
      <c r="AU21">
        <f t="shared" si="9"/>
        <v>46.62284222246101</v>
      </c>
      <c r="AW21">
        <v>18</v>
      </c>
      <c r="AX21">
        <f>(R21*SUMPRODUCT(K22:$K$23, X22:$X$23)-$AZ$3*SUMPRODUCT(K21:$K$22, W22:$W$23))/Z21</f>
        <v>220.32143867417068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1202.3433728650264</v>
      </c>
      <c r="P22">
        <f t="shared" si="22"/>
        <v>60.117168643251318</v>
      </c>
      <c r="Q22" s="4">
        <f t="shared" si="23"/>
        <v>25</v>
      </c>
      <c r="R22">
        <f t="shared" si="0"/>
        <v>500000</v>
      </c>
      <c r="S22">
        <f t="shared" si="1"/>
        <v>114.96158669374557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178.90778998268337</v>
      </c>
      <c r="AC22">
        <f t="shared" si="2"/>
        <v>92.202953383444594</v>
      </c>
      <c r="AE22">
        <f t="shared" si="3"/>
        <v>964.31871851677249</v>
      </c>
      <c r="AF22">
        <f t="shared" si="4"/>
        <v>-48.215935925838622</v>
      </c>
      <c r="AG22">
        <f t="shared" si="4"/>
        <v>-20.050817850372635</v>
      </c>
      <c r="AH22">
        <f t="shared" si="5"/>
        <v>-938.87973370295958</v>
      </c>
      <c r="AI22">
        <f t="shared" si="6"/>
        <v>-42.827768962398295</v>
      </c>
      <c r="AJ22">
        <f t="shared" si="7"/>
        <v>86.704836599238774</v>
      </c>
      <c r="AK22">
        <f t="shared" si="24"/>
        <v>76.650740080153199</v>
      </c>
      <c r="AL22">
        <f t="shared" si="8"/>
        <v>120.52780771699368</v>
      </c>
      <c r="AN22">
        <f t="shared" si="9"/>
        <v>235.01511767780994</v>
      </c>
      <c r="AO22">
        <f t="shared" si="9"/>
        <v>-11.750755883890495</v>
      </c>
      <c r="AP22">
        <f t="shared" si="9"/>
        <v>-4.8866056690153279</v>
      </c>
      <c r="AQ22">
        <f t="shared" si="9"/>
        <v>-228.81535623501856</v>
      </c>
      <c r="AR22">
        <f t="shared" si="9"/>
        <v>-10.437600110114451</v>
      </c>
      <c r="AS22">
        <f t="shared" si="9"/>
        <v>21.130925891335337</v>
      </c>
      <c r="AT22">
        <f t="shared" si="9"/>
        <v>18.680631573486465</v>
      </c>
      <c r="AU22">
        <f t="shared" si="9"/>
        <v>29.37395735470735</v>
      </c>
      <c r="AW22">
        <v>19</v>
      </c>
      <c r="AX22">
        <f>(R22*SUMPRODUCT(K23:$K$23, X23:$X$23)-$AZ$3*SUMPRODUCT(K22:$K$22, W23:$W$23))/Z22</f>
        <v>114.96158669374557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1202.3433728650264</v>
      </c>
      <c r="P23">
        <f t="shared" si="22"/>
        <v>60.117168643251318</v>
      </c>
      <c r="Q23" s="4">
        <f t="shared" si="23"/>
        <v>25</v>
      </c>
      <c r="R23">
        <f t="shared" si="0"/>
        <v>500000</v>
      </c>
      <c r="S23">
        <f t="shared" si="1"/>
        <v>116.41212071592646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92.202953383444594</v>
      </c>
      <c r="AC23">
        <f t="shared" si="2"/>
        <v>92.202953383444594</v>
      </c>
      <c r="AE23">
        <f t="shared" si="3"/>
        <v>952.30298423728266</v>
      </c>
      <c r="AF23">
        <f t="shared" si="4"/>
        <v>-47.615149211864136</v>
      </c>
      <c r="AG23">
        <f t="shared" si="4"/>
        <v>-19.80097794293301</v>
      </c>
      <c r="AH23">
        <f t="shared" si="5"/>
        <v>-986.63457871793116</v>
      </c>
      <c r="AI23">
        <f t="shared" si="6"/>
        <v>-101.74772163544571</v>
      </c>
      <c r="AJ23">
        <f t="shared" si="7"/>
        <v>0</v>
      </c>
      <c r="AK23">
        <f t="shared" si="24"/>
        <v>69.782355188620429</v>
      </c>
      <c r="AL23">
        <f t="shared" si="8"/>
        <v>-31.965366446825286</v>
      </c>
      <c r="AN23">
        <f t="shared" si="9"/>
        <v>213.79213039897857</v>
      </c>
      <c r="AO23">
        <f t="shared" si="9"/>
        <v>-10.68960651994893</v>
      </c>
      <c r="AP23">
        <f t="shared" si="9"/>
        <v>-4.4453218444898148</v>
      </c>
      <c r="AQ23">
        <f t="shared" si="9"/>
        <v>-221.49957734128787</v>
      </c>
      <c r="AR23">
        <f t="shared" si="9"/>
        <v>-22.84237530674805</v>
      </c>
      <c r="AS23">
        <f t="shared" si="9"/>
        <v>0</v>
      </c>
      <c r="AT23">
        <f t="shared" si="9"/>
        <v>15.666146832441378</v>
      </c>
      <c r="AU23">
        <f t="shared" si="9"/>
        <v>-7.1762284743066722</v>
      </c>
      <c r="AW23">
        <v>20</v>
      </c>
      <c r="AX23">
        <f>(R23*SUMPRODUCT(K$23:$K24, X$23:$X24)-$AZ$3*SUMPRODUCT(K$22:$K23, W$23:$W24))/Z23</f>
        <v>116.41212071592646</v>
      </c>
    </row>
    <row r="25" spans="5:50" x14ac:dyDescent="0.25">
      <c r="AN25" s="8">
        <f t="shared" ref="AN25:AU25" si="25">SUM(AN3:AN23)</f>
        <v>11181.51849056382</v>
      </c>
      <c r="AO25" s="8">
        <f t="shared" si="25"/>
        <v>-1460.8334541769609</v>
      </c>
      <c r="AP25" s="8">
        <f t="shared" si="25"/>
        <v>-407.49428455532899</v>
      </c>
      <c r="AQ25" s="8">
        <f t="shared" si="25"/>
        <v>-6647.6995728588045</v>
      </c>
      <c r="AR25" s="8">
        <f t="shared" si="25"/>
        <v>2665.4911789727253</v>
      </c>
      <c r="AS25" s="8">
        <f t="shared" si="25"/>
        <v>-295.0647264556398</v>
      </c>
      <c r="AT25" s="8">
        <f t="shared" si="25"/>
        <v>515.01481084995453</v>
      </c>
      <c r="AU25" s="9">
        <f t="shared" si="25"/>
        <v>2885.4412633670399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2613.5567993047689</v>
      </c>
      <c r="K3">
        <v>1</v>
      </c>
      <c r="L3" s="2">
        <v>0</v>
      </c>
      <c r="O3">
        <f>$C$3</f>
        <v>2613.5567993047689</v>
      </c>
      <c r="P3">
        <f>O3*B5</f>
        <v>2090.8454394438154</v>
      </c>
      <c r="Q3" s="4">
        <f>B8</f>
        <v>200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2613.5567993047689</v>
      </c>
      <c r="AF3">
        <f t="shared" ref="AF3:AG23" si="4">-$Z3*P3</f>
        <v>-2090.8454394438154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322.71135986095351</v>
      </c>
      <c r="AJ3">
        <f t="shared" ref="AJ3:AJ23" si="7">AB3-AC3</f>
        <v>-1.8189894035458565E-12</v>
      </c>
      <c r="AL3">
        <f t="shared" ref="AL3:AL23" si="8">SUM(AI3:AK3)</f>
        <v>322.71135986095169</v>
      </c>
      <c r="AN3">
        <f t="shared" ref="AN3:AU23" si="9">AE3*$K3</f>
        <v>2613.5567993047689</v>
      </c>
      <c r="AO3">
        <f t="shared" si="9"/>
        <v>-2090.8454394438154</v>
      </c>
      <c r="AP3">
        <f t="shared" si="9"/>
        <v>-200</v>
      </c>
      <c r="AQ3">
        <f t="shared" si="9"/>
        <v>0</v>
      </c>
      <c r="AR3">
        <f t="shared" si="9"/>
        <v>322.71135986095351</v>
      </c>
      <c r="AS3">
        <f t="shared" si="9"/>
        <v>-1.8189894035458565E-12</v>
      </c>
      <c r="AT3">
        <f t="shared" si="9"/>
        <v>0</v>
      </c>
      <c r="AU3">
        <f t="shared" si="9"/>
        <v>322.71135986095169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1399.6460438817196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741.55940505293393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1.8189894035458565E-12</v>
      </c>
      <c r="AC4">
        <f t="shared" si="2"/>
        <v>733.09008178396289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-733.09008178396107</v>
      </c>
      <c r="AK4">
        <f>G4*MAX(0, SUM(AB4, AE4:AF4))</f>
        <v>3.9835867937654256E-14</v>
      </c>
      <c r="AL4">
        <f t="shared" si="8"/>
        <v>-1443.572081783961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-666.55596209775763</v>
      </c>
      <c r="AR4">
        <f t="shared" si="9"/>
        <v>-666.55596209775763</v>
      </c>
      <c r="AS4">
        <f t="shared" si="9"/>
        <v>-687.76628368886475</v>
      </c>
      <c r="AT4">
        <f t="shared" si="9"/>
        <v>3.7372988026695048E-14</v>
      </c>
      <c r="AU4">
        <f t="shared" si="9"/>
        <v>-1354.3222457866225</v>
      </c>
      <c r="AW4">
        <v>1</v>
      </c>
      <c r="AX4">
        <f>(R4*SUMPRODUCT(K5:$K$23, X5:$X$23)-$AZ$3*SUMPRODUCT(K4:$K$22, W5:$W$23))/Z4</f>
        <v>741.55940505293393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2613.5567993047689</v>
      </c>
      <c r="P5">
        <f t="shared" ref="P5:P23" si="22">O5*$C$5</f>
        <v>130.67783996523846</v>
      </c>
      <c r="Q5" s="4">
        <f t="shared" ref="Q5:Q23" si="23">$C$8</f>
        <v>25</v>
      </c>
      <c r="R5">
        <f t="shared" si="0"/>
        <v>500000</v>
      </c>
      <c r="S5">
        <f t="shared" si="1"/>
        <v>1433.4118475987159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733.09008178396289</v>
      </c>
      <c r="AC5">
        <f t="shared" si="2"/>
        <v>1400.7776232451015</v>
      </c>
      <c r="AE5">
        <f t="shared" si="3"/>
        <v>2554.0544315154216</v>
      </c>
      <c r="AF5">
        <f t="shared" si="4"/>
        <v>-127.70272157577111</v>
      </c>
      <c r="AG5">
        <f t="shared" si="4"/>
        <v>-24.43082959010901</v>
      </c>
      <c r="AH5">
        <f t="shared" si="5"/>
        <v>-730.03101781973999</v>
      </c>
      <c r="AI5">
        <f t="shared" si="6"/>
        <v>1671.8898625298011</v>
      </c>
      <c r="AJ5">
        <f t="shared" si="7"/>
        <v>-667.68754146113861</v>
      </c>
      <c r="AK5">
        <f>G5*SUM(AB5, AE5:AF5)</f>
        <v>129.53711346066814</v>
      </c>
      <c r="AL5">
        <f t="shared" si="8"/>
        <v>1133.7394345293305</v>
      </c>
      <c r="AN5">
        <f t="shared" si="9"/>
        <v>2205.5856600776683</v>
      </c>
      <c r="AO5">
        <f t="shared" si="9"/>
        <v>-110.27928300388345</v>
      </c>
      <c r="AP5">
        <f t="shared" si="9"/>
        <v>-21.097548565468095</v>
      </c>
      <c r="AQ5">
        <f t="shared" si="9"/>
        <v>-630.42741941868485</v>
      </c>
      <c r="AR5">
        <f t="shared" si="9"/>
        <v>1443.7814090896318</v>
      </c>
      <c r="AS5">
        <f t="shared" si="9"/>
        <v>-576.58993038195513</v>
      </c>
      <c r="AT5">
        <f t="shared" si="9"/>
        <v>111.86339506757629</v>
      </c>
      <c r="AU5">
        <f t="shared" si="9"/>
        <v>979.05487377525276</v>
      </c>
      <c r="AW5">
        <v>2</v>
      </c>
      <c r="AX5">
        <f>(R5*SUMPRODUCT(K6:$K$23, X6:$X$23)-$AZ$3*SUMPRODUCT(K5:$K$22, W6:$W$23))/Z5</f>
        <v>1433.4118475987159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2613.5567993047689</v>
      </c>
      <c r="P6">
        <f t="shared" si="22"/>
        <v>130.67783996523846</v>
      </c>
      <c r="Q6" s="4">
        <f t="shared" si="23"/>
        <v>25</v>
      </c>
      <c r="R6">
        <f t="shared" si="0"/>
        <v>500000</v>
      </c>
      <c r="S6">
        <f t="shared" si="1"/>
        <v>2060.8015499070025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1400.7776232451015</v>
      </c>
      <c r="AC6">
        <f t="shared" si="2"/>
        <v>1990.6154832161883</v>
      </c>
      <c r="AE6">
        <f t="shared" si="3"/>
        <v>2524.5451854380613</v>
      </c>
      <c r="AF6">
        <f t="shared" si="4"/>
        <v>-126.22725927190307</v>
      </c>
      <c r="AG6">
        <f t="shared" si="4"/>
        <v>-24.148558643431954</v>
      </c>
      <c r="AH6">
        <f t="shared" si="5"/>
        <v>-759.25301551934717</v>
      </c>
      <c r="AI6">
        <f t="shared" si="6"/>
        <v>1614.916352003379</v>
      </c>
      <c r="AJ6">
        <f t="shared" si="7"/>
        <v>-589.8378599710868</v>
      </c>
      <c r="AK6">
        <f>G6*SUM(AB6, AE6:AF6)</f>
        <v>222.2470896405587</v>
      </c>
      <c r="AL6">
        <f t="shared" si="8"/>
        <v>1247.3255816728508</v>
      </c>
      <c r="AN6">
        <f t="shared" si="9"/>
        <v>1966.1819817953226</v>
      </c>
      <c r="AO6">
        <f t="shared" si="9"/>
        <v>-98.309099089766136</v>
      </c>
      <c r="AP6">
        <f t="shared" si="9"/>
        <v>-18.807530625681693</v>
      </c>
      <c r="AQ6">
        <f t="shared" si="9"/>
        <v>-591.32615543930842</v>
      </c>
      <c r="AR6">
        <f t="shared" si="9"/>
        <v>1257.7391966405662</v>
      </c>
      <c r="AS6">
        <f t="shared" si="9"/>
        <v>-459.38119038048683</v>
      </c>
      <c r="AT6">
        <f t="shared" si="9"/>
        <v>173.09186053720467</v>
      </c>
      <c r="AU6">
        <f t="shared" si="9"/>
        <v>971.44986679728402</v>
      </c>
      <c r="AW6">
        <v>3</v>
      </c>
      <c r="AX6">
        <f>(R6*SUMPRODUCT(K7:$K$23, X7:$X$23)-$AZ$3*SUMPRODUCT(K6:$K$22, W7:$W$23))/Z6</f>
        <v>2060.8015499070025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2613.5567993047689</v>
      </c>
      <c r="P7">
        <f t="shared" si="22"/>
        <v>130.67783996523846</v>
      </c>
      <c r="Q7" s="4">
        <f t="shared" si="23"/>
        <v>25</v>
      </c>
      <c r="R7">
        <f t="shared" si="0"/>
        <v>500000</v>
      </c>
      <c r="S7">
        <f t="shared" si="1"/>
        <v>2602.0713785091702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1990.6154832161883</v>
      </c>
      <c r="AC7">
        <f t="shared" si="2"/>
        <v>2484.1872517419088</v>
      </c>
      <c r="AE7">
        <f t="shared" si="3"/>
        <v>2495.1523375412321</v>
      </c>
      <c r="AF7">
        <f t="shared" si="4"/>
        <v>-124.75761687706164</v>
      </c>
      <c r="AG7">
        <f t="shared" si="4"/>
        <v>-23.867401104550002</v>
      </c>
      <c r="AH7">
        <f t="shared" si="5"/>
        <v>-793.43904895261335</v>
      </c>
      <c r="AI7">
        <f t="shared" si="6"/>
        <v>1553.0882706070072</v>
      </c>
      <c r="AJ7">
        <f t="shared" si="7"/>
        <v>-493.57176852572047</v>
      </c>
      <c r="AK7">
        <f>G7*SUM(AB7, AE7:AF7)</f>
        <v>214.1256010105256</v>
      </c>
      <c r="AL7">
        <f t="shared" si="8"/>
        <v>1273.6421030918123</v>
      </c>
      <c r="AN7">
        <f t="shared" si="9"/>
        <v>1759.1111262771776</v>
      </c>
      <c r="AO7">
        <f t="shared" si="9"/>
        <v>-87.955556313858906</v>
      </c>
      <c r="AP7">
        <f t="shared" si="9"/>
        <v>-16.826792579609503</v>
      </c>
      <c r="AQ7">
        <f t="shared" si="9"/>
        <v>-559.38366489106591</v>
      </c>
      <c r="AR7">
        <f t="shared" si="9"/>
        <v>1094.9451124926434</v>
      </c>
      <c r="AS7">
        <f t="shared" si="9"/>
        <v>-347.97377962320542</v>
      </c>
      <c r="AT7">
        <f t="shared" si="9"/>
        <v>150.96101407963786</v>
      </c>
      <c r="AU7">
        <f t="shared" si="9"/>
        <v>897.93234694907574</v>
      </c>
      <c r="AW7">
        <v>4</v>
      </c>
      <c r="AX7">
        <f>(R7*SUMPRODUCT(K8:$K$23, X8:$X$23)-$AZ$3*SUMPRODUCT(K7:$K$22, W8:$W$23))/Z7</f>
        <v>2602.0713785091702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2613.5567993047689</v>
      </c>
      <c r="P8">
        <f t="shared" si="22"/>
        <v>130.67783996523846</v>
      </c>
      <c r="Q8" s="4">
        <f t="shared" si="23"/>
        <v>25</v>
      </c>
      <c r="R8">
        <f t="shared" si="0"/>
        <v>500000</v>
      </c>
      <c r="S8">
        <f t="shared" si="1"/>
        <v>3054.831546939537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2484.1872517419088</v>
      </c>
      <c r="AC8">
        <f t="shared" si="2"/>
        <v>2882.2147973658057</v>
      </c>
      <c r="AE8">
        <f t="shared" si="3"/>
        <v>2465.8747839169519</v>
      </c>
      <c r="AF8">
        <f t="shared" si="4"/>
        <v>-123.29373919584761</v>
      </c>
      <c r="AG8">
        <f t="shared" si="4"/>
        <v>-23.587346414021862</v>
      </c>
      <c r="AH8">
        <f t="shared" si="5"/>
        <v>-827.61358965280147</v>
      </c>
      <c r="AI8">
        <f t="shared" si="6"/>
        <v>1491.380108654281</v>
      </c>
      <c r="AJ8">
        <f t="shared" si="7"/>
        <v>-398.02754562389691</v>
      </c>
      <c r="AK8">
        <f t="shared" ref="AK8:AK23" si="24">G8*SUM(AB8:AB8, AE8:AF8)</f>
        <v>102.81016471466218</v>
      </c>
      <c r="AL8">
        <f t="shared" si="8"/>
        <v>1196.1627277450464</v>
      </c>
      <c r="AN8">
        <f t="shared" si="9"/>
        <v>1620.9511551333853</v>
      </c>
      <c r="AO8">
        <f t="shared" si="9"/>
        <v>-81.047557756669278</v>
      </c>
      <c r="AP8">
        <f t="shared" si="9"/>
        <v>-15.505222189590196</v>
      </c>
      <c r="AQ8">
        <f t="shared" si="9"/>
        <v>-544.03460098685093</v>
      </c>
      <c r="AR8">
        <f t="shared" si="9"/>
        <v>980.36377420027497</v>
      </c>
      <c r="AS8">
        <f t="shared" si="9"/>
        <v>-261.64475749620669</v>
      </c>
      <c r="AT8">
        <f t="shared" si="9"/>
        <v>67.582610577235982</v>
      </c>
      <c r="AU8">
        <f t="shared" si="9"/>
        <v>786.30162728130438</v>
      </c>
      <c r="AW8">
        <v>5</v>
      </c>
      <c r="AX8">
        <f>(R8*SUMPRODUCT(K9:$K$23, X9:$X$23)-$AZ$3*SUMPRODUCT(K8:$K$22, W9:$W$23))/Z8</f>
        <v>3054.831546939537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2613.5567993047689</v>
      </c>
      <c r="P9">
        <f t="shared" si="22"/>
        <v>130.67783996523846</v>
      </c>
      <c r="Q9" s="4">
        <f t="shared" si="23"/>
        <v>25</v>
      </c>
      <c r="R9">
        <f t="shared" si="0"/>
        <v>500000</v>
      </c>
      <c r="S9">
        <f t="shared" si="1"/>
        <v>3444.0860875788285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2882.2147973658057</v>
      </c>
      <c r="AC9">
        <f t="shared" si="2"/>
        <v>3211.033709757935</v>
      </c>
      <c r="AE9">
        <f t="shared" si="3"/>
        <v>2436.7041855316529</v>
      </c>
      <c r="AF9">
        <f t="shared" si="4"/>
        <v>-121.83520927658266</v>
      </c>
      <c r="AG9">
        <f t="shared" si="4"/>
        <v>-23.308314804750367</v>
      </c>
      <c r="AH9">
        <f t="shared" si="5"/>
        <v>-863.16290262556845</v>
      </c>
      <c r="AI9">
        <f t="shared" si="6"/>
        <v>1428.3977588247515</v>
      </c>
      <c r="AJ9">
        <f t="shared" si="7"/>
        <v>-328.81891239212928</v>
      </c>
      <c r="AK9">
        <f t="shared" si="24"/>
        <v>30.662794264363168</v>
      </c>
      <c r="AL9">
        <f t="shared" si="8"/>
        <v>1130.2416406969853</v>
      </c>
      <c r="AN9">
        <f t="shared" si="9"/>
        <v>1522.3111227126835</v>
      </c>
      <c r="AO9">
        <f t="shared" si="9"/>
        <v>-76.115556135634179</v>
      </c>
      <c r="AP9">
        <f t="shared" si="9"/>
        <v>-14.561680112688128</v>
      </c>
      <c r="AQ9">
        <f t="shared" si="9"/>
        <v>-539.2540034945489</v>
      </c>
      <c r="AR9">
        <f t="shared" si="9"/>
        <v>892.37988296981234</v>
      </c>
      <c r="AS9">
        <f t="shared" si="9"/>
        <v>-205.42694130252417</v>
      </c>
      <c r="AT9">
        <f t="shared" si="9"/>
        <v>19.156331342659964</v>
      </c>
      <c r="AU9">
        <f t="shared" si="9"/>
        <v>706.10927300994808</v>
      </c>
      <c r="AW9">
        <v>6</v>
      </c>
      <c r="AX9">
        <f>(R9*SUMPRODUCT(K10:$K$23, X10:$X$23)-$AZ$3*SUMPRODUCT(K9:$K$22, W10:$W$23))/Z9</f>
        <v>3444.0860875788285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2613.5567993047689</v>
      </c>
      <c r="P10">
        <f t="shared" si="22"/>
        <v>130.67783996523846</v>
      </c>
      <c r="Q10" s="4">
        <f t="shared" si="23"/>
        <v>25</v>
      </c>
      <c r="R10">
        <f t="shared" si="0"/>
        <v>500000</v>
      </c>
      <c r="S10">
        <f t="shared" si="1"/>
        <v>3787.7677572904945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3211.033709757935</v>
      </c>
      <c r="AC10">
        <f t="shared" si="2"/>
        <v>3489.2914154299842</v>
      </c>
      <c r="AE10">
        <f t="shared" si="3"/>
        <v>2407.6083561353889</v>
      </c>
      <c r="AF10">
        <f t="shared" si="4"/>
        <v>-120.38041780676946</v>
      </c>
      <c r="AG10">
        <f t="shared" si="4"/>
        <v>-23.02999839888534</v>
      </c>
      <c r="AH10">
        <f t="shared" si="5"/>
        <v>-904.66515635047995</v>
      </c>
      <c r="AI10">
        <f t="shared" si="6"/>
        <v>1359.5327835792543</v>
      </c>
      <c r="AJ10">
        <f t="shared" si="7"/>
        <v>-278.25770567204927</v>
      </c>
      <c r="AK10">
        <f t="shared" si="24"/>
        <v>22.542872757154875</v>
      </c>
      <c r="AL10">
        <f t="shared" si="8"/>
        <v>1103.8179506643598</v>
      </c>
      <c r="AN10">
        <f t="shared" si="9"/>
        <v>1429.1056911425896</v>
      </c>
      <c r="AO10">
        <f t="shared" si="9"/>
        <v>-71.455284557129488</v>
      </c>
      <c r="AP10">
        <f t="shared" si="9"/>
        <v>-13.670122756876236</v>
      </c>
      <c r="AQ10">
        <f t="shared" si="9"/>
        <v>-536.99021280775492</v>
      </c>
      <c r="AR10">
        <f t="shared" si="9"/>
        <v>806.99007102082908</v>
      </c>
      <c r="AS10">
        <f t="shared" si="9"/>
        <v>-165.1679226676697</v>
      </c>
      <c r="AT10">
        <f t="shared" si="9"/>
        <v>13.380975219601554</v>
      </c>
      <c r="AU10">
        <f t="shared" si="9"/>
        <v>655.20312357276089</v>
      </c>
      <c r="AW10">
        <v>7</v>
      </c>
      <c r="AX10">
        <f>(R10*SUMPRODUCT(K11:$K$23, X11:$X$23)-$AZ$3*SUMPRODUCT(K10:$K$22, W11:$W$23))/Z10</f>
        <v>3787.7677572904945</v>
      </c>
    </row>
    <row r="11" spans="1:52" x14ac:dyDescent="0.25">
      <c r="A11" t="s">
        <v>33</v>
      </c>
      <c r="C11" s="7">
        <f>AU25</f>
        <v>6223.6613089076263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2613.5567993047689</v>
      </c>
      <c r="P11">
        <f t="shared" si="22"/>
        <v>130.67783996523846</v>
      </c>
      <c r="Q11" s="4">
        <f t="shared" si="23"/>
        <v>25</v>
      </c>
      <c r="R11">
        <f t="shared" si="0"/>
        <v>500000</v>
      </c>
      <c r="S11">
        <f t="shared" si="1"/>
        <v>4089.0596761282964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3489.2914154299842</v>
      </c>
      <c r="AC11">
        <f t="shared" si="2"/>
        <v>3721.448875481854</v>
      </c>
      <c r="AE11">
        <f t="shared" si="3"/>
        <v>2378.5952718082858</v>
      </c>
      <c r="AF11">
        <f t="shared" si="4"/>
        <v>-118.9297635904143</v>
      </c>
      <c r="AG11">
        <f t="shared" si="4"/>
        <v>-22.752473491689702</v>
      </c>
      <c r="AH11">
        <f t="shared" si="5"/>
        <v>-944.49846413562989</v>
      </c>
      <c r="AI11">
        <f t="shared" si="6"/>
        <v>1292.4145705905516</v>
      </c>
      <c r="AJ11">
        <f t="shared" si="7"/>
        <v>-232.15746005186975</v>
      </c>
      <c r="AK11">
        <f t="shared" si="24"/>
        <v>13.797496616754852</v>
      </c>
      <c r="AL11">
        <f t="shared" si="8"/>
        <v>1074.0546071554368</v>
      </c>
      <c r="AN11">
        <f t="shared" si="9"/>
        <v>1342.733366044416</v>
      </c>
      <c r="AO11">
        <f t="shared" si="9"/>
        <v>-67.136668302220798</v>
      </c>
      <c r="AP11">
        <f t="shared" si="9"/>
        <v>-12.843927539680749</v>
      </c>
      <c r="AQ11">
        <f t="shared" si="9"/>
        <v>-533.17586938970123</v>
      </c>
      <c r="AR11">
        <f t="shared" si="9"/>
        <v>729.57690081281305</v>
      </c>
      <c r="AS11">
        <f t="shared" si="9"/>
        <v>-131.05448055094516</v>
      </c>
      <c r="AT11">
        <f t="shared" si="9"/>
        <v>7.7887815950787376</v>
      </c>
      <c r="AU11">
        <f t="shared" si="9"/>
        <v>606.3112018569467</v>
      </c>
      <c r="AW11">
        <v>8</v>
      </c>
      <c r="AX11">
        <f>(R11*SUMPRODUCT(K12:$K$23, X12:$X$23)-$AZ$3*SUMPRODUCT(K11:$K$22, W12:$W$23))/Z11</f>
        <v>4089.0596761282964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2613.5567993047689</v>
      </c>
      <c r="P12">
        <f t="shared" si="22"/>
        <v>130.67783996523846</v>
      </c>
      <c r="Q12" s="4">
        <f t="shared" si="23"/>
        <v>25</v>
      </c>
      <c r="R12">
        <f t="shared" si="0"/>
        <v>500000</v>
      </c>
      <c r="S12">
        <f t="shared" si="1"/>
        <v>4348.0979887522071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3721.448875481854</v>
      </c>
      <c r="AC12">
        <f t="shared" si="2"/>
        <v>3909.0145033154986</v>
      </c>
      <c r="AE12">
        <f t="shared" si="3"/>
        <v>2349.632289830945</v>
      </c>
      <c r="AF12">
        <f t="shared" si="4"/>
        <v>-117.48161449154728</v>
      </c>
      <c r="AG12">
        <f t="shared" si="4"/>
        <v>-22.475427838950829</v>
      </c>
      <c r="AH12">
        <f t="shared" si="5"/>
        <v>-990.41835643954153</v>
      </c>
      <c r="AI12">
        <f t="shared" si="6"/>
        <v>1219.2568910609052</v>
      </c>
      <c r="AJ12">
        <f t="shared" si="7"/>
        <v>-187.56562783364461</v>
      </c>
      <c r="AK12">
        <f t="shared" si="24"/>
        <v>13.693278966888878</v>
      </c>
      <c r="AL12">
        <f t="shared" si="8"/>
        <v>1045.3845421941494</v>
      </c>
      <c r="AN12">
        <f t="shared" si="9"/>
        <v>1260.9407394368689</v>
      </c>
      <c r="AO12">
        <f t="shared" si="9"/>
        <v>-63.047036971843461</v>
      </c>
      <c r="AP12">
        <f t="shared" si="9"/>
        <v>-12.061539467712077</v>
      </c>
      <c r="AQ12">
        <f t="shared" si="9"/>
        <v>-531.51246691905931</v>
      </c>
      <c r="AR12">
        <f t="shared" si="9"/>
        <v>654.31969607825386</v>
      </c>
      <c r="AS12">
        <f t="shared" si="9"/>
        <v>-100.6579380429408</v>
      </c>
      <c r="AT12">
        <f t="shared" si="9"/>
        <v>7.3485597642457048</v>
      </c>
      <c r="AU12">
        <f t="shared" si="9"/>
        <v>561.01031779955872</v>
      </c>
      <c r="AW12">
        <v>9</v>
      </c>
      <c r="AX12">
        <f>(R12*SUMPRODUCT(K13:$K$23, X13:$X$23)-$AZ$3*SUMPRODUCT(K12:$K$22, W13:$W$23))/Z12</f>
        <v>4348.0979887522071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2613.5567993047689</v>
      </c>
      <c r="P13">
        <f t="shared" si="22"/>
        <v>130.67783996523846</v>
      </c>
      <c r="Q13" s="4">
        <f t="shared" si="23"/>
        <v>25</v>
      </c>
      <c r="R13">
        <f t="shared" si="0"/>
        <v>500000</v>
      </c>
      <c r="S13">
        <f t="shared" si="1"/>
        <v>4565.4519260622064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3909.0145033154986</v>
      </c>
      <c r="AC13">
        <f t="shared" si="2"/>
        <v>4053.884060573951</v>
      </c>
      <c r="AE13">
        <f t="shared" si="3"/>
        <v>2320.7026208344555</v>
      </c>
      <c r="AF13">
        <f t="shared" si="4"/>
        <v>-116.03513104172279</v>
      </c>
      <c r="AG13">
        <f t="shared" si="4"/>
        <v>-22.198700841816262</v>
      </c>
      <c r="AH13">
        <f t="shared" si="5"/>
        <v>-1039.4543749011607</v>
      </c>
      <c r="AI13">
        <f t="shared" si="6"/>
        <v>1143.0144140497557</v>
      </c>
      <c r="AJ13">
        <f t="shared" si="7"/>
        <v>-144.86955725845246</v>
      </c>
      <c r="AK13">
        <f t="shared" si="24"/>
        <v>12.227363986216464</v>
      </c>
      <c r="AL13">
        <f t="shared" si="8"/>
        <v>1010.3722207775197</v>
      </c>
      <c r="AN13">
        <f t="shared" si="9"/>
        <v>1184.1927378663577</v>
      </c>
      <c r="AO13">
        <f t="shared" si="9"/>
        <v>-59.209636893317892</v>
      </c>
      <c r="AP13">
        <f t="shared" si="9"/>
        <v>-11.327405799841086</v>
      </c>
      <c r="AQ13">
        <f t="shared" si="9"/>
        <v>-530.40588270580258</v>
      </c>
      <c r="AR13">
        <f t="shared" si="9"/>
        <v>583.24981246739617</v>
      </c>
      <c r="AS13">
        <f t="shared" si="9"/>
        <v>-73.923076616205307</v>
      </c>
      <c r="AT13">
        <f t="shared" si="9"/>
        <v>6.2392981788074851</v>
      </c>
      <c r="AU13">
        <f t="shared" si="9"/>
        <v>515.56603402999826</v>
      </c>
      <c r="AW13">
        <v>10</v>
      </c>
      <c r="AX13">
        <f>(R13*SUMPRODUCT(K14:$K$23, X14:$X$23)-$AZ$3*SUMPRODUCT(K13:$K$22, W14:$W$23))/Z13</f>
        <v>4565.4519260622064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2613.5567993047689</v>
      </c>
      <c r="P14">
        <f t="shared" si="22"/>
        <v>130.67783996523846</v>
      </c>
      <c r="Q14" s="4">
        <f t="shared" si="23"/>
        <v>25</v>
      </c>
      <c r="R14">
        <f t="shared" si="0"/>
        <v>500000</v>
      </c>
      <c r="S14">
        <f t="shared" si="1"/>
        <v>4760.7338489637023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4053.884060573951</v>
      </c>
      <c r="AC14">
        <f t="shared" si="2"/>
        <v>4174.6108820059962</v>
      </c>
      <c r="AE14">
        <f t="shared" si="3"/>
        <v>2291.7858887434804</v>
      </c>
      <c r="AF14">
        <f t="shared" si="4"/>
        <v>-114.58929443717405</v>
      </c>
      <c r="AG14">
        <f t="shared" si="4"/>
        <v>-21.922097592762452</v>
      </c>
      <c r="AH14">
        <f t="shared" si="5"/>
        <v>-1092.3248127130005</v>
      </c>
      <c r="AI14">
        <f t="shared" si="6"/>
        <v>1062.9496840005436</v>
      </c>
      <c r="AJ14">
        <f t="shared" si="7"/>
        <v>-120.7268214320452</v>
      </c>
      <c r="AK14">
        <f t="shared" si="24"/>
        <v>436.17564584161801</v>
      </c>
      <c r="AL14">
        <f t="shared" si="8"/>
        <v>1378.3985084101164</v>
      </c>
      <c r="AN14">
        <f t="shared" si="9"/>
        <v>1077.2544793417442</v>
      </c>
      <c r="AO14">
        <f t="shared" si="9"/>
        <v>-53.862723967087227</v>
      </c>
      <c r="AP14">
        <f t="shared" si="9"/>
        <v>-10.304486969905382</v>
      </c>
      <c r="AQ14">
        <f t="shared" si="9"/>
        <v>-513.44752717557242</v>
      </c>
      <c r="AR14">
        <f t="shared" si="9"/>
        <v>499.63974122917926</v>
      </c>
      <c r="AS14">
        <f t="shared" si="9"/>
        <v>-56.747669929875578</v>
      </c>
      <c r="AT14">
        <f t="shared" si="9"/>
        <v>205.02446173986982</v>
      </c>
      <c r="AU14">
        <f t="shared" si="9"/>
        <v>647.91653303917349</v>
      </c>
      <c r="AW14">
        <v>11</v>
      </c>
      <c r="AX14">
        <f>(R14*SUMPRODUCT(K15:$K$23, X15:$X$23)-$AZ$3*SUMPRODUCT(K14:$K$22, W15:$W$23))/Z14</f>
        <v>4760.7338489637023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2613.5567993047689</v>
      </c>
      <c r="P15">
        <f t="shared" si="22"/>
        <v>130.67783996523846</v>
      </c>
      <c r="Q15" s="4">
        <f t="shared" si="23"/>
        <v>25</v>
      </c>
      <c r="R15">
        <f t="shared" si="0"/>
        <v>500000</v>
      </c>
      <c r="S15">
        <f t="shared" si="1"/>
        <v>4914.0095194431224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4174.6108820059962</v>
      </c>
      <c r="AC15">
        <f t="shared" si="2"/>
        <v>4254.6479631330485</v>
      </c>
      <c r="AE15">
        <f t="shared" si="3"/>
        <v>2262.8698761565906</v>
      </c>
      <c r="AF15">
        <f t="shared" si="4"/>
        <v>-113.14349380782954</v>
      </c>
      <c r="AG15">
        <f t="shared" si="4"/>
        <v>-21.645501226131145</v>
      </c>
      <c r="AH15">
        <f t="shared" si="5"/>
        <v>-1147.5078140736318</v>
      </c>
      <c r="AI15">
        <f t="shared" si="6"/>
        <v>980.57306704899793</v>
      </c>
      <c r="AJ15">
        <f t="shared" si="7"/>
        <v>-80.037081127052261</v>
      </c>
      <c r="AK15">
        <f t="shared" si="24"/>
        <v>442.70360850483303</v>
      </c>
      <c r="AL15">
        <f t="shared" si="8"/>
        <v>1343.2395944267787</v>
      </c>
      <c r="AN15">
        <f t="shared" si="9"/>
        <v>979.81755335879564</v>
      </c>
      <c r="AO15">
        <f t="shared" si="9"/>
        <v>-48.990877667939792</v>
      </c>
      <c r="AP15">
        <f t="shared" si="9"/>
        <v>-9.3724532179617874</v>
      </c>
      <c r="AQ15">
        <f t="shared" si="9"/>
        <v>-496.86829573929987</v>
      </c>
      <c r="AR15">
        <f t="shared" si="9"/>
        <v>424.58592673359414</v>
      </c>
      <c r="AS15">
        <f t="shared" si="9"/>
        <v>-34.655875635714636</v>
      </c>
      <c r="AT15">
        <f t="shared" si="9"/>
        <v>191.68966413793862</v>
      </c>
      <c r="AU15">
        <f t="shared" si="9"/>
        <v>581.61971523581815</v>
      </c>
      <c r="AW15">
        <v>12</v>
      </c>
      <c r="AX15">
        <f>(R15*SUMPRODUCT(K16:$K$23, X16:$X$23)-$AZ$3*SUMPRODUCT(K15:$K$22, W16:$W$23))/Z15</f>
        <v>4914.0095194431224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2613.5567993047689</v>
      </c>
      <c r="P16">
        <f t="shared" si="22"/>
        <v>130.67783996523846</v>
      </c>
      <c r="Q16" s="4">
        <f t="shared" si="23"/>
        <v>25</v>
      </c>
      <c r="R16">
        <f t="shared" si="0"/>
        <v>500000</v>
      </c>
      <c r="S16">
        <f t="shared" si="1"/>
        <v>5025.5541149611763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4254.6479631330485</v>
      </c>
      <c r="AC16">
        <f t="shared" si="2"/>
        <v>4295.5205643555582</v>
      </c>
      <c r="AE16">
        <f t="shared" si="3"/>
        <v>2233.9003263546902</v>
      </c>
      <c r="AF16">
        <f t="shared" si="4"/>
        <v>-111.69501631773451</v>
      </c>
      <c r="AG16">
        <f t="shared" si="4"/>
        <v>-21.368392748810059</v>
      </c>
      <c r="AH16">
        <f t="shared" si="5"/>
        <v>-1213.0693011955284</v>
      </c>
      <c r="AI16">
        <f t="shared" si="6"/>
        <v>887.76761609261735</v>
      </c>
      <c r="AJ16">
        <f t="shared" si="7"/>
        <v>-40.872601222509729</v>
      </c>
      <c r="AK16">
        <f t="shared" si="24"/>
        <v>446.37972912190037</v>
      </c>
      <c r="AL16">
        <f t="shared" si="8"/>
        <v>1293.2747439920081</v>
      </c>
      <c r="AN16">
        <f t="shared" si="9"/>
        <v>891.02685369929384</v>
      </c>
      <c r="AO16">
        <f t="shared" si="9"/>
        <v>-44.551342684964695</v>
      </c>
      <c r="AP16">
        <f t="shared" si="9"/>
        <v>-8.523125018139222</v>
      </c>
      <c r="AQ16">
        <f t="shared" si="9"/>
        <v>-483.85208149695893</v>
      </c>
      <c r="AR16">
        <f t="shared" si="9"/>
        <v>354.10030449923107</v>
      </c>
      <c r="AS16">
        <f t="shared" si="9"/>
        <v>-16.302690339468775</v>
      </c>
      <c r="AT16">
        <f t="shared" si="9"/>
        <v>178.04569026750698</v>
      </c>
      <c r="AU16">
        <f t="shared" si="9"/>
        <v>515.84330442726935</v>
      </c>
      <c r="AW16">
        <v>13</v>
      </c>
      <c r="AX16">
        <f>(R16*SUMPRODUCT(K17:$K$23, X17:$X$23)-$AZ$3*SUMPRODUCT(K16:$K$22, W17:$W$23))/Z16</f>
        <v>5025.5541149611763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2613.5567993047689</v>
      </c>
      <c r="P17">
        <f t="shared" si="22"/>
        <v>130.67783996523846</v>
      </c>
      <c r="Q17" s="4">
        <f t="shared" si="23"/>
        <v>25</v>
      </c>
      <c r="R17">
        <f t="shared" si="0"/>
        <v>500000</v>
      </c>
      <c r="S17">
        <f t="shared" si="1"/>
        <v>5096.4413519769287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4295.5205643555582</v>
      </c>
      <c r="AC17">
        <f t="shared" si="2"/>
        <v>4299.419996243174</v>
      </c>
      <c r="AE17">
        <f t="shared" si="3"/>
        <v>2204.82834750751</v>
      </c>
      <c r="AF17">
        <f t="shared" si="4"/>
        <v>-110.24141737537552</v>
      </c>
      <c r="AG17">
        <f t="shared" si="4"/>
        <v>-21.090304485577043</v>
      </c>
      <c r="AH17">
        <f t="shared" si="5"/>
        <v>-1288.0867148982704</v>
      </c>
      <c r="AI17">
        <f t="shared" si="6"/>
        <v>785.40991074828685</v>
      </c>
      <c r="AJ17">
        <f t="shared" si="7"/>
        <v>-3.8994318876157195</v>
      </c>
      <c r="AK17">
        <f t="shared" si="24"/>
        <v>447.30752461413846</v>
      </c>
      <c r="AL17">
        <f t="shared" si="8"/>
        <v>1228.8180034748095</v>
      </c>
      <c r="AN17">
        <f t="shared" si="9"/>
        <v>810.10843152296775</v>
      </c>
      <c r="AO17">
        <f t="shared" si="9"/>
        <v>-40.5054215761484</v>
      </c>
      <c r="AP17">
        <f t="shared" si="9"/>
        <v>-7.7490991561620577</v>
      </c>
      <c r="AQ17">
        <f t="shared" si="9"/>
        <v>-473.27489663829977</v>
      </c>
      <c r="AR17">
        <f t="shared" si="9"/>
        <v>288.5790141523575</v>
      </c>
      <c r="AS17">
        <f t="shared" si="9"/>
        <v>-1.4327476576025182</v>
      </c>
      <c r="AT17">
        <f t="shared" si="9"/>
        <v>164.3518406243399</v>
      </c>
      <c r="AU17">
        <f t="shared" si="9"/>
        <v>451.49810711909487</v>
      </c>
      <c r="AW17">
        <v>14</v>
      </c>
      <c r="AX17">
        <f>(R17*SUMPRODUCT(K18:$K$23, X18:$X$23)-$AZ$3*SUMPRODUCT(K17:$K$22, W18:$W$23))/Z17</f>
        <v>5096.4413519769287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2613.5567993047689</v>
      </c>
      <c r="P18">
        <f t="shared" si="22"/>
        <v>130.67783996523846</v>
      </c>
      <c r="Q18" s="4">
        <f t="shared" si="23"/>
        <v>25</v>
      </c>
      <c r="R18">
        <f t="shared" si="0"/>
        <v>500000</v>
      </c>
      <c r="S18">
        <f t="shared" si="1"/>
        <v>4887.328609522946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4299.419996243174</v>
      </c>
      <c r="AC18">
        <f t="shared" si="2"/>
        <v>4062.4058167307767</v>
      </c>
      <c r="AE18">
        <f t="shared" si="3"/>
        <v>2172.4195756274971</v>
      </c>
      <c r="AF18">
        <f t="shared" si="4"/>
        <v>-108.62097878137487</v>
      </c>
      <c r="AG18">
        <f t="shared" si="4"/>
        <v>-20.780298099943547</v>
      </c>
      <c r="AH18">
        <f t="shared" si="5"/>
        <v>-1982.0668155545309</v>
      </c>
      <c r="AI18">
        <f t="shared" si="6"/>
        <v>60.95148319164764</v>
      </c>
      <c r="AJ18">
        <f t="shared" si="7"/>
        <v>237.01417951239728</v>
      </c>
      <c r="AK18">
        <f t="shared" si="24"/>
        <v>445.42530151625073</v>
      </c>
      <c r="AL18">
        <f t="shared" si="8"/>
        <v>743.3909642202957</v>
      </c>
      <c r="AN18">
        <f t="shared" si="9"/>
        <v>735.28116761302954</v>
      </c>
      <c r="AO18">
        <f t="shared" si="9"/>
        <v>-36.764058380651484</v>
      </c>
      <c r="AP18">
        <f t="shared" si="9"/>
        <v>-7.0333383208719757</v>
      </c>
      <c r="AQ18">
        <f t="shared" si="9"/>
        <v>-670.85401861517278</v>
      </c>
      <c r="AR18">
        <f t="shared" si="9"/>
        <v>20.62975229633323</v>
      </c>
      <c r="AS18">
        <f t="shared" si="9"/>
        <v>80.220259754555784</v>
      </c>
      <c r="AT18">
        <f t="shared" si="9"/>
        <v>150.7594754980301</v>
      </c>
      <c r="AU18">
        <f t="shared" si="9"/>
        <v>251.60948754891913</v>
      </c>
      <c r="AW18">
        <v>15</v>
      </c>
      <c r="AX18">
        <f>(R18*SUMPRODUCT(K19:$K$23, X19:$X$23)-$AZ$3*SUMPRODUCT(K18:$K$22, W19:$W$23))/Z18</f>
        <v>4887.328609522946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2613.5567993047689</v>
      </c>
      <c r="P19">
        <f t="shared" si="22"/>
        <v>130.67783996523846</v>
      </c>
      <c r="Q19" s="4">
        <f t="shared" si="23"/>
        <v>25</v>
      </c>
      <c r="R19">
        <f t="shared" si="0"/>
        <v>500000</v>
      </c>
      <c r="S19">
        <f t="shared" si="1"/>
        <v>4413.1584623266581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4062.4058167307767</v>
      </c>
      <c r="AC19">
        <f t="shared" si="2"/>
        <v>3607.5637372003471</v>
      </c>
      <c r="AE19">
        <f t="shared" si="3"/>
        <v>2136.4682040704374</v>
      </c>
      <c r="AF19">
        <f t="shared" si="4"/>
        <v>-106.82341020352189</v>
      </c>
      <c r="AG19">
        <f t="shared" si="4"/>
        <v>-20.436404946687581</v>
      </c>
      <c r="AH19">
        <f t="shared" si="5"/>
        <v>-2721.8034451306062</v>
      </c>
      <c r="AI19">
        <f t="shared" si="6"/>
        <v>-712.59505621037829</v>
      </c>
      <c r="AJ19">
        <f t="shared" si="7"/>
        <v>454.8420795304296</v>
      </c>
      <c r="AK19">
        <f t="shared" si="24"/>
        <v>426.44354274183848</v>
      </c>
      <c r="AL19">
        <f t="shared" si="8"/>
        <v>168.6905660618898</v>
      </c>
      <c r="AN19">
        <f t="shared" si="9"/>
        <v>666.11242696956208</v>
      </c>
      <c r="AO19">
        <f t="shared" si="9"/>
        <v>-33.305621348478113</v>
      </c>
      <c r="AP19">
        <f t="shared" si="9"/>
        <v>-6.3717041384632855</v>
      </c>
      <c r="AQ19">
        <f t="shared" si="9"/>
        <v>-848.60944577403575</v>
      </c>
      <c r="AR19">
        <f t="shared" si="9"/>
        <v>-222.17434429141508</v>
      </c>
      <c r="AS19">
        <f t="shared" si="9"/>
        <v>141.8115939692722</v>
      </c>
      <c r="AT19">
        <f t="shared" si="9"/>
        <v>132.95744007800786</v>
      </c>
      <c r="AU19">
        <f t="shared" si="9"/>
        <v>52.59468975586497</v>
      </c>
      <c r="AW19">
        <v>16</v>
      </c>
      <c r="AX19">
        <f>(R19*SUMPRODUCT(K20:$K$23, X20:$X$23)-$AZ$3*SUMPRODUCT(K19:$K$22, W20:$W$23))/Z19</f>
        <v>4413.1584623266581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2613.5567993047689</v>
      </c>
      <c r="P20">
        <f t="shared" si="22"/>
        <v>130.67783996523846</v>
      </c>
      <c r="Q20" s="4">
        <f t="shared" si="23"/>
        <v>25</v>
      </c>
      <c r="R20">
        <f t="shared" si="0"/>
        <v>500000</v>
      </c>
      <c r="S20">
        <f t="shared" si="1"/>
        <v>3692.3316649978597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3607.5637372003471</v>
      </c>
      <c r="AC20">
        <f t="shared" si="2"/>
        <v>2962.3748539792969</v>
      </c>
      <c r="AE20">
        <f t="shared" si="3"/>
        <v>2096.8687659079919</v>
      </c>
      <c r="AF20">
        <f t="shared" si="4"/>
        <v>-104.84343829539961</v>
      </c>
      <c r="AG20">
        <f t="shared" si="4"/>
        <v>-20.057616181000725</v>
      </c>
      <c r="AH20">
        <f t="shared" si="5"/>
        <v>-3488.4943243995695</v>
      </c>
      <c r="AI20">
        <f t="shared" si="6"/>
        <v>-1516.5266129679778</v>
      </c>
      <c r="AJ20">
        <f t="shared" si="7"/>
        <v>645.18888322105022</v>
      </c>
      <c r="AK20">
        <f t="shared" si="24"/>
        <v>391.9712345369058</v>
      </c>
      <c r="AL20">
        <f t="shared" si="8"/>
        <v>-479.36649521002181</v>
      </c>
      <c r="AN20">
        <f t="shared" si="9"/>
        <v>602.23184932522338</v>
      </c>
      <c r="AO20">
        <f t="shared" si="9"/>
        <v>-30.111592466261172</v>
      </c>
      <c r="AP20">
        <f t="shared" si="9"/>
        <v>-5.7606539246193424</v>
      </c>
      <c r="AQ20">
        <f t="shared" si="9"/>
        <v>-1001.914102828447</v>
      </c>
      <c r="AR20">
        <f t="shared" si="9"/>
        <v>-435.55449989410408</v>
      </c>
      <c r="AS20">
        <f t="shared" si="9"/>
        <v>185.30167487045202</v>
      </c>
      <c r="AT20">
        <f t="shared" si="9"/>
        <v>112.57622093256435</v>
      </c>
      <c r="AU20">
        <f t="shared" si="9"/>
        <v>-137.67660409108771</v>
      </c>
      <c r="AW20">
        <v>17</v>
      </c>
      <c r="AX20">
        <f>(R20*SUMPRODUCT(K21:$K$23, X21:$X$23)-$AZ$3*SUMPRODUCT(K20:$K$22, W21:$W$23))/Z20</f>
        <v>3692.3316649978597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2613.5567993047689</v>
      </c>
      <c r="P21">
        <f t="shared" si="22"/>
        <v>130.67783996523846</v>
      </c>
      <c r="Q21" s="4">
        <f t="shared" si="23"/>
        <v>25</v>
      </c>
      <c r="R21">
        <f t="shared" si="0"/>
        <v>500000</v>
      </c>
      <c r="S21">
        <f t="shared" si="1"/>
        <v>2719.5065921267815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2962.3748539792969</v>
      </c>
      <c r="AC21">
        <f t="shared" si="2"/>
        <v>2136.444003971978</v>
      </c>
      <c r="AE21">
        <f t="shared" si="3"/>
        <v>2053.2098613330218</v>
      </c>
      <c r="AF21">
        <f t="shared" si="4"/>
        <v>-102.6604930666511</v>
      </c>
      <c r="AG21">
        <f t="shared" si="4"/>
        <v>-19.639996554496111</v>
      </c>
      <c r="AH21">
        <f t="shared" si="5"/>
        <v>-4340.8692938921777</v>
      </c>
      <c r="AI21">
        <f t="shared" si="6"/>
        <v>-2409.9599221803028</v>
      </c>
      <c r="AJ21">
        <f t="shared" si="7"/>
        <v>825.9308500073189</v>
      </c>
      <c r="AK21">
        <f t="shared" si="24"/>
        <v>343.90469555719676</v>
      </c>
      <c r="AL21">
        <f t="shared" si="8"/>
        <v>-1240.1243766157872</v>
      </c>
      <c r="AN21">
        <f t="shared" si="9"/>
        <v>543.20927583838102</v>
      </c>
      <c r="AO21">
        <f t="shared" si="9"/>
        <v>-27.160463791919057</v>
      </c>
      <c r="AP21">
        <f t="shared" si="9"/>
        <v>-5.1960729912477888</v>
      </c>
      <c r="AQ21">
        <f t="shared" si="9"/>
        <v>-1148.445909037925</v>
      </c>
      <c r="AR21">
        <f t="shared" si="9"/>
        <v>-637.59316998271083</v>
      </c>
      <c r="AS21">
        <f t="shared" si="9"/>
        <v>218.51312297602715</v>
      </c>
      <c r="AT21">
        <f t="shared" si="9"/>
        <v>90.985448759611046</v>
      </c>
      <c r="AU21">
        <f t="shared" si="9"/>
        <v>-328.09459824707267</v>
      </c>
      <c r="AW21">
        <v>18</v>
      </c>
      <c r="AX21">
        <f>(R21*SUMPRODUCT(K22:$K$23, X22:$X$23)-$AZ$3*SUMPRODUCT(K21:$K$22, W22:$W$23))/Z21</f>
        <v>2719.5065921267815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2613.5567993047689</v>
      </c>
      <c r="P22">
        <f t="shared" si="22"/>
        <v>130.67783996523846</v>
      </c>
      <c r="Q22" s="4">
        <f t="shared" si="23"/>
        <v>25</v>
      </c>
      <c r="R22">
        <f t="shared" si="0"/>
        <v>500000</v>
      </c>
      <c r="S22">
        <f t="shared" si="1"/>
        <v>1489.0157525437555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2136.444003971978</v>
      </c>
      <c r="AC22">
        <f t="shared" si="2"/>
        <v>1142.3710339213035</v>
      </c>
      <c r="AE22">
        <f t="shared" si="3"/>
        <v>2005.1175267510184</v>
      </c>
      <c r="AF22">
        <f t="shared" si="4"/>
        <v>-100.25587633755093</v>
      </c>
      <c r="AG22">
        <f t="shared" si="4"/>
        <v>-19.179968915200149</v>
      </c>
      <c r="AH22">
        <f t="shared" si="5"/>
        <v>-5272.5534750200259</v>
      </c>
      <c r="AI22">
        <f t="shared" si="6"/>
        <v>-3386.8717935217583</v>
      </c>
      <c r="AJ22">
        <f t="shared" si="7"/>
        <v>994.07297005067448</v>
      </c>
      <c r="AK22">
        <f t="shared" si="24"/>
        <v>282.89139580698122</v>
      </c>
      <c r="AL22">
        <f t="shared" si="8"/>
        <v>-2109.9074276641027</v>
      </c>
      <c r="AN22">
        <f t="shared" si="9"/>
        <v>488.66927755175954</v>
      </c>
      <c r="AO22">
        <f t="shared" si="9"/>
        <v>-24.433463877587979</v>
      </c>
      <c r="AP22">
        <f t="shared" si="9"/>
        <v>-4.6743701694349085</v>
      </c>
      <c r="AQ22">
        <f t="shared" si="9"/>
        <v>-1284.9794902874996</v>
      </c>
      <c r="AR22">
        <f t="shared" si="9"/>
        <v>-825.41804678276276</v>
      </c>
      <c r="AS22">
        <f t="shared" si="9"/>
        <v>242.26655726036896</v>
      </c>
      <c r="AT22">
        <f t="shared" si="9"/>
        <v>68.943756248843613</v>
      </c>
      <c r="AU22">
        <f t="shared" si="9"/>
        <v>-514.20773327355028</v>
      </c>
      <c r="AW22">
        <v>19</v>
      </c>
      <c r="AX22">
        <f>(R22*SUMPRODUCT(K23:$K$23, X23:$X$23)-$AZ$3*SUMPRODUCT(K22:$K$22, W23:$W$23))/Z22</f>
        <v>1489.0157525437555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2613.5567993047689</v>
      </c>
      <c r="P23">
        <f t="shared" si="22"/>
        <v>130.67783996523846</v>
      </c>
      <c r="Q23" s="4">
        <f t="shared" si="23"/>
        <v>25</v>
      </c>
      <c r="R23">
        <f t="shared" si="0"/>
        <v>500000</v>
      </c>
      <c r="S23">
        <f t="shared" si="1"/>
        <v>1529.2409053172196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1142.3710339213035</v>
      </c>
      <c r="AC23">
        <f t="shared" si="2"/>
        <v>1142.3710339213035</v>
      </c>
      <c r="AE23">
        <f t="shared" si="3"/>
        <v>1952.3749153273598</v>
      </c>
      <c r="AF23">
        <f t="shared" si="4"/>
        <v>-97.618745766368008</v>
      </c>
      <c r="AG23">
        <f t="shared" si="4"/>
        <v>-18.675459012854727</v>
      </c>
      <c r="AH23">
        <f t="shared" si="5"/>
        <v>-6254.2042638684643</v>
      </c>
      <c r="AI23">
        <f t="shared" si="6"/>
        <v>-4418.1235533203271</v>
      </c>
      <c r="AJ23">
        <f t="shared" si="7"/>
        <v>0</v>
      </c>
      <c r="AK23">
        <f t="shared" si="24"/>
        <v>209.79890424376066</v>
      </c>
      <c r="AL23">
        <f t="shared" si="8"/>
        <v>-4208.3246490765669</v>
      </c>
      <c r="AN23">
        <f t="shared" si="9"/>
        <v>438.30839490613067</v>
      </c>
      <c r="AO23">
        <f t="shared" si="9"/>
        <v>-21.91541974530654</v>
      </c>
      <c r="AP23">
        <f t="shared" si="9"/>
        <v>-4.1926427141618365</v>
      </c>
      <c r="AQ23">
        <f t="shared" si="9"/>
        <v>-1404.0695825328351</v>
      </c>
      <c r="AR23">
        <f t="shared" si="9"/>
        <v>-991.86925008617277</v>
      </c>
      <c r="AS23">
        <f t="shared" si="9"/>
        <v>0</v>
      </c>
      <c r="AT23">
        <f t="shared" si="9"/>
        <v>47.099878332911864</v>
      </c>
      <c r="AU23">
        <f t="shared" si="9"/>
        <v>-944.769371753261</v>
      </c>
      <c r="AW23">
        <v>20</v>
      </c>
      <c r="AX23">
        <f>(R23*SUMPRODUCT(K$23:$K24, X$23:$X24)-$AZ$3*SUMPRODUCT(K$22:$K23, W$23:$W24))/Z23</f>
        <v>1529.2409053172196</v>
      </c>
    </row>
    <row r="25" spans="5:50" x14ac:dyDescent="0.25">
      <c r="AN25" s="8">
        <f t="shared" ref="AN25:AU25" si="25">SUM(AN3:AN23)</f>
        <v>24136.690089918124</v>
      </c>
      <c r="AO25" s="8">
        <f t="shared" si="25"/>
        <v>-3167.0021039744843</v>
      </c>
      <c r="AP25" s="8">
        <f t="shared" si="25"/>
        <v>-405.87971625811531</v>
      </c>
      <c r="AQ25" s="8">
        <f t="shared" si="25"/>
        <v>-13989.381588276579</v>
      </c>
      <c r="AR25" s="8">
        <f t="shared" si="25"/>
        <v>6574.4266814089478</v>
      </c>
      <c r="AS25" s="8">
        <f t="shared" si="25"/>
        <v>-2250.6120754829908</v>
      </c>
      <c r="AT25" s="8">
        <f t="shared" si="25"/>
        <v>1899.8467029816725</v>
      </c>
      <c r="AU25" s="9">
        <f t="shared" si="25"/>
        <v>6223.6613089076263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10966.381798772531</v>
      </c>
      <c r="K3">
        <v>1</v>
      </c>
      <c r="L3" s="2">
        <v>0</v>
      </c>
      <c r="O3">
        <f>$C$3</f>
        <v>10966.381798772531</v>
      </c>
      <c r="P3">
        <f>O3*B5</f>
        <v>8773.1054390180252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10966.381798772531</v>
      </c>
      <c r="AF3">
        <f t="shared" ref="AF3:AG23" si="4">-$Z3*P3</f>
        <v>-8773.1054390180252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1993.2763597545054</v>
      </c>
      <c r="AJ3">
        <f t="shared" ref="AJ3:AJ23" si="7">AB3-AC3</f>
        <v>0</v>
      </c>
      <c r="AL3">
        <f t="shared" ref="AL3:AL23" si="8">SUM(AI3:AK3)</f>
        <v>1993.2763597545054</v>
      </c>
      <c r="AN3">
        <f t="shared" ref="AN3:AU23" si="9">AE3*$K3</f>
        <v>10966.381798772531</v>
      </c>
      <c r="AO3">
        <f t="shared" si="9"/>
        <v>-8773.1054390180252</v>
      </c>
      <c r="AP3">
        <f t="shared" si="9"/>
        <v>-200</v>
      </c>
      <c r="AQ3">
        <f t="shared" si="9"/>
        <v>0</v>
      </c>
      <c r="AR3">
        <f t="shared" si="9"/>
        <v>1993.2763597545054</v>
      </c>
      <c r="AS3">
        <f t="shared" si="9"/>
        <v>0</v>
      </c>
      <c r="AT3">
        <f t="shared" si="9"/>
        <v>0</v>
      </c>
      <c r="AU3">
        <f t="shared" si="9"/>
        <v>1993.2763597545054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6538.3110198671766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5452.1348982386071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5384.199470941363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-5384.199470941363</v>
      </c>
      <c r="AK4">
        <f>H4*SUM(AB4, AE4:AF4)</f>
        <v>0</v>
      </c>
      <c r="AL4">
        <f t="shared" si="8"/>
        <v>-6614.3669709413625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-1154.1115489257902</v>
      </c>
      <c r="AR4">
        <f t="shared" si="9"/>
        <v>-1154.1115489257902</v>
      </c>
      <c r="AS4">
        <f t="shared" si="9"/>
        <v>-5051.3176385602428</v>
      </c>
      <c r="AT4">
        <f t="shared" si="9"/>
        <v>0</v>
      </c>
      <c r="AU4">
        <f t="shared" si="9"/>
        <v>-6205.4291874860319</v>
      </c>
      <c r="AW4">
        <v>1</v>
      </c>
      <c r="AX4">
        <f>(R4*SUMPRODUCT(K5:$K$23, X5:$X$23)-$AZ$3*SUMPRODUCT(K4:$K$22, W5:$W$23))/Z4</f>
        <v>5452.1348982386071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10966.381798772531</v>
      </c>
      <c r="P5">
        <f t="shared" ref="P5:P23" si="22">O5*$C$5</f>
        <v>548.31908993862658</v>
      </c>
      <c r="Q5" s="4">
        <f t="shared" ref="Q5:Q23" si="23">$C$8</f>
        <v>25</v>
      </c>
      <c r="R5">
        <f t="shared" si="0"/>
        <v>500000</v>
      </c>
      <c r="S5">
        <f t="shared" si="1"/>
        <v>10589.748571201842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5384.199470941363</v>
      </c>
      <c r="AC5">
        <f t="shared" si="2"/>
        <v>10325.848224891684</v>
      </c>
      <c r="AE5">
        <f t="shared" si="3"/>
        <v>10693.095616857352</v>
      </c>
      <c r="AF5">
        <f t="shared" si="4"/>
        <v>-534.65478084286758</v>
      </c>
      <c r="AG5">
        <f t="shared" si="4"/>
        <v>-24.376991000929387</v>
      </c>
      <c r="AH5">
        <f t="shared" si="5"/>
        <v>-1292.3141564123</v>
      </c>
      <c r="AI5">
        <f t="shared" si="6"/>
        <v>8841.7496886012559</v>
      </c>
      <c r="AJ5">
        <f t="shared" si="7"/>
        <v>-4941.6487539503214</v>
      </c>
      <c r="AK5">
        <f>H5*SUM(AB5, AE5:AF5)</f>
        <v>1342.8841225209853</v>
      </c>
      <c r="AL5">
        <f t="shared" si="8"/>
        <v>5242.9850571719198</v>
      </c>
      <c r="AN5">
        <f t="shared" si="9"/>
        <v>9234.1565094939288</v>
      </c>
      <c r="AO5">
        <f t="shared" si="9"/>
        <v>-461.70782547469645</v>
      </c>
      <c r="AP5">
        <f t="shared" si="9"/>
        <v>-21.051055578165968</v>
      </c>
      <c r="AQ5">
        <f t="shared" si="9"/>
        <v>-1115.9940589077958</v>
      </c>
      <c r="AR5">
        <f t="shared" si="9"/>
        <v>7635.4035695332714</v>
      </c>
      <c r="AS5">
        <f t="shared" si="9"/>
        <v>-4267.4226102481944</v>
      </c>
      <c r="AT5">
        <f t="shared" si="9"/>
        <v>1159.6643858607538</v>
      </c>
      <c r="AU5">
        <f t="shared" si="9"/>
        <v>4527.6453451458319</v>
      </c>
      <c r="AW5">
        <v>2</v>
      </c>
      <c r="AX5">
        <f>(R5*SUMPRODUCT(K6:$K$23, X6:$X$23)-$AZ$3*SUMPRODUCT(K5:$K$22, W6:$W$23))/Z5</f>
        <v>10589.748571201842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10966.381798772531</v>
      </c>
      <c r="P6">
        <f t="shared" si="22"/>
        <v>548.31908993862658</v>
      </c>
      <c r="Q6" s="4">
        <f t="shared" si="23"/>
        <v>25</v>
      </c>
      <c r="R6">
        <f t="shared" si="0"/>
        <v>500000</v>
      </c>
      <c r="S6">
        <f t="shared" si="1"/>
        <v>15341.203531662637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10325.848224891684</v>
      </c>
      <c r="AC6">
        <f t="shared" si="2"/>
        <v>14767.389526079023</v>
      </c>
      <c r="AE6">
        <f t="shared" si="3"/>
        <v>10556.201238054104</v>
      </c>
      <c r="AF6">
        <f t="shared" si="4"/>
        <v>-527.81006190270523</v>
      </c>
      <c r="AG6">
        <f t="shared" si="4"/>
        <v>-24.064913641880636</v>
      </c>
      <c r="AH6">
        <f t="shared" si="5"/>
        <v>-1366.1489807890453</v>
      </c>
      <c r="AI6">
        <f t="shared" si="6"/>
        <v>8638.1772817204728</v>
      </c>
      <c r="AJ6">
        <f t="shared" si="7"/>
        <v>-4441.5413011873388</v>
      </c>
      <c r="AK6">
        <f>H6*SUM(AB6, AE6:AF6)</f>
        <v>2214.5412468334875</v>
      </c>
      <c r="AL6">
        <f t="shared" si="8"/>
        <v>6411.1772273666211</v>
      </c>
      <c r="AN6">
        <f t="shared" si="9"/>
        <v>8221.4462985997052</v>
      </c>
      <c r="AO6">
        <f t="shared" si="9"/>
        <v>-411.07231492998528</v>
      </c>
      <c r="AP6">
        <f t="shared" si="9"/>
        <v>-18.742385705374431</v>
      </c>
      <c r="AQ6">
        <f t="shared" si="9"/>
        <v>-1063.9926454750189</v>
      </c>
      <c r="AR6">
        <f t="shared" si="9"/>
        <v>6727.6389524893266</v>
      </c>
      <c r="AS6">
        <f t="shared" si="9"/>
        <v>-3459.1888187095215</v>
      </c>
      <c r="AT6">
        <f t="shared" si="9"/>
        <v>1724.7427863767898</v>
      </c>
      <c r="AU6">
        <f t="shared" si="9"/>
        <v>4993.1929201565945</v>
      </c>
      <c r="AW6">
        <v>3</v>
      </c>
      <c r="AX6">
        <f>(R6*SUMPRODUCT(K7:$K$23, X7:$X$23)-$AZ$3*SUMPRODUCT(K6:$K$22, W7:$W$23))/Z6</f>
        <v>15341.203531662637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10966.381798772531</v>
      </c>
      <c r="P7">
        <f t="shared" si="22"/>
        <v>548.31908993862658</v>
      </c>
      <c r="Q7" s="4">
        <f t="shared" si="23"/>
        <v>25</v>
      </c>
      <c r="R7">
        <f t="shared" si="0"/>
        <v>500000</v>
      </c>
      <c r="S7">
        <f t="shared" si="1"/>
        <v>19626.376900670821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14767.389526079023</v>
      </c>
      <c r="AC7">
        <f t="shared" si="2"/>
        <v>18646.418442836075</v>
      </c>
      <c r="AE7">
        <f t="shared" si="3"/>
        <v>10418.822835142068</v>
      </c>
      <c r="AF7">
        <f t="shared" si="4"/>
        <v>-520.94114175710342</v>
      </c>
      <c r="AG7">
        <f t="shared" si="4"/>
        <v>-23.751732855745203</v>
      </c>
      <c r="AH7">
        <f t="shared" si="5"/>
        <v>-1450.632994332565</v>
      </c>
      <c r="AI7">
        <f t="shared" si="6"/>
        <v>8423.4969661966534</v>
      </c>
      <c r="AJ7">
        <f t="shared" si="7"/>
        <v>-3879.0289167570518</v>
      </c>
      <c r="AK7">
        <f>H7*SUM(AB7, AE7:AF7)</f>
        <v>2582.4538966778796</v>
      </c>
      <c r="AL7">
        <f t="shared" si="8"/>
        <v>7126.9219461174816</v>
      </c>
      <c r="AN7">
        <f t="shared" si="9"/>
        <v>7345.3900574542668</v>
      </c>
      <c r="AO7">
        <f t="shared" si="9"/>
        <v>-367.26950287271336</v>
      </c>
      <c r="AP7">
        <f t="shared" si="9"/>
        <v>-16.745245132438392</v>
      </c>
      <c r="AQ7">
        <f t="shared" si="9"/>
        <v>-1022.7129630849741</v>
      </c>
      <c r="AR7">
        <f t="shared" si="9"/>
        <v>5938.6623463641408</v>
      </c>
      <c r="AS7">
        <f t="shared" si="9"/>
        <v>-2734.7600480948499</v>
      </c>
      <c r="AT7">
        <f t="shared" si="9"/>
        <v>1820.6597306281069</v>
      </c>
      <c r="AU7">
        <f t="shared" si="9"/>
        <v>5024.5620288973978</v>
      </c>
      <c r="AW7">
        <v>4</v>
      </c>
      <c r="AX7">
        <f>(R7*SUMPRODUCT(K8:$K$23, X8:$X$23)-$AZ$3*SUMPRODUCT(K7:$K$22, W8:$W$23))/Z7</f>
        <v>19626.376900670821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10966.381798772531</v>
      </c>
      <c r="P8">
        <f t="shared" si="22"/>
        <v>548.31908993862658</v>
      </c>
      <c r="Q8" s="4">
        <f t="shared" si="23"/>
        <v>25</v>
      </c>
      <c r="R8">
        <f t="shared" si="0"/>
        <v>500000</v>
      </c>
      <c r="S8">
        <f t="shared" si="1"/>
        <v>23030.0280354922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18646.418442836075</v>
      </c>
      <c r="AC8">
        <f t="shared" si="2"/>
        <v>21558.507015243384</v>
      </c>
      <c r="AE8">
        <f t="shared" si="3"/>
        <v>10265.676558288314</v>
      </c>
      <c r="AF8">
        <f t="shared" si="4"/>
        <v>-513.28382791441572</v>
      </c>
      <c r="AG8">
        <f t="shared" si="4"/>
        <v>-23.402606134498605</v>
      </c>
      <c r="AH8">
        <f t="shared" si="5"/>
        <v>-2232.1878537829343</v>
      </c>
      <c r="AI8">
        <f t="shared" si="6"/>
        <v>7496.8022704564646</v>
      </c>
      <c r="AJ8">
        <f t="shared" si="7"/>
        <v>-2912.0885724073087</v>
      </c>
      <c r="AK8">
        <f t="shared" ref="AK8:AK23" si="24">H8*SUM(AB8:AB8, AE8:AF8)</f>
        <v>2058.9138100577234</v>
      </c>
      <c r="AL8">
        <f t="shared" si="8"/>
        <v>6643.6275081068798</v>
      </c>
      <c r="AN8">
        <f t="shared" si="9"/>
        <v>6748.177313752677</v>
      </c>
      <c r="AO8">
        <f t="shared" si="9"/>
        <v>-337.40886568763386</v>
      </c>
      <c r="AP8">
        <f t="shared" si="9"/>
        <v>-15.383782540080817</v>
      </c>
      <c r="AQ8">
        <f t="shared" si="9"/>
        <v>-1467.3362587846711</v>
      </c>
      <c r="AR8">
        <f t="shared" si="9"/>
        <v>4928.0484067402904</v>
      </c>
      <c r="AS8">
        <f t="shared" si="9"/>
        <v>-1914.2713028583914</v>
      </c>
      <c r="AT8">
        <f t="shared" si="9"/>
        <v>1353.4339782784145</v>
      </c>
      <c r="AU8">
        <f t="shared" si="9"/>
        <v>4367.2110821603137</v>
      </c>
      <c r="AW8">
        <v>5</v>
      </c>
      <c r="AX8">
        <f>(R8*SUMPRODUCT(K9:$K$23, X9:$X$23)-$AZ$3*SUMPRODUCT(K8:$K$22, W9:$W$23))/Z8</f>
        <v>23030.0280354922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10966.381798772531</v>
      </c>
      <c r="P9">
        <f t="shared" si="22"/>
        <v>548.31908993862658</v>
      </c>
      <c r="Q9" s="4">
        <f t="shared" si="23"/>
        <v>25</v>
      </c>
      <c r="R9">
        <f t="shared" si="0"/>
        <v>500000</v>
      </c>
      <c r="S9">
        <f t="shared" si="1"/>
        <v>25707.728928657121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21558.507015243384</v>
      </c>
      <c r="AC9">
        <f t="shared" si="2"/>
        <v>23666.860614475783</v>
      </c>
      <c r="AE9">
        <f t="shared" si="3"/>
        <v>10095.789876925201</v>
      </c>
      <c r="AF9">
        <f t="shared" si="4"/>
        <v>-504.78949384626009</v>
      </c>
      <c r="AG9">
        <f t="shared" si="4"/>
        <v>-23.015316405578787</v>
      </c>
      <c r="AH9">
        <f t="shared" si="5"/>
        <v>-3065.2733514966271</v>
      </c>
      <c r="AI9">
        <f t="shared" si="6"/>
        <v>6502.7117151767343</v>
      </c>
      <c r="AJ9">
        <f t="shared" si="7"/>
        <v>-2108.3535992323996</v>
      </c>
      <c r="AK9">
        <f t="shared" si="24"/>
        <v>1626.0042861924253</v>
      </c>
      <c r="AL9">
        <f t="shared" si="8"/>
        <v>6020.3624021367596</v>
      </c>
      <c r="AN9">
        <f t="shared" si="9"/>
        <v>6307.2626186916787</v>
      </c>
      <c r="AO9">
        <f t="shared" si="9"/>
        <v>-315.36313093458398</v>
      </c>
      <c r="AP9">
        <f t="shared" si="9"/>
        <v>-14.378631745699508</v>
      </c>
      <c r="AQ9">
        <f t="shared" si="9"/>
        <v>-1915.0045971296195</v>
      </c>
      <c r="AR9">
        <f t="shared" si="9"/>
        <v>4062.5162588817752</v>
      </c>
      <c r="AS9">
        <f t="shared" si="9"/>
        <v>-1317.1767643278868</v>
      </c>
      <c r="AT9">
        <f t="shared" si="9"/>
        <v>1015.8329538507999</v>
      </c>
      <c r="AU9">
        <f t="shared" si="9"/>
        <v>3761.1724484046881</v>
      </c>
      <c r="AW9">
        <v>6</v>
      </c>
      <c r="AX9">
        <f>(R9*SUMPRODUCT(K10:$K$23, X10:$X$23)-$AZ$3*SUMPRODUCT(K9:$K$22, W10:$W$23))/Z9</f>
        <v>25707.728928657121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10966.381798772531</v>
      </c>
      <c r="P10">
        <f t="shared" si="22"/>
        <v>548.31908993862658</v>
      </c>
      <c r="Q10" s="4">
        <f t="shared" si="23"/>
        <v>25</v>
      </c>
      <c r="R10">
        <f t="shared" si="0"/>
        <v>500000</v>
      </c>
      <c r="S10">
        <f t="shared" si="1"/>
        <v>27774.181762904205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23666.860614475783</v>
      </c>
      <c r="AC10">
        <f t="shared" si="2"/>
        <v>25095.336952885522</v>
      </c>
      <c r="AE10">
        <f t="shared" si="3"/>
        <v>9908.6644115563922</v>
      </c>
      <c r="AF10">
        <f t="shared" si="4"/>
        <v>-495.43322057781967</v>
      </c>
      <c r="AG10">
        <f t="shared" si="4"/>
        <v>-22.588727516001384</v>
      </c>
      <c r="AH10">
        <f t="shared" si="5"/>
        <v>-3928.7145104322985</v>
      </c>
      <c r="AI10">
        <f t="shared" si="6"/>
        <v>5461.927953030272</v>
      </c>
      <c r="AJ10">
        <f t="shared" si="7"/>
        <v>-1428.4763384097387</v>
      </c>
      <c r="AK10">
        <f t="shared" si="24"/>
        <v>1736.7048197863539</v>
      </c>
      <c r="AL10">
        <f t="shared" si="8"/>
        <v>5770.1564344068875</v>
      </c>
      <c r="AN10">
        <f t="shared" si="9"/>
        <v>5881.5748276049671</v>
      </c>
      <c r="AO10">
        <f t="shared" si="9"/>
        <v>-294.0787413802484</v>
      </c>
      <c r="AP10">
        <f t="shared" si="9"/>
        <v>-13.408193640183342</v>
      </c>
      <c r="AQ10">
        <f t="shared" si="9"/>
        <v>-2332.0023173310265</v>
      </c>
      <c r="AR10">
        <f t="shared" si="9"/>
        <v>3242.0855752535085</v>
      </c>
      <c r="AS10">
        <f t="shared" si="9"/>
        <v>-847.91351536956006</v>
      </c>
      <c r="AT10">
        <f t="shared" si="9"/>
        <v>1030.8714602466994</v>
      </c>
      <c r="AU10">
        <f t="shared" si="9"/>
        <v>3425.0435201306482</v>
      </c>
      <c r="AW10">
        <v>7</v>
      </c>
      <c r="AX10">
        <f>(R10*SUMPRODUCT(K11:$K$23, X11:$X$23)-$AZ$3*SUMPRODUCT(K10:$K$22, W11:$W$23))/Z10</f>
        <v>27774.181762904205</v>
      </c>
    </row>
    <row r="11" spans="1:52" x14ac:dyDescent="0.25">
      <c r="A11" t="s">
        <v>33</v>
      </c>
      <c r="C11" s="7">
        <f>AU25</f>
        <v>25310.46344681074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10966.381798772531</v>
      </c>
      <c r="P11">
        <f t="shared" si="22"/>
        <v>548.31908993862658</v>
      </c>
      <c r="Q11" s="4">
        <f t="shared" si="23"/>
        <v>25</v>
      </c>
      <c r="R11">
        <f t="shared" si="0"/>
        <v>500000</v>
      </c>
      <c r="S11">
        <f t="shared" si="1"/>
        <v>29209.083614705349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25095.336952885522</v>
      </c>
      <c r="AC11">
        <f t="shared" si="2"/>
        <v>25842.336704325138</v>
      </c>
      <c r="AE11">
        <f t="shared" si="3"/>
        <v>9702.3561098433765</v>
      </c>
      <c r="AF11">
        <f t="shared" si="4"/>
        <v>-485.11780549216883</v>
      </c>
      <c r="AG11">
        <f t="shared" si="4"/>
        <v>-22.118407620390716</v>
      </c>
      <c r="AH11">
        <f t="shared" si="5"/>
        <v>-4888.6524090130197</v>
      </c>
      <c r="AI11">
        <f t="shared" si="6"/>
        <v>4306.4674877177977</v>
      </c>
      <c r="AJ11">
        <f t="shared" si="7"/>
        <v>-746.99975143961638</v>
      </c>
      <c r="AK11">
        <f t="shared" si="24"/>
        <v>1767.0976257476916</v>
      </c>
      <c r="AL11">
        <f t="shared" si="8"/>
        <v>5326.5653620258727</v>
      </c>
      <c r="AN11">
        <f t="shared" si="9"/>
        <v>5477.0466553679544</v>
      </c>
      <c r="AO11">
        <f t="shared" si="9"/>
        <v>-273.85233276839773</v>
      </c>
      <c r="AP11">
        <f t="shared" si="9"/>
        <v>-12.485993000856949</v>
      </c>
      <c r="AQ11">
        <f t="shared" si="9"/>
        <v>-2759.6778579253246</v>
      </c>
      <c r="AR11">
        <f t="shared" si="9"/>
        <v>2431.0304716733754</v>
      </c>
      <c r="AS11">
        <f t="shared" si="9"/>
        <v>-421.68648974162318</v>
      </c>
      <c r="AT11">
        <f t="shared" si="9"/>
        <v>997.53874535597572</v>
      </c>
      <c r="AU11">
        <f t="shared" si="9"/>
        <v>3006.8827272877279</v>
      </c>
      <c r="AW11">
        <v>8</v>
      </c>
      <c r="AX11">
        <f>(R11*SUMPRODUCT(K12:$K$23, X12:$X$23)-$AZ$3*SUMPRODUCT(K11:$K$22, W12:$W$23))/Z11</f>
        <v>29209.083614705349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10966.381798772531</v>
      </c>
      <c r="P12">
        <f t="shared" si="22"/>
        <v>548.31908993862658</v>
      </c>
      <c r="Q12" s="4">
        <f t="shared" si="23"/>
        <v>25</v>
      </c>
      <c r="R12">
        <f t="shared" si="0"/>
        <v>500000</v>
      </c>
      <c r="S12">
        <f t="shared" si="1"/>
        <v>30000.960924973344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25842.336704325138</v>
      </c>
      <c r="AC12">
        <f t="shared" si="2"/>
        <v>25921.224042228372</v>
      </c>
      <c r="AE12">
        <f t="shared" si="3"/>
        <v>9475.0978226825155</v>
      </c>
      <c r="AF12">
        <f t="shared" si="4"/>
        <v>-473.75489113412578</v>
      </c>
      <c r="AG12">
        <f t="shared" si="4"/>
        <v>-21.600328158698307</v>
      </c>
      <c r="AH12">
        <f t="shared" si="5"/>
        <v>-5937.907709770092</v>
      </c>
      <c r="AI12">
        <f t="shared" si="6"/>
        <v>3041.8348936195998</v>
      </c>
      <c r="AJ12">
        <f t="shared" si="7"/>
        <v>-78.887337903233856</v>
      </c>
      <c r="AK12">
        <f t="shared" si="24"/>
        <v>1808.3869731018358</v>
      </c>
      <c r="AL12">
        <f t="shared" si="8"/>
        <v>4771.3345288182018</v>
      </c>
      <c r="AN12">
        <f t="shared" si="9"/>
        <v>5084.8538754247274</v>
      </c>
      <c r="AO12">
        <f t="shared" si="9"/>
        <v>-254.24269377123639</v>
      </c>
      <c r="AP12">
        <f t="shared" si="9"/>
        <v>-11.591913287192583</v>
      </c>
      <c r="AQ12">
        <f t="shared" si="9"/>
        <v>-3186.6048873562663</v>
      </c>
      <c r="AR12">
        <f t="shared" si="9"/>
        <v>1632.4143810100327</v>
      </c>
      <c r="AS12">
        <f t="shared" si="9"/>
        <v>-42.335244803375943</v>
      </c>
      <c r="AT12">
        <f t="shared" si="9"/>
        <v>970.47900512768922</v>
      </c>
      <c r="AU12">
        <f t="shared" si="9"/>
        <v>2560.5581413343457</v>
      </c>
      <c r="AW12">
        <v>9</v>
      </c>
      <c r="AX12">
        <f>(R12*SUMPRODUCT(K13:$K$23, X13:$X$23)-$AZ$3*SUMPRODUCT(K12:$K$22, W13:$W$23))/Z12</f>
        <v>30000.960924973344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10966.381798772531</v>
      </c>
      <c r="P13">
        <f t="shared" si="22"/>
        <v>548.31908993862658</v>
      </c>
      <c r="Q13" s="4">
        <f t="shared" si="23"/>
        <v>25</v>
      </c>
      <c r="R13">
        <f t="shared" si="0"/>
        <v>500000</v>
      </c>
      <c r="S13">
        <f t="shared" si="1"/>
        <v>30142.905455227334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25921.224042228372</v>
      </c>
      <c r="AC13">
        <f t="shared" si="2"/>
        <v>25358.808128854209</v>
      </c>
      <c r="AE13">
        <f t="shared" si="3"/>
        <v>9225.8648495546749</v>
      </c>
      <c r="AF13">
        <f t="shared" si="4"/>
        <v>-461.29324247773377</v>
      </c>
      <c r="AG13">
        <f t="shared" si="4"/>
        <v>-21.032153126811906</v>
      </c>
      <c r="AH13">
        <f t="shared" si="5"/>
        <v>-7043.4350059883436</v>
      </c>
      <c r="AI13">
        <f t="shared" si="6"/>
        <v>1700.1044479617849</v>
      </c>
      <c r="AJ13">
        <f t="shared" si="7"/>
        <v>562.41591337416321</v>
      </c>
      <c r="AK13">
        <f t="shared" si="24"/>
        <v>1793.2556350690847</v>
      </c>
      <c r="AL13">
        <f t="shared" si="8"/>
        <v>4055.7759964050329</v>
      </c>
      <c r="AN13">
        <f t="shared" si="9"/>
        <v>4707.7131112347197</v>
      </c>
      <c r="AO13">
        <f t="shared" si="9"/>
        <v>-235.385655561736</v>
      </c>
      <c r="AP13">
        <f t="shared" si="9"/>
        <v>-10.732147570682006</v>
      </c>
      <c r="AQ13">
        <f t="shared" si="9"/>
        <v>-3594.0772888540046</v>
      </c>
      <c r="AR13">
        <f t="shared" si="9"/>
        <v>867.51801924829715</v>
      </c>
      <c r="AS13">
        <f t="shared" si="9"/>
        <v>286.98586122106491</v>
      </c>
      <c r="AT13">
        <f t="shared" si="9"/>
        <v>915.05058904236705</v>
      </c>
      <c r="AU13">
        <f t="shared" si="9"/>
        <v>2069.5544695117292</v>
      </c>
      <c r="AW13">
        <v>10</v>
      </c>
      <c r="AX13">
        <f>(R13*SUMPRODUCT(K14:$K$23, X14:$X$23)-$AZ$3*SUMPRODUCT(K13:$K$22, W14:$W$23))/Z13</f>
        <v>30142.905455227334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10966.381798772531</v>
      </c>
      <c r="P14">
        <f t="shared" si="22"/>
        <v>548.31908993862658</v>
      </c>
      <c r="Q14" s="4">
        <f t="shared" si="23"/>
        <v>25</v>
      </c>
      <c r="R14">
        <f t="shared" si="0"/>
        <v>500000</v>
      </c>
      <c r="S14">
        <f t="shared" si="1"/>
        <v>29758.517716554834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25358.808128854209</v>
      </c>
      <c r="AC14">
        <f t="shared" si="2"/>
        <v>24294.980237427666</v>
      </c>
      <c r="AE14">
        <f t="shared" si="3"/>
        <v>8953.000670764246</v>
      </c>
      <c r="AF14">
        <f t="shared" si="4"/>
        <v>-447.65003353821231</v>
      </c>
      <c r="AG14">
        <f t="shared" si="4"/>
        <v>-20.410106165933318</v>
      </c>
      <c r="AH14">
        <f t="shared" si="5"/>
        <v>-8234.5085922093967</v>
      </c>
      <c r="AI14">
        <f t="shared" si="6"/>
        <v>250.43193885070468</v>
      </c>
      <c r="AJ14">
        <f t="shared" si="7"/>
        <v>1063.8278914265429</v>
      </c>
      <c r="AK14">
        <f t="shared" si="24"/>
        <v>2897.8237939310184</v>
      </c>
      <c r="AL14">
        <f t="shared" si="8"/>
        <v>4212.083624208266</v>
      </c>
      <c r="AN14">
        <f t="shared" si="9"/>
        <v>4208.3600058373304</v>
      </c>
      <c r="AO14">
        <f t="shared" si="9"/>
        <v>-210.41800029186652</v>
      </c>
      <c r="AP14">
        <f t="shared" si="9"/>
        <v>-9.5937750551151986</v>
      </c>
      <c r="AQ14">
        <f t="shared" si="9"/>
        <v>-3870.6326405557802</v>
      </c>
      <c r="AR14">
        <f t="shared" si="9"/>
        <v>117.71558993456904</v>
      </c>
      <c r="AS14">
        <f t="shared" si="9"/>
        <v>500.052542829929</v>
      </c>
      <c r="AT14">
        <f t="shared" si="9"/>
        <v>1362.1227348017276</v>
      </c>
      <c r="AU14">
        <f t="shared" si="9"/>
        <v>1979.8908675662256</v>
      </c>
      <c r="AW14">
        <v>11</v>
      </c>
      <c r="AX14">
        <f>(R14*SUMPRODUCT(K15:$K$23, X15:$X$23)-$AZ$3*SUMPRODUCT(K14:$K$22, W15:$W$23))/Z14</f>
        <v>29758.517716554834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10966.381798772531</v>
      </c>
      <c r="P15">
        <f t="shared" si="22"/>
        <v>548.31908993862658</v>
      </c>
      <c r="Q15" s="4">
        <f t="shared" si="23"/>
        <v>25</v>
      </c>
      <c r="R15">
        <f t="shared" si="0"/>
        <v>500000</v>
      </c>
      <c r="S15">
        <f t="shared" si="1"/>
        <v>28747.926285027981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24294.980237427666</v>
      </c>
      <c r="AC15">
        <f t="shared" si="2"/>
        <v>22688.77945084147</v>
      </c>
      <c r="AE15">
        <f t="shared" si="3"/>
        <v>8655.0179494391978</v>
      </c>
      <c r="AF15">
        <f t="shared" si="4"/>
        <v>-432.75089747195995</v>
      </c>
      <c r="AG15">
        <f t="shared" si="4"/>
        <v>-19.730796602412557</v>
      </c>
      <c r="AH15">
        <f t="shared" si="5"/>
        <v>-9504.1700372285086</v>
      </c>
      <c r="AI15">
        <f t="shared" si="6"/>
        <v>-1301.6337818636839</v>
      </c>
      <c r="AJ15">
        <f t="shared" si="7"/>
        <v>1606.200786586196</v>
      </c>
      <c r="AK15">
        <f t="shared" si="24"/>
        <v>2782.5658850481009</v>
      </c>
      <c r="AL15">
        <f t="shared" si="8"/>
        <v>3087.132889770613</v>
      </c>
      <c r="AN15">
        <f t="shared" si="9"/>
        <v>3747.6032541029485</v>
      </c>
      <c r="AO15">
        <f t="shared" si="9"/>
        <v>-187.38016270514746</v>
      </c>
      <c r="AP15">
        <f t="shared" si="9"/>
        <v>-8.5433904337582405</v>
      </c>
      <c r="AQ15">
        <f t="shared" si="9"/>
        <v>-4115.284193185661</v>
      </c>
      <c r="AR15">
        <f t="shared" si="9"/>
        <v>-563.6044922216181</v>
      </c>
      <c r="AS15">
        <f t="shared" si="9"/>
        <v>695.481318434836</v>
      </c>
      <c r="AT15">
        <f t="shared" si="9"/>
        <v>1204.8447532379519</v>
      </c>
      <c r="AU15">
        <f t="shared" si="9"/>
        <v>1336.7215794511696</v>
      </c>
      <c r="AW15">
        <v>12</v>
      </c>
      <c r="AX15">
        <f>(R15*SUMPRODUCT(K16:$K$23, X16:$X$23)-$AZ$3*SUMPRODUCT(K15:$K$22, W16:$W$23))/Z15</f>
        <v>28747.926285027981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10966.381798772531</v>
      </c>
      <c r="P16">
        <f t="shared" si="22"/>
        <v>548.31908993862658</v>
      </c>
      <c r="Q16" s="4">
        <f t="shared" si="23"/>
        <v>25</v>
      </c>
      <c r="R16">
        <f t="shared" si="0"/>
        <v>500000</v>
      </c>
      <c r="S16">
        <f t="shared" si="1"/>
        <v>27174.083945344893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22688.77945084147</v>
      </c>
      <c r="AC16">
        <f t="shared" si="2"/>
        <v>20649.931217703139</v>
      </c>
      <c r="AE16">
        <f t="shared" si="3"/>
        <v>8333.4926876354803</v>
      </c>
      <c r="AF16">
        <f t="shared" si="4"/>
        <v>-416.67463438177407</v>
      </c>
      <c r="AG16">
        <f t="shared" si="4"/>
        <v>-18.997817239429533</v>
      </c>
      <c r="AH16">
        <f t="shared" si="5"/>
        <v>-10713.427939177969</v>
      </c>
      <c r="AI16">
        <f t="shared" si="6"/>
        <v>-2815.6077031636923</v>
      </c>
      <c r="AJ16">
        <f t="shared" si="7"/>
        <v>2038.8482331383311</v>
      </c>
      <c r="AK16">
        <f t="shared" si="24"/>
        <v>2618.9821896204326</v>
      </c>
      <c r="AL16">
        <f t="shared" si="8"/>
        <v>1842.2227195950713</v>
      </c>
      <c r="AN16">
        <f t="shared" si="9"/>
        <v>3323.9467679861659</v>
      </c>
      <c r="AO16">
        <f t="shared" si="9"/>
        <v>-166.19733839930834</v>
      </c>
      <c r="AP16">
        <f t="shared" si="9"/>
        <v>-7.5775830829595421</v>
      </c>
      <c r="AQ16">
        <f t="shared" si="9"/>
        <v>-4273.221985941098</v>
      </c>
      <c r="AR16">
        <f t="shared" si="9"/>
        <v>-1123.0501394371993</v>
      </c>
      <c r="AS16">
        <f t="shared" si="9"/>
        <v>813.22720844402068</v>
      </c>
      <c r="AT16">
        <f t="shared" si="9"/>
        <v>1044.6229103336743</v>
      </c>
      <c r="AU16">
        <f t="shared" si="9"/>
        <v>734.79997934049561</v>
      </c>
      <c r="AW16">
        <v>13</v>
      </c>
      <c r="AX16">
        <f>(R16*SUMPRODUCT(K17:$K$23, X17:$X$23)-$AZ$3*SUMPRODUCT(K16:$K$22, W17:$W$23))/Z16</f>
        <v>27174.083945344893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10966.381798772531</v>
      </c>
      <c r="P17">
        <f t="shared" si="22"/>
        <v>548.31908993862658</v>
      </c>
      <c r="Q17" s="4">
        <f t="shared" si="23"/>
        <v>25</v>
      </c>
      <c r="R17">
        <f t="shared" si="0"/>
        <v>500000</v>
      </c>
      <c r="S17">
        <f t="shared" si="1"/>
        <v>25069.383530529423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20649.931217703139</v>
      </c>
      <c r="AC17">
        <f t="shared" si="2"/>
        <v>18264.021960270609</v>
      </c>
      <c r="AE17">
        <f t="shared" si="3"/>
        <v>7989.4361085337632</v>
      </c>
      <c r="AF17">
        <f t="shared" si="4"/>
        <v>-399.47180542668815</v>
      </c>
      <c r="AG17">
        <f t="shared" si="4"/>
        <v>-18.213473356882446</v>
      </c>
      <c r="AH17">
        <f t="shared" si="5"/>
        <v>-11887.314203055848</v>
      </c>
      <c r="AI17">
        <f t="shared" si="6"/>
        <v>-4315.5633733056557</v>
      </c>
      <c r="AJ17">
        <f t="shared" si="7"/>
        <v>2385.9092574325296</v>
      </c>
      <c r="AK17">
        <f t="shared" si="24"/>
        <v>2416.5443395067718</v>
      </c>
      <c r="AL17">
        <f t="shared" si="8"/>
        <v>486.89022363364575</v>
      </c>
      <c r="AN17">
        <f t="shared" si="9"/>
        <v>2935.5163008285863</v>
      </c>
      <c r="AO17">
        <f t="shared" si="9"/>
        <v>-146.7758150414293</v>
      </c>
      <c r="AP17">
        <f t="shared" si="9"/>
        <v>-6.6920802929667262</v>
      </c>
      <c r="AQ17">
        <f t="shared" si="9"/>
        <v>-4367.6930564434651</v>
      </c>
      <c r="AR17">
        <f t="shared" si="9"/>
        <v>-1585.644650949275</v>
      </c>
      <c r="AS17">
        <f t="shared" si="9"/>
        <v>876.64203359858686</v>
      </c>
      <c r="AT17">
        <f t="shared" si="9"/>
        <v>887.89811995868718</v>
      </c>
      <c r="AU17">
        <f t="shared" si="9"/>
        <v>178.89550260799896</v>
      </c>
      <c r="AW17">
        <v>14</v>
      </c>
      <c r="AX17">
        <f>(R17*SUMPRODUCT(K18:$K$23, X18:$X$23)-$AZ$3*SUMPRODUCT(K17:$K$22, W18:$W$23))/Z17</f>
        <v>25069.383530529423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10966.381798772531</v>
      </c>
      <c r="P18">
        <f t="shared" si="22"/>
        <v>548.31908993862658</v>
      </c>
      <c r="Q18" s="4">
        <f t="shared" si="23"/>
        <v>25</v>
      </c>
      <c r="R18">
        <f t="shared" si="0"/>
        <v>500000</v>
      </c>
      <c r="S18">
        <f t="shared" si="1"/>
        <v>22434.284512555369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18264.021960270609</v>
      </c>
      <c r="AC18">
        <f t="shared" si="2"/>
        <v>15594.963945383515</v>
      </c>
      <c r="AE18">
        <f t="shared" si="3"/>
        <v>7623.1683995741405</v>
      </c>
      <c r="AF18">
        <f t="shared" si="4"/>
        <v>-381.15841997870706</v>
      </c>
      <c r="AG18">
        <f t="shared" si="4"/>
        <v>-17.378494884309525</v>
      </c>
      <c r="AH18">
        <f t="shared" si="5"/>
        <v>-13056.874780081887</v>
      </c>
      <c r="AI18">
        <f t="shared" si="6"/>
        <v>-5832.243295370763</v>
      </c>
      <c r="AJ18">
        <f t="shared" si="7"/>
        <v>2669.058014887094</v>
      </c>
      <c r="AK18">
        <f t="shared" si="24"/>
        <v>2182.6021651582173</v>
      </c>
      <c r="AL18">
        <f t="shared" si="8"/>
        <v>-980.58311532545167</v>
      </c>
      <c r="AN18">
        <f t="shared" si="9"/>
        <v>2580.1517462990942</v>
      </c>
      <c r="AO18">
        <f t="shared" si="9"/>
        <v>-129.00758731495472</v>
      </c>
      <c r="AP18">
        <f t="shared" si="9"/>
        <v>-5.881957681310829</v>
      </c>
      <c r="AQ18">
        <f t="shared" si="9"/>
        <v>-4419.2541079007078</v>
      </c>
      <c r="AR18">
        <f t="shared" si="9"/>
        <v>-1973.9919065978788</v>
      </c>
      <c r="AS18">
        <f t="shared" si="9"/>
        <v>903.37433690553655</v>
      </c>
      <c r="AT18">
        <f t="shared" si="9"/>
        <v>738.72758579277252</v>
      </c>
      <c r="AU18">
        <f t="shared" si="9"/>
        <v>-331.88998389956976</v>
      </c>
      <c r="AW18">
        <v>15</v>
      </c>
      <c r="AX18">
        <f>(R18*SUMPRODUCT(K19:$K$23, X19:$X$23)-$AZ$3*SUMPRODUCT(K18:$K$22, W19:$W$23))/Z18</f>
        <v>22434.284512555369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10966.381798772531</v>
      </c>
      <c r="P19">
        <f t="shared" si="22"/>
        <v>548.31908993862658</v>
      </c>
      <c r="Q19" s="4">
        <f t="shared" si="23"/>
        <v>25</v>
      </c>
      <c r="R19">
        <f t="shared" si="0"/>
        <v>500000</v>
      </c>
      <c r="S19">
        <f t="shared" si="1"/>
        <v>19194.161441915665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15594.963945383515</v>
      </c>
      <c r="AC19">
        <f t="shared" si="2"/>
        <v>12658.202141631444</v>
      </c>
      <c r="AE19">
        <f t="shared" si="3"/>
        <v>7232.1303533495857</v>
      </c>
      <c r="AF19">
        <f t="shared" si="4"/>
        <v>-361.6065176674793</v>
      </c>
      <c r="AG19">
        <f t="shared" si="4"/>
        <v>-16.487047610723984</v>
      </c>
      <c r="AH19">
        <f t="shared" si="5"/>
        <v>-14353.246494848921</v>
      </c>
      <c r="AI19">
        <f t="shared" si="6"/>
        <v>-7499.2097067775394</v>
      </c>
      <c r="AJ19">
        <f t="shared" si="7"/>
        <v>2936.7618037520715</v>
      </c>
      <c r="AK19">
        <f t="shared" si="24"/>
        <v>1922.4167204013477</v>
      </c>
      <c r="AL19">
        <f t="shared" si="8"/>
        <v>-2640.0311826241204</v>
      </c>
      <c r="AN19">
        <f t="shared" si="9"/>
        <v>2254.8483954274211</v>
      </c>
      <c r="AO19">
        <f t="shared" si="9"/>
        <v>-112.74241977137105</v>
      </c>
      <c r="AP19">
        <f t="shared" si="9"/>
        <v>-5.1403654295526318</v>
      </c>
      <c r="AQ19">
        <f t="shared" si="9"/>
        <v>-4475.0845527963502</v>
      </c>
      <c r="AR19">
        <f t="shared" si="9"/>
        <v>-2338.1189425698535</v>
      </c>
      <c r="AS19">
        <f t="shared" si="9"/>
        <v>915.6296025383333</v>
      </c>
      <c r="AT19">
        <f t="shared" si="9"/>
        <v>599.37501753299648</v>
      </c>
      <c r="AU19">
        <f t="shared" si="9"/>
        <v>-823.11432249852385</v>
      </c>
      <c r="AW19">
        <v>16</v>
      </c>
      <c r="AX19">
        <f>(R19*SUMPRODUCT(K20:$K$23, X20:$X$23)-$AZ$3*SUMPRODUCT(K19:$K$22, W20:$W$23))/Z19</f>
        <v>19194.161441915665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10966.381798772531</v>
      </c>
      <c r="P20">
        <f t="shared" si="22"/>
        <v>548.31908993862658</v>
      </c>
      <c r="Q20" s="4">
        <f t="shared" si="23"/>
        <v>25</v>
      </c>
      <c r="R20">
        <f t="shared" si="0"/>
        <v>500000</v>
      </c>
      <c r="S20">
        <f t="shared" si="1"/>
        <v>15343.85589916965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12658.202141631444</v>
      </c>
      <c r="AC20">
        <f t="shared" si="2"/>
        <v>9541.0994875327888</v>
      </c>
      <c r="AE20">
        <f t="shared" si="3"/>
        <v>6819.1033888697912</v>
      </c>
      <c r="AF20">
        <f t="shared" si="4"/>
        <v>-340.95516944348958</v>
      </c>
      <c r="AG20">
        <f t="shared" si="4"/>
        <v>-15.545472321675538</v>
      </c>
      <c r="AH20">
        <f t="shared" si="5"/>
        <v>-15534.096258824138</v>
      </c>
      <c r="AI20">
        <f t="shared" si="6"/>
        <v>-9071.4935117195128</v>
      </c>
      <c r="AJ20">
        <f t="shared" si="7"/>
        <v>3117.102654098655</v>
      </c>
      <c r="AK20">
        <f t="shared" si="24"/>
        <v>1637.5357730964336</v>
      </c>
      <c r="AL20">
        <f t="shared" si="8"/>
        <v>-4316.8550845244245</v>
      </c>
      <c r="AN20">
        <f t="shared" si="9"/>
        <v>1958.4827202291153</v>
      </c>
      <c r="AO20">
        <f t="shared" si="9"/>
        <v>-97.924136011455772</v>
      </c>
      <c r="AP20">
        <f t="shared" si="9"/>
        <v>-4.4647422371532075</v>
      </c>
      <c r="AQ20">
        <f t="shared" si="9"/>
        <v>-4461.4749714661857</v>
      </c>
      <c r="AR20">
        <f t="shared" si="9"/>
        <v>-2605.3811294856796</v>
      </c>
      <c r="AS20">
        <f t="shared" si="9"/>
        <v>895.2484420747794</v>
      </c>
      <c r="AT20">
        <f t="shared" si="9"/>
        <v>470.30897355230422</v>
      </c>
      <c r="AU20">
        <f t="shared" si="9"/>
        <v>-1239.8237138585962</v>
      </c>
      <c r="AW20">
        <v>17</v>
      </c>
      <c r="AX20">
        <f>(R20*SUMPRODUCT(K21:$K$23, X21:$X$23)-$AZ$3*SUMPRODUCT(K20:$K$22, W21:$W$23))/Z20</f>
        <v>15343.85589916965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10966.381798772531</v>
      </c>
      <c r="P21">
        <f t="shared" si="22"/>
        <v>548.31908993862658</v>
      </c>
      <c r="Q21" s="4">
        <f t="shared" si="23"/>
        <v>25</v>
      </c>
      <c r="R21">
        <f t="shared" si="0"/>
        <v>500000</v>
      </c>
      <c r="S21">
        <f t="shared" si="1"/>
        <v>10910.046562787929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9541.0994875327888</v>
      </c>
      <c r="AC21">
        <f t="shared" si="2"/>
        <v>6357.3480943224213</v>
      </c>
      <c r="AE21">
        <f t="shared" si="3"/>
        <v>6390.1749666064925</v>
      </c>
      <c r="AF21">
        <f t="shared" si="4"/>
        <v>-319.50874833032464</v>
      </c>
      <c r="AG21">
        <f t="shared" si="4"/>
        <v>-14.567646567169826</v>
      </c>
      <c r="AH21">
        <f t="shared" si="5"/>
        <v>-16447.420625779152</v>
      </c>
      <c r="AI21">
        <f t="shared" si="6"/>
        <v>-10391.322054070155</v>
      </c>
      <c r="AJ21">
        <f t="shared" si="7"/>
        <v>3183.7513932103675</v>
      </c>
      <c r="AK21">
        <f t="shared" si="24"/>
        <v>1335.9300149774842</v>
      </c>
      <c r="AL21">
        <f t="shared" si="8"/>
        <v>-5871.640645882303</v>
      </c>
      <c r="AN21">
        <f t="shared" si="9"/>
        <v>1690.6222697748137</v>
      </c>
      <c r="AO21">
        <f t="shared" si="9"/>
        <v>-84.531113488740687</v>
      </c>
      <c r="AP21">
        <f t="shared" si="9"/>
        <v>-3.8541022481180742</v>
      </c>
      <c r="AQ21">
        <f t="shared" si="9"/>
        <v>-4351.4263280121786</v>
      </c>
      <c r="AR21">
        <f t="shared" si="9"/>
        <v>-2749.1892739742239</v>
      </c>
      <c r="AS21">
        <f t="shared" si="9"/>
        <v>842.31199222490591</v>
      </c>
      <c r="AT21">
        <f t="shared" si="9"/>
        <v>353.44150136485882</v>
      </c>
      <c r="AU21">
        <f t="shared" si="9"/>
        <v>-1553.4357803844591</v>
      </c>
      <c r="AW21">
        <v>18</v>
      </c>
      <c r="AX21">
        <f>(R21*SUMPRODUCT(K22:$K$23, X22:$X$23)-$AZ$3*SUMPRODUCT(K21:$K$22, W22:$W$23))/Z21</f>
        <v>10910.046562787929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10966.381798772531</v>
      </c>
      <c r="P22">
        <f t="shared" si="22"/>
        <v>548.31908993862658</v>
      </c>
      <c r="Q22" s="4">
        <f t="shared" si="23"/>
        <v>25</v>
      </c>
      <c r="R22">
        <f t="shared" si="0"/>
        <v>500000</v>
      </c>
      <c r="S22">
        <f t="shared" si="1"/>
        <v>5820.4332519688132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6357.3480943224213</v>
      </c>
      <c r="AC22">
        <f t="shared" si="2"/>
        <v>3156.6576239701562</v>
      </c>
      <c r="AE22">
        <f t="shared" si="3"/>
        <v>5947.5147663197276</v>
      </c>
      <c r="AF22">
        <f t="shared" si="4"/>
        <v>-297.37573831598638</v>
      </c>
      <c r="AG22">
        <f t="shared" si="4"/>
        <v>-13.558516554168836</v>
      </c>
      <c r="AH22">
        <f t="shared" si="5"/>
        <v>-17269.070946585798</v>
      </c>
      <c r="AI22">
        <f t="shared" si="6"/>
        <v>-11632.490435136226</v>
      </c>
      <c r="AJ22">
        <f t="shared" si="7"/>
        <v>3200.690470352265</v>
      </c>
      <c r="AK22">
        <f t="shared" si="24"/>
        <v>1027.5046880316945</v>
      </c>
      <c r="AL22">
        <f t="shared" si="8"/>
        <v>-7404.2952767522656</v>
      </c>
      <c r="AN22">
        <f t="shared" si="9"/>
        <v>1449.4750084775335</v>
      </c>
      <c r="AO22">
        <f t="shared" si="9"/>
        <v>-72.473750423876666</v>
      </c>
      <c r="AP22">
        <f t="shared" si="9"/>
        <v>-3.3043601688201605</v>
      </c>
      <c r="AQ22">
        <f t="shared" si="9"/>
        <v>-4208.6632383748756</v>
      </c>
      <c r="AR22">
        <f t="shared" si="9"/>
        <v>-2834.9663404900389</v>
      </c>
      <c r="AS22">
        <f t="shared" si="9"/>
        <v>780.04360290450916</v>
      </c>
      <c r="AT22">
        <f t="shared" si="9"/>
        <v>250.41423601492602</v>
      </c>
      <c r="AU22">
        <f t="shared" si="9"/>
        <v>-1804.5085015706038</v>
      </c>
      <c r="AW22">
        <v>19</v>
      </c>
      <c r="AX22">
        <f>(R22*SUMPRODUCT(K23:$K$23, X23:$X$23)-$AZ$3*SUMPRODUCT(K22:$K$22, W23:$W$23))/Z22</f>
        <v>5820.4332519688132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10966.381798772531</v>
      </c>
      <c r="P23">
        <f t="shared" si="22"/>
        <v>548.31908993862658</v>
      </c>
      <c r="Q23" s="4">
        <f t="shared" si="23"/>
        <v>25</v>
      </c>
      <c r="R23">
        <f t="shared" si="0"/>
        <v>500000</v>
      </c>
      <c r="S23">
        <f t="shared" si="1"/>
        <v>6299.4974327333157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3156.6576239701562</v>
      </c>
      <c r="AC23">
        <f t="shared" si="2"/>
        <v>3156.6576239701562</v>
      </c>
      <c r="AE23">
        <f t="shared" si="3"/>
        <v>5495.218163370645</v>
      </c>
      <c r="AF23">
        <f t="shared" si="4"/>
        <v>-274.76090816853224</v>
      </c>
      <c r="AG23">
        <f t="shared" si="4"/>
        <v>-12.527418487257405</v>
      </c>
      <c r="AH23">
        <f t="shared" si="5"/>
        <v>-17910.258027394866</v>
      </c>
      <c r="AI23">
        <f t="shared" si="6"/>
        <v>-12702.328190680011</v>
      </c>
      <c r="AJ23">
        <f t="shared" si="7"/>
        <v>0</v>
      </c>
      <c r="AK23">
        <f t="shared" si="24"/>
        <v>716.84647444052951</v>
      </c>
      <c r="AL23">
        <f t="shared" si="8"/>
        <v>-11985.481716239481</v>
      </c>
      <c r="AN23">
        <f t="shared" si="9"/>
        <v>1233.6771149521487</v>
      </c>
      <c r="AO23">
        <f t="shared" si="9"/>
        <v>-61.683855747607431</v>
      </c>
      <c r="AP23">
        <f t="shared" si="9"/>
        <v>-2.8124069031825849</v>
      </c>
      <c r="AQ23">
        <f t="shared" si="9"/>
        <v>-4020.8550041864373</v>
      </c>
      <c r="AR23">
        <f t="shared" si="9"/>
        <v>-2851.6741518850786</v>
      </c>
      <c r="AS23">
        <f t="shared" si="9"/>
        <v>0</v>
      </c>
      <c r="AT23">
        <f t="shared" si="9"/>
        <v>160.93211664393078</v>
      </c>
      <c r="AU23">
        <f t="shared" si="9"/>
        <v>-2690.7420352411477</v>
      </c>
      <c r="AW23">
        <v>20</v>
      </c>
      <c r="AX23">
        <f>(R23*SUMPRODUCT(K$23:$K24, X$23:$X24)-$AZ$3*SUMPRODUCT(K$22:$K23, W$23:$W24))/Z23</f>
        <v>6299.4974327333157</v>
      </c>
    </row>
    <row r="25" spans="5:50" x14ac:dyDescent="0.25">
      <c r="AN25" s="8">
        <f t="shared" ref="AN25:AU25" si="25">SUM(AN3:AN23)</f>
        <v>95356.686650312316</v>
      </c>
      <c r="AO25" s="8">
        <f t="shared" si="25"/>
        <v>-12992.620681595015</v>
      </c>
      <c r="AP25" s="8">
        <f t="shared" si="25"/>
        <v>-392.38411173361123</v>
      </c>
      <c r="AQ25" s="8">
        <f t="shared" si="25"/>
        <v>-62175.104502637238</v>
      </c>
      <c r="AR25" s="8">
        <f t="shared" si="25"/>
        <v>19796.57735434646</v>
      </c>
      <c r="AS25" s="8">
        <f t="shared" si="25"/>
        <v>-12547.075491537149</v>
      </c>
      <c r="AT25" s="8">
        <f t="shared" si="25"/>
        <v>18060.961584001419</v>
      </c>
      <c r="AU25" s="9">
        <f t="shared" si="25"/>
        <v>25310.46344681074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39820.035695009836</v>
      </c>
      <c r="K3">
        <v>1</v>
      </c>
      <c r="L3" s="2">
        <v>0</v>
      </c>
      <c r="O3">
        <f>$C$3</f>
        <v>39820.035695009836</v>
      </c>
      <c r="P3">
        <f>O3*B5</f>
        <v>31856.02855600787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39820.035695009836</v>
      </c>
      <c r="AF3">
        <f t="shared" ref="AF3:AG23" si="4">-$Z3*P3</f>
        <v>-31856.02855600787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7764.0071390019657</v>
      </c>
      <c r="AJ3">
        <f t="shared" ref="AJ3:AJ23" si="7">AB3-AC3</f>
        <v>0</v>
      </c>
      <c r="AL3">
        <f t="shared" ref="AL3:AL23" si="8">SUM(AI3:AK3)</f>
        <v>7764.0071390019657</v>
      </c>
      <c r="AN3">
        <f t="shared" ref="AN3:AU23" si="9">AE3*$K3</f>
        <v>39820.035695009836</v>
      </c>
      <c r="AO3">
        <f t="shared" si="9"/>
        <v>-31856.02855600787</v>
      </c>
      <c r="AP3">
        <f t="shared" si="9"/>
        <v>-200</v>
      </c>
      <c r="AQ3">
        <f t="shared" si="9"/>
        <v>0</v>
      </c>
      <c r="AR3">
        <f t="shared" si="9"/>
        <v>7764.0071390019657</v>
      </c>
      <c r="AS3">
        <f t="shared" si="9"/>
        <v>0</v>
      </c>
      <c r="AT3">
        <f t="shared" si="9"/>
        <v>0</v>
      </c>
      <c r="AU3">
        <f t="shared" si="9"/>
        <v>7764.0071390019657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22646.610956250395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13874.101199772635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13463.760782688158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-13463.760782688158</v>
      </c>
      <c r="AK4">
        <f>H4*SUM(AB4, AE4:AF4)</f>
        <v>0</v>
      </c>
      <c r="AL4">
        <f t="shared" si="8"/>
        <v>-23251.760782688158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-9182.8501735622467</v>
      </c>
      <c r="AR4">
        <f t="shared" si="9"/>
        <v>-9182.8501735622467</v>
      </c>
      <c r="AS4">
        <f t="shared" si="9"/>
        <v>-12631.354519831275</v>
      </c>
      <c r="AT4">
        <f t="shared" si="9"/>
        <v>0</v>
      </c>
      <c r="AU4">
        <f t="shared" si="9"/>
        <v>-21814.204693393523</v>
      </c>
      <c r="AW4">
        <v>1</v>
      </c>
      <c r="AX4">
        <f>(R4*SUMPRODUCT(K5:$K$23, X5:$X$23)-$AZ$3*SUMPRODUCT(K4:$K$22, W5:$W$23))/Z4</f>
        <v>13874.101199772635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39820.035695009836</v>
      </c>
      <c r="P5">
        <f t="shared" ref="P5:P23" si="22">O5*$C$5</f>
        <v>1991.0017847504919</v>
      </c>
      <c r="Q5" s="4">
        <f t="shared" ref="Q5:Q23" si="23">$C$8</f>
        <v>25</v>
      </c>
      <c r="R5">
        <f t="shared" si="0"/>
        <v>500000</v>
      </c>
      <c r="S5">
        <f t="shared" si="1"/>
        <v>25930.450059158939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13463.760782688158</v>
      </c>
      <c r="AC5">
        <f t="shared" si="2"/>
        <v>24326.013263666042</v>
      </c>
      <c r="AE5">
        <f t="shared" si="3"/>
        <v>37356.18603867315</v>
      </c>
      <c r="AF5">
        <f t="shared" si="4"/>
        <v>-1867.8093019336577</v>
      </c>
      <c r="AG5">
        <f t="shared" si="4"/>
        <v>-23.453134450199997</v>
      </c>
      <c r="AH5">
        <f t="shared" si="5"/>
        <v>-11297.190995999999</v>
      </c>
      <c r="AI5">
        <f t="shared" si="6"/>
        <v>24167.73260628929</v>
      </c>
      <c r="AJ5">
        <f t="shared" si="7"/>
        <v>-10862.252480977884</v>
      </c>
      <c r="AK5">
        <f>H5*SUM(AB5, AE5:AF5)</f>
        <v>4229.4646816785489</v>
      </c>
      <c r="AL5">
        <f t="shared" si="8"/>
        <v>17534.944806989955</v>
      </c>
      <c r="AN5">
        <f t="shared" si="9"/>
        <v>32259.401845717326</v>
      </c>
      <c r="AO5">
        <f t="shared" si="9"/>
        <v>-1612.9700922858665</v>
      </c>
      <c r="AP5">
        <f t="shared" si="9"/>
        <v>-20.253247694702598</v>
      </c>
      <c r="AQ5">
        <f t="shared" si="9"/>
        <v>-9755.8306324552195</v>
      </c>
      <c r="AR5">
        <f t="shared" si="9"/>
        <v>20870.347873281535</v>
      </c>
      <c r="AS5">
        <f t="shared" si="9"/>
        <v>-9380.2340359570535</v>
      </c>
      <c r="AT5">
        <f t="shared" si="9"/>
        <v>3652.4071439543409</v>
      </c>
      <c r="AU5">
        <f t="shared" si="9"/>
        <v>15142.520981278822</v>
      </c>
      <c r="AW5">
        <v>2</v>
      </c>
      <c r="AX5">
        <f>(R5*SUMPRODUCT(K6:$K$23, X6:$X$23)-$AZ$3*SUMPRODUCT(K5:$K$22, W6:$W$23))/Z5</f>
        <v>25930.450059158939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39820.035695009836</v>
      </c>
      <c r="P6">
        <f t="shared" si="22"/>
        <v>1991.0017847504919</v>
      </c>
      <c r="Q6" s="4">
        <f t="shared" si="23"/>
        <v>25</v>
      </c>
      <c r="R6">
        <f t="shared" si="0"/>
        <v>500000</v>
      </c>
      <c r="S6">
        <f t="shared" si="1"/>
        <v>36262.140027955014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24326.013263666042</v>
      </c>
      <c r="AC6">
        <f t="shared" si="2"/>
        <v>32754.683023084115</v>
      </c>
      <c r="AE6">
        <f t="shared" si="3"/>
        <v>35968.441083522477</v>
      </c>
      <c r="AF6">
        <f t="shared" si="4"/>
        <v>-1798.422054176124</v>
      </c>
      <c r="AG6">
        <f t="shared" si="4"/>
        <v>-22.581873958509515</v>
      </c>
      <c r="AH6">
        <f t="shared" si="5"/>
        <v>-12734.582943769596</v>
      </c>
      <c r="AI6">
        <f t="shared" si="6"/>
        <v>21412.854211618251</v>
      </c>
      <c r="AJ6">
        <f t="shared" si="7"/>
        <v>-8428.6697594180732</v>
      </c>
      <c r="AK6">
        <f>H6*SUM(AB6, AE6:AF6)</f>
        <v>6364.3683134797493</v>
      </c>
      <c r="AL6">
        <f t="shared" si="8"/>
        <v>19348.552765679928</v>
      </c>
      <c r="AN6">
        <f t="shared" si="9"/>
        <v>28013.164977047953</v>
      </c>
      <c r="AO6">
        <f t="shared" si="9"/>
        <v>-1400.6582488523977</v>
      </c>
      <c r="AP6">
        <f t="shared" si="9"/>
        <v>-17.587355515956069</v>
      </c>
      <c r="AQ6">
        <f t="shared" si="9"/>
        <v>-9918.0270862821235</v>
      </c>
      <c r="AR6">
        <f t="shared" si="9"/>
        <v>16676.892286397477</v>
      </c>
      <c r="AS6">
        <f t="shared" si="9"/>
        <v>-6564.4690010154409</v>
      </c>
      <c r="AT6">
        <f t="shared" si="9"/>
        <v>4956.7369107325421</v>
      </c>
      <c r="AU6">
        <f t="shared" si="9"/>
        <v>15069.160196114579</v>
      </c>
      <c r="AW6">
        <v>3</v>
      </c>
      <c r="AX6">
        <f>(R6*SUMPRODUCT(K7:$K$23, X7:$X$23)-$AZ$3*SUMPRODUCT(K6:$K$22, W7:$W$23))/Z6</f>
        <v>36262.140027955014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39820.035695009836</v>
      </c>
      <c r="P7">
        <f t="shared" si="22"/>
        <v>1991.0017847504919</v>
      </c>
      <c r="Q7" s="4">
        <f t="shared" si="23"/>
        <v>25</v>
      </c>
      <c r="R7">
        <f t="shared" si="0"/>
        <v>500000</v>
      </c>
      <c r="S7">
        <f t="shared" si="1"/>
        <v>44717.631438649129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32754.683023084115</v>
      </c>
      <c r="AC7">
        <f t="shared" si="2"/>
        <v>38724.679488589405</v>
      </c>
      <c r="AE7">
        <f t="shared" si="3"/>
        <v>34483.448024948164</v>
      </c>
      <c r="AF7">
        <f t="shared" si="4"/>
        <v>-1724.1724012474085</v>
      </c>
      <c r="AG7">
        <f t="shared" si="4"/>
        <v>-21.649558710258489</v>
      </c>
      <c r="AH7">
        <f t="shared" si="5"/>
        <v>-14129.930173318575</v>
      </c>
      <c r="AI7">
        <f t="shared" si="6"/>
        <v>18607.695891671923</v>
      </c>
      <c r="AJ7">
        <f t="shared" si="7"/>
        <v>-5969.99646550529</v>
      </c>
      <c r="AK7">
        <f>H7*SUM(AB7, AE7:AF7)</f>
        <v>6859.3114703183765</v>
      </c>
      <c r="AL7">
        <f t="shared" si="8"/>
        <v>19497.010896485008</v>
      </c>
      <c r="AN7">
        <f t="shared" si="9"/>
        <v>24311.227887938396</v>
      </c>
      <c r="AO7">
        <f t="shared" si="9"/>
        <v>-1215.5613943969202</v>
      </c>
      <c r="AP7">
        <f t="shared" si="9"/>
        <v>-15.263188156172992</v>
      </c>
      <c r="AQ7">
        <f t="shared" si="9"/>
        <v>-9961.7634592595568</v>
      </c>
      <c r="AR7">
        <f t="shared" si="9"/>
        <v>13118.639846125747</v>
      </c>
      <c r="AS7">
        <f t="shared" si="9"/>
        <v>-4208.9162446307901</v>
      </c>
      <c r="AT7">
        <f t="shared" si="9"/>
        <v>4835.8935622856852</v>
      </c>
      <c r="AU7">
        <f t="shared" si="9"/>
        <v>13745.61716378064</v>
      </c>
      <c r="AW7">
        <v>4</v>
      </c>
      <c r="AX7">
        <f>(R7*SUMPRODUCT(K8:$K$23, X8:$X$23)-$AZ$3*SUMPRODUCT(K7:$K$22, W8:$W$23))/Z7</f>
        <v>44717.631438649129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39820.035695009836</v>
      </c>
      <c r="P8">
        <f t="shared" si="22"/>
        <v>1991.0017847504919</v>
      </c>
      <c r="Q8" s="4">
        <f t="shared" si="23"/>
        <v>25</v>
      </c>
      <c r="R8">
        <f t="shared" si="0"/>
        <v>500000</v>
      </c>
      <c r="S8">
        <f t="shared" si="1"/>
        <v>51252.274684993863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38724.679488589405</v>
      </c>
      <c r="AC8">
        <f t="shared" si="2"/>
        <v>42348.8450303711</v>
      </c>
      <c r="AE8">
        <f t="shared" si="3"/>
        <v>32902.58883369244</v>
      </c>
      <c r="AF8">
        <f t="shared" si="4"/>
        <v>-1645.1294416846222</v>
      </c>
      <c r="AG8">
        <f t="shared" si="4"/>
        <v>-20.657056340745399</v>
      </c>
      <c r="AH8">
        <f t="shared" si="5"/>
        <v>-15520.135648210106</v>
      </c>
      <c r="AI8">
        <f t="shared" si="6"/>
        <v>15716.666687456969</v>
      </c>
      <c r="AJ8">
        <f t="shared" si="7"/>
        <v>-3624.1655417816946</v>
      </c>
      <c r="AK8">
        <f t="shared" ref="AK8:AK23" si="24">H8*SUM(AB8:AB8, AE8:AF8)</f>
        <v>5073.7050688432992</v>
      </c>
      <c r="AL8">
        <f t="shared" si="8"/>
        <v>17166.206214518574</v>
      </c>
      <c r="AN8">
        <f t="shared" si="9"/>
        <v>21628.628397803026</v>
      </c>
      <c r="AO8">
        <f t="shared" si="9"/>
        <v>-1081.4314198901513</v>
      </c>
      <c r="AP8">
        <f t="shared" si="9"/>
        <v>-13.578986068383587</v>
      </c>
      <c r="AQ8">
        <f t="shared" si="9"/>
        <v>-10202.213823214261</v>
      </c>
      <c r="AR8">
        <f t="shared" si="9"/>
        <v>10331.404168630233</v>
      </c>
      <c r="AS8">
        <f t="shared" si="9"/>
        <v>-2382.357514526374</v>
      </c>
      <c r="AT8">
        <f t="shared" si="9"/>
        <v>3335.2172404649732</v>
      </c>
      <c r="AU8">
        <f t="shared" si="9"/>
        <v>11284.263894568832</v>
      </c>
      <c r="AW8">
        <v>5</v>
      </c>
      <c r="AX8">
        <f>(R8*SUMPRODUCT(K9:$K$23, X9:$X$23)-$AZ$3*SUMPRODUCT(K8:$K$22, W9:$W$23))/Z8</f>
        <v>51252.274684993863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39820.035695009836</v>
      </c>
      <c r="P9">
        <f t="shared" si="22"/>
        <v>1991.0017847504919</v>
      </c>
      <c r="Q9" s="4">
        <f t="shared" si="23"/>
        <v>25</v>
      </c>
      <c r="R9">
        <f t="shared" si="0"/>
        <v>500000</v>
      </c>
      <c r="S9">
        <f t="shared" si="1"/>
        <v>56118.063332300408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42348.8450303711</v>
      </c>
      <c r="AC9">
        <f t="shared" si="2"/>
        <v>43990.797157224166</v>
      </c>
      <c r="AE9">
        <f t="shared" si="3"/>
        <v>31214.817636879357</v>
      </c>
      <c r="AF9">
        <f t="shared" si="4"/>
        <v>-1560.7408818439678</v>
      </c>
      <c r="AG9">
        <f t="shared" si="4"/>
        <v>-19.597431978690523</v>
      </c>
      <c r="AH9">
        <f t="shared" si="5"/>
        <v>-17061.075972948438</v>
      </c>
      <c r="AI9">
        <f t="shared" si="6"/>
        <v>12573.403350108259</v>
      </c>
      <c r="AJ9">
        <f t="shared" si="7"/>
        <v>-1641.9521268530661</v>
      </c>
      <c r="AK9">
        <f t="shared" si="24"/>
        <v>3758.552517198219</v>
      </c>
      <c r="AL9">
        <f t="shared" si="8"/>
        <v>14690.003740453412</v>
      </c>
      <c r="AN9">
        <f t="shared" si="9"/>
        <v>19501.203455150473</v>
      </c>
      <c r="AO9">
        <f t="shared" si="9"/>
        <v>-975.06017275752356</v>
      </c>
      <c r="AP9">
        <f t="shared" si="9"/>
        <v>-12.243336246930035</v>
      </c>
      <c r="AQ9">
        <f t="shared" si="9"/>
        <v>-10658.768459987998</v>
      </c>
      <c r="AR9">
        <f t="shared" si="9"/>
        <v>7855.1314861580204</v>
      </c>
      <c r="AS9">
        <f t="shared" si="9"/>
        <v>-1025.7962376031303</v>
      </c>
      <c r="AT9">
        <f t="shared" si="9"/>
        <v>2348.1251176093069</v>
      </c>
      <c r="AU9">
        <f t="shared" si="9"/>
        <v>9177.4603661641959</v>
      </c>
      <c r="AW9">
        <v>6</v>
      </c>
      <c r="AX9">
        <f>(R9*SUMPRODUCT(K10:$K$23, X10:$X$23)-$AZ$3*SUMPRODUCT(K9:$K$22, W10:$W$23))/Z9</f>
        <v>56118.063332300408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39820.035695009836</v>
      </c>
      <c r="P10">
        <f t="shared" si="22"/>
        <v>1991.0017847504919</v>
      </c>
      <c r="Q10" s="4">
        <f t="shared" si="23"/>
        <v>25</v>
      </c>
      <c r="R10">
        <f t="shared" si="0"/>
        <v>500000</v>
      </c>
      <c r="S10">
        <f t="shared" si="1"/>
        <v>59693.704122409748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43990.797157224166</v>
      </c>
      <c r="AC10">
        <f t="shared" si="2"/>
        <v>44121.342195356701</v>
      </c>
      <c r="AE10">
        <f t="shared" si="3"/>
        <v>29432.139401637178</v>
      </c>
      <c r="AF10">
        <f t="shared" si="4"/>
        <v>-1471.6069700818589</v>
      </c>
      <c r="AG10">
        <f t="shared" si="4"/>
        <v>-18.478222638387511</v>
      </c>
      <c r="AH10">
        <f t="shared" si="5"/>
        <v>-18464.70041032221</v>
      </c>
      <c r="AI10">
        <f t="shared" si="6"/>
        <v>9477.3537985947223</v>
      </c>
      <c r="AJ10">
        <f t="shared" si="7"/>
        <v>-130.54503813253541</v>
      </c>
      <c r="AK10">
        <f t="shared" si="24"/>
        <v>3777.4448034109232</v>
      </c>
      <c r="AL10">
        <f t="shared" si="8"/>
        <v>13124.25356387311</v>
      </c>
      <c r="AN10">
        <f t="shared" si="9"/>
        <v>17470.299026913854</v>
      </c>
      <c r="AO10">
        <f t="shared" si="9"/>
        <v>-873.51495134569257</v>
      </c>
      <c r="AP10">
        <f t="shared" si="9"/>
        <v>-10.968284383722436</v>
      </c>
      <c r="AQ10">
        <f t="shared" si="9"/>
        <v>-10960.257873498793</v>
      </c>
      <c r="AR10">
        <f t="shared" si="9"/>
        <v>5625.5579176856454</v>
      </c>
      <c r="AS10">
        <f t="shared" si="9"/>
        <v>-77.488789432969398</v>
      </c>
      <c r="AT10">
        <f t="shared" si="9"/>
        <v>2242.2118002600837</v>
      </c>
      <c r="AU10">
        <f t="shared" si="9"/>
        <v>7790.2809285127596</v>
      </c>
      <c r="AW10">
        <v>7</v>
      </c>
      <c r="AX10">
        <f>(R10*SUMPRODUCT(K11:$K$23, X11:$X$23)-$AZ$3*SUMPRODUCT(K10:$K$22, W11:$W$23))/Z10</f>
        <v>59693.704122409748</v>
      </c>
    </row>
    <row r="11" spans="1:52" x14ac:dyDescent="0.25">
      <c r="A11" t="s">
        <v>33</v>
      </c>
      <c r="C11" s="7">
        <f>AU25</f>
        <v>70367.194329062506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39820.035695009836</v>
      </c>
      <c r="P11">
        <f t="shared" si="22"/>
        <v>1991.0017847504919</v>
      </c>
      <c r="Q11" s="4">
        <f t="shared" si="23"/>
        <v>25</v>
      </c>
      <c r="R11">
        <f t="shared" si="0"/>
        <v>500000</v>
      </c>
      <c r="S11">
        <f t="shared" si="1"/>
        <v>62111.652296634398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44121.342195356701</v>
      </c>
      <c r="AC11">
        <f t="shared" si="2"/>
        <v>43020.825918523835</v>
      </c>
      <c r="AE11">
        <f t="shared" si="3"/>
        <v>27580.828401134797</v>
      </c>
      <c r="AF11">
        <f t="shared" si="4"/>
        <v>-1379.04142005674</v>
      </c>
      <c r="AG11">
        <f t="shared" si="4"/>
        <v>-17.315923956210298</v>
      </c>
      <c r="AH11">
        <f t="shared" si="5"/>
        <v>-19550.329115866753</v>
      </c>
      <c r="AI11">
        <f t="shared" si="6"/>
        <v>6634.1419412550931</v>
      </c>
      <c r="AJ11">
        <f t="shared" si="7"/>
        <v>1100.5162768328664</v>
      </c>
      <c r="AK11">
        <f t="shared" si="24"/>
        <v>3621.64115258639</v>
      </c>
      <c r="AL11">
        <f t="shared" si="8"/>
        <v>11356.299370674349</v>
      </c>
      <c r="AN11">
        <f t="shared" si="9"/>
        <v>15569.567045004225</v>
      </c>
      <c r="AO11">
        <f t="shared" si="9"/>
        <v>-778.47835225021129</v>
      </c>
      <c r="AP11">
        <f t="shared" si="9"/>
        <v>-9.7749579911573079</v>
      </c>
      <c r="AQ11">
        <f t="shared" si="9"/>
        <v>-11036.295048660018</v>
      </c>
      <c r="AR11">
        <f t="shared" si="9"/>
        <v>3745.0186861028369</v>
      </c>
      <c r="AS11">
        <f t="shared" si="9"/>
        <v>621.24899611654712</v>
      </c>
      <c r="AT11">
        <f t="shared" si="9"/>
        <v>2044.4413024164332</v>
      </c>
      <c r="AU11">
        <f t="shared" si="9"/>
        <v>6410.7089846358176</v>
      </c>
      <c r="AW11">
        <v>8</v>
      </c>
      <c r="AX11">
        <f>(R11*SUMPRODUCT(K12:$K$23, X12:$X$23)-$AZ$3*SUMPRODUCT(K11:$K$22, W12:$W$23))/Z11</f>
        <v>62111.652296634398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39820.035695009836</v>
      </c>
      <c r="P12">
        <f t="shared" si="22"/>
        <v>1991.0017847504919</v>
      </c>
      <c r="Q12" s="4">
        <f t="shared" si="23"/>
        <v>25</v>
      </c>
      <c r="R12">
        <f t="shared" si="0"/>
        <v>500000</v>
      </c>
      <c r="S12">
        <f t="shared" si="1"/>
        <v>63382.134172793303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43020.825918523835</v>
      </c>
      <c r="AC12">
        <f t="shared" si="2"/>
        <v>40859.711805960629</v>
      </c>
      <c r="AE12">
        <f t="shared" si="3"/>
        <v>25670.249256131388</v>
      </c>
      <c r="AF12">
        <f t="shared" si="4"/>
        <v>-1283.5124628065694</v>
      </c>
      <c r="AG12">
        <f t="shared" si="4"/>
        <v>-16.116415271915695</v>
      </c>
      <c r="AH12">
        <f t="shared" si="5"/>
        <v>-20526.988894649934</v>
      </c>
      <c r="AI12">
        <f t="shared" si="6"/>
        <v>3843.631483402969</v>
      </c>
      <c r="AJ12">
        <f t="shared" si="7"/>
        <v>2161.1141125632057</v>
      </c>
      <c r="AK12">
        <f t="shared" si="24"/>
        <v>3498.4525047449456</v>
      </c>
      <c r="AL12">
        <f t="shared" si="8"/>
        <v>9503.1981007111208</v>
      </c>
      <c r="AN12">
        <f t="shared" si="9"/>
        <v>13776.054754884202</v>
      </c>
      <c r="AO12">
        <f t="shared" si="9"/>
        <v>-688.80273774421005</v>
      </c>
      <c r="AP12">
        <f t="shared" si="9"/>
        <v>-8.6489467641352391</v>
      </c>
      <c r="AQ12">
        <f t="shared" si="9"/>
        <v>-11015.90094214043</v>
      </c>
      <c r="AR12">
        <f t="shared" si="9"/>
        <v>2062.7021282354267</v>
      </c>
      <c r="AS12">
        <f t="shared" si="9"/>
        <v>1159.7716114545594</v>
      </c>
      <c r="AT12">
        <f t="shared" si="9"/>
        <v>1877.4602763631801</v>
      </c>
      <c r="AU12">
        <f t="shared" si="9"/>
        <v>5099.9340160531665</v>
      </c>
      <c r="AW12">
        <v>9</v>
      </c>
      <c r="AX12">
        <f>(R12*SUMPRODUCT(K13:$K$23, X13:$X$23)-$AZ$3*SUMPRODUCT(K12:$K$22, W13:$W$23))/Z12</f>
        <v>63382.134172793303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39820.035695009836</v>
      </c>
      <c r="P13">
        <f t="shared" si="22"/>
        <v>1991.0017847504919</v>
      </c>
      <c r="Q13" s="4">
        <f t="shared" si="23"/>
        <v>25</v>
      </c>
      <c r="R13">
        <f t="shared" si="0"/>
        <v>500000</v>
      </c>
      <c r="S13">
        <f t="shared" si="1"/>
        <v>63514.416540140082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40859.711805960629</v>
      </c>
      <c r="AC13">
        <f t="shared" si="2"/>
        <v>37831.204022473175</v>
      </c>
      <c r="AE13">
        <f t="shared" si="3"/>
        <v>23718.078140701109</v>
      </c>
      <c r="AF13">
        <f t="shared" si="4"/>
        <v>-1185.9039070350555</v>
      </c>
      <c r="AG13">
        <f t="shared" si="4"/>
        <v>-14.890794123317052</v>
      </c>
      <c r="AH13">
        <f t="shared" si="5"/>
        <v>-21289.139917589757</v>
      </c>
      <c r="AI13">
        <f t="shared" si="6"/>
        <v>1228.1435219529812</v>
      </c>
      <c r="AJ13">
        <f t="shared" si="7"/>
        <v>3028.5077834874537</v>
      </c>
      <c r="AK13">
        <f t="shared" si="24"/>
        <v>3277.3605082486997</v>
      </c>
      <c r="AL13">
        <f t="shared" si="8"/>
        <v>7534.0118136891342</v>
      </c>
      <c r="AN13">
        <f t="shared" si="9"/>
        <v>12102.703568398561</v>
      </c>
      <c r="AO13">
        <f t="shared" si="9"/>
        <v>-605.13517841992802</v>
      </c>
      <c r="AP13">
        <f t="shared" si="9"/>
        <v>-7.5983756400268918</v>
      </c>
      <c r="AQ13">
        <f t="shared" si="9"/>
        <v>-10863.281085435088</v>
      </c>
      <c r="AR13">
        <f t="shared" si="9"/>
        <v>626.68892890351799</v>
      </c>
      <c r="AS13">
        <f t="shared" si="9"/>
        <v>1545.3668607001625</v>
      </c>
      <c r="AT13">
        <f t="shared" si="9"/>
        <v>1672.3497782075171</v>
      </c>
      <c r="AU13">
        <f t="shared" si="9"/>
        <v>3844.4055678111977</v>
      </c>
      <c r="AW13">
        <v>10</v>
      </c>
      <c r="AX13">
        <f>(R13*SUMPRODUCT(K14:$K$23, X14:$X$23)-$AZ$3*SUMPRODUCT(K13:$K$22, W14:$W$23))/Z13</f>
        <v>63514.416540140082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39820.035695009836</v>
      </c>
      <c r="P14">
        <f t="shared" si="22"/>
        <v>1991.0017847504919</v>
      </c>
      <c r="Q14" s="4">
        <f t="shared" si="23"/>
        <v>25</v>
      </c>
      <c r="R14">
        <f t="shared" si="0"/>
        <v>500000</v>
      </c>
      <c r="S14">
        <f t="shared" si="1"/>
        <v>63044.419903907146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37831.204022473175</v>
      </c>
      <c r="AC14">
        <f t="shared" si="2"/>
        <v>34412.274246124914</v>
      </c>
      <c r="AE14">
        <f t="shared" si="3"/>
        <v>21735.436552763622</v>
      </c>
      <c r="AF14">
        <f t="shared" si="4"/>
        <v>-1086.7718276381811</v>
      </c>
      <c r="AG14">
        <f t="shared" si="4"/>
        <v>-13.646042860960733</v>
      </c>
      <c r="AH14">
        <f t="shared" si="5"/>
        <v>-21916.866422462972</v>
      </c>
      <c r="AI14">
        <f t="shared" si="6"/>
        <v>-1281.8477401984928</v>
      </c>
      <c r="AJ14">
        <f t="shared" si="7"/>
        <v>3418.9297763482609</v>
      </c>
      <c r="AK14">
        <f t="shared" si="24"/>
        <v>5004.2393284695099</v>
      </c>
      <c r="AL14">
        <f t="shared" si="8"/>
        <v>7141.321364619278</v>
      </c>
      <c r="AN14">
        <f t="shared" si="9"/>
        <v>10216.746905510634</v>
      </c>
      <c r="AO14">
        <f t="shared" si="9"/>
        <v>-510.83734527553167</v>
      </c>
      <c r="AP14">
        <f t="shared" si="9"/>
        <v>-6.4143255569651432</v>
      </c>
      <c r="AQ14">
        <f t="shared" si="9"/>
        <v>-10302.028057113837</v>
      </c>
      <c r="AR14">
        <f t="shared" si="9"/>
        <v>-602.53282243570015</v>
      </c>
      <c r="AS14">
        <f t="shared" si="9"/>
        <v>1607.0687206060707</v>
      </c>
      <c r="AT14">
        <f t="shared" si="9"/>
        <v>2352.2438369002884</v>
      </c>
      <c r="AU14">
        <f t="shared" si="9"/>
        <v>3356.7797350706587</v>
      </c>
      <c r="AW14">
        <v>11</v>
      </c>
      <c r="AX14">
        <f>(R14*SUMPRODUCT(K15:$K$23, X15:$X$23)-$AZ$3*SUMPRODUCT(K14:$K$22, W15:$W$23))/Z14</f>
        <v>63044.419903907146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39820.035695009836</v>
      </c>
      <c r="P15">
        <f t="shared" si="22"/>
        <v>1991.0017847504919</v>
      </c>
      <c r="Q15" s="4">
        <f t="shared" si="23"/>
        <v>25</v>
      </c>
      <c r="R15">
        <f t="shared" si="0"/>
        <v>500000</v>
      </c>
      <c r="S15">
        <f t="shared" si="1"/>
        <v>61554.138984572761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34412.274246124914</v>
      </c>
      <c r="AC15">
        <f t="shared" si="2"/>
        <v>30497.881159432513</v>
      </c>
      <c r="AE15">
        <f t="shared" si="3"/>
        <v>19729.407906999411</v>
      </c>
      <c r="AF15">
        <f t="shared" si="4"/>
        <v>-986.47039534997066</v>
      </c>
      <c r="AG15">
        <f t="shared" si="4"/>
        <v>-12.386608627194086</v>
      </c>
      <c r="AH15">
        <f t="shared" si="5"/>
        <v>-22459.476103140834</v>
      </c>
      <c r="AI15">
        <f t="shared" si="6"/>
        <v>-3728.9252001185887</v>
      </c>
      <c r="AJ15">
        <f t="shared" si="7"/>
        <v>3914.393086692402</v>
      </c>
      <c r="AK15">
        <f t="shared" si="24"/>
        <v>4548.5977805362672</v>
      </c>
      <c r="AL15">
        <f t="shared" si="8"/>
        <v>4734.0656671100805</v>
      </c>
      <c r="AN15">
        <f t="shared" si="9"/>
        <v>8542.7891317760077</v>
      </c>
      <c r="AO15">
        <f t="shared" si="9"/>
        <v>-427.13945658880039</v>
      </c>
      <c r="AP15">
        <f t="shared" si="9"/>
        <v>-5.3633736024290979</v>
      </c>
      <c r="AQ15">
        <f t="shared" si="9"/>
        <v>-9724.9025041053501</v>
      </c>
      <c r="AR15">
        <f t="shared" si="9"/>
        <v>-1614.6162025205726</v>
      </c>
      <c r="AS15">
        <f t="shared" si="9"/>
        <v>1694.9233791568333</v>
      </c>
      <c r="AT15">
        <f t="shared" si="9"/>
        <v>1969.5325813908546</v>
      </c>
      <c r="AU15">
        <f t="shared" si="9"/>
        <v>2049.8397580271153</v>
      </c>
      <c r="AW15">
        <v>12</v>
      </c>
      <c r="AX15">
        <f>(R15*SUMPRODUCT(K16:$K$23, X16:$X$23)-$AZ$3*SUMPRODUCT(K15:$K$22, W16:$W$23))/Z15</f>
        <v>61554.138984572761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39820.035695009836</v>
      </c>
      <c r="P16">
        <f t="shared" si="22"/>
        <v>1991.0017847504919</v>
      </c>
      <c r="Q16" s="4">
        <f t="shared" si="23"/>
        <v>25</v>
      </c>
      <c r="R16">
        <f t="shared" si="0"/>
        <v>500000</v>
      </c>
      <c r="S16">
        <f t="shared" si="1"/>
        <v>59096.648888644741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30497.881159432513</v>
      </c>
      <c r="AC16">
        <f t="shared" si="2"/>
        <v>26305.493583590207</v>
      </c>
      <c r="AE16">
        <f t="shared" si="3"/>
        <v>17724.959251871991</v>
      </c>
      <c r="AF16">
        <f t="shared" si="4"/>
        <v>-886.24796259359971</v>
      </c>
      <c r="AG16">
        <f t="shared" si="4"/>
        <v>-11.128166350497048</v>
      </c>
      <c r="AH16">
        <f t="shared" si="5"/>
        <v>-22691.523808501934</v>
      </c>
      <c r="AI16">
        <f t="shared" si="6"/>
        <v>-5863.9406855740381</v>
      </c>
      <c r="AJ16">
        <f t="shared" si="7"/>
        <v>4192.3875758423055</v>
      </c>
      <c r="AK16">
        <f t="shared" si="24"/>
        <v>4050.6868890210894</v>
      </c>
      <c r="AL16">
        <f t="shared" si="8"/>
        <v>2379.1337792893569</v>
      </c>
      <c r="AN16">
        <f t="shared" si="9"/>
        <v>7069.8833281946845</v>
      </c>
      <c r="AO16">
        <f t="shared" si="9"/>
        <v>-353.49416640973431</v>
      </c>
      <c r="AP16">
        <f t="shared" si="9"/>
        <v>-4.4386470308216399</v>
      </c>
      <c r="AQ16">
        <f t="shared" si="9"/>
        <v>-9050.8769913317246</v>
      </c>
      <c r="AR16">
        <f t="shared" si="9"/>
        <v>-2338.9264765775952</v>
      </c>
      <c r="AS16">
        <f t="shared" si="9"/>
        <v>1672.2007992569968</v>
      </c>
      <c r="AT16">
        <f t="shared" si="9"/>
        <v>1615.6812152559646</v>
      </c>
      <c r="AU16">
        <f t="shared" si="9"/>
        <v>948.95553793536646</v>
      </c>
      <c r="AW16">
        <v>13</v>
      </c>
      <c r="AX16">
        <f>(R16*SUMPRODUCT(K17:$K$23, X17:$X$23)-$AZ$3*SUMPRODUCT(K16:$K$22, W17:$W$23))/Z16</f>
        <v>59096.648888644741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39820.035695009836</v>
      </c>
      <c r="P17">
        <f t="shared" si="22"/>
        <v>1991.0017847504919</v>
      </c>
      <c r="Q17" s="4">
        <f t="shared" si="23"/>
        <v>25</v>
      </c>
      <c r="R17">
        <f t="shared" si="0"/>
        <v>500000</v>
      </c>
      <c r="S17">
        <f t="shared" si="1"/>
        <v>55695.405317274053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26305.493583590207</v>
      </c>
      <c r="AC17">
        <f t="shared" si="2"/>
        <v>22027.751943780335</v>
      </c>
      <c r="AE17">
        <f t="shared" si="3"/>
        <v>15748.980794473302</v>
      </c>
      <c r="AF17">
        <f t="shared" si="4"/>
        <v>-787.44903972366512</v>
      </c>
      <c r="AG17">
        <f t="shared" si="4"/>
        <v>-9.8875983657436368</v>
      </c>
      <c r="AH17">
        <f t="shared" si="5"/>
        <v>-22585.726424968812</v>
      </c>
      <c r="AI17">
        <f t="shared" si="6"/>
        <v>-7634.0822685849198</v>
      </c>
      <c r="AJ17">
        <f t="shared" si="7"/>
        <v>4277.7416398098721</v>
      </c>
      <c r="AK17">
        <f t="shared" si="24"/>
        <v>3531.3018922524175</v>
      </c>
      <c r="AL17">
        <f t="shared" si="8"/>
        <v>174.96126347736981</v>
      </c>
      <c r="AN17">
        <f t="shared" si="9"/>
        <v>5786.5648107795168</v>
      </c>
      <c r="AO17">
        <f t="shared" si="9"/>
        <v>-289.32824053897588</v>
      </c>
      <c r="AP17">
        <f t="shared" si="9"/>
        <v>-3.632948030923461</v>
      </c>
      <c r="AQ17">
        <f t="shared" si="9"/>
        <v>-8298.5541389752161</v>
      </c>
      <c r="AR17">
        <f t="shared" si="9"/>
        <v>-2804.950516765598</v>
      </c>
      <c r="AS17">
        <f t="shared" si="9"/>
        <v>1571.7480112247422</v>
      </c>
      <c r="AT17">
        <f t="shared" si="9"/>
        <v>1297.4875982525664</v>
      </c>
      <c r="AU17">
        <f t="shared" si="9"/>
        <v>64.285092711710973</v>
      </c>
      <c r="AW17">
        <v>14</v>
      </c>
      <c r="AX17">
        <f>(R17*SUMPRODUCT(K18:$K$23, X18:$X$23)-$AZ$3*SUMPRODUCT(K17:$K$22, W18:$W$23))/Z17</f>
        <v>55695.405317274053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39820.035695009836</v>
      </c>
      <c r="P18">
        <f t="shared" si="22"/>
        <v>1991.0017847504919</v>
      </c>
      <c r="Q18" s="4">
        <f t="shared" si="23"/>
        <v>25</v>
      </c>
      <c r="R18">
        <f t="shared" si="0"/>
        <v>500000</v>
      </c>
      <c r="S18">
        <f t="shared" si="1"/>
        <v>51241.884441777351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22027.751943780335</v>
      </c>
      <c r="AC18">
        <f t="shared" si="2"/>
        <v>17781.487400803871</v>
      </c>
      <c r="AE18">
        <f t="shared" si="3"/>
        <v>13817.982510282138</v>
      </c>
      <c r="AF18">
        <f t="shared" si="4"/>
        <v>-690.89912551410691</v>
      </c>
      <c r="AG18">
        <f t="shared" si="4"/>
        <v>-8.6752700425214453</v>
      </c>
      <c r="AH18">
        <f t="shared" si="5"/>
        <v>-22269.046791295135</v>
      </c>
      <c r="AI18">
        <f t="shared" si="6"/>
        <v>-9150.6386765696261</v>
      </c>
      <c r="AJ18">
        <f t="shared" si="7"/>
        <v>4246.2645429764634</v>
      </c>
      <c r="AK18">
        <f t="shared" si="24"/>
        <v>3008.2695687345413</v>
      </c>
      <c r="AL18">
        <f t="shared" si="8"/>
        <v>-1896.1045648586214</v>
      </c>
      <c r="AN18">
        <f t="shared" si="9"/>
        <v>4676.8600449947407</v>
      </c>
      <c r="AO18">
        <f t="shared" si="9"/>
        <v>-233.84300224973703</v>
      </c>
      <c r="AP18">
        <f t="shared" si="9"/>
        <v>-2.9362480239946365</v>
      </c>
      <c r="AQ18">
        <f t="shared" si="9"/>
        <v>-7537.2229702004461</v>
      </c>
      <c r="AR18">
        <f t="shared" si="9"/>
        <v>-3097.1421754794374</v>
      </c>
      <c r="AS18">
        <f t="shared" si="9"/>
        <v>1437.1985900797747</v>
      </c>
      <c r="AT18">
        <f t="shared" si="9"/>
        <v>1018.1845099397848</v>
      </c>
      <c r="AU18">
        <f t="shared" si="9"/>
        <v>-641.75907545987775</v>
      </c>
      <c r="AW18">
        <v>15</v>
      </c>
      <c r="AX18">
        <f>(R18*SUMPRODUCT(K19:$K$23, X19:$X$23)-$AZ$3*SUMPRODUCT(K18:$K$22, W19:$W$23))/Z18</f>
        <v>51241.884441777351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39820.035695009836</v>
      </c>
      <c r="P19">
        <f t="shared" si="22"/>
        <v>1991.0017847504919</v>
      </c>
      <c r="Q19" s="4">
        <f t="shared" si="23"/>
        <v>25</v>
      </c>
      <c r="R19">
        <f t="shared" si="0"/>
        <v>500000</v>
      </c>
      <c r="S19">
        <f t="shared" si="1"/>
        <v>45552.064025877306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17781.487400803871</v>
      </c>
      <c r="AC19">
        <f t="shared" si="2"/>
        <v>13670.528841591593</v>
      </c>
      <c r="AE19">
        <f t="shared" si="3"/>
        <v>11950.302540244873</v>
      </c>
      <c r="AF19">
        <f t="shared" si="4"/>
        <v>-597.51512701224374</v>
      </c>
      <c r="AG19">
        <f t="shared" si="4"/>
        <v>-7.5026945177641196</v>
      </c>
      <c r="AH19">
        <f t="shared" si="5"/>
        <v>-21716.456486642233</v>
      </c>
      <c r="AI19">
        <f t="shared" si="6"/>
        <v>-10371.171767927368</v>
      </c>
      <c r="AJ19">
        <f t="shared" si="7"/>
        <v>4110.9585592122785</v>
      </c>
      <c r="AK19">
        <f t="shared" si="24"/>
        <v>2493.0781643867317</v>
      </c>
      <c r="AL19">
        <f t="shared" si="8"/>
        <v>-3767.1350443283577</v>
      </c>
      <c r="AN19">
        <f t="shared" si="9"/>
        <v>3725.8897712294688</v>
      </c>
      <c r="AO19">
        <f t="shared" si="9"/>
        <v>-186.29448856147346</v>
      </c>
      <c r="AP19">
        <f t="shared" si="9"/>
        <v>-2.3392054440676895</v>
      </c>
      <c r="AQ19">
        <f t="shared" si="9"/>
        <v>-6770.8012260308979</v>
      </c>
      <c r="AR19">
        <f t="shared" si="9"/>
        <v>-3233.5451488069702</v>
      </c>
      <c r="AS19">
        <f t="shared" si="9"/>
        <v>1281.7230688624393</v>
      </c>
      <c r="AT19">
        <f t="shared" si="9"/>
        <v>777.29700986915134</v>
      </c>
      <c r="AU19">
        <f t="shared" si="9"/>
        <v>-1174.5250700753797</v>
      </c>
      <c r="AW19">
        <v>16</v>
      </c>
      <c r="AX19">
        <f>(R19*SUMPRODUCT(K20:$K$23, X20:$X$23)-$AZ$3*SUMPRODUCT(K19:$K$22, W20:$W$23))/Z19</f>
        <v>45552.064025877306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39820.035695009836</v>
      </c>
      <c r="P20">
        <f t="shared" si="22"/>
        <v>1991.0017847504919</v>
      </c>
      <c r="Q20" s="4">
        <f t="shared" si="23"/>
        <v>25</v>
      </c>
      <c r="R20">
        <f t="shared" si="0"/>
        <v>500000</v>
      </c>
      <c r="S20">
        <f t="shared" si="1"/>
        <v>38303.64079026915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13670.528841591593</v>
      </c>
      <c r="AC20">
        <f t="shared" si="2"/>
        <v>9776.3517850140488</v>
      </c>
      <c r="AE20">
        <f t="shared" si="3"/>
        <v>10163.385751704598</v>
      </c>
      <c r="AF20">
        <f t="shared" si="4"/>
        <v>-508.16928758522994</v>
      </c>
      <c r="AG20">
        <f t="shared" si="4"/>
        <v>-6.380824109217369</v>
      </c>
      <c r="AH20">
        <f t="shared" si="5"/>
        <v>-20936.869267382193</v>
      </c>
      <c r="AI20">
        <f t="shared" si="6"/>
        <v>-11288.033627372042</v>
      </c>
      <c r="AJ20">
        <f t="shared" si="7"/>
        <v>3894.1770565775441</v>
      </c>
      <c r="AK20">
        <f t="shared" si="24"/>
        <v>1996.0306773002985</v>
      </c>
      <c r="AL20">
        <f t="shared" si="8"/>
        <v>-5397.8258934941996</v>
      </c>
      <c r="AN20">
        <f t="shared" si="9"/>
        <v>2918.9783815604105</v>
      </c>
      <c r="AO20">
        <f t="shared" si="9"/>
        <v>-145.94891907802054</v>
      </c>
      <c r="AP20">
        <f t="shared" si="9"/>
        <v>-1.8326065827247684</v>
      </c>
      <c r="AQ20">
        <f t="shared" si="9"/>
        <v>-6013.1800821192992</v>
      </c>
      <c r="AR20">
        <f t="shared" si="9"/>
        <v>-3241.9832262196342</v>
      </c>
      <c r="AS20">
        <f t="shared" si="9"/>
        <v>1118.4283387267803</v>
      </c>
      <c r="AT20">
        <f t="shared" si="9"/>
        <v>573.27061456796127</v>
      </c>
      <c r="AU20">
        <f t="shared" si="9"/>
        <v>-1550.2842729248925</v>
      </c>
      <c r="AW20">
        <v>17</v>
      </c>
      <c r="AX20">
        <f>(R20*SUMPRODUCT(K21:$K$23, X21:$X$23)-$AZ$3*SUMPRODUCT(K20:$K$22, W21:$W$23))/Z20</f>
        <v>38303.64079026915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39820.035695009836</v>
      </c>
      <c r="P21">
        <f t="shared" si="22"/>
        <v>1991.0017847504919</v>
      </c>
      <c r="Q21" s="4">
        <f t="shared" si="23"/>
        <v>25</v>
      </c>
      <c r="R21">
        <f t="shared" si="0"/>
        <v>500000</v>
      </c>
      <c r="S21">
        <f t="shared" si="1"/>
        <v>28969.88151015859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9776.3517850140488</v>
      </c>
      <c r="AC21">
        <f t="shared" si="2"/>
        <v>6165.87694797931</v>
      </c>
      <c r="AE21">
        <f t="shared" si="3"/>
        <v>8475.1965614177061</v>
      </c>
      <c r="AF21">
        <f t="shared" si="4"/>
        <v>-423.75982807088531</v>
      </c>
      <c r="AG21">
        <f t="shared" si="4"/>
        <v>-5.3209373205558173</v>
      </c>
      <c r="AH21">
        <f t="shared" si="5"/>
        <v>-19921.570951387544</v>
      </c>
      <c r="AI21">
        <f t="shared" si="6"/>
        <v>-11875.45515536128</v>
      </c>
      <c r="AJ21">
        <f t="shared" si="7"/>
        <v>3610.4748370347388</v>
      </c>
      <c r="AK21">
        <f t="shared" si="24"/>
        <v>1525.5595190931765</v>
      </c>
      <c r="AL21">
        <f t="shared" si="8"/>
        <v>-6739.420799233365</v>
      </c>
      <c r="AN21">
        <f t="shared" si="9"/>
        <v>2242.2478449069422</v>
      </c>
      <c r="AO21">
        <f t="shared" si="9"/>
        <v>-112.1123922453471</v>
      </c>
      <c r="AP21">
        <f t="shared" si="9"/>
        <v>-1.4077384699506532</v>
      </c>
      <c r="AQ21">
        <f t="shared" si="9"/>
        <v>-5270.5679696279922</v>
      </c>
      <c r="AR21">
        <f t="shared" si="9"/>
        <v>-3141.8402554363479</v>
      </c>
      <c r="AS21">
        <f t="shared" si="9"/>
        <v>955.20845608301511</v>
      </c>
      <c r="AT21">
        <f t="shared" si="9"/>
        <v>403.61099818453579</v>
      </c>
      <c r="AU21">
        <f t="shared" si="9"/>
        <v>-1783.0208011687971</v>
      </c>
      <c r="AW21">
        <v>18</v>
      </c>
      <c r="AX21">
        <f>(R21*SUMPRODUCT(K22:$K$23, X22:$X$23)-$AZ$3*SUMPRODUCT(K21:$K$22, W22:$W$23))/Z21</f>
        <v>28969.88151015859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39820.035695009836</v>
      </c>
      <c r="P22">
        <f t="shared" si="22"/>
        <v>1991.0017847504919</v>
      </c>
      <c r="Q22" s="4">
        <f t="shared" si="23"/>
        <v>25</v>
      </c>
      <c r="R22">
        <f t="shared" si="0"/>
        <v>500000</v>
      </c>
      <c r="S22">
        <f t="shared" si="1"/>
        <v>16704.261873700649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6165.87694797931</v>
      </c>
      <c r="AC22">
        <f t="shared" si="2"/>
        <v>2896.7960282304375</v>
      </c>
      <c r="AE22">
        <f t="shared" si="3"/>
        <v>6905.4545550981638</v>
      </c>
      <c r="AF22">
        <f t="shared" si="4"/>
        <v>-345.2727277549082</v>
      </c>
      <c r="AG22">
        <f t="shared" si="4"/>
        <v>-4.335414593791751</v>
      </c>
      <c r="AH22">
        <f t="shared" si="5"/>
        <v>-18646.267071170161</v>
      </c>
      <c r="AI22">
        <f t="shared" si="6"/>
        <v>-12090.420658420699</v>
      </c>
      <c r="AJ22">
        <f t="shared" si="7"/>
        <v>3269.0809197488725</v>
      </c>
      <c r="AK22">
        <f t="shared" si="24"/>
        <v>1088.9943015219028</v>
      </c>
      <c r="AL22">
        <f t="shared" si="8"/>
        <v>-7732.3454371499229</v>
      </c>
      <c r="AN22">
        <f t="shared" si="9"/>
        <v>1682.9355105554105</v>
      </c>
      <c r="AO22">
        <f t="shared" si="9"/>
        <v>-84.146775527770515</v>
      </c>
      <c r="AP22">
        <f t="shared" si="9"/>
        <v>-1.0565883990193863</v>
      </c>
      <c r="AQ22">
        <f t="shared" si="9"/>
        <v>-4544.3011380336575</v>
      </c>
      <c r="AR22">
        <f t="shared" si="9"/>
        <v>-2946.5689914050377</v>
      </c>
      <c r="AS22">
        <f t="shared" si="9"/>
        <v>796.71111044569182</v>
      </c>
      <c r="AT22">
        <f t="shared" si="9"/>
        <v>265.3999336612307</v>
      </c>
      <c r="AU22">
        <f t="shared" si="9"/>
        <v>-1884.457947298115</v>
      </c>
      <c r="AW22">
        <v>19</v>
      </c>
      <c r="AX22">
        <f>(R22*SUMPRODUCT(K23:$K$23, X23:$X$23)-$AZ$3*SUMPRODUCT(K22:$K$22, W23:$W$23))/Z22</f>
        <v>16704.261873700649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39820.035695009836</v>
      </c>
      <c r="P23">
        <f t="shared" si="22"/>
        <v>1991.0017847504919</v>
      </c>
      <c r="Q23" s="4">
        <f t="shared" si="23"/>
        <v>25</v>
      </c>
      <c r="R23">
        <f t="shared" si="0"/>
        <v>500000</v>
      </c>
      <c r="S23">
        <f t="shared" si="1"/>
        <v>21090.760404057291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2896.7960282304375</v>
      </c>
      <c r="AC23">
        <f t="shared" si="2"/>
        <v>2896.7960282304371</v>
      </c>
      <c r="AE23">
        <f t="shared" si="3"/>
        <v>5469.2443058197377</v>
      </c>
      <c r="AF23">
        <f t="shared" si="4"/>
        <v>-273.46221529098688</v>
      </c>
      <c r="AG23">
        <f t="shared" si="4"/>
        <v>-3.4337263957457549</v>
      </c>
      <c r="AH23">
        <f t="shared" si="5"/>
        <v>-17166.68104216157</v>
      </c>
      <c r="AI23">
        <f t="shared" si="6"/>
        <v>-11974.332678028564</v>
      </c>
      <c r="AJ23">
        <f t="shared" si="7"/>
        <v>0</v>
      </c>
      <c r="AK23">
        <f t="shared" si="24"/>
        <v>692.49809477846145</v>
      </c>
      <c r="AL23">
        <f t="shared" si="8"/>
        <v>-11281.834583250104</v>
      </c>
      <c r="AN23">
        <f t="shared" si="9"/>
        <v>1227.8459809198055</v>
      </c>
      <c r="AO23">
        <f t="shared" si="9"/>
        <v>-61.392299045990271</v>
      </c>
      <c r="AP23">
        <f t="shared" si="9"/>
        <v>-0.77087197405104069</v>
      </c>
      <c r="AQ23">
        <f t="shared" si="9"/>
        <v>-3853.9218847696175</v>
      </c>
      <c r="AR23">
        <f t="shared" si="9"/>
        <v>-2688.2390748698531</v>
      </c>
      <c r="AS23">
        <f t="shared" si="9"/>
        <v>0</v>
      </c>
      <c r="AT23">
        <f t="shared" si="9"/>
        <v>155.4659025861371</v>
      </c>
      <c r="AU23">
        <f t="shared" si="9"/>
        <v>-2532.7731722837161</v>
      </c>
      <c r="AW23">
        <v>20</v>
      </c>
      <c r="AX23">
        <f>(R23*SUMPRODUCT(K$23:$K24, X$23:$X24)-$AZ$3*SUMPRODUCT(K$22:$K23, W$23:$W24))/Z23</f>
        <v>21090.760404057291</v>
      </c>
    </row>
    <row r="25" spans="5:50" x14ac:dyDescent="0.25">
      <c r="AN25" s="8">
        <f t="shared" ref="AN25:AU25" si="25">SUM(AN3:AN23)</f>
        <v>272543.02836429543</v>
      </c>
      <c r="AO25" s="8">
        <f t="shared" si="25"/>
        <v>-43492.178189472164</v>
      </c>
      <c r="AP25" s="8">
        <f t="shared" si="25"/>
        <v>-346.10923157613468</v>
      </c>
      <c r="AQ25" s="8">
        <f t="shared" si="25"/>
        <v>-174921.5455468038</v>
      </c>
      <c r="AR25" s="8">
        <f t="shared" si="25"/>
        <v>53783.195396443385</v>
      </c>
      <c r="AS25" s="8">
        <f t="shared" si="25"/>
        <v>-20809.018400283418</v>
      </c>
      <c r="AT25" s="8">
        <f t="shared" si="25"/>
        <v>37393.017332902542</v>
      </c>
      <c r="AU25" s="9">
        <f t="shared" si="25"/>
        <v>70367.194329062506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2336.7667282636426</v>
      </c>
      <c r="K3">
        <v>1</v>
      </c>
      <c r="L3" s="2">
        <v>0</v>
      </c>
      <c r="O3">
        <f>$C$3</f>
        <v>2336.7667282636426</v>
      </c>
      <c r="P3">
        <f>O3*B5</f>
        <v>1869.4133826109141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2336.7667282636426</v>
      </c>
      <c r="AF3">
        <f t="shared" ref="AF3:AG23" si="4">-$Z3*P3</f>
        <v>-1869.4133826109141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267.35334565272842</v>
      </c>
      <c r="AJ3">
        <f t="shared" ref="AJ3:AJ23" si="7">AB3-AC3</f>
        <v>0</v>
      </c>
      <c r="AL3">
        <f t="shared" ref="AL3:AL23" si="8">SUM(AI3:AK3)</f>
        <v>267.35334565272842</v>
      </c>
      <c r="AN3">
        <f t="shared" ref="AN3:AU23" si="9">AE3*$K3</f>
        <v>2336.7667282636426</v>
      </c>
      <c r="AO3">
        <f t="shared" si="9"/>
        <v>-1869.4133826109141</v>
      </c>
      <c r="AP3">
        <f t="shared" si="9"/>
        <v>-200</v>
      </c>
      <c r="AQ3">
        <f t="shared" si="9"/>
        <v>0</v>
      </c>
      <c r="AR3">
        <f t="shared" si="9"/>
        <v>267.35334565272842</v>
      </c>
      <c r="AS3">
        <f t="shared" si="9"/>
        <v>0</v>
      </c>
      <c r="AT3">
        <f t="shared" si="9"/>
        <v>0</v>
      </c>
      <c r="AU3">
        <f t="shared" si="9"/>
        <v>267.35334565272842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1322.969692210678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237.22138969836266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234.57397028554078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-234.57397028554078</v>
      </c>
      <c r="AK4">
        <f>G4*MAX(0, SUM(AB4, AE4:AF4))</f>
        <v>0</v>
      </c>
      <c r="AL4">
        <f t="shared" si="8"/>
        <v>-1394.6949702855409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-1088.3957219251336</v>
      </c>
      <c r="AR4">
        <f t="shared" si="9"/>
        <v>-1088.3957219251336</v>
      </c>
      <c r="AS4">
        <f t="shared" si="9"/>
        <v>-220.07127337042945</v>
      </c>
      <c r="AT4">
        <f t="shared" si="9"/>
        <v>0</v>
      </c>
      <c r="AU4">
        <f t="shared" si="9"/>
        <v>-1308.466995295563</v>
      </c>
      <c r="AW4">
        <v>1</v>
      </c>
      <c r="AX4">
        <f>(R4*SUMPRODUCT(K5:$K$23, X5:$X$23)-$AZ$3*SUMPRODUCT(K4:$K$22, W5:$W$23))/Z4</f>
        <v>237.22138969836266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2336.7667282636426</v>
      </c>
      <c r="P5">
        <f t="shared" ref="P5:P23" si="22">O5*$C$5</f>
        <v>116.83833641318213</v>
      </c>
      <c r="Q5" s="4">
        <f t="shared" ref="Q5:Q23" si="23">$C$8</f>
        <v>25</v>
      </c>
      <c r="R5">
        <f t="shared" si="0"/>
        <v>1000000</v>
      </c>
      <c r="S5">
        <f t="shared" si="1"/>
        <v>471.47119150456751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234.57397028554078</v>
      </c>
      <c r="AC5">
        <f t="shared" si="2"/>
        <v>461.00097009917954</v>
      </c>
      <c r="AE5">
        <f t="shared" si="3"/>
        <v>2284.8728576337394</v>
      </c>
      <c r="AF5">
        <f t="shared" si="4"/>
        <v>-114.24364288168697</v>
      </c>
      <c r="AG5">
        <f t="shared" si="4"/>
        <v>-24.444811178601643</v>
      </c>
      <c r="AH5">
        <f t="shared" si="5"/>
        <v>-1159.0330659342058</v>
      </c>
      <c r="AI5">
        <f t="shared" si="6"/>
        <v>987.15133763924496</v>
      </c>
      <c r="AJ5">
        <f t="shared" si="7"/>
        <v>-226.42699981363876</v>
      </c>
      <c r="AK5">
        <f>G5*SUM(AB5, AE5:AF5)</f>
        <v>98.613330586541338</v>
      </c>
      <c r="AL5">
        <f t="shared" si="8"/>
        <v>859.33766841214754</v>
      </c>
      <c r="AN5">
        <f t="shared" si="9"/>
        <v>1973.1305440141052</v>
      </c>
      <c r="AO5">
        <f t="shared" si="9"/>
        <v>-98.656527200705256</v>
      </c>
      <c r="AP5">
        <f t="shared" si="9"/>
        <v>-21.109622541145335</v>
      </c>
      <c r="AQ5">
        <f t="shared" si="9"/>
        <v>-1000.8975056430404</v>
      </c>
      <c r="AR5">
        <f t="shared" si="9"/>
        <v>852.46688862921405</v>
      </c>
      <c r="AS5">
        <f t="shared" si="9"/>
        <v>-195.53386869169202</v>
      </c>
      <c r="AT5">
        <f t="shared" si="9"/>
        <v>85.158775455354203</v>
      </c>
      <c r="AU5">
        <f t="shared" si="9"/>
        <v>742.09179539287618</v>
      </c>
      <c r="AW5">
        <v>2</v>
      </c>
      <c r="AX5">
        <f>(R5*SUMPRODUCT(K6:$K$23, X6:$X$23)-$AZ$3*SUMPRODUCT(K5:$K$22, W6:$W$23))/Z5</f>
        <v>471.47119150456751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2336.7667282636426</v>
      </c>
      <c r="P6">
        <f t="shared" si="22"/>
        <v>116.83833641318213</v>
      </c>
      <c r="Q6" s="4">
        <f t="shared" si="23"/>
        <v>25</v>
      </c>
      <c r="R6">
        <f t="shared" si="0"/>
        <v>1000000</v>
      </c>
      <c r="S6">
        <f t="shared" si="1"/>
        <v>697.18925241848683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461.00097009917954</v>
      </c>
      <c r="AC6">
        <f t="shared" si="2"/>
        <v>674.08006433390983</v>
      </c>
      <c r="AE6">
        <f t="shared" si="3"/>
        <v>2259.3117450637405</v>
      </c>
      <c r="AF6">
        <f t="shared" si="4"/>
        <v>-112.96558725318704</v>
      </c>
      <c r="AG6">
        <f t="shared" si="4"/>
        <v>-24.171344509241454</v>
      </c>
      <c r="AH6">
        <f t="shared" si="5"/>
        <v>-1160.7423029669562</v>
      </c>
      <c r="AI6">
        <f t="shared" si="6"/>
        <v>961.43251033435581</v>
      </c>
      <c r="AJ6">
        <f t="shared" si="7"/>
        <v>-213.07909423473029</v>
      </c>
      <c r="AK6">
        <f>G6*SUM(AB6, AE6:AF6)</f>
        <v>152.52980698271938</v>
      </c>
      <c r="AL6">
        <f t="shared" si="8"/>
        <v>900.8832230823449</v>
      </c>
      <c r="AN6">
        <f t="shared" si="9"/>
        <v>1759.6112242419842</v>
      </c>
      <c r="AO6">
        <f t="shared" si="9"/>
        <v>-87.980561212099218</v>
      </c>
      <c r="AP6">
        <f t="shared" si="9"/>
        <v>-18.825276855399689</v>
      </c>
      <c r="AQ6">
        <f t="shared" si="9"/>
        <v>-904.01653920297019</v>
      </c>
      <c r="AR6">
        <f t="shared" si="9"/>
        <v>748.78884697151511</v>
      </c>
      <c r="AS6">
        <f t="shared" si="9"/>
        <v>-165.95158533829027</v>
      </c>
      <c r="AT6">
        <f t="shared" si="9"/>
        <v>118.79421287684421</v>
      </c>
      <c r="AU6">
        <f t="shared" si="9"/>
        <v>701.63147451006898</v>
      </c>
      <c r="AW6">
        <v>3</v>
      </c>
      <c r="AX6">
        <f>(R6*SUMPRODUCT(K7:$K$23, X7:$X$23)-$AZ$3*SUMPRODUCT(K6:$K$22, W7:$W$23))/Z6</f>
        <v>697.18925241848683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2336.7667282636426</v>
      </c>
      <c r="P7">
        <f t="shared" si="22"/>
        <v>116.83833641318213</v>
      </c>
      <c r="Q7" s="4">
        <f t="shared" si="23"/>
        <v>25</v>
      </c>
      <c r="R7">
        <f t="shared" si="0"/>
        <v>1000000</v>
      </c>
      <c r="S7">
        <f t="shared" si="1"/>
        <v>889.3200457687899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674.08006433390983</v>
      </c>
      <c r="AC7">
        <f t="shared" si="2"/>
        <v>850.20955157774188</v>
      </c>
      <c r="AE7">
        <f t="shared" si="3"/>
        <v>2234.0004609491757</v>
      </c>
      <c r="AF7">
        <f t="shared" si="4"/>
        <v>-111.70002304745879</v>
      </c>
      <c r="AG7">
        <f t="shared" si="4"/>
        <v>-23.900550640426694</v>
      </c>
      <c r="AH7">
        <f t="shared" si="5"/>
        <v>-1163.2169488938339</v>
      </c>
      <c r="AI7">
        <f t="shared" si="6"/>
        <v>935.18293836745625</v>
      </c>
      <c r="AJ7">
        <f t="shared" si="7"/>
        <v>-176.12948724383205</v>
      </c>
      <c r="AK7">
        <f>G7*SUM(AB7, AE7:AF7)</f>
        <v>137.30228265976928</v>
      </c>
      <c r="AL7">
        <f t="shared" si="8"/>
        <v>896.35573378339348</v>
      </c>
      <c r="AN7">
        <f t="shared" si="9"/>
        <v>1574.9960464684846</v>
      </c>
      <c r="AO7">
        <f t="shared" si="9"/>
        <v>-78.749802323424234</v>
      </c>
      <c r="AP7">
        <f t="shared" si="9"/>
        <v>-16.850163384074722</v>
      </c>
      <c r="AQ7">
        <f t="shared" si="9"/>
        <v>-820.08134184292885</v>
      </c>
      <c r="AR7">
        <f t="shared" si="9"/>
        <v>659.31473891805672</v>
      </c>
      <c r="AS7">
        <f t="shared" si="9"/>
        <v>-124.17331640016519</v>
      </c>
      <c r="AT7">
        <f t="shared" si="9"/>
        <v>96.79969012555847</v>
      </c>
      <c r="AU7">
        <f t="shared" si="9"/>
        <v>631.94111264344997</v>
      </c>
      <c r="AW7">
        <v>4</v>
      </c>
      <c r="AX7">
        <f>(R7*SUMPRODUCT(K8:$K$23, X8:$X$23)-$AZ$3*SUMPRODUCT(K7:$K$22, W8:$W$23))/Z7</f>
        <v>889.3200457687899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2336.7667282636426</v>
      </c>
      <c r="P8">
        <f t="shared" si="22"/>
        <v>116.83833641318213</v>
      </c>
      <c r="Q8" s="4">
        <f t="shared" si="23"/>
        <v>25</v>
      </c>
      <c r="R8">
        <f t="shared" si="0"/>
        <v>1000000</v>
      </c>
      <c r="S8">
        <f t="shared" si="1"/>
        <v>1029.5862837251861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850.20955157774188</v>
      </c>
      <c r="AC8">
        <f t="shared" si="2"/>
        <v>973.26020350966053</v>
      </c>
      <c r="AE8">
        <f t="shared" si="3"/>
        <v>2208.928088353905</v>
      </c>
      <c r="AF8">
        <f t="shared" si="4"/>
        <v>-110.44640441769525</v>
      </c>
      <c r="AG8">
        <f t="shared" si="4"/>
        <v>-23.632312776843481</v>
      </c>
      <c r="AH8">
        <f t="shared" si="5"/>
        <v>-1169.2942871578002</v>
      </c>
      <c r="AI8">
        <f t="shared" si="6"/>
        <v>905.55508400156623</v>
      </c>
      <c r="AJ8">
        <f t="shared" si="7"/>
        <v>-123.05065193191865</v>
      </c>
      <c r="AK8">
        <f t="shared" ref="AK8:AK23" si="24">G8*SUM(AB8:AB8, AE8:AF8)</f>
        <v>62.807123316447168</v>
      </c>
      <c r="AL8">
        <f t="shared" si="8"/>
        <v>845.31155538609471</v>
      </c>
      <c r="AN8">
        <f t="shared" si="9"/>
        <v>1452.0463730669435</v>
      </c>
      <c r="AO8">
        <f t="shared" si="9"/>
        <v>-72.602318653347169</v>
      </c>
      <c r="AP8">
        <f t="shared" si="9"/>
        <v>-15.534780980747495</v>
      </c>
      <c r="AQ8">
        <f t="shared" si="9"/>
        <v>-768.63956670524055</v>
      </c>
      <c r="AR8">
        <f t="shared" si="9"/>
        <v>595.26970672760831</v>
      </c>
      <c r="AS8">
        <f t="shared" si="9"/>
        <v>-80.887763519008132</v>
      </c>
      <c r="AT8">
        <f t="shared" si="9"/>
        <v>41.286475596576267</v>
      </c>
      <c r="AU8">
        <f t="shared" si="9"/>
        <v>555.66841880517643</v>
      </c>
      <c r="AW8">
        <v>5</v>
      </c>
      <c r="AX8">
        <f>(R8*SUMPRODUCT(K9:$K$23, X9:$X$23)-$AZ$3*SUMPRODUCT(K8:$K$22, W9:$W$23))/Z8</f>
        <v>1029.5862837251861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2336.7667282636426</v>
      </c>
      <c r="P9">
        <f t="shared" si="22"/>
        <v>116.83833641318213</v>
      </c>
      <c r="Q9" s="4">
        <f t="shared" si="23"/>
        <v>25</v>
      </c>
      <c r="R9">
        <f t="shared" si="0"/>
        <v>1000000</v>
      </c>
      <c r="S9">
        <f t="shared" si="1"/>
        <v>1128.4785845632841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973.26020350966053</v>
      </c>
      <c r="AC9">
        <f t="shared" si="2"/>
        <v>1054.7371681612694</v>
      </c>
      <c r="AE9">
        <f t="shared" si="3"/>
        <v>2184.0686702761723</v>
      </c>
      <c r="AF9">
        <f t="shared" si="4"/>
        <v>-109.20343351380862</v>
      </c>
      <c r="AG9">
        <f t="shared" si="4"/>
        <v>-23.366353216384866</v>
      </c>
      <c r="AH9">
        <f t="shared" si="5"/>
        <v>-1185.4573076071779</v>
      </c>
      <c r="AI9">
        <f t="shared" si="6"/>
        <v>866.04157593880063</v>
      </c>
      <c r="AJ9">
        <f t="shared" si="7"/>
        <v>-81.47696465160891</v>
      </c>
      <c r="AK9">
        <f t="shared" si="24"/>
        <v>17.983940097604943</v>
      </c>
      <c r="AL9">
        <f t="shared" si="8"/>
        <v>802.54855138479661</v>
      </c>
      <c r="AN9">
        <f t="shared" si="9"/>
        <v>1364.4791391878732</v>
      </c>
      <c r="AO9">
        <f t="shared" si="9"/>
        <v>-68.223956959393661</v>
      </c>
      <c r="AP9">
        <f t="shared" si="9"/>
        <v>-14.597939138342692</v>
      </c>
      <c r="AQ9">
        <f t="shared" si="9"/>
        <v>-740.60481185478545</v>
      </c>
      <c r="AR9">
        <f t="shared" si="9"/>
        <v>541.05243123535126</v>
      </c>
      <c r="AS9">
        <f t="shared" si="9"/>
        <v>-50.902071031223741</v>
      </c>
      <c r="AT9">
        <f t="shared" si="9"/>
        <v>11.235320316409002</v>
      </c>
      <c r="AU9">
        <f t="shared" si="9"/>
        <v>501.38568052053654</v>
      </c>
      <c r="AW9">
        <v>6</v>
      </c>
      <c r="AX9">
        <f>(R9*SUMPRODUCT(K10:$K$23, X10:$X$23)-$AZ$3*SUMPRODUCT(K9:$K$22, W10:$W$23))/Z9</f>
        <v>1128.4785845632841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2336.7667282636426</v>
      </c>
      <c r="P10">
        <f t="shared" si="22"/>
        <v>116.83833641318213</v>
      </c>
      <c r="Q10" s="4">
        <f t="shared" si="23"/>
        <v>25</v>
      </c>
      <c r="R10">
        <f t="shared" si="0"/>
        <v>1000000</v>
      </c>
      <c r="S10">
        <f t="shared" si="1"/>
        <v>1202.2322125804492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1054.7371681612694</v>
      </c>
      <c r="AC10">
        <f t="shared" si="2"/>
        <v>1110.9838812360158</v>
      </c>
      <c r="AE10">
        <f t="shared" si="3"/>
        <v>2159.4082591891997</v>
      </c>
      <c r="AF10">
        <f t="shared" si="4"/>
        <v>-107.97041295945999</v>
      </c>
      <c r="AG10">
        <f t="shared" si="4"/>
        <v>-23.10252274083183</v>
      </c>
      <c r="AH10">
        <f t="shared" si="5"/>
        <v>-1206.6777355675181</v>
      </c>
      <c r="AI10">
        <f t="shared" si="6"/>
        <v>821.65758792138968</v>
      </c>
      <c r="AJ10">
        <f t="shared" si="7"/>
        <v>-56.246713074746367</v>
      </c>
      <c r="AK10">
        <f t="shared" si="24"/>
        <v>12.735317559003137</v>
      </c>
      <c r="AL10">
        <f t="shared" si="8"/>
        <v>778.1461924056465</v>
      </c>
      <c r="AN10">
        <f t="shared" si="9"/>
        <v>1281.7793329398376</v>
      </c>
      <c r="AO10">
        <f t="shared" si="9"/>
        <v>-64.088966646991878</v>
      </c>
      <c r="AP10">
        <f t="shared" si="9"/>
        <v>-13.713171681157455</v>
      </c>
      <c r="AQ10">
        <f t="shared" si="9"/>
        <v>-716.25852887579003</v>
      </c>
      <c r="AR10">
        <f t="shared" si="9"/>
        <v>487.71866573589801</v>
      </c>
      <c r="AS10">
        <f t="shared" si="9"/>
        <v>-33.386866081579647</v>
      </c>
      <c r="AT10">
        <f t="shared" si="9"/>
        <v>7.5594166948704817</v>
      </c>
      <c r="AU10">
        <f t="shared" si="9"/>
        <v>461.89121634918888</v>
      </c>
      <c r="AW10">
        <v>7</v>
      </c>
      <c r="AX10">
        <f>(R10*SUMPRODUCT(K11:$K$23, X11:$X$23)-$AZ$3*SUMPRODUCT(K10:$K$22, W11:$W$23))/Z10</f>
        <v>1202.2322125804492</v>
      </c>
    </row>
    <row r="11" spans="1:52" x14ac:dyDescent="0.25">
      <c r="A11" t="s">
        <v>33</v>
      </c>
      <c r="C11" s="7">
        <f>AU25</f>
        <v>5607.8848129119488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2336.7667282636426</v>
      </c>
      <c r="P11">
        <f t="shared" si="22"/>
        <v>116.83833641318213</v>
      </c>
      <c r="Q11" s="4">
        <f t="shared" si="23"/>
        <v>25</v>
      </c>
      <c r="R11">
        <f t="shared" si="0"/>
        <v>1000000</v>
      </c>
      <c r="S11">
        <f t="shared" si="1"/>
        <v>1252.5954720368914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1110.9838812360158</v>
      </c>
      <c r="AC11">
        <f t="shared" si="2"/>
        <v>1144.4133106459467</v>
      </c>
      <c r="AE11">
        <f t="shared" si="3"/>
        <v>2134.9485986491986</v>
      </c>
      <c r="AF11">
        <f t="shared" si="4"/>
        <v>-106.74742993245994</v>
      </c>
      <c r="AG11">
        <f t="shared" si="4"/>
        <v>-22.840840003695973</v>
      </c>
      <c r="AH11">
        <f t="shared" si="5"/>
        <v>-1226.3003891015462</v>
      </c>
      <c r="AI11">
        <f t="shared" si="6"/>
        <v>779.05993961149647</v>
      </c>
      <c r="AJ11">
        <f t="shared" si="7"/>
        <v>-33.42942940993089</v>
      </c>
      <c r="AK11">
        <f t="shared" si="24"/>
        <v>7.5340441198866106</v>
      </c>
      <c r="AL11">
        <f t="shared" si="8"/>
        <v>753.16455432145221</v>
      </c>
      <c r="AN11">
        <f t="shared" si="9"/>
        <v>1205.1931457917653</v>
      </c>
      <c r="AO11">
        <f t="shared" si="9"/>
        <v>-60.259657289588276</v>
      </c>
      <c r="AP11">
        <f t="shared" si="9"/>
        <v>-12.893811042569235</v>
      </c>
      <c r="AQ11">
        <f t="shared" si="9"/>
        <v>-692.25499132019263</v>
      </c>
      <c r="AR11">
        <f t="shared" si="9"/>
        <v>439.78468613941527</v>
      </c>
      <c r="AS11">
        <f t="shared" si="9"/>
        <v>-18.871142479996724</v>
      </c>
      <c r="AT11">
        <f t="shared" si="9"/>
        <v>4.2530196460584957</v>
      </c>
      <c r="AU11">
        <f t="shared" si="9"/>
        <v>425.16656330547704</v>
      </c>
      <c r="AW11">
        <v>8</v>
      </c>
      <c r="AX11">
        <f>(R11*SUMPRODUCT(K12:$K$23, X12:$X$23)-$AZ$3*SUMPRODUCT(K11:$K$22, W12:$W$23))/Z11</f>
        <v>1252.5954720368914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2336.7667282636426</v>
      </c>
      <c r="P12">
        <f t="shared" si="22"/>
        <v>116.83833641318213</v>
      </c>
      <c r="Q12" s="4">
        <f t="shared" si="23"/>
        <v>25</v>
      </c>
      <c r="R12">
        <f t="shared" si="0"/>
        <v>1000000</v>
      </c>
      <c r="S12">
        <f t="shared" si="1"/>
        <v>1277.122786750838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1144.4133106459467</v>
      </c>
      <c r="AC12">
        <f t="shared" si="2"/>
        <v>1153.5520277593951</v>
      </c>
      <c r="AE12">
        <f t="shared" si="3"/>
        <v>2110.6678431814016</v>
      </c>
      <c r="AF12">
        <f t="shared" si="4"/>
        <v>-105.53339215907009</v>
      </c>
      <c r="AG12">
        <f t="shared" si="4"/>
        <v>-22.581071290219821</v>
      </c>
      <c r="AH12">
        <f t="shared" si="5"/>
        <v>-1254.4125375677818</v>
      </c>
      <c r="AI12">
        <f t="shared" si="6"/>
        <v>728.14084216433002</v>
      </c>
      <c r="AJ12">
        <f t="shared" si="7"/>
        <v>-9.1387171134483651</v>
      </c>
      <c r="AK12">
        <f t="shared" si="24"/>
        <v>7.2439598518370403</v>
      </c>
      <c r="AL12">
        <f t="shared" si="8"/>
        <v>726.24608490271874</v>
      </c>
      <c r="AN12">
        <f t="shared" si="9"/>
        <v>1132.6993940308278</v>
      </c>
      <c r="AO12">
        <f t="shared" si="9"/>
        <v>-56.634969701541394</v>
      </c>
      <c r="AP12">
        <f t="shared" si="9"/>
        <v>-12.118233501130119</v>
      </c>
      <c r="AQ12">
        <f t="shared" si="9"/>
        <v>-673.18613194297018</v>
      </c>
      <c r="AR12">
        <f t="shared" si="9"/>
        <v>390.76005888518608</v>
      </c>
      <c r="AS12">
        <f t="shared" si="9"/>
        <v>-4.9043336544226044</v>
      </c>
      <c r="AT12">
        <f t="shared" si="9"/>
        <v>3.8875036453825675</v>
      </c>
      <c r="AU12">
        <f t="shared" si="9"/>
        <v>389.74322887614608</v>
      </c>
      <c r="AW12">
        <v>9</v>
      </c>
      <c r="AX12">
        <f>(R12*SUMPRODUCT(K13:$K$23, X13:$X$23)-$AZ$3*SUMPRODUCT(K12:$K$22, W13:$W$23))/Z12</f>
        <v>1277.122786750838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2336.7667282636426</v>
      </c>
      <c r="P13">
        <f t="shared" si="22"/>
        <v>116.83833641318213</v>
      </c>
      <c r="Q13" s="4">
        <f t="shared" si="23"/>
        <v>25</v>
      </c>
      <c r="R13">
        <f t="shared" si="0"/>
        <v>1000000</v>
      </c>
      <c r="S13">
        <f t="shared" si="1"/>
        <v>1276.6003475115929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1153.5520277593951</v>
      </c>
      <c r="AC13">
        <f t="shared" si="2"/>
        <v>1139.9108515030657</v>
      </c>
      <c r="AE13">
        <f t="shared" si="3"/>
        <v>2086.5619817284692</v>
      </c>
      <c r="AF13">
        <f t="shared" si="4"/>
        <v>-104.32809908642346</v>
      </c>
      <c r="AG13">
        <f t="shared" si="4"/>
        <v>-22.323173687932787</v>
      </c>
      <c r="AH13">
        <f t="shared" si="5"/>
        <v>-1283.4755753934367</v>
      </c>
      <c r="AI13">
        <f t="shared" si="6"/>
        <v>676.43513356067638</v>
      </c>
      <c r="AJ13">
        <f t="shared" si="7"/>
        <v>13.641176256329345</v>
      </c>
      <c r="AK13">
        <f t="shared" si="24"/>
        <v>6.2715718208028814</v>
      </c>
      <c r="AL13">
        <f t="shared" si="8"/>
        <v>696.34788163780865</v>
      </c>
      <c r="AN13">
        <f t="shared" si="9"/>
        <v>1064.717005827498</v>
      </c>
      <c r="AO13">
        <f t="shared" si="9"/>
        <v>-53.235850291374909</v>
      </c>
      <c r="AP13">
        <f t="shared" si="9"/>
        <v>-11.390920978007147</v>
      </c>
      <c r="AQ13">
        <f t="shared" si="9"/>
        <v>-654.92340206141887</v>
      </c>
      <c r="AR13">
        <f t="shared" si="9"/>
        <v>345.16683249669722</v>
      </c>
      <c r="AS13">
        <f t="shared" si="9"/>
        <v>6.9607289247994126</v>
      </c>
      <c r="AT13">
        <f t="shared" si="9"/>
        <v>3.2002160632419265</v>
      </c>
      <c r="AU13">
        <f t="shared" si="9"/>
        <v>355.32777748473859</v>
      </c>
      <c r="AW13">
        <v>10</v>
      </c>
      <c r="AX13">
        <f>(R13*SUMPRODUCT(K14:$K$23, X14:$X$23)-$AZ$3*SUMPRODUCT(K13:$K$22, W14:$W$23))/Z13</f>
        <v>1276.6003475115929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2336.7667282636426</v>
      </c>
      <c r="P14">
        <f t="shared" si="22"/>
        <v>116.83833641318213</v>
      </c>
      <c r="Q14" s="4">
        <f t="shared" si="23"/>
        <v>25</v>
      </c>
      <c r="R14">
        <f t="shared" si="0"/>
        <v>1000000</v>
      </c>
      <c r="S14">
        <f t="shared" si="1"/>
        <v>1272.0444272295279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1139.9108515030657</v>
      </c>
      <c r="AC14">
        <f t="shared" si="2"/>
        <v>1122.8067598082607</v>
      </c>
      <c r="AE14">
        <f t="shared" si="3"/>
        <v>2062.6146559235103</v>
      </c>
      <c r="AF14">
        <f t="shared" si="4"/>
        <v>-103.13073279617551</v>
      </c>
      <c r="AG14">
        <f t="shared" si="4"/>
        <v>-22.066972186138539</v>
      </c>
      <c r="AH14">
        <f t="shared" si="5"/>
        <v>-1318.7905965967429</v>
      </c>
      <c r="AI14">
        <f t="shared" si="6"/>
        <v>618.62635434445315</v>
      </c>
      <c r="AJ14">
        <f t="shared" si="7"/>
        <v>17.104091694804993</v>
      </c>
      <c r="AK14">
        <f t="shared" si="24"/>
        <v>216.95763422412807</v>
      </c>
      <c r="AL14">
        <f t="shared" si="8"/>
        <v>852.68808026338615</v>
      </c>
      <c r="AN14">
        <f t="shared" si="9"/>
        <v>969.53248912260676</v>
      </c>
      <c r="AO14">
        <f t="shared" si="9"/>
        <v>-48.476624456130331</v>
      </c>
      <c r="AP14">
        <f t="shared" si="9"/>
        <v>-10.372585305541252</v>
      </c>
      <c r="AQ14">
        <f t="shared" si="9"/>
        <v>-619.89782050561723</v>
      </c>
      <c r="AR14">
        <f t="shared" si="9"/>
        <v>290.78545885531781</v>
      </c>
      <c r="AS14">
        <f t="shared" si="9"/>
        <v>8.0397821994631222</v>
      </c>
      <c r="AT14">
        <f t="shared" si="9"/>
        <v>101.98098541547037</v>
      </c>
      <c r="AU14">
        <f t="shared" si="9"/>
        <v>400.80622647025126</v>
      </c>
      <c r="AW14">
        <v>11</v>
      </c>
      <c r="AX14">
        <f>(R14*SUMPRODUCT(K15:$K$23, X15:$X$23)-$AZ$3*SUMPRODUCT(K14:$K$22, W15:$W$23))/Z14</f>
        <v>1272.0444272295279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2336.7667282636426</v>
      </c>
      <c r="P15">
        <f t="shared" si="22"/>
        <v>116.83833641318213</v>
      </c>
      <c r="Q15" s="4">
        <f t="shared" si="23"/>
        <v>25</v>
      </c>
      <c r="R15">
        <f t="shared" si="0"/>
        <v>1000000</v>
      </c>
      <c r="S15">
        <f t="shared" si="1"/>
        <v>1235.3519091781368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1122.8067598082607</v>
      </c>
      <c r="AC15">
        <f t="shared" si="2"/>
        <v>1077.8204746863107</v>
      </c>
      <c r="AE15">
        <f t="shared" si="3"/>
        <v>2038.7834475148845</v>
      </c>
      <c r="AF15">
        <f t="shared" si="4"/>
        <v>-101.93917237574423</v>
      </c>
      <c r="AG15">
        <f t="shared" si="4"/>
        <v>-21.812012971335641</v>
      </c>
      <c r="AH15">
        <f t="shared" si="5"/>
        <v>-1371.5797176605406</v>
      </c>
      <c r="AI15">
        <f t="shared" si="6"/>
        <v>543.45254450726407</v>
      </c>
      <c r="AJ15">
        <f t="shared" si="7"/>
        <v>44.986285121950004</v>
      </c>
      <c r="AK15">
        <f t="shared" si="24"/>
        <v>214.17557244631809</v>
      </c>
      <c r="AL15">
        <f t="shared" si="8"/>
        <v>802.6144020755321</v>
      </c>
      <c r="AN15">
        <f t="shared" si="9"/>
        <v>882.78863509613859</v>
      </c>
      <c r="AO15">
        <f t="shared" si="9"/>
        <v>-44.139431754806935</v>
      </c>
      <c r="AP15">
        <f t="shared" si="9"/>
        <v>-9.4445524281332887</v>
      </c>
      <c r="AQ15">
        <f t="shared" si="9"/>
        <v>-593.89092468598528</v>
      </c>
      <c r="AR15">
        <f t="shared" si="9"/>
        <v>235.31372622721307</v>
      </c>
      <c r="AS15">
        <f t="shared" si="9"/>
        <v>19.478960008852059</v>
      </c>
      <c r="AT15">
        <f t="shared" si="9"/>
        <v>92.737539880109765</v>
      </c>
      <c r="AU15">
        <f t="shared" si="9"/>
        <v>347.53022611617484</v>
      </c>
      <c r="AW15">
        <v>12</v>
      </c>
      <c r="AX15">
        <f>(R15*SUMPRODUCT(K16:$K$23, X16:$X$23)-$AZ$3*SUMPRODUCT(K15:$K$22, W16:$W$23))/Z15</f>
        <v>1235.3519091781368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2336.7667282636426</v>
      </c>
      <c r="P16">
        <f t="shared" si="22"/>
        <v>116.83833641318213</v>
      </c>
      <c r="Q16" s="4">
        <f t="shared" si="23"/>
        <v>25</v>
      </c>
      <c r="R16">
        <f t="shared" si="0"/>
        <v>1000000</v>
      </c>
      <c r="S16">
        <f t="shared" si="1"/>
        <v>1166.5076444933572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1077.8204746863107</v>
      </c>
      <c r="AC16">
        <f t="shared" si="2"/>
        <v>1005.9056452158057</v>
      </c>
      <c r="AE16">
        <f t="shared" si="3"/>
        <v>2015.0462404674383</v>
      </c>
      <c r="AF16">
        <f t="shared" si="4"/>
        <v>-100.75231202337193</v>
      </c>
      <c r="AG16">
        <f t="shared" si="4"/>
        <v>-21.558059434164598</v>
      </c>
      <c r="AH16">
        <f t="shared" si="5"/>
        <v>-1433.3362983074542</v>
      </c>
      <c r="AI16">
        <f t="shared" si="6"/>
        <v>459.39957070244759</v>
      </c>
      <c r="AJ16">
        <f t="shared" si="7"/>
        <v>71.914829470504969</v>
      </c>
      <c r="AK16">
        <f t="shared" si="24"/>
        <v>209.44800821912645</v>
      </c>
      <c r="AL16">
        <f t="shared" si="8"/>
        <v>740.76240839207901</v>
      </c>
      <c r="AN16">
        <f t="shared" si="9"/>
        <v>803.7334031962605</v>
      </c>
      <c r="AO16">
        <f t="shared" si="9"/>
        <v>-40.186670159813033</v>
      </c>
      <c r="AP16">
        <f t="shared" si="9"/>
        <v>-8.5987766073839396</v>
      </c>
      <c r="AQ16">
        <f t="shared" si="9"/>
        <v>-571.70909422710906</v>
      </c>
      <c r="AR16">
        <f t="shared" si="9"/>
        <v>183.23886220195445</v>
      </c>
      <c r="AS16">
        <f t="shared" si="9"/>
        <v>28.68437928114221</v>
      </c>
      <c r="AT16">
        <f t="shared" si="9"/>
        <v>83.541686070482569</v>
      </c>
      <c r="AU16">
        <f t="shared" si="9"/>
        <v>295.46492755357923</v>
      </c>
      <c r="AW16">
        <v>13</v>
      </c>
      <c r="AX16">
        <f>(R16*SUMPRODUCT(K17:$K$23, X17:$X$23)-$AZ$3*SUMPRODUCT(K16:$K$22, W17:$W$23))/Z16</f>
        <v>1166.5076444933572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2336.7667282636426</v>
      </c>
      <c r="P17">
        <f t="shared" si="22"/>
        <v>116.83833641318213</v>
      </c>
      <c r="Q17" s="4">
        <f t="shared" si="23"/>
        <v>25</v>
      </c>
      <c r="R17">
        <f t="shared" si="0"/>
        <v>1000000</v>
      </c>
      <c r="S17">
        <f t="shared" si="1"/>
        <v>1069.7156339613316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1005.9056452158057</v>
      </c>
      <c r="AC17">
        <f t="shared" si="2"/>
        <v>911.61602927991498</v>
      </c>
      <c r="AE17">
        <f t="shared" si="3"/>
        <v>1991.402143282244</v>
      </c>
      <c r="AF17">
        <f t="shared" si="4"/>
        <v>-99.570107164112201</v>
      </c>
      <c r="AG17">
        <f t="shared" si="4"/>
        <v>-21.305102036885543</v>
      </c>
      <c r="AH17">
        <f t="shared" si="5"/>
        <v>-1495.0721174963717</v>
      </c>
      <c r="AI17">
        <f t="shared" si="6"/>
        <v>375.45481658487461</v>
      </c>
      <c r="AJ17">
        <f t="shared" si="7"/>
        <v>94.289615935890765</v>
      </c>
      <c r="AK17">
        <f t="shared" si="24"/>
        <v>202.84163769337565</v>
      </c>
      <c r="AL17">
        <f t="shared" si="8"/>
        <v>672.58607021414105</v>
      </c>
      <c r="AN17">
        <f t="shared" si="9"/>
        <v>731.69036884417142</v>
      </c>
      <c r="AO17">
        <f t="shared" si="9"/>
        <v>-36.584518442208577</v>
      </c>
      <c r="AP17">
        <f t="shared" si="9"/>
        <v>-7.8280210856547621</v>
      </c>
      <c r="AQ17">
        <f t="shared" si="9"/>
        <v>-549.32644960225525</v>
      </c>
      <c r="AR17">
        <f t="shared" si="9"/>
        <v>137.95137971405291</v>
      </c>
      <c r="AS17">
        <f t="shared" si="9"/>
        <v>34.644335447282394</v>
      </c>
      <c r="AT17">
        <f t="shared" si="9"/>
        <v>74.529031316697967</v>
      </c>
      <c r="AU17">
        <f t="shared" si="9"/>
        <v>247.1247464780333</v>
      </c>
      <c r="AW17">
        <v>14</v>
      </c>
      <c r="AX17">
        <f>(R17*SUMPRODUCT(K18:$K$23, X18:$X$23)-$AZ$3*SUMPRODUCT(K17:$K$22, W18:$W$23))/Z17</f>
        <v>1069.7156339613316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2336.7667282636426</v>
      </c>
      <c r="P18">
        <f t="shared" si="22"/>
        <v>116.83833641318213</v>
      </c>
      <c r="Q18" s="4">
        <f t="shared" si="23"/>
        <v>25</v>
      </c>
      <c r="R18">
        <f t="shared" si="0"/>
        <v>1000000</v>
      </c>
      <c r="S18">
        <f t="shared" si="1"/>
        <v>947.72969338659925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911.61602927991498</v>
      </c>
      <c r="AC18">
        <f t="shared" si="2"/>
        <v>798.10473490980644</v>
      </c>
      <c r="AE18">
        <f t="shared" si="3"/>
        <v>1967.8444214854233</v>
      </c>
      <c r="AF18">
        <f t="shared" si="4"/>
        <v>-98.392221074271177</v>
      </c>
      <c r="AG18">
        <f t="shared" si="4"/>
        <v>-21.053068730438163</v>
      </c>
      <c r="AH18">
        <f t="shared" si="5"/>
        <v>-1559.2914431408826</v>
      </c>
      <c r="AI18">
        <f t="shared" si="6"/>
        <v>289.10768853983132</v>
      </c>
      <c r="AJ18">
        <f t="shared" si="7"/>
        <v>113.51129437010854</v>
      </c>
      <c r="AK18">
        <f t="shared" si="24"/>
        <v>194.67477607837472</v>
      </c>
      <c r="AL18">
        <f t="shared" si="8"/>
        <v>597.29375898831461</v>
      </c>
      <c r="AN18">
        <f t="shared" si="9"/>
        <v>666.0402806822666</v>
      </c>
      <c r="AO18">
        <f t="shared" si="9"/>
        <v>-33.302014034113334</v>
      </c>
      <c r="AP18">
        <f t="shared" si="9"/>
        <v>-7.1256607754892851</v>
      </c>
      <c r="AQ18">
        <f t="shared" si="9"/>
        <v>-527.76068022240395</v>
      </c>
      <c r="AR18">
        <f t="shared" si="9"/>
        <v>97.851925650260014</v>
      </c>
      <c r="AS18">
        <f t="shared" si="9"/>
        <v>38.419243684826284</v>
      </c>
      <c r="AT18">
        <f t="shared" si="9"/>
        <v>65.889986568716438</v>
      </c>
      <c r="AU18">
        <f t="shared" si="9"/>
        <v>202.16115590380275</v>
      </c>
      <c r="AW18">
        <v>15</v>
      </c>
      <c r="AX18">
        <f>(R18*SUMPRODUCT(K19:$K$23, X19:$X$23)-$AZ$3*SUMPRODUCT(K18:$K$22, W19:$W$23))/Z18</f>
        <v>947.72969338659925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2336.7667282636426</v>
      </c>
      <c r="P19">
        <f t="shared" si="22"/>
        <v>116.83833641318213</v>
      </c>
      <c r="Q19" s="4">
        <f t="shared" si="23"/>
        <v>25</v>
      </c>
      <c r="R19">
        <f t="shared" si="0"/>
        <v>1000000</v>
      </c>
      <c r="S19">
        <f t="shared" si="1"/>
        <v>799.99744828861026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798.10473490980644</v>
      </c>
      <c r="AC19">
        <f t="shared" si="2"/>
        <v>665.65168244786719</v>
      </c>
      <c r="AE19">
        <f t="shared" si="3"/>
        <v>1944.3470819618581</v>
      </c>
      <c r="AF19">
        <f t="shared" si="4"/>
        <v>-97.217354098092898</v>
      </c>
      <c r="AG19">
        <f t="shared" si="4"/>
        <v>-20.801681426355128</v>
      </c>
      <c r="AH19">
        <f t="shared" si="5"/>
        <v>-1634.2646711462437</v>
      </c>
      <c r="AI19">
        <f t="shared" si="6"/>
        <v>192.06337529116627</v>
      </c>
      <c r="AJ19">
        <f t="shared" si="7"/>
        <v>132.45305246193925</v>
      </c>
      <c r="AK19">
        <f t="shared" si="24"/>
        <v>185.16641239415003</v>
      </c>
      <c r="AL19">
        <f t="shared" si="8"/>
        <v>509.68284014725555</v>
      </c>
      <c r="AN19">
        <f t="shared" si="9"/>
        <v>606.21251052051662</v>
      </c>
      <c r="AO19">
        <f t="shared" si="9"/>
        <v>-30.310625526025831</v>
      </c>
      <c r="AP19">
        <f t="shared" si="9"/>
        <v>-6.4855907864942175</v>
      </c>
      <c r="AQ19">
        <f t="shared" si="9"/>
        <v>-509.5343821798096</v>
      </c>
      <c r="AR19">
        <f t="shared" si="9"/>
        <v>59.881912028186996</v>
      </c>
      <c r="AS19">
        <f t="shared" si="9"/>
        <v>41.296483639145357</v>
      </c>
      <c r="AT19">
        <f t="shared" si="9"/>
        <v>57.731562827905123</v>
      </c>
      <c r="AU19">
        <f t="shared" si="9"/>
        <v>158.90995849523748</v>
      </c>
      <c r="AW19">
        <v>16</v>
      </c>
      <c r="AX19">
        <f>(R19*SUMPRODUCT(K20:$K$23, X20:$X$23)-$AZ$3*SUMPRODUCT(K19:$K$22, W20:$W$23))/Z19</f>
        <v>799.99744828861026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2336.7667282636426</v>
      </c>
      <c r="P20">
        <f t="shared" si="22"/>
        <v>116.83833641318213</v>
      </c>
      <c r="Q20" s="4">
        <f t="shared" si="23"/>
        <v>25</v>
      </c>
      <c r="R20">
        <f t="shared" si="0"/>
        <v>1000000</v>
      </c>
      <c r="S20">
        <f t="shared" si="1"/>
        <v>631.14295425377475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665.65168244786719</v>
      </c>
      <c r="AC20">
        <f t="shared" si="2"/>
        <v>518.82498228020347</v>
      </c>
      <c r="AE20">
        <f t="shared" si="3"/>
        <v>1920.9165660698688</v>
      </c>
      <c r="AF20">
        <f t="shared" si="4"/>
        <v>-96.045828303493451</v>
      </c>
      <c r="AG20">
        <f t="shared" si="4"/>
        <v>-20.551009037787278</v>
      </c>
      <c r="AH20">
        <f t="shared" si="5"/>
        <v>-1706.2229721719827</v>
      </c>
      <c r="AI20">
        <f t="shared" si="6"/>
        <v>98.096756556605442</v>
      </c>
      <c r="AJ20">
        <f t="shared" si="7"/>
        <v>146.82670016766372</v>
      </c>
      <c r="AK20">
        <f t="shared" si="24"/>
        <v>174.33656941499697</v>
      </c>
      <c r="AL20">
        <f t="shared" si="8"/>
        <v>419.26002613926613</v>
      </c>
      <c r="AN20">
        <f t="shared" si="9"/>
        <v>551.69744277381039</v>
      </c>
      <c r="AO20">
        <f t="shared" si="9"/>
        <v>-27.584872138690521</v>
      </c>
      <c r="AP20">
        <f t="shared" si="9"/>
        <v>-5.9023589742712002</v>
      </c>
      <c r="AQ20">
        <f t="shared" si="9"/>
        <v>-490.03630203217</v>
      </c>
      <c r="AR20">
        <f t="shared" si="9"/>
        <v>28.173909628678668</v>
      </c>
      <c r="AS20">
        <f t="shared" si="9"/>
        <v>42.169408314879796</v>
      </c>
      <c r="AT20">
        <f t="shared" si="9"/>
        <v>50.070388910745827</v>
      </c>
      <c r="AU20">
        <f t="shared" si="9"/>
        <v>120.41370685430429</v>
      </c>
      <c r="AW20">
        <v>17</v>
      </c>
      <c r="AX20">
        <f>(R20*SUMPRODUCT(K21:$K$23, X21:$X$23)-$AZ$3*SUMPRODUCT(K20:$K$22, W21:$W$23))/Z20</f>
        <v>631.14295425377475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2336.7667282636426</v>
      </c>
      <c r="P21">
        <f t="shared" si="22"/>
        <v>116.83833641318213</v>
      </c>
      <c r="Q21" s="4">
        <f t="shared" si="23"/>
        <v>25</v>
      </c>
      <c r="R21">
        <f t="shared" si="0"/>
        <v>1000000</v>
      </c>
      <c r="S21">
        <f t="shared" si="1"/>
        <v>440.64287734834136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518.82498228020347</v>
      </c>
      <c r="AC21">
        <f t="shared" si="2"/>
        <v>357.81557996536674</v>
      </c>
      <c r="AE21">
        <f t="shared" si="3"/>
        <v>1897.5265120567033</v>
      </c>
      <c r="AF21">
        <f t="shared" si="4"/>
        <v>-94.876325602835166</v>
      </c>
      <c r="AG21">
        <f t="shared" si="4"/>
        <v>-20.300769532381597</v>
      </c>
      <c r="AH21">
        <f t="shared" si="5"/>
        <v>-1789.1766011122907</v>
      </c>
      <c r="AI21">
        <f t="shared" si="6"/>
        <v>-6.8271841908040187</v>
      </c>
      <c r="AJ21">
        <f t="shared" si="7"/>
        <v>161.00940231483673</v>
      </c>
      <c r="AK21">
        <f t="shared" si="24"/>
        <v>162.50326181138504</v>
      </c>
      <c r="AL21">
        <f t="shared" si="8"/>
        <v>316.68547993541779</v>
      </c>
      <c r="AN21">
        <f t="shared" si="9"/>
        <v>502.02077338029449</v>
      </c>
      <c r="AO21">
        <f t="shared" si="9"/>
        <v>-25.101038669014727</v>
      </c>
      <c r="AP21">
        <f t="shared" si="9"/>
        <v>-5.3708909762820651</v>
      </c>
      <c r="AQ21">
        <f t="shared" si="9"/>
        <v>-473.35508373517683</v>
      </c>
      <c r="AR21">
        <f t="shared" si="9"/>
        <v>-1.8062400001791037</v>
      </c>
      <c r="AS21">
        <f t="shared" si="9"/>
        <v>42.597594372466872</v>
      </c>
      <c r="AT21">
        <f t="shared" si="9"/>
        <v>42.992818626259151</v>
      </c>
      <c r="AU21">
        <f t="shared" si="9"/>
        <v>83.784172998546936</v>
      </c>
      <c r="AW21">
        <v>18</v>
      </c>
      <c r="AX21">
        <f>(R21*SUMPRODUCT(K22:$K$23, X22:$X$23)-$AZ$3*SUMPRODUCT(K21:$K$22, W22:$W$23))/Z21</f>
        <v>440.64287734834136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2336.7667282636426</v>
      </c>
      <c r="P22">
        <f t="shared" si="22"/>
        <v>116.83833641318213</v>
      </c>
      <c r="Q22" s="4">
        <f t="shared" si="23"/>
        <v>25</v>
      </c>
      <c r="R22">
        <f t="shared" si="0"/>
        <v>1000000</v>
      </c>
      <c r="S22">
        <f t="shared" si="1"/>
        <v>229.92317338749115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357.81557996536674</v>
      </c>
      <c r="AC22">
        <f t="shared" si="2"/>
        <v>184.40590676688919</v>
      </c>
      <c r="AE22">
        <f t="shared" si="3"/>
        <v>1874.1633610890201</v>
      </c>
      <c r="AF22">
        <f t="shared" si="4"/>
        <v>-93.708168054451008</v>
      </c>
      <c r="AG22">
        <f t="shared" si="4"/>
        <v>-20.050817850372635</v>
      </c>
      <c r="AH22">
        <f t="shared" si="5"/>
        <v>-1877.7594674059192</v>
      </c>
      <c r="AI22">
        <f t="shared" si="6"/>
        <v>-117.35509222172277</v>
      </c>
      <c r="AJ22">
        <f t="shared" si="7"/>
        <v>173.40967319847755</v>
      </c>
      <c r="AK22">
        <f t="shared" si="24"/>
        <v>149.67895410999552</v>
      </c>
      <c r="AL22">
        <f t="shared" si="8"/>
        <v>205.73353508675029</v>
      </c>
      <c r="AN22">
        <f t="shared" si="9"/>
        <v>456.75430165998063</v>
      </c>
      <c r="AO22">
        <f t="shared" si="9"/>
        <v>-22.837715082999033</v>
      </c>
      <c r="AP22">
        <f t="shared" si="9"/>
        <v>-4.8866056690153279</v>
      </c>
      <c r="AQ22">
        <f t="shared" si="9"/>
        <v>-457.63071247003711</v>
      </c>
      <c r="AR22">
        <f t="shared" si="9"/>
        <v>-28.600731562070894</v>
      </c>
      <c r="AS22">
        <f t="shared" si="9"/>
        <v>42.261851782670675</v>
      </c>
      <c r="AT22">
        <f t="shared" si="9"/>
        <v>36.478413556212921</v>
      </c>
      <c r="AU22">
        <f t="shared" si="9"/>
        <v>50.139533776812705</v>
      </c>
      <c r="AW22">
        <v>19</v>
      </c>
      <c r="AX22">
        <f>(R22*SUMPRODUCT(K23:$K$23, X23:$X$23)-$AZ$3*SUMPRODUCT(K22:$K$22, W23:$W$23))/Z22</f>
        <v>229.92317338749115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2336.7667282636426</v>
      </c>
      <c r="P23">
        <f t="shared" si="22"/>
        <v>116.83833641318213</v>
      </c>
      <c r="Q23" s="4">
        <f t="shared" si="23"/>
        <v>25</v>
      </c>
      <c r="R23">
        <f t="shared" si="0"/>
        <v>1000000</v>
      </c>
      <c r="S23">
        <f t="shared" si="1"/>
        <v>232.82424143185293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184.40590676688919</v>
      </c>
      <c r="AC23">
        <f t="shared" si="2"/>
        <v>184.40590676688919</v>
      </c>
      <c r="AE23">
        <f t="shared" si="3"/>
        <v>1850.8106577651249</v>
      </c>
      <c r="AF23">
        <f t="shared" si="4"/>
        <v>-92.540532888256251</v>
      </c>
      <c r="AG23">
        <f t="shared" si="4"/>
        <v>-19.80097794293301</v>
      </c>
      <c r="AH23">
        <f t="shared" si="5"/>
        <v>-1973.2691574358623</v>
      </c>
      <c r="AI23">
        <f t="shared" si="6"/>
        <v>-234.80001050192664</v>
      </c>
      <c r="AJ23">
        <f t="shared" si="7"/>
        <v>0</v>
      </c>
      <c r="AK23">
        <f t="shared" si="24"/>
        <v>135.98732221506307</v>
      </c>
      <c r="AL23">
        <f t="shared" si="8"/>
        <v>-98.812688286863562</v>
      </c>
      <c r="AN23">
        <f t="shared" si="9"/>
        <v>415.50720730509465</v>
      </c>
      <c r="AO23">
        <f t="shared" si="9"/>
        <v>-20.775360365254734</v>
      </c>
      <c r="AP23">
        <f t="shared" si="9"/>
        <v>-4.4453218444898148</v>
      </c>
      <c r="AQ23">
        <f t="shared" si="9"/>
        <v>-442.99915468257575</v>
      </c>
      <c r="AR23">
        <f t="shared" si="9"/>
        <v>-52.712629587225621</v>
      </c>
      <c r="AS23">
        <f t="shared" si="9"/>
        <v>0</v>
      </c>
      <c r="AT23">
        <f t="shared" si="9"/>
        <v>30.5291696076074</v>
      </c>
      <c r="AU23">
        <f t="shared" si="9"/>
        <v>-22.183459979618217</v>
      </c>
      <c r="AW23">
        <v>20</v>
      </c>
      <c r="AX23">
        <f>(R23*SUMPRODUCT(K$23:$K24, X$23:$X24)-$AZ$3*SUMPRODUCT(K$22:$K23, W$23:$W24))/Z23</f>
        <v>232.82424143185293</v>
      </c>
    </row>
    <row r="25" spans="5:50" x14ac:dyDescent="0.25">
      <c r="AN25" s="8">
        <f t="shared" ref="AN25:AU25" si="25">SUM(AN3:AN23)</f>
        <v>21731.396346414102</v>
      </c>
      <c r="AO25" s="8">
        <f t="shared" si="25"/>
        <v>-2839.1448635184365</v>
      </c>
      <c r="AP25" s="8">
        <f t="shared" si="25"/>
        <v>-407.49428455532899</v>
      </c>
      <c r="AQ25" s="8">
        <f t="shared" si="25"/>
        <v>-13295.399145717609</v>
      </c>
      <c r="AR25" s="8">
        <f t="shared" si="25"/>
        <v>5189.3580526227252</v>
      </c>
      <c r="AS25" s="8">
        <f t="shared" si="25"/>
        <v>-590.1294529112796</v>
      </c>
      <c r="AT25" s="8">
        <f t="shared" si="25"/>
        <v>1008.6562132005032</v>
      </c>
      <c r="AU25" s="9">
        <f t="shared" si="25"/>
        <v>5607.8848129119488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5158.9357438404795</v>
      </c>
      <c r="K3">
        <v>1</v>
      </c>
      <c r="L3" s="2">
        <v>0</v>
      </c>
      <c r="O3">
        <f>$C$3</f>
        <v>5158.9357438404795</v>
      </c>
      <c r="P3">
        <f>O3*B5</f>
        <v>4127.1485950723836</v>
      </c>
      <c r="Q3" s="4">
        <f>B8</f>
        <v>200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5158.9357438404795</v>
      </c>
      <c r="AF3">
        <f t="shared" ref="AF3:AG23" si="4">-$Z3*P3</f>
        <v>-4127.1485950723836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831.7871487680959</v>
      </c>
      <c r="AJ3">
        <f t="shared" ref="AJ3:AJ23" si="7">AB3-AC3</f>
        <v>-3.637978807091713E-12</v>
      </c>
      <c r="AL3">
        <f t="shared" ref="AL3:AL23" si="8">SUM(AI3:AK3)</f>
        <v>831.78714876809227</v>
      </c>
      <c r="AN3">
        <f t="shared" ref="AN3:AU23" si="9">AE3*$K3</f>
        <v>5158.9357438404795</v>
      </c>
      <c r="AO3">
        <f t="shared" si="9"/>
        <v>-4127.1485950723836</v>
      </c>
      <c r="AP3">
        <f t="shared" si="9"/>
        <v>-200</v>
      </c>
      <c r="AQ3">
        <f t="shared" si="9"/>
        <v>0</v>
      </c>
      <c r="AR3">
        <f t="shared" si="9"/>
        <v>831.7871487680959</v>
      </c>
      <c r="AS3">
        <f t="shared" si="9"/>
        <v>-3.637978807091713E-12</v>
      </c>
      <c r="AT3">
        <f t="shared" si="9"/>
        <v>0</v>
      </c>
      <c r="AU3">
        <f t="shared" si="9"/>
        <v>831.78714876809227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2799.2920877634392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1483.1188101058679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3.637978807091713E-12</v>
      </c>
      <c r="AC4">
        <f t="shared" si="2"/>
        <v>1466.1801635679258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-1466.1801635679221</v>
      </c>
      <c r="AK4">
        <f>G4*MAX(0, SUM(AB4, AE4:AF4))</f>
        <v>7.9671735875308511E-14</v>
      </c>
      <c r="AL4">
        <f t="shared" si="8"/>
        <v>-2887.1441635679221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-1333.1119241955153</v>
      </c>
      <c r="AR4">
        <f t="shared" si="9"/>
        <v>-1333.1119241955153</v>
      </c>
      <c r="AS4">
        <f t="shared" si="9"/>
        <v>-1375.5325673777295</v>
      </c>
      <c r="AT4">
        <f t="shared" si="9"/>
        <v>7.4745976053390096E-14</v>
      </c>
      <c r="AU4">
        <f t="shared" si="9"/>
        <v>-2708.644491573245</v>
      </c>
      <c r="AW4">
        <v>1</v>
      </c>
      <c r="AX4">
        <f>(R4*SUMPRODUCT(K5:$K$23, X5:$X$23)-$AZ$3*SUMPRODUCT(K4:$K$22, W5:$W$23))/Z4</f>
        <v>1483.1188101058679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5158.9357438404795</v>
      </c>
      <c r="P5">
        <f t="shared" ref="P5:P23" si="22">O5*$C$5</f>
        <v>257.94678719202398</v>
      </c>
      <c r="Q5" s="4">
        <f t="shared" ref="Q5:Q23" si="23">$C$8</f>
        <v>25</v>
      </c>
      <c r="R5">
        <f t="shared" si="0"/>
        <v>1000000</v>
      </c>
      <c r="S5">
        <f t="shared" si="1"/>
        <v>2866.8236951974318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1466.1801635679258</v>
      </c>
      <c r="AC5">
        <f t="shared" si="2"/>
        <v>2801.555246490203</v>
      </c>
      <c r="AE5">
        <f t="shared" si="3"/>
        <v>5041.4832009635611</v>
      </c>
      <c r="AF5">
        <f t="shared" si="4"/>
        <v>-252.07416004817804</v>
      </c>
      <c r="AG5">
        <f t="shared" si="4"/>
        <v>-24.43082959010901</v>
      </c>
      <c r="AH5">
        <f t="shared" si="5"/>
        <v>-1460.06203563948</v>
      </c>
      <c r="AI5">
        <f t="shared" si="6"/>
        <v>3304.9161756857939</v>
      </c>
      <c r="AJ5">
        <f t="shared" si="7"/>
        <v>-1335.3750829222772</v>
      </c>
      <c r="AK5">
        <f>G5*SUM(AB5, AE5:AF5)</f>
        <v>256.47915738381568</v>
      </c>
      <c r="AL5">
        <f t="shared" si="8"/>
        <v>2226.0202501473323</v>
      </c>
      <c r="AN5">
        <f t="shared" si="9"/>
        <v>4353.6358960721518</v>
      </c>
      <c r="AO5">
        <f t="shared" si="9"/>
        <v>-217.68179480360757</v>
      </c>
      <c r="AP5">
        <f t="shared" si="9"/>
        <v>-21.097548565468095</v>
      </c>
      <c r="AQ5">
        <f t="shared" si="9"/>
        <v>-1260.8548388373697</v>
      </c>
      <c r="AR5">
        <f t="shared" si="9"/>
        <v>2854.0017138657063</v>
      </c>
      <c r="AS5">
        <f t="shared" si="9"/>
        <v>-1153.1798607639103</v>
      </c>
      <c r="AT5">
        <f t="shared" si="9"/>
        <v>221.48578536711256</v>
      </c>
      <c r="AU5">
        <f t="shared" si="9"/>
        <v>1922.3076384689084</v>
      </c>
      <c r="AW5">
        <v>2</v>
      </c>
      <c r="AX5">
        <f>(R5*SUMPRODUCT(K6:$K$23, X6:$X$23)-$AZ$3*SUMPRODUCT(K5:$K$22, W6:$W$23))/Z5</f>
        <v>2866.8236951974318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5158.9357438404795</v>
      </c>
      <c r="P6">
        <f t="shared" si="22"/>
        <v>257.94678719202398</v>
      </c>
      <c r="Q6" s="4">
        <f t="shared" si="23"/>
        <v>25</v>
      </c>
      <c r="R6">
        <f t="shared" si="0"/>
        <v>1000000</v>
      </c>
      <c r="S6">
        <f t="shared" si="1"/>
        <v>4121.603099814005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2801.555246490203</v>
      </c>
      <c r="AC6">
        <f t="shared" si="2"/>
        <v>3981.2309664323766</v>
      </c>
      <c r="AE6">
        <f t="shared" si="3"/>
        <v>4983.2344939131626</v>
      </c>
      <c r="AF6">
        <f t="shared" si="4"/>
        <v>-249.16172469565814</v>
      </c>
      <c r="AG6">
        <f t="shared" si="4"/>
        <v>-24.148558643431954</v>
      </c>
      <c r="AH6">
        <f t="shared" si="5"/>
        <v>-1518.5060310386943</v>
      </c>
      <c r="AI6">
        <f t="shared" si="6"/>
        <v>3191.4181795353779</v>
      </c>
      <c r="AJ6">
        <f t="shared" si="7"/>
        <v>-1179.6757199421736</v>
      </c>
      <c r="AK6">
        <f>G6*SUM(AB6, AE6:AF6)</f>
        <v>440.83423891890089</v>
      </c>
      <c r="AL6">
        <f t="shared" si="8"/>
        <v>2452.5766985121054</v>
      </c>
      <c r="AN6">
        <f t="shared" si="9"/>
        <v>3881.0736799281513</v>
      </c>
      <c r="AO6">
        <f t="shared" si="9"/>
        <v>-194.05368399640756</v>
      </c>
      <c r="AP6">
        <f t="shared" si="9"/>
        <v>-18.807530625681693</v>
      </c>
      <c r="AQ6">
        <f t="shared" si="9"/>
        <v>-1182.6523108786168</v>
      </c>
      <c r="AR6">
        <f t="shared" si="9"/>
        <v>2485.560154427445</v>
      </c>
      <c r="AS6">
        <f t="shared" si="9"/>
        <v>-918.76238076097366</v>
      </c>
      <c r="AT6">
        <f t="shared" si="9"/>
        <v>343.33326355986623</v>
      </c>
      <c r="AU6">
        <f t="shared" si="9"/>
        <v>1910.1310372263376</v>
      </c>
      <c r="AW6">
        <v>3</v>
      </c>
      <c r="AX6">
        <f>(R6*SUMPRODUCT(K7:$K$23, X7:$X$23)-$AZ$3*SUMPRODUCT(K6:$K$22, W7:$W$23))/Z6</f>
        <v>4121.603099814005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5158.9357438404795</v>
      </c>
      <c r="P7">
        <f t="shared" si="22"/>
        <v>257.94678719202398</v>
      </c>
      <c r="Q7" s="4">
        <f t="shared" si="23"/>
        <v>25</v>
      </c>
      <c r="R7">
        <f t="shared" si="0"/>
        <v>1000000</v>
      </c>
      <c r="S7">
        <f t="shared" si="1"/>
        <v>5204.1427570183405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3981.2309664323766</v>
      </c>
      <c r="AC7">
        <f t="shared" si="2"/>
        <v>4968.3745034838175</v>
      </c>
      <c r="AE7">
        <f t="shared" si="3"/>
        <v>4925.2155468336296</v>
      </c>
      <c r="AF7">
        <f t="shared" si="4"/>
        <v>-246.26077734168149</v>
      </c>
      <c r="AG7">
        <f t="shared" si="4"/>
        <v>-23.867401104550002</v>
      </c>
      <c r="AH7">
        <f t="shared" si="5"/>
        <v>-1586.8780979052267</v>
      </c>
      <c r="AI7">
        <f t="shared" si="6"/>
        <v>3068.2092704821721</v>
      </c>
      <c r="AJ7">
        <f t="shared" si="7"/>
        <v>-987.14353705144094</v>
      </c>
      <c r="AK7">
        <f>G7*SUM(AB7, AE7:AF7)</f>
        <v>425.21511963388429</v>
      </c>
      <c r="AL7">
        <f t="shared" si="8"/>
        <v>2506.2808530646153</v>
      </c>
      <c r="AN7">
        <f t="shared" si="9"/>
        <v>3472.3336677254879</v>
      </c>
      <c r="AO7">
        <f t="shared" si="9"/>
        <v>-173.61668338627442</v>
      </c>
      <c r="AP7">
        <f t="shared" si="9"/>
        <v>-16.826792579609503</v>
      </c>
      <c r="AQ7">
        <f t="shared" si="9"/>
        <v>-1118.7673297821318</v>
      </c>
      <c r="AR7">
        <f t="shared" si="9"/>
        <v>2163.1228619774729</v>
      </c>
      <c r="AS7">
        <f t="shared" si="9"/>
        <v>-695.94755924641083</v>
      </c>
      <c r="AT7">
        <f t="shared" si="9"/>
        <v>299.78155511993316</v>
      </c>
      <c r="AU7">
        <f t="shared" si="9"/>
        <v>1766.956857850995</v>
      </c>
      <c r="AW7">
        <v>4</v>
      </c>
      <c r="AX7">
        <f>(R7*SUMPRODUCT(K8:$K$23, X8:$X$23)-$AZ$3*SUMPRODUCT(K7:$K$22, W8:$W$23))/Z7</f>
        <v>5204.1427570183405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5158.9357438404795</v>
      </c>
      <c r="P8">
        <f t="shared" si="22"/>
        <v>257.94678719202398</v>
      </c>
      <c r="Q8" s="4">
        <f t="shared" si="23"/>
        <v>25</v>
      </c>
      <c r="R8">
        <f t="shared" si="0"/>
        <v>1000000</v>
      </c>
      <c r="S8">
        <f t="shared" si="1"/>
        <v>6109.663093879074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4968.3745034838175</v>
      </c>
      <c r="AC8">
        <f t="shared" si="2"/>
        <v>5764.4295947316114</v>
      </c>
      <c r="AE8">
        <f t="shared" si="3"/>
        <v>4867.4241807057979</v>
      </c>
      <c r="AF8">
        <f t="shared" si="4"/>
        <v>-243.37120903528989</v>
      </c>
      <c r="AG8">
        <f t="shared" si="4"/>
        <v>-23.587346414021862</v>
      </c>
      <c r="AH8">
        <f t="shared" si="5"/>
        <v>-1655.2271793056029</v>
      </c>
      <c r="AI8">
        <f t="shared" si="6"/>
        <v>2945.2384459508826</v>
      </c>
      <c r="AJ8">
        <f t="shared" si="7"/>
        <v>-796.05509124779383</v>
      </c>
      <c r="AK8">
        <f t="shared" ref="AK8:AK23" si="24">G8*SUM(AB8:AB8, AE8:AF8)</f>
        <v>204.31870522078717</v>
      </c>
      <c r="AL8">
        <f t="shared" si="8"/>
        <v>2353.502059923876</v>
      </c>
      <c r="AN8">
        <f t="shared" si="9"/>
        <v>3199.6177988026166</v>
      </c>
      <c r="AO8">
        <f t="shared" si="9"/>
        <v>-159.98088994013082</v>
      </c>
      <c r="AP8">
        <f t="shared" si="9"/>
        <v>-15.505222189590196</v>
      </c>
      <c r="AQ8">
        <f t="shared" si="9"/>
        <v>-1088.0692019737019</v>
      </c>
      <c r="AR8">
        <f t="shared" si="9"/>
        <v>1936.0624846991932</v>
      </c>
      <c r="AS8">
        <f t="shared" si="9"/>
        <v>-523.28951499241339</v>
      </c>
      <c r="AT8">
        <f t="shared" si="9"/>
        <v>134.30959406499483</v>
      </c>
      <c r="AU8">
        <f t="shared" si="9"/>
        <v>1547.0825637717746</v>
      </c>
      <c r="AW8">
        <v>5</v>
      </c>
      <c r="AX8">
        <f>(R8*SUMPRODUCT(K9:$K$23, X9:$X$23)-$AZ$3*SUMPRODUCT(K8:$K$22, W9:$W$23))/Z8</f>
        <v>6109.663093879074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5158.9357438404795</v>
      </c>
      <c r="P9">
        <f t="shared" si="22"/>
        <v>257.94678719202398</v>
      </c>
      <c r="Q9" s="4">
        <f t="shared" si="23"/>
        <v>25</v>
      </c>
      <c r="R9">
        <f t="shared" si="0"/>
        <v>1000000</v>
      </c>
      <c r="S9">
        <f t="shared" si="1"/>
        <v>6888.172175157657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5764.4295947316114</v>
      </c>
      <c r="AC9">
        <f t="shared" si="2"/>
        <v>6422.0674195158699</v>
      </c>
      <c r="AE9">
        <f t="shared" si="3"/>
        <v>4809.8439349965156</v>
      </c>
      <c r="AF9">
        <f t="shared" si="4"/>
        <v>-240.49219674982578</v>
      </c>
      <c r="AG9">
        <f t="shared" si="4"/>
        <v>-23.308314804750367</v>
      </c>
      <c r="AH9">
        <f t="shared" si="5"/>
        <v>-1726.3258052511369</v>
      </c>
      <c r="AI9">
        <f t="shared" si="6"/>
        <v>2819.7176181908021</v>
      </c>
      <c r="AJ9">
        <f t="shared" si="7"/>
        <v>-657.63782478425856</v>
      </c>
      <c r="AK9">
        <f t="shared" si="24"/>
        <v>60.969309864571983</v>
      </c>
      <c r="AL9">
        <f t="shared" si="8"/>
        <v>2223.0491032711157</v>
      </c>
      <c r="AN9">
        <f t="shared" si="9"/>
        <v>3004.9108809487138</v>
      </c>
      <c r="AO9">
        <f t="shared" si="9"/>
        <v>-150.24554404743569</v>
      </c>
      <c r="AP9">
        <f t="shared" si="9"/>
        <v>-14.561680112688128</v>
      </c>
      <c r="AQ9">
        <f t="shared" si="9"/>
        <v>-1078.5080069890978</v>
      </c>
      <c r="AR9">
        <f t="shared" si="9"/>
        <v>1761.5956497994919</v>
      </c>
      <c r="AS9">
        <f t="shared" si="9"/>
        <v>-410.85388260504834</v>
      </c>
      <c r="AT9">
        <f t="shared" si="9"/>
        <v>38.090080487428295</v>
      </c>
      <c r="AU9">
        <f t="shared" si="9"/>
        <v>1388.831847681872</v>
      </c>
      <c r="AW9">
        <v>6</v>
      </c>
      <c r="AX9">
        <f>(R9*SUMPRODUCT(K10:$K$23, X10:$X$23)-$AZ$3*SUMPRODUCT(K9:$K$22, W10:$W$23))/Z9</f>
        <v>6888.172175157657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5158.9357438404795</v>
      </c>
      <c r="P10">
        <f t="shared" si="22"/>
        <v>257.94678719202398</v>
      </c>
      <c r="Q10" s="4">
        <f t="shared" si="23"/>
        <v>25</v>
      </c>
      <c r="R10">
        <f t="shared" si="0"/>
        <v>1000000</v>
      </c>
      <c r="S10">
        <f t="shared" si="1"/>
        <v>7575.535514580989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6422.0674195158699</v>
      </c>
      <c r="AC10">
        <f t="shared" si="2"/>
        <v>6978.5828308599685</v>
      </c>
      <c r="AE10">
        <f t="shared" si="3"/>
        <v>4752.4112768239438</v>
      </c>
      <c r="AF10">
        <f t="shared" si="4"/>
        <v>-237.6205638411972</v>
      </c>
      <c r="AG10">
        <f t="shared" si="4"/>
        <v>-23.02999839888534</v>
      </c>
      <c r="AH10">
        <f t="shared" si="5"/>
        <v>-1809.3303127009599</v>
      </c>
      <c r="AI10">
        <f t="shared" si="6"/>
        <v>2682.4304018829012</v>
      </c>
      <c r="AJ10">
        <f t="shared" si="7"/>
        <v>-556.51541134409854</v>
      </c>
      <c r="AK10">
        <f t="shared" si="24"/>
        <v>44.841118343244332</v>
      </c>
      <c r="AL10">
        <f t="shared" si="8"/>
        <v>2170.7561088820471</v>
      </c>
      <c r="AN10">
        <f t="shared" si="9"/>
        <v>2820.9313965254391</v>
      </c>
      <c r="AO10">
        <f t="shared" si="9"/>
        <v>-141.04656982627196</v>
      </c>
      <c r="AP10">
        <f t="shared" si="9"/>
        <v>-13.670122756876236</v>
      </c>
      <c r="AQ10">
        <f t="shared" si="9"/>
        <v>-1073.9804256155098</v>
      </c>
      <c r="AR10">
        <f t="shared" si="9"/>
        <v>1592.2342783267807</v>
      </c>
      <c r="AS10">
        <f t="shared" si="9"/>
        <v>-330.3358453353394</v>
      </c>
      <c r="AT10">
        <f t="shared" si="9"/>
        <v>26.616744894668919</v>
      </c>
      <c r="AU10">
        <f t="shared" si="9"/>
        <v>1288.5151778861105</v>
      </c>
      <c r="AW10">
        <v>7</v>
      </c>
      <c r="AX10">
        <f>(R10*SUMPRODUCT(K11:$K$23, X11:$X$23)-$AZ$3*SUMPRODUCT(K10:$K$22, W11:$W$23))/Z10</f>
        <v>7575.535514580989</v>
      </c>
    </row>
    <row r="11" spans="1:52" x14ac:dyDescent="0.25">
      <c r="A11" t="s">
        <v>33</v>
      </c>
      <c r="C11" s="7">
        <f>AU25</f>
        <v>12284.970731312016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5158.9357438404795</v>
      </c>
      <c r="P11">
        <f t="shared" si="22"/>
        <v>257.94678719202398</v>
      </c>
      <c r="Q11" s="4">
        <f t="shared" si="23"/>
        <v>25</v>
      </c>
      <c r="R11">
        <f t="shared" si="0"/>
        <v>1000000</v>
      </c>
      <c r="S11">
        <f t="shared" si="1"/>
        <v>8178.1193522565927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6978.5828308599685</v>
      </c>
      <c r="AC11">
        <f t="shared" si="2"/>
        <v>7442.8977509637079</v>
      </c>
      <c r="AE11">
        <f t="shared" si="3"/>
        <v>4695.1419502824401</v>
      </c>
      <c r="AF11">
        <f t="shared" si="4"/>
        <v>-234.75709751412202</v>
      </c>
      <c r="AG11">
        <f t="shared" si="4"/>
        <v>-22.752473491689702</v>
      </c>
      <c r="AH11">
        <f t="shared" si="5"/>
        <v>-1888.9969282712598</v>
      </c>
      <c r="AI11">
        <f t="shared" si="6"/>
        <v>2548.6354510053689</v>
      </c>
      <c r="AJ11">
        <f t="shared" si="7"/>
        <v>-464.3149201037395</v>
      </c>
      <c r="AK11">
        <f t="shared" si="24"/>
        <v>27.453522440707886</v>
      </c>
      <c r="AL11">
        <f t="shared" si="8"/>
        <v>2111.7740533423371</v>
      </c>
      <c r="AN11">
        <f t="shared" si="9"/>
        <v>2650.4398750302448</v>
      </c>
      <c r="AO11">
        <f t="shared" si="9"/>
        <v>-132.52199375151227</v>
      </c>
      <c r="AP11">
        <f t="shared" si="9"/>
        <v>-12.843927539680749</v>
      </c>
      <c r="AQ11">
        <f t="shared" si="9"/>
        <v>-1066.3517387794025</v>
      </c>
      <c r="AR11">
        <f t="shared" si="9"/>
        <v>1438.7222149596498</v>
      </c>
      <c r="AS11">
        <f t="shared" si="9"/>
        <v>-262.10896110189032</v>
      </c>
      <c r="AT11">
        <f t="shared" si="9"/>
        <v>15.497701956063898</v>
      </c>
      <c r="AU11">
        <f t="shared" si="9"/>
        <v>1192.1109558138232</v>
      </c>
      <c r="AW11">
        <v>8</v>
      </c>
      <c r="AX11">
        <f>(R11*SUMPRODUCT(K12:$K$23, X12:$X$23)-$AZ$3*SUMPRODUCT(K11:$K$22, W12:$W$23))/Z11</f>
        <v>8178.1193522565927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5158.9357438404795</v>
      </c>
      <c r="P12">
        <f t="shared" si="22"/>
        <v>257.94678719202398</v>
      </c>
      <c r="Q12" s="4">
        <f t="shared" si="23"/>
        <v>25</v>
      </c>
      <c r="R12">
        <f t="shared" si="0"/>
        <v>1000000</v>
      </c>
      <c r="S12">
        <f t="shared" si="1"/>
        <v>8696.1959775044143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7442.8977509637079</v>
      </c>
      <c r="AC12">
        <f t="shared" si="2"/>
        <v>7818.0290066309972</v>
      </c>
      <c r="AE12">
        <f t="shared" si="3"/>
        <v>4637.9715214588323</v>
      </c>
      <c r="AF12">
        <f t="shared" si="4"/>
        <v>-231.89857607294164</v>
      </c>
      <c r="AG12">
        <f t="shared" si="4"/>
        <v>-22.475427838950829</v>
      </c>
      <c r="AH12">
        <f t="shared" si="5"/>
        <v>-1980.8367128790831</v>
      </c>
      <c r="AI12">
        <f t="shared" si="6"/>
        <v>2402.7608046678561</v>
      </c>
      <c r="AJ12">
        <f t="shared" si="7"/>
        <v>-375.13125566728922</v>
      </c>
      <c r="AK12">
        <f t="shared" si="24"/>
        <v>27.252632601604077</v>
      </c>
      <c r="AL12">
        <f t="shared" si="8"/>
        <v>2054.8821816021709</v>
      </c>
      <c r="AN12">
        <f t="shared" si="9"/>
        <v>2488.9882834289001</v>
      </c>
      <c r="AO12">
        <f t="shared" si="9"/>
        <v>-124.44941417144501</v>
      </c>
      <c r="AP12">
        <f t="shared" si="9"/>
        <v>-12.061539467712077</v>
      </c>
      <c r="AQ12">
        <f t="shared" si="9"/>
        <v>-1063.0249338381186</v>
      </c>
      <c r="AR12">
        <f t="shared" si="9"/>
        <v>1289.4523959516239</v>
      </c>
      <c r="AS12">
        <f t="shared" si="9"/>
        <v>-201.3158760858816</v>
      </c>
      <c r="AT12">
        <f t="shared" si="9"/>
        <v>14.625247896444442</v>
      </c>
      <c r="AU12">
        <f t="shared" si="9"/>
        <v>1102.7617677621868</v>
      </c>
      <c r="AW12">
        <v>9</v>
      </c>
      <c r="AX12">
        <f>(R12*SUMPRODUCT(K13:$K$23, X13:$X$23)-$AZ$3*SUMPRODUCT(K12:$K$22, W13:$W$23))/Z12</f>
        <v>8696.1959775044143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5158.9357438404795</v>
      </c>
      <c r="P13">
        <f t="shared" si="22"/>
        <v>257.94678719202398</v>
      </c>
      <c r="Q13" s="4">
        <f t="shared" si="23"/>
        <v>25</v>
      </c>
      <c r="R13">
        <f t="shared" si="0"/>
        <v>1000000</v>
      </c>
      <c r="S13">
        <f t="shared" si="1"/>
        <v>9130.9038521244129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7818.0290066309972</v>
      </c>
      <c r="AC13">
        <f t="shared" si="2"/>
        <v>8107.7681211479021</v>
      </c>
      <c r="AE13">
        <f t="shared" si="3"/>
        <v>4580.8668495867068</v>
      </c>
      <c r="AF13">
        <f t="shared" si="4"/>
        <v>-229.04334247933531</v>
      </c>
      <c r="AG13">
        <f t="shared" si="4"/>
        <v>-22.198700841816262</v>
      </c>
      <c r="AH13">
        <f t="shared" si="5"/>
        <v>-2078.9087498023214</v>
      </c>
      <c r="AI13">
        <f t="shared" si="6"/>
        <v>2250.7160564632336</v>
      </c>
      <c r="AJ13">
        <f t="shared" si="7"/>
        <v>-289.73911451690492</v>
      </c>
      <c r="AK13">
        <f t="shared" si="24"/>
        <v>24.339705027476736</v>
      </c>
      <c r="AL13">
        <f t="shared" si="8"/>
        <v>1985.3166469738055</v>
      </c>
      <c r="AN13">
        <f t="shared" si="9"/>
        <v>2337.4943466314458</v>
      </c>
      <c r="AO13">
        <f t="shared" si="9"/>
        <v>-116.87471733157227</v>
      </c>
      <c r="AP13">
        <f t="shared" si="9"/>
        <v>-11.327405799841086</v>
      </c>
      <c r="AQ13">
        <f t="shared" si="9"/>
        <v>-1060.8117654116052</v>
      </c>
      <c r="AR13">
        <f t="shared" si="9"/>
        <v>1148.480458088427</v>
      </c>
      <c r="AS13">
        <f t="shared" si="9"/>
        <v>-147.84615323241061</v>
      </c>
      <c r="AT13">
        <f t="shared" si="9"/>
        <v>12.419903212322556</v>
      </c>
      <c r="AU13">
        <f t="shared" si="9"/>
        <v>1013.0542080683389</v>
      </c>
      <c r="AW13">
        <v>10</v>
      </c>
      <c r="AX13">
        <f>(R13*SUMPRODUCT(K14:$K$23, X14:$X$23)-$AZ$3*SUMPRODUCT(K13:$K$22, W14:$W$23))/Z13</f>
        <v>9130.9038521244129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5158.9357438404795</v>
      </c>
      <c r="P14">
        <f t="shared" si="22"/>
        <v>257.94678719202398</v>
      </c>
      <c r="Q14" s="4">
        <f t="shared" si="23"/>
        <v>25</v>
      </c>
      <c r="R14">
        <f t="shared" si="0"/>
        <v>1000000</v>
      </c>
      <c r="S14">
        <f t="shared" si="1"/>
        <v>9521.4676979274045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8107.7681211479021</v>
      </c>
      <c r="AC14">
        <f t="shared" si="2"/>
        <v>8349.2217640119925</v>
      </c>
      <c r="AE14">
        <f t="shared" si="3"/>
        <v>4523.7877140504615</v>
      </c>
      <c r="AF14">
        <f t="shared" si="4"/>
        <v>-226.18938570252308</v>
      </c>
      <c r="AG14">
        <f t="shared" si="4"/>
        <v>-21.922097592762452</v>
      </c>
      <c r="AH14">
        <f t="shared" si="5"/>
        <v>-2184.649625426001</v>
      </c>
      <c r="AI14">
        <f t="shared" si="6"/>
        <v>2091.0266053291743</v>
      </c>
      <c r="AJ14">
        <f t="shared" si="7"/>
        <v>-241.4536428640904</v>
      </c>
      <c r="AK14">
        <f t="shared" si="24"/>
        <v>868.37565146470899</v>
      </c>
      <c r="AL14">
        <f t="shared" si="8"/>
        <v>2717.9486139297928</v>
      </c>
      <c r="AN14">
        <f t="shared" si="9"/>
        <v>2126.407446039334</v>
      </c>
      <c r="AO14">
        <f t="shared" si="9"/>
        <v>-106.3203723019667</v>
      </c>
      <c r="AP14">
        <f t="shared" si="9"/>
        <v>-10.304486969905382</v>
      </c>
      <c r="AQ14">
        <f t="shared" si="9"/>
        <v>-1026.8950543511448</v>
      </c>
      <c r="AR14">
        <f t="shared" si="9"/>
        <v>982.88753241631662</v>
      </c>
      <c r="AS14">
        <f t="shared" si="9"/>
        <v>-113.49533985975116</v>
      </c>
      <c r="AT14">
        <f t="shared" si="9"/>
        <v>408.18017288890343</v>
      </c>
      <c r="AU14">
        <f t="shared" si="9"/>
        <v>1277.5723654454689</v>
      </c>
      <c r="AW14">
        <v>11</v>
      </c>
      <c r="AX14">
        <f>(R14*SUMPRODUCT(K15:$K$23, X15:$X$23)-$AZ$3*SUMPRODUCT(K14:$K$22, W15:$W$23))/Z14</f>
        <v>9521.4676979274045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5158.9357438404795</v>
      </c>
      <c r="P15">
        <f t="shared" si="22"/>
        <v>257.94678719202398</v>
      </c>
      <c r="Q15" s="4">
        <f t="shared" si="23"/>
        <v>25</v>
      </c>
      <c r="R15">
        <f t="shared" si="0"/>
        <v>1000000</v>
      </c>
      <c r="S15">
        <f t="shared" si="1"/>
        <v>9828.0190388862447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8349.2217640119925</v>
      </c>
      <c r="AC15">
        <f t="shared" si="2"/>
        <v>8509.295926266097</v>
      </c>
      <c r="AE15">
        <f t="shared" si="3"/>
        <v>4466.7099987532356</v>
      </c>
      <c r="AF15">
        <f t="shared" si="4"/>
        <v>-223.33549993766178</v>
      </c>
      <c r="AG15">
        <f t="shared" si="4"/>
        <v>-21.645501226131145</v>
      </c>
      <c r="AH15">
        <f t="shared" si="5"/>
        <v>-2295.0156281472637</v>
      </c>
      <c r="AI15">
        <f t="shared" si="6"/>
        <v>1926.7133694421791</v>
      </c>
      <c r="AJ15">
        <f t="shared" si="7"/>
        <v>-160.07416225410452</v>
      </c>
      <c r="AK15">
        <f t="shared" si="24"/>
        <v>881.48173839792958</v>
      </c>
      <c r="AL15">
        <f t="shared" si="8"/>
        <v>2648.1209455860044</v>
      </c>
      <c r="AN15">
        <f t="shared" si="9"/>
        <v>1934.0753565446316</v>
      </c>
      <c r="AO15">
        <f t="shared" si="9"/>
        <v>-96.703767827231587</v>
      </c>
      <c r="AP15">
        <f t="shared" si="9"/>
        <v>-9.3724532179617874</v>
      </c>
      <c r="AQ15">
        <f t="shared" si="9"/>
        <v>-993.73659147859973</v>
      </c>
      <c r="AR15">
        <f t="shared" si="9"/>
        <v>834.26254402083862</v>
      </c>
      <c r="AS15">
        <f t="shared" si="9"/>
        <v>-69.311751271429273</v>
      </c>
      <c r="AT15">
        <f t="shared" si="9"/>
        <v>381.67960488937541</v>
      </c>
      <c r="AU15">
        <f t="shared" si="9"/>
        <v>1146.6303976387849</v>
      </c>
      <c r="AW15">
        <v>12</v>
      </c>
      <c r="AX15">
        <f>(R15*SUMPRODUCT(K16:$K$23, X16:$X$23)-$AZ$3*SUMPRODUCT(K15:$K$22, W16:$W$23))/Z15</f>
        <v>9828.0190388862447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5158.9357438404795</v>
      </c>
      <c r="P16">
        <f t="shared" si="22"/>
        <v>257.94678719202398</v>
      </c>
      <c r="Q16" s="4">
        <f t="shared" si="23"/>
        <v>25</v>
      </c>
      <c r="R16">
        <f t="shared" si="0"/>
        <v>1000000</v>
      </c>
      <c r="S16">
        <f t="shared" si="1"/>
        <v>10051.108229922353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8509.295926266097</v>
      </c>
      <c r="AC16">
        <f t="shared" si="2"/>
        <v>8591.0411287111165</v>
      </c>
      <c r="AE16">
        <f t="shared" si="3"/>
        <v>4409.5266056103173</v>
      </c>
      <c r="AF16">
        <f t="shared" si="4"/>
        <v>-220.47633028051587</v>
      </c>
      <c r="AG16">
        <f t="shared" si="4"/>
        <v>-21.368392748810059</v>
      </c>
      <c r="AH16">
        <f t="shared" si="5"/>
        <v>-2426.1386023910568</v>
      </c>
      <c r="AI16">
        <f t="shared" si="6"/>
        <v>1741.5432801899346</v>
      </c>
      <c r="AJ16">
        <f t="shared" si="7"/>
        <v>-81.745202445019459</v>
      </c>
      <c r="AK16">
        <f t="shared" si="24"/>
        <v>888.88423411171289</v>
      </c>
      <c r="AL16">
        <f t="shared" si="8"/>
        <v>2548.6823118566281</v>
      </c>
      <c r="AN16">
        <f t="shared" si="9"/>
        <v>1758.8101722119786</v>
      </c>
      <c r="AO16">
        <f t="shared" si="9"/>
        <v>-87.940508610598926</v>
      </c>
      <c r="AP16">
        <f t="shared" si="9"/>
        <v>-8.523125018139222</v>
      </c>
      <c r="AQ16">
        <f t="shared" si="9"/>
        <v>-967.70416299391786</v>
      </c>
      <c r="AR16">
        <f t="shared" si="9"/>
        <v>694.64237558932268</v>
      </c>
      <c r="AS16">
        <f t="shared" si="9"/>
        <v>-32.60538067893755</v>
      </c>
      <c r="AT16">
        <f t="shared" si="9"/>
        <v>354.54568544510437</v>
      </c>
      <c r="AU16">
        <f t="shared" si="9"/>
        <v>1016.5826803554895</v>
      </c>
      <c r="AW16">
        <v>13</v>
      </c>
      <c r="AX16">
        <f>(R16*SUMPRODUCT(K17:$K$23, X17:$X$23)-$AZ$3*SUMPRODUCT(K16:$K$22, W17:$W$23))/Z16</f>
        <v>10051.108229922353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5158.9357438404795</v>
      </c>
      <c r="P17">
        <f t="shared" si="22"/>
        <v>257.94678719202398</v>
      </c>
      <c r="Q17" s="4">
        <f t="shared" si="23"/>
        <v>25</v>
      </c>
      <c r="R17">
        <f t="shared" si="0"/>
        <v>1000000</v>
      </c>
      <c r="S17">
        <f t="shared" si="1"/>
        <v>10192.882703953857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8591.0411287111165</v>
      </c>
      <c r="AC17">
        <f t="shared" si="2"/>
        <v>8598.8399924863479</v>
      </c>
      <c r="AE17">
        <f t="shared" si="3"/>
        <v>4352.1410263649041</v>
      </c>
      <c r="AF17">
        <f t="shared" si="4"/>
        <v>-217.60705131824523</v>
      </c>
      <c r="AG17">
        <f t="shared" si="4"/>
        <v>-21.090304485577043</v>
      </c>
      <c r="AH17">
        <f t="shared" si="5"/>
        <v>-2576.1734297965409</v>
      </c>
      <c r="AI17">
        <f t="shared" si="6"/>
        <v>1537.2702407645415</v>
      </c>
      <c r="AJ17">
        <f t="shared" si="7"/>
        <v>-7.7988637752314389</v>
      </c>
      <c r="AK17">
        <f t="shared" si="24"/>
        <v>890.7902572630444</v>
      </c>
      <c r="AL17">
        <f t="shared" si="8"/>
        <v>2420.2616342523543</v>
      </c>
      <c r="AN17">
        <f t="shared" si="9"/>
        <v>1599.0841847715415</v>
      </c>
      <c r="AO17">
        <f t="shared" si="9"/>
        <v>-79.954209238577079</v>
      </c>
      <c r="AP17">
        <f t="shared" si="9"/>
        <v>-7.7490991561620577</v>
      </c>
      <c r="AQ17">
        <f t="shared" si="9"/>
        <v>-946.54979327659953</v>
      </c>
      <c r="AR17">
        <f t="shared" si="9"/>
        <v>564.83108310020305</v>
      </c>
      <c r="AS17">
        <f t="shared" si="9"/>
        <v>-2.8654953152050364</v>
      </c>
      <c r="AT17">
        <f t="shared" si="9"/>
        <v>327.29835814343267</v>
      </c>
      <c r="AU17">
        <f t="shared" si="9"/>
        <v>889.26394592843064</v>
      </c>
      <c r="AW17">
        <v>14</v>
      </c>
      <c r="AX17">
        <f>(R17*SUMPRODUCT(K18:$K$23, X18:$X$23)-$AZ$3*SUMPRODUCT(K17:$K$22, W18:$W$23))/Z17</f>
        <v>10192.882703953857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5158.9357438404795</v>
      </c>
      <c r="P18">
        <f t="shared" si="22"/>
        <v>257.94678719202398</v>
      </c>
      <c r="Q18" s="4">
        <f t="shared" si="23"/>
        <v>25</v>
      </c>
      <c r="R18">
        <f t="shared" si="0"/>
        <v>1000000</v>
      </c>
      <c r="S18">
        <f t="shared" si="1"/>
        <v>9774.6572190458919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8598.8399924863479</v>
      </c>
      <c r="AC18">
        <f t="shared" si="2"/>
        <v>8124.8116334615534</v>
      </c>
      <c r="AE18">
        <f t="shared" si="3"/>
        <v>4288.1689054183671</v>
      </c>
      <c r="AF18">
        <f t="shared" si="4"/>
        <v>-214.40844527091835</v>
      </c>
      <c r="AG18">
        <f t="shared" si="4"/>
        <v>-20.780298099943547</v>
      </c>
      <c r="AH18">
        <f t="shared" si="5"/>
        <v>-3964.1336311090618</v>
      </c>
      <c r="AI18">
        <f t="shared" si="6"/>
        <v>88.846530938443266</v>
      </c>
      <c r="AJ18">
        <f t="shared" si="7"/>
        <v>474.02835902479455</v>
      </c>
      <c r="AK18">
        <f t="shared" si="24"/>
        <v>887.0820316843658</v>
      </c>
      <c r="AL18">
        <f t="shared" si="8"/>
        <v>1449.9569216476036</v>
      </c>
      <c r="AN18">
        <f t="shared" si="9"/>
        <v>1451.3816184827767</v>
      </c>
      <c r="AO18">
        <f t="shared" si="9"/>
        <v>-72.569080924138831</v>
      </c>
      <c r="AP18">
        <f t="shared" si="9"/>
        <v>-7.0333383208719757</v>
      </c>
      <c r="AQ18">
        <f t="shared" si="9"/>
        <v>-1341.7080372303456</v>
      </c>
      <c r="AR18">
        <f t="shared" si="9"/>
        <v>30.071162007420298</v>
      </c>
      <c r="AS18">
        <f t="shared" si="9"/>
        <v>160.44051950911157</v>
      </c>
      <c r="AT18">
        <f t="shared" si="9"/>
        <v>300.24343333263192</v>
      </c>
      <c r="AU18">
        <f t="shared" si="9"/>
        <v>490.75511484916376</v>
      </c>
      <c r="AW18">
        <v>15</v>
      </c>
      <c r="AX18">
        <f>(R18*SUMPRODUCT(K19:$K$23, X19:$X$23)-$AZ$3*SUMPRODUCT(K18:$K$22, W19:$W$23))/Z18</f>
        <v>9774.6572190458919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5158.9357438404795</v>
      </c>
      <c r="P19">
        <f t="shared" si="22"/>
        <v>257.94678719202398</v>
      </c>
      <c r="Q19" s="4">
        <f t="shared" si="23"/>
        <v>25</v>
      </c>
      <c r="R19">
        <f t="shared" si="0"/>
        <v>1000000</v>
      </c>
      <c r="S19">
        <f t="shared" si="1"/>
        <v>8826.3169246533162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8124.8116334615534</v>
      </c>
      <c r="AC19">
        <f t="shared" si="2"/>
        <v>7215.1274744006942</v>
      </c>
      <c r="AE19">
        <f t="shared" si="3"/>
        <v>4217.2039982025981</v>
      </c>
      <c r="AF19">
        <f t="shared" si="4"/>
        <v>-210.86019991012989</v>
      </c>
      <c r="AG19">
        <f t="shared" si="4"/>
        <v>-20.436404946687581</v>
      </c>
      <c r="AH19">
        <f t="shared" si="5"/>
        <v>-5443.6068902612124</v>
      </c>
      <c r="AI19">
        <f t="shared" si="6"/>
        <v>-1457.6994969154316</v>
      </c>
      <c r="AJ19">
        <f t="shared" si="7"/>
        <v>909.6841590608592</v>
      </c>
      <c r="AK19">
        <f t="shared" si="24"/>
        <v>849.18088022278152</v>
      </c>
      <c r="AL19">
        <f t="shared" si="8"/>
        <v>301.16554236820912</v>
      </c>
      <c r="AN19">
        <f t="shared" si="9"/>
        <v>1314.848489163782</v>
      </c>
      <c r="AO19">
        <f t="shared" si="9"/>
        <v>-65.742424458189106</v>
      </c>
      <c r="AP19">
        <f t="shared" si="9"/>
        <v>-6.3717041384632855</v>
      </c>
      <c r="AQ19">
        <f t="shared" si="9"/>
        <v>-1697.2188915480715</v>
      </c>
      <c r="AR19">
        <f t="shared" si="9"/>
        <v>-454.48453098094183</v>
      </c>
      <c r="AS19">
        <f t="shared" si="9"/>
        <v>283.62318793854439</v>
      </c>
      <c r="AT19">
        <f t="shared" si="9"/>
        <v>264.75935189845546</v>
      </c>
      <c r="AU19">
        <f t="shared" si="9"/>
        <v>93.898008856057999</v>
      </c>
      <c r="AW19">
        <v>16</v>
      </c>
      <c r="AX19">
        <f>(R19*SUMPRODUCT(K20:$K$23, X20:$X$23)-$AZ$3*SUMPRODUCT(K19:$K$22, W20:$W$23))/Z19</f>
        <v>8826.3169246533162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5158.9357438404795</v>
      </c>
      <c r="P20">
        <f t="shared" si="22"/>
        <v>257.94678719202398</v>
      </c>
      <c r="Q20" s="4">
        <f t="shared" si="23"/>
        <v>25</v>
      </c>
      <c r="R20">
        <f t="shared" si="0"/>
        <v>1000000</v>
      </c>
      <c r="S20">
        <f t="shared" si="1"/>
        <v>7384.6633299957193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7215.1274744006942</v>
      </c>
      <c r="AC20">
        <f t="shared" si="2"/>
        <v>5924.7497079585937</v>
      </c>
      <c r="AE20">
        <f t="shared" si="3"/>
        <v>4139.0381220959125</v>
      </c>
      <c r="AF20">
        <f t="shared" si="4"/>
        <v>-206.95190610479563</v>
      </c>
      <c r="AG20">
        <f t="shared" si="4"/>
        <v>-20.057616181000725</v>
      </c>
      <c r="AH20">
        <f t="shared" si="5"/>
        <v>-6976.9886487991389</v>
      </c>
      <c r="AI20">
        <f t="shared" si="6"/>
        <v>-3064.9600489890231</v>
      </c>
      <c r="AJ20">
        <f t="shared" si="7"/>
        <v>1290.3777664421004</v>
      </c>
      <c r="AK20">
        <f t="shared" si="24"/>
        <v>780.30495832742679</v>
      </c>
      <c r="AL20">
        <f t="shared" si="8"/>
        <v>-994.27732421949588</v>
      </c>
      <c r="AN20">
        <f t="shared" si="9"/>
        <v>1188.7537375845466</v>
      </c>
      <c r="AO20">
        <f t="shared" si="9"/>
        <v>-59.437686879227329</v>
      </c>
      <c r="AP20">
        <f t="shared" si="9"/>
        <v>-5.7606539246193424</v>
      </c>
      <c r="AQ20">
        <f t="shared" si="9"/>
        <v>-2003.8282056568939</v>
      </c>
      <c r="AR20">
        <f t="shared" si="9"/>
        <v>-880.27280887619406</v>
      </c>
      <c r="AS20">
        <f t="shared" si="9"/>
        <v>370.60334974090404</v>
      </c>
      <c r="AT20">
        <f t="shared" si="9"/>
        <v>224.10772945424631</v>
      </c>
      <c r="AU20">
        <f t="shared" si="9"/>
        <v>-285.56172968104374</v>
      </c>
      <c r="AW20">
        <v>17</v>
      </c>
      <c r="AX20">
        <f>(R20*SUMPRODUCT(K21:$K$23, X21:$X$23)-$AZ$3*SUMPRODUCT(K20:$K$22, W21:$W$23))/Z20</f>
        <v>7384.6633299957193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5158.9357438404795</v>
      </c>
      <c r="P21">
        <f t="shared" si="22"/>
        <v>257.94678719202398</v>
      </c>
      <c r="Q21" s="4">
        <f t="shared" si="23"/>
        <v>25</v>
      </c>
      <c r="R21">
        <f t="shared" si="0"/>
        <v>1000000</v>
      </c>
      <c r="S21">
        <f t="shared" si="1"/>
        <v>5439.0131842535629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5924.7497079585937</v>
      </c>
      <c r="AC21">
        <f t="shared" si="2"/>
        <v>4272.8880079439559</v>
      </c>
      <c r="AE21">
        <f t="shared" si="3"/>
        <v>4052.859209355754</v>
      </c>
      <c r="AF21">
        <f t="shared" si="4"/>
        <v>-202.6429604677877</v>
      </c>
      <c r="AG21">
        <f t="shared" si="4"/>
        <v>-19.639996554496111</v>
      </c>
      <c r="AH21">
        <f t="shared" si="5"/>
        <v>-8681.7385877843553</v>
      </c>
      <c r="AI21">
        <f t="shared" si="6"/>
        <v>-4851.1623354508847</v>
      </c>
      <c r="AJ21">
        <f t="shared" si="7"/>
        <v>1651.8617000146378</v>
      </c>
      <c r="AK21">
        <f t="shared" si="24"/>
        <v>684.24761697925931</v>
      </c>
      <c r="AL21">
        <f t="shared" si="8"/>
        <v>-2515.0530184569875</v>
      </c>
      <c r="AN21">
        <f t="shared" si="9"/>
        <v>1072.2482672860933</v>
      </c>
      <c r="AO21">
        <f t="shared" si="9"/>
        <v>-53.612413364304672</v>
      </c>
      <c r="AP21">
        <f t="shared" si="9"/>
        <v>-5.1960729912477888</v>
      </c>
      <c r="AQ21">
        <f t="shared" si="9"/>
        <v>-2296.8918180758501</v>
      </c>
      <c r="AR21">
        <f t="shared" si="9"/>
        <v>-1283.4520371453091</v>
      </c>
      <c r="AS21">
        <f t="shared" si="9"/>
        <v>437.0262459520543</v>
      </c>
      <c r="AT21">
        <f t="shared" si="9"/>
        <v>181.02857360724263</v>
      </c>
      <c r="AU21">
        <f t="shared" si="9"/>
        <v>-665.39721758601218</v>
      </c>
      <c r="AW21">
        <v>18</v>
      </c>
      <c r="AX21">
        <f>(R21*SUMPRODUCT(K22:$K$23, X22:$X$23)-$AZ$3*SUMPRODUCT(K21:$K$22, W22:$W$23))/Z21</f>
        <v>5439.0131842535629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5158.9357438404795</v>
      </c>
      <c r="P22">
        <f t="shared" si="22"/>
        <v>257.94678719202398</v>
      </c>
      <c r="Q22" s="4">
        <f t="shared" si="23"/>
        <v>25</v>
      </c>
      <c r="R22">
        <f t="shared" si="0"/>
        <v>1000000</v>
      </c>
      <c r="S22">
        <f t="shared" si="1"/>
        <v>2978.0315050875111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4272.8880079439559</v>
      </c>
      <c r="AC22">
        <f t="shared" si="2"/>
        <v>2284.742067842607</v>
      </c>
      <c r="AE22">
        <f t="shared" si="3"/>
        <v>3957.9290880950143</v>
      </c>
      <c r="AF22">
        <f t="shared" si="4"/>
        <v>-197.8964544047507</v>
      </c>
      <c r="AG22">
        <f t="shared" si="4"/>
        <v>-19.179968915200149</v>
      </c>
      <c r="AH22">
        <f t="shared" si="5"/>
        <v>-10545.106950040052</v>
      </c>
      <c r="AI22">
        <f t="shared" si="6"/>
        <v>-6804.2542852649885</v>
      </c>
      <c r="AJ22">
        <f t="shared" si="7"/>
        <v>1988.145940101349</v>
      </c>
      <c r="AK22">
        <f t="shared" si="24"/>
        <v>562.3044449143955</v>
      </c>
      <c r="AL22">
        <f t="shared" si="8"/>
        <v>-4253.8039002492442</v>
      </c>
      <c r="AN22">
        <f t="shared" si="9"/>
        <v>964.59101388157706</v>
      </c>
      <c r="AO22">
        <f t="shared" si="9"/>
        <v>-48.229550694078853</v>
      </c>
      <c r="AP22">
        <f t="shared" si="9"/>
        <v>-4.6743701694349085</v>
      </c>
      <c r="AQ22">
        <f t="shared" si="9"/>
        <v>-2569.9589805749993</v>
      </c>
      <c r="AR22">
        <f t="shared" si="9"/>
        <v>-1658.2718875569358</v>
      </c>
      <c r="AS22">
        <f t="shared" si="9"/>
        <v>484.53311452073791</v>
      </c>
      <c r="AT22">
        <f t="shared" si="9"/>
        <v>137.03980100642809</v>
      </c>
      <c r="AU22">
        <f t="shared" si="9"/>
        <v>-1036.6989720297697</v>
      </c>
      <c r="AW22">
        <v>19</v>
      </c>
      <c r="AX22">
        <f>(R22*SUMPRODUCT(K23:$K$23, X23:$X$23)-$AZ$3*SUMPRODUCT(K22:$K$22, W23:$W$23))/Z22</f>
        <v>2978.0315050875111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5158.9357438404795</v>
      </c>
      <c r="P23">
        <f t="shared" si="22"/>
        <v>257.94678719202398</v>
      </c>
      <c r="Q23" s="4">
        <f t="shared" si="23"/>
        <v>25</v>
      </c>
      <c r="R23">
        <f t="shared" si="0"/>
        <v>1000000</v>
      </c>
      <c r="S23">
        <f t="shared" si="1"/>
        <v>3058.4818106344392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2284.742067842607</v>
      </c>
      <c r="AC23">
        <f t="shared" si="2"/>
        <v>2284.742067842607</v>
      </c>
      <c r="AE23">
        <f t="shared" si="3"/>
        <v>3853.8197213617632</v>
      </c>
      <c r="AF23">
        <f t="shared" si="4"/>
        <v>-192.69098606808816</v>
      </c>
      <c r="AG23">
        <f t="shared" si="4"/>
        <v>-18.675459012854727</v>
      </c>
      <c r="AH23">
        <f t="shared" si="5"/>
        <v>-12508.408527736929</v>
      </c>
      <c r="AI23">
        <f t="shared" si="6"/>
        <v>-8865.9552514561074</v>
      </c>
      <c r="AJ23">
        <f t="shared" si="7"/>
        <v>0</v>
      </c>
      <c r="AK23">
        <f t="shared" si="24"/>
        <v>416.21095621953981</v>
      </c>
      <c r="AL23">
        <f t="shared" si="8"/>
        <v>-8449.7442952365673</v>
      </c>
      <c r="AN23">
        <f t="shared" si="9"/>
        <v>865.18297436967441</v>
      </c>
      <c r="AO23">
        <f t="shared" si="9"/>
        <v>-43.259148718483722</v>
      </c>
      <c r="AP23">
        <f t="shared" si="9"/>
        <v>-4.1926427141618365</v>
      </c>
      <c r="AQ23">
        <f t="shared" si="9"/>
        <v>-2808.1391650656701</v>
      </c>
      <c r="AR23">
        <f t="shared" si="9"/>
        <v>-1990.4079821286412</v>
      </c>
      <c r="AS23">
        <f t="shared" si="9"/>
        <v>0</v>
      </c>
      <c r="AT23">
        <f t="shared" si="9"/>
        <v>93.439407938891705</v>
      </c>
      <c r="AU23">
        <f t="shared" si="9"/>
        <v>-1896.9685741897495</v>
      </c>
      <c r="AW23">
        <v>20</v>
      </c>
      <c r="AX23">
        <f>(R23*SUMPRODUCT(K$23:$K24, X$23:$X24)-$AZ$3*SUMPRODUCT(K$22:$K23, W$23:$W24))/Z23</f>
        <v>3058.4818106344392</v>
      </c>
    </row>
    <row r="25" spans="5:50" x14ac:dyDescent="0.25">
      <c r="AN25" s="8">
        <f t="shared" ref="AN25:AU25" si="25">SUM(AN3:AN23)</f>
        <v>47643.744829269563</v>
      </c>
      <c r="AO25" s="8">
        <f t="shared" si="25"/>
        <v>-6251.3890493438385</v>
      </c>
      <c r="AP25" s="8">
        <f t="shared" si="25"/>
        <v>-405.87971625811531</v>
      </c>
      <c r="AQ25" s="8">
        <f t="shared" si="25"/>
        <v>-27978.763176553159</v>
      </c>
      <c r="AR25" s="8">
        <f t="shared" si="25"/>
        <v>13007.712887114452</v>
      </c>
      <c r="AS25" s="8">
        <f t="shared" si="25"/>
        <v>-4501.2241509659816</v>
      </c>
      <c r="AT25" s="8">
        <f t="shared" si="25"/>
        <v>3778.4819951635477</v>
      </c>
      <c r="AU25" s="9">
        <f t="shared" si="25"/>
        <v>12284.970731312016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21864.75956450812</v>
      </c>
      <c r="K3">
        <v>1</v>
      </c>
      <c r="L3" s="2">
        <v>0</v>
      </c>
      <c r="O3">
        <f>$C$3</f>
        <v>21864.75956450812</v>
      </c>
      <c r="P3">
        <f>O3*B5</f>
        <v>17491.807651606498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21864.75956450812</v>
      </c>
      <c r="AF3">
        <f t="shared" ref="AF3:AG23" si="4">-$Z3*P3</f>
        <v>-17491.807651606498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4172.9519129016226</v>
      </c>
      <c r="AJ3">
        <f t="shared" ref="AJ3:AJ23" si="7">AB3-AC3</f>
        <v>0</v>
      </c>
      <c r="AL3">
        <f t="shared" ref="AL3:AL23" si="8">SUM(AI3:AK3)</f>
        <v>4172.9519129016226</v>
      </c>
      <c r="AN3">
        <f t="shared" ref="AN3:AU23" si="9">AE3*$K3</f>
        <v>21864.75956450812</v>
      </c>
      <c r="AO3">
        <f t="shared" si="9"/>
        <v>-17491.807651606498</v>
      </c>
      <c r="AP3">
        <f t="shared" si="9"/>
        <v>-200</v>
      </c>
      <c r="AQ3">
        <f t="shared" si="9"/>
        <v>0</v>
      </c>
      <c r="AR3">
        <f t="shared" si="9"/>
        <v>4172.9519129016226</v>
      </c>
      <c r="AS3">
        <f t="shared" si="9"/>
        <v>0</v>
      </c>
      <c r="AT3">
        <f t="shared" si="9"/>
        <v>0</v>
      </c>
      <c r="AU3">
        <f t="shared" si="9"/>
        <v>4172.9519129016226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13076.622039734353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10904.269796477214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10768.398941882726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-10768.398941882726</v>
      </c>
      <c r="AK4">
        <f>H4*SUM(AB4, AE4:AF4)</f>
        <v>0</v>
      </c>
      <c r="AL4">
        <f t="shared" si="8"/>
        <v>-13228.733941882725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-2308.2230978515804</v>
      </c>
      <c r="AR4">
        <f t="shared" si="9"/>
        <v>-2308.2230978515804</v>
      </c>
      <c r="AS4">
        <f t="shared" si="9"/>
        <v>-10102.635277120486</v>
      </c>
      <c r="AT4">
        <f t="shared" si="9"/>
        <v>0</v>
      </c>
      <c r="AU4">
        <f t="shared" si="9"/>
        <v>-12410.858374972064</v>
      </c>
      <c r="AW4">
        <v>1</v>
      </c>
      <c r="AX4">
        <f>(R4*SUMPRODUCT(K5:$K$23, X5:$X$23)-$AZ$3*SUMPRODUCT(K4:$K$22, W5:$W$23))/Z4</f>
        <v>10904.269796477214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21864.75956450812</v>
      </c>
      <c r="P5">
        <f t="shared" ref="P5:P23" si="22">O5*$C$5</f>
        <v>1093.2379782254061</v>
      </c>
      <c r="Q5" s="4">
        <f t="shared" ref="Q5:Q23" si="23">$C$8</f>
        <v>25</v>
      </c>
      <c r="R5">
        <f t="shared" si="0"/>
        <v>1000000</v>
      </c>
      <c r="S5">
        <f t="shared" si="1"/>
        <v>21179.497142403685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10768.398941882726</v>
      </c>
      <c r="AC5">
        <f t="shared" si="2"/>
        <v>20651.696449783369</v>
      </c>
      <c r="AE5">
        <f t="shared" si="3"/>
        <v>21319.881885659965</v>
      </c>
      <c r="AF5">
        <f t="shared" si="4"/>
        <v>-1065.9940942829983</v>
      </c>
      <c r="AG5">
        <f t="shared" si="4"/>
        <v>-24.376991000929387</v>
      </c>
      <c r="AH5">
        <f t="shared" si="5"/>
        <v>-2584.6283128246</v>
      </c>
      <c r="AI5">
        <f t="shared" si="6"/>
        <v>17644.882487551436</v>
      </c>
      <c r="AJ5">
        <f t="shared" si="7"/>
        <v>-9883.2975079006428</v>
      </c>
      <c r="AK5">
        <f>H5*SUM(AB5, AE5:AF5)</f>
        <v>2680.3255737536374</v>
      </c>
      <c r="AL5">
        <f t="shared" si="8"/>
        <v>10441.910553404432</v>
      </c>
      <c r="AN5">
        <f t="shared" si="9"/>
        <v>18411.050751827854</v>
      </c>
      <c r="AO5">
        <f t="shared" si="9"/>
        <v>-920.55253759139271</v>
      </c>
      <c r="AP5">
        <f t="shared" si="9"/>
        <v>-21.051055578165968</v>
      </c>
      <c r="AQ5">
        <f t="shared" si="9"/>
        <v>-2231.9881178155915</v>
      </c>
      <c r="AR5">
        <f t="shared" si="9"/>
        <v>15237.459040842703</v>
      </c>
      <c r="AS5">
        <f t="shared" si="9"/>
        <v>-8534.8452204963887</v>
      </c>
      <c r="AT5">
        <f t="shared" si="9"/>
        <v>2314.6286848330142</v>
      </c>
      <c r="AU5">
        <f t="shared" si="9"/>
        <v>9017.2425051793289</v>
      </c>
      <c r="AW5">
        <v>2</v>
      </c>
      <c r="AX5">
        <f>(R5*SUMPRODUCT(K6:$K$23, X6:$X$23)-$AZ$3*SUMPRODUCT(K5:$K$22, W6:$W$23))/Z5</f>
        <v>21179.497142403685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21864.75956450812</v>
      </c>
      <c r="P6">
        <f t="shared" si="22"/>
        <v>1093.2379782254061</v>
      </c>
      <c r="Q6" s="4">
        <f t="shared" si="23"/>
        <v>25</v>
      </c>
      <c r="R6">
        <f t="shared" si="0"/>
        <v>1000000</v>
      </c>
      <c r="S6">
        <f t="shared" si="1"/>
        <v>30682.407063325274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20651.696449783369</v>
      </c>
      <c r="AC6">
        <f t="shared" si="2"/>
        <v>29534.779052158046</v>
      </c>
      <c r="AE6">
        <f t="shared" si="3"/>
        <v>21046.942028814865</v>
      </c>
      <c r="AF6">
        <f t="shared" si="4"/>
        <v>-1052.3471014407432</v>
      </c>
      <c r="AG6">
        <f t="shared" si="4"/>
        <v>-24.064913641880636</v>
      </c>
      <c r="AH6">
        <f t="shared" si="5"/>
        <v>-2732.2979615780905</v>
      </c>
      <c r="AI6">
        <f t="shared" si="6"/>
        <v>17238.232052154151</v>
      </c>
      <c r="AJ6">
        <f t="shared" si="7"/>
        <v>-8883.0826023746777</v>
      </c>
      <c r="AK6">
        <f>H6*SUM(AB6, AE6:AF6)</f>
        <v>4422.3165018347363</v>
      </c>
      <c r="AL6">
        <f t="shared" si="8"/>
        <v>12777.465951614209</v>
      </c>
      <c r="AN6">
        <f t="shared" si="9"/>
        <v>16391.910284531437</v>
      </c>
      <c r="AO6">
        <f t="shared" si="9"/>
        <v>-819.59551422657182</v>
      </c>
      <c r="AP6">
        <f t="shared" si="9"/>
        <v>-18.742385705374431</v>
      </c>
      <c r="AQ6">
        <f t="shared" si="9"/>
        <v>-2127.9852909500378</v>
      </c>
      <c r="AR6">
        <f t="shared" si="9"/>
        <v>13425.587093649452</v>
      </c>
      <c r="AS6">
        <f t="shared" si="9"/>
        <v>-6918.3776374190429</v>
      </c>
      <c r="AT6">
        <f t="shared" si="9"/>
        <v>3444.2160409162184</v>
      </c>
      <c r="AU6">
        <f t="shared" si="9"/>
        <v>9951.4254971466271</v>
      </c>
      <c r="AW6">
        <v>3</v>
      </c>
      <c r="AX6">
        <f>(R6*SUMPRODUCT(K7:$K$23, X7:$X$23)-$AZ$3*SUMPRODUCT(K6:$K$22, W7:$W$23))/Z6</f>
        <v>30682.407063325274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21864.75956450812</v>
      </c>
      <c r="P7">
        <f t="shared" si="22"/>
        <v>1093.2379782254061</v>
      </c>
      <c r="Q7" s="4">
        <f t="shared" si="23"/>
        <v>25</v>
      </c>
      <c r="R7">
        <f t="shared" si="0"/>
        <v>1000000</v>
      </c>
      <c r="S7">
        <f t="shared" si="1"/>
        <v>39252.753801341642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29534.779052158046</v>
      </c>
      <c r="AC7">
        <f t="shared" si="2"/>
        <v>37292.83688567215</v>
      </c>
      <c r="AE7">
        <f t="shared" si="3"/>
        <v>20773.037125251867</v>
      </c>
      <c r="AF7">
        <f t="shared" si="4"/>
        <v>-1038.6518562625934</v>
      </c>
      <c r="AG7">
        <f t="shared" si="4"/>
        <v>-23.751732855745203</v>
      </c>
      <c r="AH7">
        <f t="shared" si="5"/>
        <v>-2901.26598866513</v>
      </c>
      <c r="AI7">
        <f t="shared" si="6"/>
        <v>16809.367547468399</v>
      </c>
      <c r="AJ7">
        <f t="shared" si="7"/>
        <v>-7758.0578335141035</v>
      </c>
      <c r="AK7">
        <f>H7*SUM(AB7, AE7:AF7)</f>
        <v>5158.4815044241241</v>
      </c>
      <c r="AL7">
        <f t="shared" si="8"/>
        <v>14209.791218378419</v>
      </c>
      <c r="AN7">
        <f t="shared" si="9"/>
        <v>14645.230346780612</v>
      </c>
      <c r="AO7">
        <f t="shared" si="9"/>
        <v>-732.26151733903066</v>
      </c>
      <c r="AP7">
        <f t="shared" si="9"/>
        <v>-16.745245132438392</v>
      </c>
      <c r="AQ7">
        <f t="shared" si="9"/>
        <v>-2045.4259261699483</v>
      </c>
      <c r="AR7">
        <f t="shared" si="9"/>
        <v>11850.797658139196</v>
      </c>
      <c r="AS7">
        <f t="shared" si="9"/>
        <v>-5469.5200961896999</v>
      </c>
      <c r="AT7">
        <f t="shared" si="9"/>
        <v>3636.7888535693696</v>
      </c>
      <c r="AU7">
        <f t="shared" si="9"/>
        <v>10018.066415518866</v>
      </c>
      <c r="AW7">
        <v>4</v>
      </c>
      <c r="AX7">
        <f>(R7*SUMPRODUCT(K8:$K$23, X8:$X$23)-$AZ$3*SUMPRODUCT(K7:$K$22, W8:$W$23))/Z7</f>
        <v>39252.753801341642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21864.75956450812</v>
      </c>
      <c r="P8">
        <f t="shared" si="22"/>
        <v>1093.2379782254061</v>
      </c>
      <c r="Q8" s="4">
        <f t="shared" si="23"/>
        <v>25</v>
      </c>
      <c r="R8">
        <f t="shared" si="0"/>
        <v>1000000</v>
      </c>
      <c r="S8">
        <f t="shared" si="1"/>
        <v>46060.056070984399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37292.83688567215</v>
      </c>
      <c r="AC8">
        <f t="shared" si="2"/>
        <v>43117.014030486767</v>
      </c>
      <c r="AE8">
        <f t="shared" si="3"/>
        <v>20467.69425254779</v>
      </c>
      <c r="AF8">
        <f t="shared" si="4"/>
        <v>-1023.3847126273896</v>
      </c>
      <c r="AG8">
        <f t="shared" si="4"/>
        <v>-23.402606134498605</v>
      </c>
      <c r="AH8">
        <f t="shared" si="5"/>
        <v>-4464.3757075658687</v>
      </c>
      <c r="AI8">
        <f t="shared" si="6"/>
        <v>14956.531226220031</v>
      </c>
      <c r="AJ8">
        <f t="shared" si="7"/>
        <v>-5824.1771448146173</v>
      </c>
      <c r="AK8">
        <f t="shared" ref="AK8:AK23" si="24">H8*SUM(AB8:AB8, AE8:AF8)</f>
        <v>4113.4431158554607</v>
      </c>
      <c r="AL8">
        <f t="shared" si="8"/>
        <v>13245.797197260876</v>
      </c>
      <c r="AN8">
        <f t="shared" si="9"/>
        <v>13454.508257261803</v>
      </c>
      <c r="AO8">
        <f t="shared" si="9"/>
        <v>-672.72541286309024</v>
      </c>
      <c r="AP8">
        <f t="shared" si="9"/>
        <v>-15.383782540080817</v>
      </c>
      <c r="AQ8">
        <f t="shared" si="9"/>
        <v>-2934.6725175693423</v>
      </c>
      <c r="AR8">
        <f t="shared" si="9"/>
        <v>9831.7265442892876</v>
      </c>
      <c r="AS8">
        <f t="shared" si="9"/>
        <v>-3828.5426057167829</v>
      </c>
      <c r="AT8">
        <f t="shared" si="9"/>
        <v>2703.9857878063049</v>
      </c>
      <c r="AU8">
        <f t="shared" si="9"/>
        <v>8707.1697263788101</v>
      </c>
      <c r="AW8">
        <v>5</v>
      </c>
      <c r="AX8">
        <f>(R8*SUMPRODUCT(K9:$K$23, X9:$X$23)-$AZ$3*SUMPRODUCT(K8:$K$22, W9:$W$23))/Z8</f>
        <v>46060.056070984399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21864.75956450812</v>
      </c>
      <c r="P9">
        <f t="shared" si="22"/>
        <v>1093.2379782254061</v>
      </c>
      <c r="Q9" s="4">
        <f t="shared" si="23"/>
        <v>25</v>
      </c>
      <c r="R9">
        <f t="shared" si="0"/>
        <v>1000000</v>
      </c>
      <c r="S9">
        <f t="shared" si="1"/>
        <v>51415.457857314243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43117.014030486767</v>
      </c>
      <c r="AC9">
        <f t="shared" si="2"/>
        <v>47333.721228951566</v>
      </c>
      <c r="AE9">
        <f t="shared" si="3"/>
        <v>20128.974380362379</v>
      </c>
      <c r="AF9">
        <f t="shared" si="4"/>
        <v>-1006.4487190181189</v>
      </c>
      <c r="AG9">
        <f t="shared" si="4"/>
        <v>-23.015316405578787</v>
      </c>
      <c r="AH9">
        <f t="shared" si="5"/>
        <v>-6130.5467029932543</v>
      </c>
      <c r="AI9">
        <f t="shared" si="6"/>
        <v>12968.963641945429</v>
      </c>
      <c r="AJ9">
        <f t="shared" si="7"/>
        <v>-4216.7071984647991</v>
      </c>
      <c r="AK9">
        <f t="shared" si="24"/>
        <v>3248.9039719135799</v>
      </c>
      <c r="AL9">
        <f t="shared" si="8"/>
        <v>12001.16041539421</v>
      </c>
      <c r="AN9">
        <f t="shared" si="9"/>
        <v>12575.413039452937</v>
      </c>
      <c r="AO9">
        <f t="shared" si="9"/>
        <v>-628.77065197264687</v>
      </c>
      <c r="AP9">
        <f t="shared" si="9"/>
        <v>-14.378631745699508</v>
      </c>
      <c r="AQ9">
        <f t="shared" si="9"/>
        <v>-3830.0091942592389</v>
      </c>
      <c r="AR9">
        <f t="shared" si="9"/>
        <v>8102.2545614753526</v>
      </c>
      <c r="AS9">
        <f t="shared" si="9"/>
        <v>-2634.3535286557735</v>
      </c>
      <c r="AT9">
        <f t="shared" si="9"/>
        <v>2029.7263338062305</v>
      </c>
      <c r="AU9">
        <f t="shared" si="9"/>
        <v>7497.6273666258094</v>
      </c>
      <c r="AW9">
        <v>6</v>
      </c>
      <c r="AX9">
        <f>(R9*SUMPRODUCT(K10:$K$23, X10:$X$23)-$AZ$3*SUMPRODUCT(K9:$K$22, W10:$W$23))/Z9</f>
        <v>51415.457857314243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21864.75956450812</v>
      </c>
      <c r="P10">
        <f t="shared" si="22"/>
        <v>1093.2379782254061</v>
      </c>
      <c r="Q10" s="4">
        <f t="shared" si="23"/>
        <v>25</v>
      </c>
      <c r="R10">
        <f t="shared" si="0"/>
        <v>1000000</v>
      </c>
      <c r="S10">
        <f t="shared" si="1"/>
        <v>55548.36352580841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47333.721228951566</v>
      </c>
      <c r="AC10">
        <f t="shared" si="2"/>
        <v>50190.673905771044</v>
      </c>
      <c r="AE10">
        <f t="shared" si="3"/>
        <v>19755.883840222359</v>
      </c>
      <c r="AF10">
        <f t="shared" si="4"/>
        <v>-987.79419201111807</v>
      </c>
      <c r="AG10">
        <f t="shared" si="4"/>
        <v>-22.588727516001384</v>
      </c>
      <c r="AH10">
        <f t="shared" si="5"/>
        <v>-7857.4290208645971</v>
      </c>
      <c r="AI10">
        <f t="shared" si="6"/>
        <v>10888.07189983064</v>
      </c>
      <c r="AJ10">
        <f t="shared" si="7"/>
        <v>-2856.9526768194773</v>
      </c>
      <c r="AK10">
        <f t="shared" si="24"/>
        <v>3470.3450710510474</v>
      </c>
      <c r="AL10">
        <f t="shared" si="8"/>
        <v>11501.464294062211</v>
      </c>
      <c r="AN10">
        <f t="shared" si="9"/>
        <v>11726.677205479025</v>
      </c>
      <c r="AO10">
        <f t="shared" si="9"/>
        <v>-586.33386027395136</v>
      </c>
      <c r="AP10">
        <f t="shared" si="9"/>
        <v>-13.408193640183342</v>
      </c>
      <c r="AQ10">
        <f t="shared" si="9"/>
        <v>-4664.0046346620529</v>
      </c>
      <c r="AR10">
        <f t="shared" si="9"/>
        <v>6462.9305169028357</v>
      </c>
      <c r="AS10">
        <f t="shared" si="9"/>
        <v>-1695.8270307391201</v>
      </c>
      <c r="AT10">
        <f t="shared" si="9"/>
        <v>2059.9238570630696</v>
      </c>
      <c r="AU10">
        <f t="shared" si="9"/>
        <v>6827.027343226785</v>
      </c>
      <c r="AW10">
        <v>7</v>
      </c>
      <c r="AX10">
        <f>(R10*SUMPRODUCT(K11:$K$23, X11:$X$23)-$AZ$3*SUMPRODUCT(K10:$K$22, W11:$W$23))/Z10</f>
        <v>55548.36352580841</v>
      </c>
    </row>
    <row r="11" spans="1:52" x14ac:dyDescent="0.25">
      <c r="A11" t="s">
        <v>33</v>
      </c>
      <c r="C11" s="7">
        <f>AU25</f>
        <v>50463.973248928014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21864.75956450812</v>
      </c>
      <c r="P11">
        <f t="shared" si="22"/>
        <v>1093.2379782254061</v>
      </c>
      <c r="Q11" s="4">
        <f t="shared" si="23"/>
        <v>25</v>
      </c>
      <c r="R11">
        <f t="shared" si="0"/>
        <v>1000000</v>
      </c>
      <c r="S11">
        <f t="shared" si="1"/>
        <v>58418.167229410697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50190.673905771044</v>
      </c>
      <c r="AC11">
        <f t="shared" si="2"/>
        <v>51684.673408650277</v>
      </c>
      <c r="AE11">
        <f t="shared" si="3"/>
        <v>19344.546582785089</v>
      </c>
      <c r="AF11">
        <f t="shared" si="4"/>
        <v>-967.22732913925449</v>
      </c>
      <c r="AG11">
        <f t="shared" si="4"/>
        <v>-22.118407620390716</v>
      </c>
      <c r="AH11">
        <f t="shared" si="5"/>
        <v>-9777.3048180260394</v>
      </c>
      <c r="AI11">
        <f t="shared" si="6"/>
        <v>8577.8960279994044</v>
      </c>
      <c r="AJ11">
        <f t="shared" si="7"/>
        <v>-1493.9995028792328</v>
      </c>
      <c r="AK11">
        <f t="shared" si="24"/>
        <v>3531.2516477099703</v>
      </c>
      <c r="AL11">
        <f t="shared" si="8"/>
        <v>10615.148172830142</v>
      </c>
      <c r="AN11">
        <f t="shared" si="9"/>
        <v>10920.129395514738</v>
      </c>
      <c r="AO11">
        <f t="shared" si="9"/>
        <v>-546.00646977573683</v>
      </c>
      <c r="AP11">
        <f t="shared" si="9"/>
        <v>-12.485993000856949</v>
      </c>
      <c r="AQ11">
        <f t="shared" si="9"/>
        <v>-5519.3557158506492</v>
      </c>
      <c r="AR11">
        <f t="shared" si="9"/>
        <v>4842.2812168874943</v>
      </c>
      <c r="AS11">
        <f t="shared" si="9"/>
        <v>-843.37297948324635</v>
      </c>
      <c r="AT11">
        <f t="shared" si="9"/>
        <v>1993.4158061597561</v>
      </c>
      <c r="AU11">
        <f t="shared" si="9"/>
        <v>5992.3240435640046</v>
      </c>
      <c r="AW11">
        <v>8</v>
      </c>
      <c r="AX11">
        <f>(R11*SUMPRODUCT(K12:$K$23, X12:$X$23)-$AZ$3*SUMPRODUCT(K11:$K$22, W12:$W$23))/Z11</f>
        <v>58418.167229410697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21864.75956450812</v>
      </c>
      <c r="P12">
        <f t="shared" si="22"/>
        <v>1093.2379782254061</v>
      </c>
      <c r="Q12" s="4">
        <f t="shared" si="23"/>
        <v>25</v>
      </c>
      <c r="R12">
        <f t="shared" si="0"/>
        <v>1000000</v>
      </c>
      <c r="S12">
        <f t="shared" si="1"/>
        <v>60001.921849946688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51684.673408650277</v>
      </c>
      <c r="AC12">
        <f t="shared" si="2"/>
        <v>51842.448084456744</v>
      </c>
      <c r="AE12">
        <f t="shared" si="3"/>
        <v>18891.439268176513</v>
      </c>
      <c r="AF12">
        <f t="shared" si="4"/>
        <v>-944.57196340882581</v>
      </c>
      <c r="AG12">
        <f t="shared" si="4"/>
        <v>-21.600328158698307</v>
      </c>
      <c r="AH12">
        <f t="shared" si="5"/>
        <v>-11875.815419540184</v>
      </c>
      <c r="AI12">
        <f t="shared" si="6"/>
        <v>6049.4515570688018</v>
      </c>
      <c r="AJ12">
        <f t="shared" si="7"/>
        <v>-157.77467580646771</v>
      </c>
      <c r="AK12">
        <f t="shared" si="24"/>
        <v>3613.8769630263919</v>
      </c>
      <c r="AL12">
        <f t="shared" si="8"/>
        <v>9505.5538442887264</v>
      </c>
      <c r="AN12">
        <f t="shared" si="9"/>
        <v>10138.17587668371</v>
      </c>
      <c r="AO12">
        <f t="shared" si="9"/>
        <v>-506.90879383418559</v>
      </c>
      <c r="AP12">
        <f t="shared" si="9"/>
        <v>-11.591913287192583</v>
      </c>
      <c r="AQ12">
        <f t="shared" si="9"/>
        <v>-6373.2097747125326</v>
      </c>
      <c r="AR12">
        <f t="shared" si="9"/>
        <v>3246.4653948497976</v>
      </c>
      <c r="AS12">
        <f t="shared" si="9"/>
        <v>-84.670489606751886</v>
      </c>
      <c r="AT12">
        <f t="shared" si="9"/>
        <v>1939.4033311996366</v>
      </c>
      <c r="AU12">
        <f t="shared" si="9"/>
        <v>5101.1982364426822</v>
      </c>
      <c r="AW12">
        <v>9</v>
      </c>
      <c r="AX12">
        <f>(R12*SUMPRODUCT(K13:$K$23, X13:$X$23)-$AZ$3*SUMPRODUCT(K12:$K$22, W13:$W$23))/Z12</f>
        <v>60001.921849946688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21864.75956450812</v>
      </c>
      <c r="P13">
        <f t="shared" si="22"/>
        <v>1093.2379782254061</v>
      </c>
      <c r="Q13" s="4">
        <f t="shared" si="23"/>
        <v>25</v>
      </c>
      <c r="R13">
        <f t="shared" si="0"/>
        <v>1000000</v>
      </c>
      <c r="S13">
        <f t="shared" si="1"/>
        <v>60285.810910454667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51842.448084456744</v>
      </c>
      <c r="AC13">
        <f t="shared" si="2"/>
        <v>50717.616257708418</v>
      </c>
      <c r="AE13">
        <f t="shared" si="3"/>
        <v>18394.518849666398</v>
      </c>
      <c r="AF13">
        <f t="shared" si="4"/>
        <v>-919.72594248332007</v>
      </c>
      <c r="AG13">
        <f t="shared" si="4"/>
        <v>-21.032153126811906</v>
      </c>
      <c r="AH13">
        <f t="shared" si="5"/>
        <v>-14086.870011976687</v>
      </c>
      <c r="AI13">
        <f t="shared" si="6"/>
        <v>3366.8907420795767</v>
      </c>
      <c r="AJ13">
        <f t="shared" si="7"/>
        <v>1124.8318267483264</v>
      </c>
      <c r="AK13">
        <f t="shared" si="24"/>
        <v>3583.7013592677786</v>
      </c>
      <c r="AL13">
        <f t="shared" si="8"/>
        <v>8075.4239280956817</v>
      </c>
      <c r="AN13">
        <f t="shared" si="9"/>
        <v>9386.2330497512794</v>
      </c>
      <c r="AO13">
        <f t="shared" si="9"/>
        <v>-469.311652487564</v>
      </c>
      <c r="AP13">
        <f t="shared" si="9"/>
        <v>-10.732147570682006</v>
      </c>
      <c r="AQ13">
        <f t="shared" si="9"/>
        <v>-7188.1545777080091</v>
      </c>
      <c r="AR13">
        <f t="shared" si="9"/>
        <v>1718.0346719850229</v>
      </c>
      <c r="AS13">
        <f t="shared" si="9"/>
        <v>573.97172244212982</v>
      </c>
      <c r="AT13">
        <f t="shared" si="9"/>
        <v>1828.6673554066815</v>
      </c>
      <c r="AU13">
        <f t="shared" si="9"/>
        <v>4120.6737498338343</v>
      </c>
      <c r="AW13">
        <v>10</v>
      </c>
      <c r="AX13">
        <f>(R13*SUMPRODUCT(K14:$K$23, X14:$X$23)-$AZ$3*SUMPRODUCT(K13:$K$22, W14:$W$23))/Z13</f>
        <v>60285.810910454667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21864.75956450812</v>
      </c>
      <c r="P14">
        <f t="shared" si="22"/>
        <v>1093.2379782254061</v>
      </c>
      <c r="Q14" s="4">
        <f t="shared" si="23"/>
        <v>25</v>
      </c>
      <c r="R14">
        <f t="shared" si="0"/>
        <v>1000000</v>
      </c>
      <c r="S14">
        <f t="shared" si="1"/>
        <v>59517.035433109668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50717.616257708418</v>
      </c>
      <c r="AC14">
        <f t="shared" si="2"/>
        <v>48589.960474855332</v>
      </c>
      <c r="AE14">
        <f t="shared" si="3"/>
        <v>17850.482560168664</v>
      </c>
      <c r="AF14">
        <f t="shared" si="4"/>
        <v>-892.52412800843342</v>
      </c>
      <c r="AG14">
        <f t="shared" si="4"/>
        <v>-20.410106165933318</v>
      </c>
      <c r="AH14">
        <f t="shared" si="5"/>
        <v>-16469.017184418793</v>
      </c>
      <c r="AI14">
        <f t="shared" si="6"/>
        <v>468.53114157550226</v>
      </c>
      <c r="AJ14">
        <f t="shared" si="7"/>
        <v>2127.6557828530858</v>
      </c>
      <c r="AK14">
        <f t="shared" si="24"/>
        <v>5791.1342773614406</v>
      </c>
      <c r="AL14">
        <f t="shared" si="8"/>
        <v>8387.3212017900296</v>
      </c>
      <c r="AN14">
        <f t="shared" si="9"/>
        <v>8390.6233958427783</v>
      </c>
      <c r="AO14">
        <f t="shared" si="9"/>
        <v>-419.531169792139</v>
      </c>
      <c r="AP14">
        <f t="shared" si="9"/>
        <v>-9.5937750551151986</v>
      </c>
      <c r="AQ14">
        <f t="shared" si="9"/>
        <v>-7741.2652811115604</v>
      </c>
      <c r="AR14">
        <f t="shared" si="9"/>
        <v>220.23316988396243</v>
      </c>
      <c r="AS14">
        <f t="shared" si="9"/>
        <v>1000.105085659858</v>
      </c>
      <c r="AT14">
        <f t="shared" si="9"/>
        <v>2722.1239869739879</v>
      </c>
      <c r="AU14">
        <f t="shared" si="9"/>
        <v>3942.4622425178086</v>
      </c>
      <c r="AW14">
        <v>11</v>
      </c>
      <c r="AX14">
        <f>(R14*SUMPRODUCT(K15:$K$23, X15:$X$23)-$AZ$3*SUMPRODUCT(K14:$K$22, W15:$W$23))/Z14</f>
        <v>59517.035433109668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21864.75956450812</v>
      </c>
      <c r="P15">
        <f t="shared" si="22"/>
        <v>1093.2379782254061</v>
      </c>
      <c r="Q15" s="4">
        <f t="shared" si="23"/>
        <v>25</v>
      </c>
      <c r="R15">
        <f t="shared" si="0"/>
        <v>1000000</v>
      </c>
      <c r="S15">
        <f t="shared" si="1"/>
        <v>57495.852570055962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48589.960474855332</v>
      </c>
      <c r="AC15">
        <f t="shared" si="2"/>
        <v>45377.55890168294</v>
      </c>
      <c r="AE15">
        <f t="shared" si="3"/>
        <v>17256.364949118572</v>
      </c>
      <c r="AF15">
        <f t="shared" si="4"/>
        <v>-862.8182474559286</v>
      </c>
      <c r="AG15">
        <f t="shared" si="4"/>
        <v>-19.730796602412557</v>
      </c>
      <c r="AH15">
        <f t="shared" si="5"/>
        <v>-19008.340074457017</v>
      </c>
      <c r="AI15">
        <f t="shared" si="6"/>
        <v>-2634.5241693967873</v>
      </c>
      <c r="AJ15">
        <f t="shared" si="7"/>
        <v>3212.4015731723921</v>
      </c>
      <c r="AK15">
        <f t="shared" si="24"/>
        <v>5560.7686761089972</v>
      </c>
      <c r="AL15">
        <f t="shared" si="8"/>
        <v>6138.6460798846019</v>
      </c>
      <c r="AN15">
        <f t="shared" si="9"/>
        <v>7471.9671079937061</v>
      </c>
      <c r="AO15">
        <f t="shared" si="9"/>
        <v>-373.59835539968532</v>
      </c>
      <c r="AP15">
        <f t="shared" si="9"/>
        <v>-8.5433904337582405</v>
      </c>
      <c r="AQ15">
        <f t="shared" si="9"/>
        <v>-8230.568386371322</v>
      </c>
      <c r="AR15">
        <f t="shared" si="9"/>
        <v>-1140.7430242110588</v>
      </c>
      <c r="AS15">
        <f t="shared" si="9"/>
        <v>1390.962636869672</v>
      </c>
      <c r="AT15">
        <f t="shared" si="9"/>
        <v>2407.8002966186941</v>
      </c>
      <c r="AU15">
        <f t="shared" si="9"/>
        <v>2658.0199092773073</v>
      </c>
      <c r="AW15">
        <v>12</v>
      </c>
      <c r="AX15">
        <f>(R15*SUMPRODUCT(K16:$K$23, X16:$X$23)-$AZ$3*SUMPRODUCT(K15:$K$22, W16:$W$23))/Z15</f>
        <v>57495.852570055962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21864.75956450812</v>
      </c>
      <c r="P16">
        <f t="shared" si="22"/>
        <v>1093.2379782254061</v>
      </c>
      <c r="Q16" s="4">
        <f t="shared" si="23"/>
        <v>25</v>
      </c>
      <c r="R16">
        <f t="shared" si="0"/>
        <v>1000000</v>
      </c>
      <c r="S16">
        <f t="shared" si="1"/>
        <v>54348.167890689787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45377.55890168294</v>
      </c>
      <c r="AC16">
        <f t="shared" si="2"/>
        <v>41299.862435406278</v>
      </c>
      <c r="AE16">
        <f t="shared" si="3"/>
        <v>16615.308247623765</v>
      </c>
      <c r="AF16">
        <f t="shared" si="4"/>
        <v>-830.7654123811883</v>
      </c>
      <c r="AG16">
        <f t="shared" si="4"/>
        <v>-18.997817239429533</v>
      </c>
      <c r="AH16">
        <f t="shared" si="5"/>
        <v>-21426.855878355938</v>
      </c>
      <c r="AI16">
        <f t="shared" si="6"/>
        <v>-5661.3108603527908</v>
      </c>
      <c r="AJ16">
        <f t="shared" si="7"/>
        <v>4077.6964662766622</v>
      </c>
      <c r="AK16">
        <f t="shared" si="24"/>
        <v>5233.7633698321915</v>
      </c>
      <c r="AL16">
        <f t="shared" si="8"/>
        <v>3650.148975756063</v>
      </c>
      <c r="AN16">
        <f t="shared" si="9"/>
        <v>6627.2812875597829</v>
      </c>
      <c r="AO16">
        <f t="shared" si="9"/>
        <v>-331.36406437798917</v>
      </c>
      <c r="AP16">
        <f t="shared" si="9"/>
        <v>-7.5775830829595421</v>
      </c>
      <c r="AQ16">
        <f t="shared" si="9"/>
        <v>-8546.4439718821959</v>
      </c>
      <c r="AR16">
        <f t="shared" si="9"/>
        <v>-2258.104331783361</v>
      </c>
      <c r="AS16">
        <f t="shared" si="9"/>
        <v>1626.4544168880414</v>
      </c>
      <c r="AT16">
        <f t="shared" si="9"/>
        <v>2087.5701809122484</v>
      </c>
      <c r="AU16">
        <f t="shared" si="9"/>
        <v>1455.920266016929</v>
      </c>
      <c r="AW16">
        <v>13</v>
      </c>
      <c r="AX16">
        <f>(R16*SUMPRODUCT(K17:$K$23, X17:$X$23)-$AZ$3*SUMPRODUCT(K16:$K$22, W17:$W$23))/Z16</f>
        <v>54348.167890689787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21864.75956450812</v>
      </c>
      <c r="P17">
        <f t="shared" si="22"/>
        <v>1093.2379782254061</v>
      </c>
      <c r="Q17" s="4">
        <f t="shared" si="23"/>
        <v>25</v>
      </c>
      <c r="R17">
        <f t="shared" si="0"/>
        <v>1000000</v>
      </c>
      <c r="S17">
        <f t="shared" si="1"/>
        <v>50138.767061058847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41299.862435406278</v>
      </c>
      <c r="AC17">
        <f t="shared" si="2"/>
        <v>36528.043920541219</v>
      </c>
      <c r="AE17">
        <f t="shared" si="3"/>
        <v>15929.32863131237</v>
      </c>
      <c r="AF17">
        <f t="shared" si="4"/>
        <v>-796.46643156561856</v>
      </c>
      <c r="AG17">
        <f t="shared" si="4"/>
        <v>-18.213473356882446</v>
      </c>
      <c r="AH17">
        <f t="shared" si="5"/>
        <v>-23774.628406111697</v>
      </c>
      <c r="AI17">
        <f t="shared" si="6"/>
        <v>-8659.9796797218278</v>
      </c>
      <c r="AJ17">
        <f t="shared" si="7"/>
        <v>4771.8185148650591</v>
      </c>
      <c r="AK17">
        <f t="shared" si="24"/>
        <v>4829.0611124793149</v>
      </c>
      <c r="AL17">
        <f t="shared" si="8"/>
        <v>940.89994762254628</v>
      </c>
      <c r="AN17">
        <f t="shared" si="9"/>
        <v>5852.8290636840211</v>
      </c>
      <c r="AO17">
        <f t="shared" si="9"/>
        <v>-292.64145318420105</v>
      </c>
      <c r="AP17">
        <f t="shared" si="9"/>
        <v>-6.6920802929667262</v>
      </c>
      <c r="AQ17">
        <f t="shared" si="9"/>
        <v>-8735.3861128869303</v>
      </c>
      <c r="AR17">
        <f t="shared" si="9"/>
        <v>-3181.8905826800774</v>
      </c>
      <c r="AS17">
        <f t="shared" si="9"/>
        <v>1753.2840671971737</v>
      </c>
      <c r="AT17">
        <f t="shared" si="9"/>
        <v>1774.3164124235075</v>
      </c>
      <c r="AU17">
        <f t="shared" si="9"/>
        <v>345.70989694060398</v>
      </c>
      <c r="AW17">
        <v>14</v>
      </c>
      <c r="AX17">
        <f>(R17*SUMPRODUCT(K18:$K$23, X18:$X$23)-$AZ$3*SUMPRODUCT(K17:$K$22, W18:$W$23))/Z17</f>
        <v>50138.767061058847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21864.75956450812</v>
      </c>
      <c r="P18">
        <f t="shared" si="22"/>
        <v>1093.2379782254061</v>
      </c>
      <c r="Q18" s="4">
        <f t="shared" si="23"/>
        <v>25</v>
      </c>
      <c r="R18">
        <f t="shared" si="0"/>
        <v>1000000</v>
      </c>
      <c r="S18">
        <f t="shared" si="1"/>
        <v>44868.569025110737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36528.043920541219</v>
      </c>
      <c r="AC18">
        <f t="shared" si="2"/>
        <v>31189.92789076703</v>
      </c>
      <c r="AE18">
        <f t="shared" si="3"/>
        <v>15199.064489538485</v>
      </c>
      <c r="AF18">
        <f t="shared" si="4"/>
        <v>-759.95322447692433</v>
      </c>
      <c r="AG18">
        <f t="shared" si="4"/>
        <v>-17.378494884309525</v>
      </c>
      <c r="AH18">
        <f t="shared" si="5"/>
        <v>-26113.749560163775</v>
      </c>
      <c r="AI18">
        <f t="shared" si="6"/>
        <v>-11692.016789986523</v>
      </c>
      <c r="AJ18">
        <f t="shared" si="7"/>
        <v>5338.1160297741881</v>
      </c>
      <c r="AK18">
        <f t="shared" si="24"/>
        <v>4361.3614035424016</v>
      </c>
      <c r="AL18">
        <f t="shared" si="8"/>
        <v>-1992.5393566699331</v>
      </c>
      <c r="AN18">
        <f t="shared" si="9"/>
        <v>5144.303618818918</v>
      </c>
      <c r="AO18">
        <f t="shared" si="9"/>
        <v>-257.21518094094597</v>
      </c>
      <c r="AP18">
        <f t="shared" si="9"/>
        <v>-5.881957681310829</v>
      </c>
      <c r="AQ18">
        <f t="shared" si="9"/>
        <v>-8838.5082158014156</v>
      </c>
      <c r="AR18">
        <f t="shared" si="9"/>
        <v>-3957.3017356047535</v>
      </c>
      <c r="AS18">
        <f t="shared" si="9"/>
        <v>1806.7486738110731</v>
      </c>
      <c r="AT18">
        <f t="shared" si="9"/>
        <v>1476.1544874464573</v>
      </c>
      <c r="AU18">
        <f t="shared" si="9"/>
        <v>-674.39857434722296</v>
      </c>
      <c r="AW18">
        <v>15</v>
      </c>
      <c r="AX18">
        <f>(R18*SUMPRODUCT(K19:$K$23, X19:$X$23)-$AZ$3*SUMPRODUCT(K18:$K$22, W19:$W$23))/Z18</f>
        <v>44868.569025110737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21864.75956450812</v>
      </c>
      <c r="P19">
        <f t="shared" si="22"/>
        <v>1093.2379782254061</v>
      </c>
      <c r="Q19" s="4">
        <f t="shared" si="23"/>
        <v>25</v>
      </c>
      <c r="R19">
        <f t="shared" si="0"/>
        <v>1000000</v>
      </c>
      <c r="S19">
        <f t="shared" si="1"/>
        <v>38388.32288383133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31189.92789076703</v>
      </c>
      <c r="AC19">
        <f t="shared" si="2"/>
        <v>25316.404283262887</v>
      </c>
      <c r="AE19">
        <f t="shared" si="3"/>
        <v>14419.41327748312</v>
      </c>
      <c r="AF19">
        <f t="shared" si="4"/>
        <v>-720.970663874156</v>
      </c>
      <c r="AG19">
        <f t="shared" si="4"/>
        <v>-16.487047610723984</v>
      </c>
      <c r="AH19">
        <f t="shared" si="5"/>
        <v>-28706.492989697843</v>
      </c>
      <c r="AI19">
        <f t="shared" si="6"/>
        <v>-15024.537423699603</v>
      </c>
      <c r="AJ19">
        <f t="shared" si="7"/>
        <v>5873.523607504143</v>
      </c>
      <c r="AK19">
        <f t="shared" si="24"/>
        <v>3841.1876408004628</v>
      </c>
      <c r="AL19">
        <f t="shared" si="8"/>
        <v>-5309.8261753949973</v>
      </c>
      <c r="AN19">
        <f t="shared" si="9"/>
        <v>4495.7141676351121</v>
      </c>
      <c r="AO19">
        <f t="shared" si="9"/>
        <v>-224.7857083817556</v>
      </c>
      <c r="AP19">
        <f t="shared" si="9"/>
        <v>-5.1403654295526318</v>
      </c>
      <c r="AQ19">
        <f t="shared" si="9"/>
        <v>-8950.1691055927004</v>
      </c>
      <c r="AR19">
        <f t="shared" si="9"/>
        <v>-4684.3810117688972</v>
      </c>
      <c r="AS19">
        <f t="shared" si="9"/>
        <v>1831.2592050766666</v>
      </c>
      <c r="AT19">
        <f t="shared" si="9"/>
        <v>1197.613340083542</v>
      </c>
      <c r="AU19">
        <f t="shared" si="9"/>
        <v>-1655.5084666086891</v>
      </c>
      <c r="AW19">
        <v>16</v>
      </c>
      <c r="AX19">
        <f>(R19*SUMPRODUCT(K20:$K$23, X20:$X$23)-$AZ$3*SUMPRODUCT(K19:$K$22, W20:$W$23))/Z19</f>
        <v>38388.32288383133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21864.75956450812</v>
      </c>
      <c r="P20">
        <f t="shared" si="22"/>
        <v>1093.2379782254061</v>
      </c>
      <c r="Q20" s="4">
        <f t="shared" si="23"/>
        <v>25</v>
      </c>
      <c r="R20">
        <f t="shared" si="0"/>
        <v>1000000</v>
      </c>
      <c r="S20">
        <f t="shared" si="1"/>
        <v>30687.7117983393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25316.404283262887</v>
      </c>
      <c r="AC20">
        <f t="shared" si="2"/>
        <v>19082.198975065578</v>
      </c>
      <c r="AE20">
        <f t="shared" si="3"/>
        <v>13595.920585206059</v>
      </c>
      <c r="AF20">
        <f t="shared" si="4"/>
        <v>-679.79602926030304</v>
      </c>
      <c r="AG20">
        <f t="shared" si="4"/>
        <v>-15.545472321675538</v>
      </c>
      <c r="AH20">
        <f t="shared" si="5"/>
        <v>-31068.192517648276</v>
      </c>
      <c r="AI20">
        <f t="shared" si="6"/>
        <v>-18167.613434024199</v>
      </c>
      <c r="AJ20">
        <f t="shared" si="7"/>
        <v>6234.2053081973099</v>
      </c>
      <c r="AK20">
        <f t="shared" si="24"/>
        <v>3271.6339578287625</v>
      </c>
      <c r="AL20">
        <f t="shared" si="8"/>
        <v>-8661.7741679981264</v>
      </c>
      <c r="AN20">
        <f t="shared" si="9"/>
        <v>3904.820621314359</v>
      </c>
      <c r="AO20">
        <f t="shared" si="9"/>
        <v>-195.24103106571798</v>
      </c>
      <c r="AP20">
        <f t="shared" si="9"/>
        <v>-4.4647422371532075</v>
      </c>
      <c r="AQ20">
        <f t="shared" si="9"/>
        <v>-8922.9499429323714</v>
      </c>
      <c r="AR20">
        <f t="shared" si="9"/>
        <v>-5217.8350949208852</v>
      </c>
      <c r="AS20">
        <f t="shared" si="9"/>
        <v>1790.4968841495588</v>
      </c>
      <c r="AT20">
        <f t="shared" si="9"/>
        <v>939.63065346401811</v>
      </c>
      <c r="AU20">
        <f t="shared" si="9"/>
        <v>-2487.707557307308</v>
      </c>
      <c r="AW20">
        <v>17</v>
      </c>
      <c r="AX20">
        <f>(R20*SUMPRODUCT(K21:$K$23, X21:$X$23)-$AZ$3*SUMPRODUCT(K20:$K$22, W21:$W$23))/Z20</f>
        <v>30687.7117983393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21864.75956450812</v>
      </c>
      <c r="P21">
        <f t="shared" si="22"/>
        <v>1093.2379782254061</v>
      </c>
      <c r="Q21" s="4">
        <f t="shared" si="23"/>
        <v>25</v>
      </c>
      <c r="R21">
        <f t="shared" si="0"/>
        <v>1000000</v>
      </c>
      <c r="S21">
        <f t="shared" si="1"/>
        <v>21820.093125575859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19082.198975065578</v>
      </c>
      <c r="AC21">
        <f t="shared" si="2"/>
        <v>12714.696188644843</v>
      </c>
      <c r="AE21">
        <f t="shared" si="3"/>
        <v>12740.723584476013</v>
      </c>
      <c r="AF21">
        <f t="shared" si="4"/>
        <v>-637.03617922380067</v>
      </c>
      <c r="AG21">
        <f t="shared" si="4"/>
        <v>-14.567646567169826</v>
      </c>
      <c r="AH21">
        <f t="shared" si="5"/>
        <v>-32894.841251558304</v>
      </c>
      <c r="AI21">
        <f t="shared" si="6"/>
        <v>-20805.721492873261</v>
      </c>
      <c r="AJ21">
        <f t="shared" si="7"/>
        <v>6367.502786420735</v>
      </c>
      <c r="AK21">
        <f t="shared" si="24"/>
        <v>2668.6386693365544</v>
      </c>
      <c r="AL21">
        <f t="shared" si="8"/>
        <v>-11769.580037115971</v>
      </c>
      <c r="AN21">
        <f t="shared" si="9"/>
        <v>3370.7607596852763</v>
      </c>
      <c r="AO21">
        <f t="shared" si="9"/>
        <v>-168.53803798426384</v>
      </c>
      <c r="AP21">
        <f t="shared" si="9"/>
        <v>-3.8541022481180742</v>
      </c>
      <c r="AQ21">
        <f t="shared" si="9"/>
        <v>-8702.8526560243572</v>
      </c>
      <c r="AR21">
        <f t="shared" si="9"/>
        <v>-5504.4840365714626</v>
      </c>
      <c r="AS21">
        <f t="shared" si="9"/>
        <v>1684.6239844498118</v>
      </c>
      <c r="AT21">
        <f t="shared" si="9"/>
        <v>706.03074061969301</v>
      </c>
      <c r="AU21">
        <f t="shared" si="9"/>
        <v>-3113.8293115019574</v>
      </c>
      <c r="AW21">
        <v>18</v>
      </c>
      <c r="AX21">
        <f>(R21*SUMPRODUCT(K22:$K$23, X22:$X$23)-$AZ$3*SUMPRODUCT(K21:$K$22, W22:$W$23))/Z21</f>
        <v>21820.093125575859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21864.75956450812</v>
      </c>
      <c r="P22">
        <f t="shared" si="22"/>
        <v>1093.2379782254061</v>
      </c>
      <c r="Q22" s="4">
        <f t="shared" si="23"/>
        <v>25</v>
      </c>
      <c r="R22">
        <f t="shared" si="0"/>
        <v>1000000</v>
      </c>
      <c r="S22">
        <f t="shared" si="1"/>
        <v>11640.866503937626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12714.696188644843</v>
      </c>
      <c r="AC22">
        <f t="shared" si="2"/>
        <v>6313.3152479403125</v>
      </c>
      <c r="AE22">
        <f t="shared" si="3"/>
        <v>11858.148180332189</v>
      </c>
      <c r="AF22">
        <f t="shared" si="4"/>
        <v>-592.90740901660956</v>
      </c>
      <c r="AG22">
        <f t="shared" si="4"/>
        <v>-13.558516554168836</v>
      </c>
      <c r="AH22">
        <f t="shared" si="5"/>
        <v>-34538.141893171596</v>
      </c>
      <c r="AI22">
        <f t="shared" si="6"/>
        <v>-23286.459638410182</v>
      </c>
      <c r="AJ22">
        <f t="shared" si="7"/>
        <v>6401.3809407045301</v>
      </c>
      <c r="AK22">
        <f t="shared" si="24"/>
        <v>2052.0111655377336</v>
      </c>
      <c r="AL22">
        <f t="shared" si="8"/>
        <v>-14833.067532167919</v>
      </c>
      <c r="AN22">
        <f t="shared" si="9"/>
        <v>2889.9616242316106</v>
      </c>
      <c r="AO22">
        <f t="shared" si="9"/>
        <v>-144.49808121158054</v>
      </c>
      <c r="AP22">
        <f t="shared" si="9"/>
        <v>-3.3043601688201605</v>
      </c>
      <c r="AQ22">
        <f t="shared" si="9"/>
        <v>-8417.3264767497512</v>
      </c>
      <c r="AR22">
        <f t="shared" si="9"/>
        <v>-5675.1672938985403</v>
      </c>
      <c r="AS22">
        <f t="shared" si="9"/>
        <v>1560.0872058090183</v>
      </c>
      <c r="AT22">
        <f t="shared" si="9"/>
        <v>500.097775024827</v>
      </c>
      <c r="AU22">
        <f t="shared" si="9"/>
        <v>-3614.9823130646955</v>
      </c>
      <c r="AW22">
        <v>19</v>
      </c>
      <c r="AX22">
        <f>(R22*SUMPRODUCT(K23:$K$23, X23:$X$23)-$AZ$3*SUMPRODUCT(K22:$K$22, W23:$W$23))/Z22</f>
        <v>11640.866503937626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21864.75956450812</v>
      </c>
      <c r="P23">
        <f t="shared" si="22"/>
        <v>1093.2379782254061</v>
      </c>
      <c r="Q23" s="4">
        <f t="shared" si="23"/>
        <v>25</v>
      </c>
      <c r="R23">
        <f t="shared" si="0"/>
        <v>1000000</v>
      </c>
      <c r="S23">
        <f t="shared" si="1"/>
        <v>12598.994865466631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6313.3152479403125</v>
      </c>
      <c r="AC23">
        <f t="shared" si="2"/>
        <v>6313.3152479403125</v>
      </c>
      <c r="AE23">
        <f t="shared" si="3"/>
        <v>10956.359727514287</v>
      </c>
      <c r="AF23">
        <f t="shared" si="4"/>
        <v>-547.81798637571444</v>
      </c>
      <c r="AG23">
        <f t="shared" si="4"/>
        <v>-12.527418487257405</v>
      </c>
      <c r="AH23">
        <f t="shared" si="5"/>
        <v>-35820.516054789732</v>
      </c>
      <c r="AI23">
        <f t="shared" si="6"/>
        <v>-25424.501732138415</v>
      </c>
      <c r="AJ23">
        <f t="shared" si="7"/>
        <v>0</v>
      </c>
      <c r="AK23">
        <f t="shared" si="24"/>
        <v>1430.9227462694585</v>
      </c>
      <c r="AL23">
        <f t="shared" si="8"/>
        <v>-23993.578985868957</v>
      </c>
      <c r="AN23">
        <f t="shared" si="9"/>
        <v>2459.7040294260032</v>
      </c>
      <c r="AO23">
        <f t="shared" si="9"/>
        <v>-122.98520147130019</v>
      </c>
      <c r="AP23">
        <f t="shared" si="9"/>
        <v>-2.8124069031825849</v>
      </c>
      <c r="AQ23">
        <f t="shared" si="9"/>
        <v>-8041.7100083728747</v>
      </c>
      <c r="AR23">
        <f t="shared" si="9"/>
        <v>-5707.8035873213539</v>
      </c>
      <c r="AS23">
        <f t="shared" si="9"/>
        <v>0</v>
      </c>
      <c r="AT23">
        <f t="shared" si="9"/>
        <v>321.24232248029938</v>
      </c>
      <c r="AU23">
        <f t="shared" si="9"/>
        <v>-5386.5612648410543</v>
      </c>
      <c r="AW23">
        <v>20</v>
      </c>
      <c r="AX23">
        <f>(R23*SUMPRODUCT(K$23:$K24, X$23:$X24)-$AZ$3*SUMPRODUCT(K$22:$K23, W$23:$W24))/Z23</f>
        <v>12598.994865466631</v>
      </c>
    </row>
    <row r="25" spans="5:50" x14ac:dyDescent="0.25">
      <c r="AN25" s="8">
        <f t="shared" ref="AN25:AU25" si="25">SUM(AN3:AN23)</f>
        <v>190122.05344798308</v>
      </c>
      <c r="AO25" s="8">
        <f t="shared" si="25"/>
        <v>-25904.67234578024</v>
      </c>
      <c r="AP25" s="8">
        <f t="shared" si="25"/>
        <v>-392.38411173361123</v>
      </c>
      <c r="AQ25" s="8">
        <f t="shared" si="25"/>
        <v>-124350.20900527448</v>
      </c>
      <c r="AR25" s="8">
        <f t="shared" si="25"/>
        <v>39474.787985194751</v>
      </c>
      <c r="AS25" s="8">
        <f t="shared" si="25"/>
        <v>-25094.150983074298</v>
      </c>
      <c r="AT25" s="8">
        <f t="shared" si="25"/>
        <v>36083.33624680755</v>
      </c>
      <c r="AU25" s="9">
        <f t="shared" si="25"/>
        <v>50463.973248928014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79561.727598784884</v>
      </c>
      <c r="K3">
        <v>1</v>
      </c>
      <c r="L3" s="2">
        <v>0</v>
      </c>
      <c r="O3">
        <f>$C$3</f>
        <v>79561.727598784884</v>
      </c>
      <c r="P3">
        <f>O3*B5</f>
        <v>63649.382079027913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79561.727598784884</v>
      </c>
      <c r="AF3">
        <f t="shared" ref="AF3:AG23" si="4">-$Z3*P3</f>
        <v>-63649.382079027913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15712.345519756971</v>
      </c>
      <c r="AJ3">
        <f t="shared" ref="AJ3:AJ23" si="7">AB3-AC3</f>
        <v>0</v>
      </c>
      <c r="AL3">
        <f t="shared" ref="AL3:AL23" si="8">SUM(AI3:AK3)</f>
        <v>15712.345519756971</v>
      </c>
      <c r="AN3">
        <f t="shared" ref="AN3:AU23" si="9">AE3*$K3</f>
        <v>79561.727598784884</v>
      </c>
      <c r="AO3">
        <f t="shared" si="9"/>
        <v>-63649.382079027913</v>
      </c>
      <c r="AP3">
        <f t="shared" si="9"/>
        <v>-200</v>
      </c>
      <c r="AQ3">
        <f t="shared" si="9"/>
        <v>0</v>
      </c>
      <c r="AR3">
        <f t="shared" si="9"/>
        <v>15712.345519756971</v>
      </c>
      <c r="AS3">
        <f t="shared" si="9"/>
        <v>0</v>
      </c>
      <c r="AT3">
        <f t="shared" si="9"/>
        <v>0</v>
      </c>
      <c r="AU3">
        <f t="shared" si="9"/>
        <v>15712.345519756971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45293.22191250079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27748.202399545269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26927.521565376315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-26927.521565376315</v>
      </c>
      <c r="AK4">
        <f>H4*SUM(AB4, AE4:AF4)</f>
        <v>0</v>
      </c>
      <c r="AL4">
        <f t="shared" si="8"/>
        <v>-46503.521565376315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-18365.700347124493</v>
      </c>
      <c r="AR4">
        <f t="shared" si="9"/>
        <v>-18365.700347124493</v>
      </c>
      <c r="AS4">
        <f t="shared" si="9"/>
        <v>-25262.70903966255</v>
      </c>
      <c r="AT4">
        <f t="shared" si="9"/>
        <v>0</v>
      </c>
      <c r="AU4">
        <f t="shared" si="9"/>
        <v>-43628.409386787047</v>
      </c>
      <c r="AW4">
        <v>1</v>
      </c>
      <c r="AX4">
        <f>(R4*SUMPRODUCT(K5:$K$23, X5:$X$23)-$AZ$3*SUMPRODUCT(K4:$K$22, W5:$W$23))/Z4</f>
        <v>27748.202399545269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79561.727598784884</v>
      </c>
      <c r="P5">
        <f t="shared" ref="P5:P23" si="22">O5*$C$5</f>
        <v>3978.0863799392446</v>
      </c>
      <c r="Q5" s="4">
        <f t="shared" ref="Q5:Q23" si="23">$C$8</f>
        <v>25</v>
      </c>
      <c r="R5">
        <f t="shared" si="0"/>
        <v>1000000</v>
      </c>
      <c r="S5">
        <f t="shared" si="1"/>
        <v>51860.900118317877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26927.521565376315</v>
      </c>
      <c r="AC5">
        <f t="shared" si="2"/>
        <v>48652.026527332084</v>
      </c>
      <c r="AE5">
        <f t="shared" si="3"/>
        <v>74638.87577857959</v>
      </c>
      <c r="AF5">
        <f t="shared" si="4"/>
        <v>-3731.9437889289798</v>
      </c>
      <c r="AG5">
        <f t="shared" si="4"/>
        <v>-23.453134450199997</v>
      </c>
      <c r="AH5">
        <f t="shared" si="5"/>
        <v>-22594.381991999999</v>
      </c>
      <c r="AI5">
        <f t="shared" si="6"/>
        <v>48289.096863200408</v>
      </c>
      <c r="AJ5">
        <f t="shared" si="7"/>
        <v>-21724.504961955769</v>
      </c>
      <c r="AK5">
        <f>H5*SUM(AB5, AE5:AF5)</f>
        <v>8452.8967871543264</v>
      </c>
      <c r="AL5">
        <f t="shared" si="8"/>
        <v>35017.488688398967</v>
      </c>
      <c r="AN5">
        <f t="shared" si="9"/>
        <v>64455.335043065847</v>
      </c>
      <c r="AO5">
        <f t="shared" si="9"/>
        <v>-3222.7667521532926</v>
      </c>
      <c r="AP5">
        <f t="shared" si="9"/>
        <v>-20.253247694702598</v>
      </c>
      <c r="AQ5">
        <f t="shared" si="9"/>
        <v>-19511.661264910439</v>
      </c>
      <c r="AR5">
        <f t="shared" si="9"/>
        <v>41700.653778307409</v>
      </c>
      <c r="AS5">
        <f t="shared" si="9"/>
        <v>-18760.468071914107</v>
      </c>
      <c r="AT5">
        <f t="shared" si="9"/>
        <v>7299.6047812505703</v>
      </c>
      <c r="AU5">
        <f t="shared" si="9"/>
        <v>30239.790487643873</v>
      </c>
      <c r="AW5">
        <v>2</v>
      </c>
      <c r="AX5">
        <f>(R5*SUMPRODUCT(K6:$K$23, X6:$X$23)-$AZ$3*SUMPRODUCT(K5:$K$22, W6:$W$23))/Z5</f>
        <v>51860.900118317877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79561.727598784884</v>
      </c>
      <c r="P6">
        <f t="shared" si="22"/>
        <v>3978.0863799392446</v>
      </c>
      <c r="Q6" s="4">
        <f t="shared" si="23"/>
        <v>25</v>
      </c>
      <c r="R6">
        <f t="shared" si="0"/>
        <v>1000000</v>
      </c>
      <c r="S6">
        <f t="shared" si="1"/>
        <v>72524.280055910029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48652.026527332084</v>
      </c>
      <c r="AC6">
        <f t="shared" si="2"/>
        <v>65509.36604616823</v>
      </c>
      <c r="AE6">
        <f t="shared" si="3"/>
        <v>71866.116182281126</v>
      </c>
      <c r="AF6">
        <f t="shared" si="4"/>
        <v>-3593.305809114057</v>
      </c>
      <c r="AG6">
        <f t="shared" si="4"/>
        <v>-22.581873958509515</v>
      </c>
      <c r="AH6">
        <f t="shared" si="5"/>
        <v>-25469.165887539191</v>
      </c>
      <c r="AI6">
        <f t="shared" si="6"/>
        <v>42781.062611669375</v>
      </c>
      <c r="AJ6">
        <f t="shared" si="7"/>
        <v>-16857.339518836146</v>
      </c>
      <c r="AK6">
        <f>H6*SUM(AB6, AE6:AF6)</f>
        <v>12721.422254774308</v>
      </c>
      <c r="AL6">
        <f t="shared" si="8"/>
        <v>38645.14534760754</v>
      </c>
      <c r="AN6">
        <f t="shared" si="9"/>
        <v>55971.21554973934</v>
      </c>
      <c r="AO6">
        <f t="shared" si="9"/>
        <v>-2798.5607774869677</v>
      </c>
      <c r="AP6">
        <f t="shared" si="9"/>
        <v>-17.587355515956069</v>
      </c>
      <c r="AQ6">
        <f t="shared" si="9"/>
        <v>-19836.054172564247</v>
      </c>
      <c r="AR6">
        <f t="shared" si="9"/>
        <v>33319.01324417218</v>
      </c>
      <c r="AS6">
        <f t="shared" si="9"/>
        <v>-13128.938002030882</v>
      </c>
      <c r="AT6">
        <f t="shared" si="9"/>
        <v>9907.7771966307882</v>
      </c>
      <c r="AU6">
        <f t="shared" si="9"/>
        <v>30097.852438772086</v>
      </c>
      <c r="AW6">
        <v>3</v>
      </c>
      <c r="AX6">
        <f>(R6*SUMPRODUCT(K7:$K$23, X7:$X$23)-$AZ$3*SUMPRODUCT(K6:$K$22, W7:$W$23))/Z6</f>
        <v>72524.280055910029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79561.727598784884</v>
      </c>
      <c r="P7">
        <f t="shared" si="22"/>
        <v>3978.0863799392446</v>
      </c>
      <c r="Q7" s="4">
        <f t="shared" si="23"/>
        <v>25</v>
      </c>
      <c r="R7">
        <f t="shared" si="0"/>
        <v>1000000</v>
      </c>
      <c r="S7">
        <f t="shared" si="1"/>
        <v>89435.262877298257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65509.36604616823</v>
      </c>
      <c r="AC7">
        <f t="shared" si="2"/>
        <v>77449.35897717881</v>
      </c>
      <c r="AE7">
        <f t="shared" si="3"/>
        <v>68899.051709579464</v>
      </c>
      <c r="AF7">
        <f t="shared" si="4"/>
        <v>-3444.9525854789736</v>
      </c>
      <c r="AG7">
        <f t="shared" si="4"/>
        <v>-21.649558710258489</v>
      </c>
      <c r="AH7">
        <f t="shared" si="5"/>
        <v>-28259.86034663715</v>
      </c>
      <c r="AI7">
        <f t="shared" si="6"/>
        <v>37172.589218753077</v>
      </c>
      <c r="AJ7">
        <f t="shared" si="7"/>
        <v>-11939.99293101058</v>
      </c>
      <c r="AK7">
        <f>H7*SUM(AB7, AE7:AF7)</f>
        <v>13711.874803327135</v>
      </c>
      <c r="AL7">
        <f t="shared" si="8"/>
        <v>38944.47109106963</v>
      </c>
      <c r="AN7">
        <f t="shared" si="9"/>
        <v>48574.624734817415</v>
      </c>
      <c r="AO7">
        <f t="shared" si="9"/>
        <v>-2428.7312367408713</v>
      </c>
      <c r="AP7">
        <f t="shared" si="9"/>
        <v>-15.263188156172992</v>
      </c>
      <c r="AQ7">
        <f t="shared" si="9"/>
        <v>-19923.526918519114</v>
      </c>
      <c r="AR7">
        <f t="shared" si="9"/>
        <v>26207.103391401255</v>
      </c>
      <c r="AS7">
        <f t="shared" si="9"/>
        <v>-8417.8324892615801</v>
      </c>
      <c r="AT7">
        <f t="shared" si="9"/>
        <v>9667.029610072399</v>
      </c>
      <c r="AU7">
        <f t="shared" si="9"/>
        <v>27456.300512212074</v>
      </c>
      <c r="AW7">
        <v>4</v>
      </c>
      <c r="AX7">
        <f>(R7*SUMPRODUCT(K8:$K$23, X8:$X$23)-$AZ$3*SUMPRODUCT(K7:$K$22, W8:$W$23))/Z7</f>
        <v>89435.262877298257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79561.727598784884</v>
      </c>
      <c r="P8">
        <f t="shared" si="22"/>
        <v>3978.0863799392446</v>
      </c>
      <c r="Q8" s="4">
        <f t="shared" si="23"/>
        <v>25</v>
      </c>
      <c r="R8">
        <f t="shared" si="0"/>
        <v>1000000</v>
      </c>
      <c r="S8">
        <f t="shared" si="1"/>
        <v>102504.54936998773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77449.35897717881</v>
      </c>
      <c r="AC8">
        <f t="shared" si="2"/>
        <v>84697.690060742199</v>
      </c>
      <c r="AE8">
        <f t="shared" si="3"/>
        <v>65740.443583005501</v>
      </c>
      <c r="AF8">
        <f t="shared" si="4"/>
        <v>-3287.0221791502754</v>
      </c>
      <c r="AG8">
        <f t="shared" si="4"/>
        <v>-20.657056340745399</v>
      </c>
      <c r="AH8">
        <f t="shared" si="5"/>
        <v>-31040.271296420211</v>
      </c>
      <c r="AI8">
        <f t="shared" si="6"/>
        <v>31392.493051094269</v>
      </c>
      <c r="AJ8">
        <f t="shared" si="7"/>
        <v>-7248.3310835633893</v>
      </c>
      <c r="AK8">
        <f t="shared" ref="AK8:AK23" si="24">H8*SUM(AB8:AB8, AE8:AF8)</f>
        <v>10142.95157762497</v>
      </c>
      <c r="AL8">
        <f t="shared" si="8"/>
        <v>34287.113545155851</v>
      </c>
      <c r="AN8">
        <f t="shared" si="9"/>
        <v>43214.703625617192</v>
      </c>
      <c r="AO8">
        <f t="shared" si="9"/>
        <v>-2160.7351812808602</v>
      </c>
      <c r="AP8">
        <f t="shared" si="9"/>
        <v>-13.578986068383587</v>
      </c>
      <c r="AQ8">
        <f t="shared" si="9"/>
        <v>-20404.427646428521</v>
      </c>
      <c r="AR8">
        <f t="shared" si="9"/>
        <v>20635.961811839432</v>
      </c>
      <c r="AS8">
        <f t="shared" si="9"/>
        <v>-4764.7150290527479</v>
      </c>
      <c r="AT8">
        <f t="shared" si="9"/>
        <v>6667.5036313469645</v>
      </c>
      <c r="AU8">
        <f t="shared" si="9"/>
        <v>22538.750414133647</v>
      </c>
      <c r="AW8">
        <v>5</v>
      </c>
      <c r="AX8">
        <f>(R8*SUMPRODUCT(K9:$K$23, X9:$X$23)-$AZ$3*SUMPRODUCT(K8:$K$22, W9:$W$23))/Z8</f>
        <v>102504.54936998773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79561.727598784884</v>
      </c>
      <c r="P9">
        <f t="shared" si="22"/>
        <v>3978.0863799392446</v>
      </c>
      <c r="Q9" s="4">
        <f t="shared" si="23"/>
        <v>25</v>
      </c>
      <c r="R9">
        <f t="shared" si="0"/>
        <v>1000000</v>
      </c>
      <c r="S9">
        <f t="shared" si="1"/>
        <v>112236.12666460082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84697.690060742199</v>
      </c>
      <c r="AC9">
        <f t="shared" si="2"/>
        <v>87981.594314448332</v>
      </c>
      <c r="AE9">
        <f t="shared" si="3"/>
        <v>62368.221788971656</v>
      </c>
      <c r="AF9">
        <f t="shared" si="4"/>
        <v>-3118.411089448583</v>
      </c>
      <c r="AG9">
        <f t="shared" si="4"/>
        <v>-19.597431978690523</v>
      </c>
      <c r="AH9">
        <f t="shared" si="5"/>
        <v>-34122.151945896876</v>
      </c>
      <c r="AI9">
        <f t="shared" si="6"/>
        <v>25108.061321647503</v>
      </c>
      <c r="AJ9">
        <f t="shared" si="7"/>
        <v>-3283.9042537061323</v>
      </c>
      <c r="AK9">
        <f t="shared" si="24"/>
        <v>7514.059539685848</v>
      </c>
      <c r="AL9">
        <f t="shared" si="8"/>
        <v>29338.216607627219</v>
      </c>
      <c r="AN9">
        <f t="shared" si="9"/>
        <v>38964.039335143076</v>
      </c>
      <c r="AO9">
        <f t="shared" si="9"/>
        <v>-1948.2019667571537</v>
      </c>
      <c r="AP9">
        <f t="shared" si="9"/>
        <v>-12.243336246930035</v>
      </c>
      <c r="AQ9">
        <f t="shared" si="9"/>
        <v>-21317.536919975995</v>
      </c>
      <c r="AR9">
        <f t="shared" si="9"/>
        <v>15686.057112162991</v>
      </c>
      <c r="AS9">
        <f t="shared" si="9"/>
        <v>-2051.5924752062606</v>
      </c>
      <c r="AT9">
        <f t="shared" si="9"/>
        <v>4694.347587166536</v>
      </c>
      <c r="AU9">
        <f t="shared" si="9"/>
        <v>18328.812224123267</v>
      </c>
      <c r="AW9">
        <v>6</v>
      </c>
      <c r="AX9">
        <f>(R9*SUMPRODUCT(K10:$K$23, X10:$X$23)-$AZ$3*SUMPRODUCT(K9:$K$22, W10:$W$23))/Z9</f>
        <v>112236.12666460082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79561.727598784884</v>
      </c>
      <c r="P10">
        <f t="shared" si="22"/>
        <v>3978.0863799392446</v>
      </c>
      <c r="Q10" s="4">
        <f t="shared" si="23"/>
        <v>25</v>
      </c>
      <c r="R10">
        <f t="shared" si="0"/>
        <v>1000000</v>
      </c>
      <c r="S10">
        <f t="shared" si="1"/>
        <v>119387.4082448195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87981.594314448332</v>
      </c>
      <c r="AC10">
        <f t="shared" si="2"/>
        <v>88242.684390713403</v>
      </c>
      <c r="AE10">
        <f t="shared" si="3"/>
        <v>58806.372642603485</v>
      </c>
      <c r="AF10">
        <f t="shared" si="4"/>
        <v>-2940.3186321301746</v>
      </c>
      <c r="AG10">
        <f t="shared" si="4"/>
        <v>-18.478222638387511</v>
      </c>
      <c r="AH10">
        <f t="shared" si="5"/>
        <v>-36929.40082064442</v>
      </c>
      <c r="AI10">
        <f t="shared" si="6"/>
        <v>18918.174967190498</v>
      </c>
      <c r="AJ10">
        <f t="shared" si="7"/>
        <v>-261.09007626507082</v>
      </c>
      <c r="AK10">
        <f t="shared" si="24"/>
        <v>7552.0015370583887</v>
      </c>
      <c r="AL10">
        <f t="shared" si="8"/>
        <v>26209.086427983817</v>
      </c>
      <c r="AN10">
        <f t="shared" si="9"/>
        <v>34906.226174549221</v>
      </c>
      <c r="AO10">
        <f t="shared" si="9"/>
        <v>-1745.3113087274612</v>
      </c>
      <c r="AP10">
        <f t="shared" si="9"/>
        <v>-10.968284383722436</v>
      </c>
      <c r="AQ10">
        <f t="shared" si="9"/>
        <v>-21920.515746997586</v>
      </c>
      <c r="AR10">
        <f t="shared" si="9"/>
        <v>11229.430834440447</v>
      </c>
      <c r="AS10">
        <f t="shared" si="9"/>
        <v>-154.9775788659388</v>
      </c>
      <c r="AT10">
        <f t="shared" si="9"/>
        <v>4482.7093030411543</v>
      </c>
      <c r="AU10">
        <f t="shared" si="9"/>
        <v>15557.162558615664</v>
      </c>
      <c r="AW10">
        <v>7</v>
      </c>
      <c r="AX10">
        <f>(R10*SUMPRODUCT(K11:$K$23, X11:$X$23)-$AZ$3*SUMPRODUCT(K10:$K$22, W11:$W$23))/Z10</f>
        <v>119387.4082448195</v>
      </c>
    </row>
    <row r="11" spans="1:52" x14ac:dyDescent="0.25">
      <c r="A11" t="s">
        <v>33</v>
      </c>
      <c r="C11" s="7">
        <f>AU25</f>
        <v>140595.94496549465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79561.727598784884</v>
      </c>
      <c r="P11">
        <f t="shared" si="22"/>
        <v>3978.0863799392446</v>
      </c>
      <c r="Q11" s="4">
        <f t="shared" si="23"/>
        <v>25</v>
      </c>
      <c r="R11">
        <f t="shared" si="0"/>
        <v>1000000</v>
      </c>
      <c r="S11">
        <f t="shared" si="1"/>
        <v>124223.3045932688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88242.684390713403</v>
      </c>
      <c r="AC11">
        <f t="shared" si="2"/>
        <v>86041.65183704767</v>
      </c>
      <c r="AE11">
        <f t="shared" si="3"/>
        <v>55107.392997011084</v>
      </c>
      <c r="AF11">
        <f t="shared" si="4"/>
        <v>-2755.3696498505547</v>
      </c>
      <c r="AG11">
        <f t="shared" si="4"/>
        <v>-17.315923956210298</v>
      </c>
      <c r="AH11">
        <f t="shared" si="5"/>
        <v>-39100.658231733505</v>
      </c>
      <c r="AI11">
        <f t="shared" si="6"/>
        <v>13234.049191470818</v>
      </c>
      <c r="AJ11">
        <f t="shared" si="7"/>
        <v>2201.0325536657328</v>
      </c>
      <c r="AK11">
        <f t="shared" si="24"/>
        <v>7240.6274485005079</v>
      </c>
      <c r="AL11">
        <f t="shared" si="8"/>
        <v>22675.70919363706</v>
      </c>
      <c r="AN11">
        <f t="shared" si="9"/>
        <v>31108.50179928093</v>
      </c>
      <c r="AO11">
        <f t="shared" si="9"/>
        <v>-1555.4250899640467</v>
      </c>
      <c r="AP11">
        <f t="shared" si="9"/>
        <v>-9.7749579911573079</v>
      </c>
      <c r="AQ11">
        <f t="shared" si="9"/>
        <v>-22072.590097320037</v>
      </c>
      <c r="AR11">
        <f t="shared" si="9"/>
        <v>7470.7116540056904</v>
      </c>
      <c r="AS11">
        <f t="shared" si="9"/>
        <v>1242.4979922330942</v>
      </c>
      <c r="AT11">
        <f t="shared" si="9"/>
        <v>4087.3839200090229</v>
      </c>
      <c r="AU11">
        <f t="shared" si="9"/>
        <v>12800.593566247808</v>
      </c>
      <c r="AW11">
        <v>8</v>
      </c>
      <c r="AX11">
        <f>(R11*SUMPRODUCT(K12:$K$23, X12:$X$23)-$AZ$3*SUMPRODUCT(K11:$K$22, W12:$W$23))/Z11</f>
        <v>124223.3045932688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79561.727598784884</v>
      </c>
      <c r="P12">
        <f t="shared" si="22"/>
        <v>3978.0863799392446</v>
      </c>
      <c r="Q12" s="4">
        <f t="shared" si="23"/>
        <v>25</v>
      </c>
      <c r="R12">
        <f t="shared" si="0"/>
        <v>1000000</v>
      </c>
      <c r="S12">
        <f t="shared" si="1"/>
        <v>126764.26834558661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86041.65183704767</v>
      </c>
      <c r="AC12">
        <f t="shared" si="2"/>
        <v>81719.423611921258</v>
      </c>
      <c r="AE12">
        <f t="shared" si="3"/>
        <v>51289.993669322132</v>
      </c>
      <c r="AF12">
        <f t="shared" si="4"/>
        <v>-2564.4996834661065</v>
      </c>
      <c r="AG12">
        <f t="shared" si="4"/>
        <v>-16.116415271915695</v>
      </c>
      <c r="AH12">
        <f t="shared" si="5"/>
        <v>-41053.977789299868</v>
      </c>
      <c r="AI12">
        <f t="shared" si="6"/>
        <v>7655.3997812842426</v>
      </c>
      <c r="AJ12">
        <f t="shared" si="7"/>
        <v>4322.2282251264114</v>
      </c>
      <c r="AK12">
        <f t="shared" si="24"/>
        <v>6994.4148682087016</v>
      </c>
      <c r="AL12">
        <f t="shared" si="8"/>
        <v>18972.042874619357</v>
      </c>
      <c r="AN12">
        <f t="shared" si="9"/>
        <v>27525.005858580796</v>
      </c>
      <c r="AO12">
        <f t="shared" si="9"/>
        <v>-1376.2502929290397</v>
      </c>
      <c r="AP12">
        <f t="shared" si="9"/>
        <v>-8.6489467641352391</v>
      </c>
      <c r="AQ12">
        <f t="shared" si="9"/>
        <v>-22031.80188428086</v>
      </c>
      <c r="AR12">
        <f t="shared" si="9"/>
        <v>4108.3047346067615</v>
      </c>
      <c r="AS12">
        <f t="shared" si="9"/>
        <v>2319.5432229091189</v>
      </c>
      <c r="AT12">
        <f t="shared" si="9"/>
        <v>3753.5842072045548</v>
      </c>
      <c r="AU12">
        <f t="shared" si="9"/>
        <v>10181.432164720436</v>
      </c>
      <c r="AW12">
        <v>9</v>
      </c>
      <c r="AX12">
        <f>(R12*SUMPRODUCT(K13:$K$23, X13:$X$23)-$AZ$3*SUMPRODUCT(K12:$K$22, W13:$W$23))/Z12</f>
        <v>126764.26834558661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79561.727598784884</v>
      </c>
      <c r="P13">
        <f t="shared" si="22"/>
        <v>3978.0863799392446</v>
      </c>
      <c r="Q13" s="4">
        <f t="shared" si="23"/>
        <v>25</v>
      </c>
      <c r="R13">
        <f t="shared" si="0"/>
        <v>1000000</v>
      </c>
      <c r="S13">
        <f t="shared" si="1"/>
        <v>127028.83308028016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81719.423611921258</v>
      </c>
      <c r="AC13">
        <f t="shared" si="2"/>
        <v>75662.408044946351</v>
      </c>
      <c r="AE13">
        <f t="shared" si="3"/>
        <v>47389.492230757525</v>
      </c>
      <c r="AF13">
        <f t="shared" si="4"/>
        <v>-2369.4746115378766</v>
      </c>
      <c r="AG13">
        <f t="shared" si="4"/>
        <v>-14.890794123317052</v>
      </c>
      <c r="AH13">
        <f t="shared" si="5"/>
        <v>-42578.279835179514</v>
      </c>
      <c r="AI13">
        <f t="shared" si="6"/>
        <v>2426.8469899168194</v>
      </c>
      <c r="AJ13">
        <f t="shared" si="7"/>
        <v>6057.0155669749074</v>
      </c>
      <c r="AK13">
        <f t="shared" si="24"/>
        <v>6552.4291116499844</v>
      </c>
      <c r="AL13">
        <f t="shared" si="8"/>
        <v>15036.291668541711</v>
      </c>
      <c r="AN13">
        <f t="shared" si="9"/>
        <v>24181.595714602492</v>
      </c>
      <c r="AO13">
        <f t="shared" si="9"/>
        <v>-1209.0797857301247</v>
      </c>
      <c r="AP13">
        <f t="shared" si="9"/>
        <v>-7.5983756400268918</v>
      </c>
      <c r="AQ13">
        <f t="shared" si="9"/>
        <v>-21726.562170870176</v>
      </c>
      <c r="AR13">
        <f t="shared" si="9"/>
        <v>1238.3553823621637</v>
      </c>
      <c r="AS13">
        <f t="shared" si="9"/>
        <v>3090.7337214003251</v>
      </c>
      <c r="AT13">
        <f t="shared" si="9"/>
        <v>3343.5300584139445</v>
      </c>
      <c r="AU13">
        <f t="shared" si="9"/>
        <v>7672.6191621764337</v>
      </c>
      <c r="AW13">
        <v>10</v>
      </c>
      <c r="AX13">
        <f>(R13*SUMPRODUCT(K14:$K$23, X14:$X$23)-$AZ$3*SUMPRODUCT(K13:$K$22, W14:$W$23))/Z13</f>
        <v>127028.83308028016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79561.727598784884</v>
      </c>
      <c r="P14">
        <f t="shared" si="22"/>
        <v>3978.0863799392446</v>
      </c>
      <c r="Q14" s="4">
        <f t="shared" si="23"/>
        <v>25</v>
      </c>
      <c r="R14">
        <f t="shared" si="0"/>
        <v>1000000</v>
      </c>
      <c r="S14">
        <f t="shared" si="1"/>
        <v>126088.83980781429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75662.408044946351</v>
      </c>
      <c r="AC14">
        <f t="shared" si="2"/>
        <v>68824.548492249829</v>
      </c>
      <c r="AE14">
        <f t="shared" si="3"/>
        <v>43428.109796204037</v>
      </c>
      <c r="AF14">
        <f t="shared" si="4"/>
        <v>-2171.4054898102022</v>
      </c>
      <c r="AG14">
        <f t="shared" si="4"/>
        <v>-13.646042860960733</v>
      </c>
      <c r="AH14">
        <f t="shared" si="5"/>
        <v>-43833.732844925944</v>
      </c>
      <c r="AI14">
        <f t="shared" si="6"/>
        <v>-2590.6745813930684</v>
      </c>
      <c r="AJ14">
        <f t="shared" si="7"/>
        <v>6837.8595526965219</v>
      </c>
      <c r="AK14">
        <f t="shared" si="24"/>
        <v>10005.002282128884</v>
      </c>
      <c r="AL14">
        <f t="shared" si="8"/>
        <v>14252.187253432337</v>
      </c>
      <c r="AN14">
        <f t="shared" si="9"/>
        <v>20413.392907727393</v>
      </c>
      <c r="AO14">
        <f t="shared" si="9"/>
        <v>-1020.6696453863698</v>
      </c>
      <c r="AP14">
        <f t="shared" si="9"/>
        <v>-6.4143255569651432</v>
      </c>
      <c r="AQ14">
        <f t="shared" si="9"/>
        <v>-20604.056114227675</v>
      </c>
      <c r="AR14">
        <f t="shared" si="9"/>
        <v>-1217.7471774436156</v>
      </c>
      <c r="AS14">
        <f t="shared" si="9"/>
        <v>3214.1374412121413</v>
      </c>
      <c r="AT14">
        <f t="shared" si="9"/>
        <v>4702.853603028746</v>
      </c>
      <c r="AU14">
        <f t="shared" si="9"/>
        <v>6699.2438667972719</v>
      </c>
      <c r="AW14">
        <v>11</v>
      </c>
      <c r="AX14">
        <f>(R14*SUMPRODUCT(K15:$K$23, X15:$X$23)-$AZ$3*SUMPRODUCT(K14:$K$22, W15:$W$23))/Z14</f>
        <v>126088.83980781429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79561.727598784884</v>
      </c>
      <c r="P15">
        <f t="shared" si="22"/>
        <v>3978.0863799392446</v>
      </c>
      <c r="Q15" s="4">
        <f t="shared" si="23"/>
        <v>25</v>
      </c>
      <c r="R15">
        <f t="shared" si="0"/>
        <v>1000000</v>
      </c>
      <c r="S15">
        <f t="shared" si="1"/>
        <v>123108.27796914552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68824.548492249829</v>
      </c>
      <c r="AC15">
        <f t="shared" si="2"/>
        <v>60995.762318865025</v>
      </c>
      <c r="AE15">
        <f t="shared" si="3"/>
        <v>39419.999258782984</v>
      </c>
      <c r="AF15">
        <f t="shared" si="4"/>
        <v>-1970.9999629391496</v>
      </c>
      <c r="AG15">
        <f t="shared" si="4"/>
        <v>-12.386608627194086</v>
      </c>
      <c r="AH15">
        <f t="shared" si="5"/>
        <v>-44918.952206281669</v>
      </c>
      <c r="AI15">
        <f t="shared" si="6"/>
        <v>-7482.3395190650263</v>
      </c>
      <c r="AJ15">
        <f t="shared" si="7"/>
        <v>7828.786173384804</v>
      </c>
      <c r="AK15">
        <f t="shared" si="24"/>
        <v>9094.040031322751</v>
      </c>
      <c r="AL15">
        <f t="shared" si="8"/>
        <v>9440.4866856425288</v>
      </c>
      <c r="AN15">
        <f t="shared" si="9"/>
        <v>17068.770782679097</v>
      </c>
      <c r="AO15">
        <f t="shared" si="9"/>
        <v>-853.43853913395503</v>
      </c>
      <c r="AP15">
        <f t="shared" si="9"/>
        <v>-5.3633736024290979</v>
      </c>
      <c r="AQ15">
        <f t="shared" si="9"/>
        <v>-19449.8050082107</v>
      </c>
      <c r="AR15">
        <f t="shared" si="9"/>
        <v>-3239.836138267985</v>
      </c>
      <c r="AS15">
        <f t="shared" si="9"/>
        <v>3389.8467583136667</v>
      </c>
      <c r="AT15">
        <f t="shared" si="9"/>
        <v>3937.698825516115</v>
      </c>
      <c r="AU15">
        <f t="shared" si="9"/>
        <v>4087.7094455617967</v>
      </c>
      <c r="AW15">
        <v>12</v>
      </c>
      <c r="AX15">
        <f>(R15*SUMPRODUCT(K16:$K$23, X16:$X$23)-$AZ$3*SUMPRODUCT(K15:$K$22, W16:$W$23))/Z15</f>
        <v>123108.27796914552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79561.727598784884</v>
      </c>
      <c r="P16">
        <f t="shared" si="22"/>
        <v>3978.0863799392446</v>
      </c>
      <c r="Q16" s="4">
        <f t="shared" si="23"/>
        <v>25</v>
      </c>
      <c r="R16">
        <f t="shared" si="0"/>
        <v>1000000</v>
      </c>
      <c r="S16">
        <f t="shared" si="1"/>
        <v>118193.29777728948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60995.762318865025</v>
      </c>
      <c r="AC16">
        <f t="shared" si="2"/>
        <v>52610.987167180414</v>
      </c>
      <c r="AE16">
        <f t="shared" si="3"/>
        <v>35415.045594088413</v>
      </c>
      <c r="AF16">
        <f t="shared" si="4"/>
        <v>-1770.7522797044207</v>
      </c>
      <c r="AG16">
        <f t="shared" si="4"/>
        <v>-11.128166350497048</v>
      </c>
      <c r="AH16">
        <f t="shared" si="5"/>
        <v>-45383.047617003867</v>
      </c>
      <c r="AI16">
        <f t="shared" si="6"/>
        <v>-11749.882468970376</v>
      </c>
      <c r="AJ16">
        <f t="shared" si="7"/>
        <v>8384.775151684611</v>
      </c>
      <c r="AK16">
        <f t="shared" si="24"/>
        <v>8098.5388406483853</v>
      </c>
      <c r="AL16">
        <f t="shared" si="8"/>
        <v>4733.4315233626203</v>
      </c>
      <c r="AN16">
        <f t="shared" si="9"/>
        <v>14125.857038935466</v>
      </c>
      <c r="AO16">
        <f t="shared" si="9"/>
        <v>-706.29285194677334</v>
      </c>
      <c r="AP16">
        <f t="shared" si="9"/>
        <v>-4.4386470308216399</v>
      </c>
      <c r="AQ16">
        <f t="shared" si="9"/>
        <v>-18101.753982663449</v>
      </c>
      <c r="AR16">
        <f t="shared" si="9"/>
        <v>-4686.628442705578</v>
      </c>
      <c r="AS16">
        <f t="shared" si="9"/>
        <v>3344.4015985139936</v>
      </c>
      <c r="AT16">
        <f t="shared" si="9"/>
        <v>3230.2316704164023</v>
      </c>
      <c r="AU16">
        <f t="shared" si="9"/>
        <v>1888.0048262248179</v>
      </c>
      <c r="AW16">
        <v>13</v>
      </c>
      <c r="AX16">
        <f>(R16*SUMPRODUCT(K17:$K$23, X17:$X$23)-$AZ$3*SUMPRODUCT(K16:$K$22, W17:$W$23))/Z16</f>
        <v>118193.29777728948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79561.727598784884</v>
      </c>
      <c r="P17">
        <f t="shared" si="22"/>
        <v>3978.0863799392446</v>
      </c>
      <c r="Q17" s="4">
        <f t="shared" si="23"/>
        <v>25</v>
      </c>
      <c r="R17">
        <f t="shared" si="0"/>
        <v>1000000</v>
      </c>
      <c r="S17">
        <f t="shared" si="1"/>
        <v>111390.81063454811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52610.987167180414</v>
      </c>
      <c r="AC17">
        <f t="shared" si="2"/>
        <v>44055.50388756067</v>
      </c>
      <c r="AE17">
        <f t="shared" si="3"/>
        <v>31466.976311259434</v>
      </c>
      <c r="AF17">
        <f t="shared" si="4"/>
        <v>-1573.3488155629718</v>
      </c>
      <c r="AG17">
        <f t="shared" si="4"/>
        <v>-9.8875983657436368</v>
      </c>
      <c r="AH17">
        <f t="shared" si="5"/>
        <v>-45171.452849937625</v>
      </c>
      <c r="AI17">
        <f t="shared" si="6"/>
        <v>-15287.712952606907</v>
      </c>
      <c r="AJ17">
        <f t="shared" si="7"/>
        <v>8555.4832796197443</v>
      </c>
      <c r="AK17">
        <f t="shared" si="24"/>
        <v>7060.0848859317011</v>
      </c>
      <c r="AL17">
        <f t="shared" si="8"/>
        <v>327.85521294453793</v>
      </c>
      <c r="AN17">
        <f t="shared" si="9"/>
        <v>11561.744864674974</v>
      </c>
      <c r="AO17">
        <f t="shared" si="9"/>
        <v>-578.08724323374872</v>
      </c>
      <c r="AP17">
        <f t="shared" si="9"/>
        <v>-3.632948030923461</v>
      </c>
      <c r="AQ17">
        <f t="shared" si="9"/>
        <v>-16597.108277950432</v>
      </c>
      <c r="AR17">
        <f t="shared" si="9"/>
        <v>-5617.0836045401293</v>
      </c>
      <c r="AS17">
        <f t="shared" si="9"/>
        <v>3143.4960224494844</v>
      </c>
      <c r="AT17">
        <f t="shared" si="9"/>
        <v>2594.0496909098542</v>
      </c>
      <c r="AU17">
        <f t="shared" si="9"/>
        <v>120.46210881920982</v>
      </c>
      <c r="AW17">
        <v>14</v>
      </c>
      <c r="AX17">
        <f>(R17*SUMPRODUCT(K18:$K$23, X18:$X$23)-$AZ$3*SUMPRODUCT(K17:$K$22, W18:$W$23))/Z17</f>
        <v>111390.81063454811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79561.727598784884</v>
      </c>
      <c r="P18">
        <f t="shared" si="22"/>
        <v>3978.0863799392446</v>
      </c>
      <c r="Q18" s="4">
        <f t="shared" si="23"/>
        <v>25</v>
      </c>
      <c r="R18">
        <f t="shared" si="0"/>
        <v>1000000</v>
      </c>
      <c r="S18">
        <f t="shared" si="1"/>
        <v>102483.7688835547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44055.50388756067</v>
      </c>
      <c r="AC18">
        <f t="shared" si="2"/>
        <v>35562.974801607743</v>
      </c>
      <c r="AE18">
        <f t="shared" si="3"/>
        <v>27608.778878759607</v>
      </c>
      <c r="AF18">
        <f t="shared" si="4"/>
        <v>-1380.4389439379804</v>
      </c>
      <c r="AG18">
        <f t="shared" si="4"/>
        <v>-8.6752700425214453</v>
      </c>
      <c r="AH18">
        <f t="shared" si="5"/>
        <v>-44538.093582590271</v>
      </c>
      <c r="AI18">
        <f t="shared" si="6"/>
        <v>-18318.428917811165</v>
      </c>
      <c r="AJ18">
        <f t="shared" si="7"/>
        <v>8492.5290859529268</v>
      </c>
      <c r="AK18">
        <f t="shared" si="24"/>
        <v>6014.3290835688995</v>
      </c>
      <c r="AL18">
        <f t="shared" si="8"/>
        <v>-3811.5707482893386</v>
      </c>
      <c r="AN18">
        <f t="shared" si="9"/>
        <v>9344.5186179012653</v>
      </c>
      <c r="AO18">
        <f t="shared" si="9"/>
        <v>-467.2259308950633</v>
      </c>
      <c r="AP18">
        <f t="shared" si="9"/>
        <v>-2.9362480239946365</v>
      </c>
      <c r="AQ18">
        <f t="shared" si="9"/>
        <v>-15074.445940400892</v>
      </c>
      <c r="AR18">
        <f t="shared" si="9"/>
        <v>-6200.0895014186844</v>
      </c>
      <c r="AS18">
        <f t="shared" si="9"/>
        <v>2874.3971801595494</v>
      </c>
      <c r="AT18">
        <f t="shared" si="9"/>
        <v>2035.6210009285137</v>
      </c>
      <c r="AU18">
        <f t="shared" si="9"/>
        <v>-1290.0713203306216</v>
      </c>
      <c r="AW18">
        <v>15</v>
      </c>
      <c r="AX18">
        <f>(R18*SUMPRODUCT(K19:$K$23, X19:$X$23)-$AZ$3*SUMPRODUCT(K18:$K$22, W19:$W$23))/Z18</f>
        <v>102483.7688835547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79561.727598784884</v>
      </c>
      <c r="P19">
        <f t="shared" si="22"/>
        <v>3978.0863799392446</v>
      </c>
      <c r="Q19" s="4">
        <f t="shared" si="23"/>
        <v>25</v>
      </c>
      <c r="R19">
        <f t="shared" si="0"/>
        <v>1000000</v>
      </c>
      <c r="S19">
        <f t="shared" si="1"/>
        <v>91104.128051754611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35562.974801607743</v>
      </c>
      <c r="AC19">
        <f t="shared" si="2"/>
        <v>27341.057683183186</v>
      </c>
      <c r="AE19">
        <f t="shared" si="3"/>
        <v>23877.093499169823</v>
      </c>
      <c r="AF19">
        <f t="shared" si="4"/>
        <v>-1193.8546749584912</v>
      </c>
      <c r="AG19">
        <f t="shared" si="4"/>
        <v>-7.5026945177641196</v>
      </c>
      <c r="AH19">
        <f t="shared" si="5"/>
        <v>-43432.912973284467</v>
      </c>
      <c r="AI19">
        <f t="shared" si="6"/>
        <v>-20757.1768435909</v>
      </c>
      <c r="AJ19">
        <f t="shared" si="7"/>
        <v>8221.917118424557</v>
      </c>
      <c r="AK19">
        <f t="shared" si="24"/>
        <v>4984.2449923885906</v>
      </c>
      <c r="AL19">
        <f t="shared" si="8"/>
        <v>-7551.0147327777522</v>
      </c>
      <c r="AN19">
        <f t="shared" si="9"/>
        <v>7444.4490535403247</v>
      </c>
      <c r="AO19">
        <f t="shared" si="9"/>
        <v>-372.22245267701624</v>
      </c>
      <c r="AP19">
        <f t="shared" si="9"/>
        <v>-2.3392054440676895</v>
      </c>
      <c r="AQ19">
        <f t="shared" si="9"/>
        <v>-13541.602452061796</v>
      </c>
      <c r="AR19">
        <f t="shared" si="9"/>
        <v>-6471.7150566425553</v>
      </c>
      <c r="AS19">
        <f t="shared" si="9"/>
        <v>2563.4461377248786</v>
      </c>
      <c r="AT19">
        <f t="shared" si="9"/>
        <v>1553.9980993704464</v>
      </c>
      <c r="AU19">
        <f t="shared" si="9"/>
        <v>-2354.2708195472305</v>
      </c>
      <c r="AW19">
        <v>16</v>
      </c>
      <c r="AX19">
        <f>(R19*SUMPRODUCT(K20:$K$23, X20:$X$23)-$AZ$3*SUMPRODUCT(K19:$K$22, W20:$W$23))/Z19</f>
        <v>91104.128051754611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79561.727598784884</v>
      </c>
      <c r="P20">
        <f t="shared" si="22"/>
        <v>3978.0863799392446</v>
      </c>
      <c r="Q20" s="4">
        <f t="shared" si="23"/>
        <v>25</v>
      </c>
      <c r="R20">
        <f t="shared" si="0"/>
        <v>1000000</v>
      </c>
      <c r="S20">
        <f t="shared" si="1"/>
        <v>76607.2815805383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27341.057683183186</v>
      </c>
      <c r="AC20">
        <f t="shared" si="2"/>
        <v>19552.703570028098</v>
      </c>
      <c r="AE20">
        <f t="shared" si="3"/>
        <v>20306.77558533246</v>
      </c>
      <c r="AF20">
        <f t="shared" si="4"/>
        <v>-1015.3387792666231</v>
      </c>
      <c r="AG20">
        <f t="shared" si="4"/>
        <v>-6.380824109217369</v>
      </c>
      <c r="AH20">
        <f t="shared" si="5"/>
        <v>-41873.738534764387</v>
      </c>
      <c r="AI20">
        <f t="shared" si="6"/>
        <v>-22588.682552807764</v>
      </c>
      <c r="AJ20">
        <f t="shared" si="7"/>
        <v>7788.3541131550883</v>
      </c>
      <c r="AK20">
        <f t="shared" si="24"/>
        <v>3990.4358184340181</v>
      </c>
      <c r="AL20">
        <f t="shared" si="8"/>
        <v>-10809.892621218658</v>
      </c>
      <c r="AN20">
        <f t="shared" si="9"/>
        <v>5832.2138292195223</v>
      </c>
      <c r="AO20">
        <f t="shared" si="9"/>
        <v>-291.61069146097611</v>
      </c>
      <c r="AP20">
        <f t="shared" si="9"/>
        <v>-1.8326065827247684</v>
      </c>
      <c r="AQ20">
        <f t="shared" si="9"/>
        <v>-12026.360164238598</v>
      </c>
      <c r="AR20">
        <f t="shared" si="9"/>
        <v>-6487.5896330627775</v>
      </c>
      <c r="AS20">
        <f t="shared" si="9"/>
        <v>2236.8566774535607</v>
      </c>
      <c r="AT20">
        <f t="shared" si="9"/>
        <v>1146.0743665131106</v>
      </c>
      <c r="AU20">
        <f t="shared" si="9"/>
        <v>-3104.658589096106</v>
      </c>
      <c r="AW20">
        <v>17</v>
      </c>
      <c r="AX20">
        <f>(R20*SUMPRODUCT(K21:$K$23, X21:$X$23)-$AZ$3*SUMPRODUCT(K20:$K$22, W21:$W$23))/Z20</f>
        <v>76607.2815805383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79561.727598784884</v>
      </c>
      <c r="P21">
        <f t="shared" si="22"/>
        <v>3978.0863799392446</v>
      </c>
      <c r="Q21" s="4">
        <f t="shared" si="23"/>
        <v>25</v>
      </c>
      <c r="R21">
        <f t="shared" si="0"/>
        <v>1000000</v>
      </c>
      <c r="S21">
        <f t="shared" si="1"/>
        <v>57939.763020317179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19552.703570028098</v>
      </c>
      <c r="AC21">
        <f t="shared" si="2"/>
        <v>12331.75389595862</v>
      </c>
      <c r="AE21">
        <f t="shared" si="3"/>
        <v>16933.71862673081</v>
      </c>
      <c r="AF21">
        <f t="shared" si="4"/>
        <v>-846.68593133654053</v>
      </c>
      <c r="AG21">
        <f t="shared" si="4"/>
        <v>-5.3209373205558173</v>
      </c>
      <c r="AH21">
        <f t="shared" si="5"/>
        <v>-39843.141902775089</v>
      </c>
      <c r="AI21">
        <f t="shared" si="6"/>
        <v>-23761.430144701375</v>
      </c>
      <c r="AJ21">
        <f t="shared" si="7"/>
        <v>7220.9496740694776</v>
      </c>
      <c r="AK21">
        <f t="shared" si="24"/>
        <v>3049.7635117047234</v>
      </c>
      <c r="AL21">
        <f t="shared" si="8"/>
        <v>-13490.716958927174</v>
      </c>
      <c r="AN21">
        <f t="shared" si="9"/>
        <v>4480.0841870617642</v>
      </c>
      <c r="AO21">
        <f t="shared" si="9"/>
        <v>-224.00420935308821</v>
      </c>
      <c r="AP21">
        <f t="shared" si="9"/>
        <v>-1.4077384699506532</v>
      </c>
      <c r="AQ21">
        <f t="shared" si="9"/>
        <v>-10541.135939255984</v>
      </c>
      <c r="AR21">
        <f t="shared" si="9"/>
        <v>-6286.4637000172588</v>
      </c>
      <c r="AS21">
        <f t="shared" si="9"/>
        <v>1910.4169121660302</v>
      </c>
      <c r="AT21">
        <f t="shared" si="9"/>
        <v>806.86337031124253</v>
      </c>
      <c r="AU21">
        <f t="shared" si="9"/>
        <v>-3569.1834175399867</v>
      </c>
      <c r="AW21">
        <v>18</v>
      </c>
      <c r="AX21">
        <f>(R21*SUMPRODUCT(K22:$K$23, X22:$X$23)-$AZ$3*SUMPRODUCT(K21:$K$22, W22:$W$23))/Z21</f>
        <v>57939.763020317179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79561.727598784884</v>
      </c>
      <c r="P22">
        <f t="shared" si="22"/>
        <v>3978.0863799392446</v>
      </c>
      <c r="Q22" s="4">
        <f t="shared" si="23"/>
        <v>25</v>
      </c>
      <c r="R22">
        <f t="shared" si="0"/>
        <v>1000000</v>
      </c>
      <c r="S22">
        <f t="shared" si="1"/>
        <v>33408.523747401297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12331.75389595862</v>
      </c>
      <c r="AC22">
        <f t="shared" si="2"/>
        <v>5793.592056460875</v>
      </c>
      <c r="AE22">
        <f t="shared" si="3"/>
        <v>13797.322997562236</v>
      </c>
      <c r="AF22">
        <f t="shared" si="4"/>
        <v>-689.86614987811186</v>
      </c>
      <c r="AG22">
        <f t="shared" si="4"/>
        <v>-4.335414593791751</v>
      </c>
      <c r="AH22">
        <f t="shared" si="5"/>
        <v>-37292.534142340322</v>
      </c>
      <c r="AI22">
        <f t="shared" si="6"/>
        <v>-24189.412709249991</v>
      </c>
      <c r="AJ22">
        <f t="shared" si="7"/>
        <v>6538.1618394977449</v>
      </c>
      <c r="AK22">
        <f t="shared" si="24"/>
        <v>2176.884141754997</v>
      </c>
      <c r="AL22">
        <f t="shared" si="8"/>
        <v>-15474.366727997249</v>
      </c>
      <c r="AN22">
        <f t="shared" si="9"/>
        <v>3362.5599354726655</v>
      </c>
      <c r="AO22">
        <f t="shared" si="9"/>
        <v>-168.1279967736333</v>
      </c>
      <c r="AP22">
        <f t="shared" si="9"/>
        <v>-1.0565883990193863</v>
      </c>
      <c r="AQ22">
        <f t="shared" si="9"/>
        <v>-9088.602276067315</v>
      </c>
      <c r="AR22">
        <f t="shared" si="9"/>
        <v>-5895.2269257673024</v>
      </c>
      <c r="AS22">
        <f t="shared" si="9"/>
        <v>1593.4222208913836</v>
      </c>
      <c r="AT22">
        <f t="shared" si="9"/>
        <v>530.53069791324447</v>
      </c>
      <c r="AU22">
        <f t="shared" si="9"/>
        <v>-3771.2740069626743</v>
      </c>
      <c r="AW22">
        <v>19</v>
      </c>
      <c r="AX22">
        <f>(R22*SUMPRODUCT(K23:$K$23, X23:$X$23)-$AZ$3*SUMPRODUCT(K22:$K$22, W23:$W$23))/Z22</f>
        <v>33408.523747401297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79561.727598784884</v>
      </c>
      <c r="P23">
        <f t="shared" si="22"/>
        <v>3978.0863799392446</v>
      </c>
      <c r="Q23" s="4">
        <f t="shared" si="23"/>
        <v>25</v>
      </c>
      <c r="R23">
        <f t="shared" si="0"/>
        <v>1000000</v>
      </c>
      <c r="S23">
        <f t="shared" si="1"/>
        <v>42181.520808114583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5793.592056460875</v>
      </c>
      <c r="AC23">
        <f t="shared" si="2"/>
        <v>5793.5920564608741</v>
      </c>
      <c r="AE23">
        <f t="shared" si="3"/>
        <v>10927.728165883247</v>
      </c>
      <c r="AF23">
        <f t="shared" si="4"/>
        <v>-546.38640829416238</v>
      </c>
      <c r="AG23">
        <f t="shared" si="4"/>
        <v>-3.4337263957457549</v>
      </c>
      <c r="AH23">
        <f t="shared" si="5"/>
        <v>-34333.36208432314</v>
      </c>
      <c r="AI23">
        <f t="shared" si="6"/>
        <v>-23955.454053129801</v>
      </c>
      <c r="AJ23">
        <f t="shared" si="7"/>
        <v>0</v>
      </c>
      <c r="AK23">
        <f t="shared" si="24"/>
        <v>1384.1214363358833</v>
      </c>
      <c r="AL23">
        <f t="shared" si="8"/>
        <v>-22571.332616793916</v>
      </c>
      <c r="AN23">
        <f t="shared" si="9"/>
        <v>2453.2762405194585</v>
      </c>
      <c r="AO23">
        <f t="shared" si="9"/>
        <v>-122.66381202597293</v>
      </c>
      <c r="AP23">
        <f t="shared" si="9"/>
        <v>-0.77087197405104069</v>
      </c>
      <c r="AQ23">
        <f t="shared" si="9"/>
        <v>-7707.8437695392349</v>
      </c>
      <c r="AR23">
        <f t="shared" si="9"/>
        <v>-5378.0022130198004</v>
      </c>
      <c r="AS23">
        <f t="shared" si="9"/>
        <v>0</v>
      </c>
      <c r="AT23">
        <f t="shared" si="9"/>
        <v>310.73542297270649</v>
      </c>
      <c r="AU23">
        <f t="shared" si="9"/>
        <v>-5067.2667900470933</v>
      </c>
      <c r="AW23">
        <v>20</v>
      </c>
      <c r="AX23">
        <f>(R23*SUMPRODUCT(K$23:$K24, X$23:$X24)-$AZ$3*SUMPRODUCT(K$22:$K23, W$23:$W24))/Z23</f>
        <v>42181.520808114583</v>
      </c>
    </row>
    <row r="25" spans="5:50" x14ac:dyDescent="0.25">
      <c r="AN25" s="8">
        <f t="shared" ref="AN25:AU25" si="25">SUM(AN3:AN23)</f>
        <v>544549.84289191314</v>
      </c>
      <c r="AO25" s="8">
        <f t="shared" si="25"/>
        <v>-86898.787843684317</v>
      </c>
      <c r="AP25" s="8">
        <f t="shared" si="25"/>
        <v>-346.10923157613468</v>
      </c>
      <c r="AQ25" s="8">
        <f t="shared" si="25"/>
        <v>-349843.0910936076</v>
      </c>
      <c r="AR25" s="8">
        <f t="shared" si="25"/>
        <v>107461.85472304517</v>
      </c>
      <c r="AS25" s="8">
        <f t="shared" si="25"/>
        <v>-41618.036800566835</v>
      </c>
      <c r="AT25" s="8">
        <f t="shared" si="25"/>
        <v>74752.127043016328</v>
      </c>
      <c r="AU25" s="9">
        <f t="shared" si="25"/>
        <v>140595.94496549465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4605.613439060875</v>
      </c>
      <c r="K3">
        <v>1</v>
      </c>
      <c r="L3" s="2">
        <v>0</v>
      </c>
      <c r="O3">
        <f>$C$3</f>
        <v>4605.613439060875</v>
      </c>
      <c r="P3">
        <f>O3*B5</f>
        <v>3684.4907512487002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4605.613439060875</v>
      </c>
      <c r="AF3">
        <f t="shared" ref="AF3:AG23" si="4">-$Z3*P3</f>
        <v>-3684.4907512487002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721.12268781217472</v>
      </c>
      <c r="AJ3">
        <f t="shared" ref="AJ3:AJ23" si="7">AB3-AC3</f>
        <v>0</v>
      </c>
      <c r="AL3">
        <f t="shared" ref="AL3:AL23" si="8">SUM(AI3:AK3)</f>
        <v>721.12268781217472</v>
      </c>
      <c r="AN3">
        <f t="shared" ref="AN3:AU23" si="9">AE3*$K3</f>
        <v>4605.613439060875</v>
      </c>
      <c r="AO3">
        <f t="shared" si="9"/>
        <v>-3684.4907512487002</v>
      </c>
      <c r="AP3">
        <f t="shared" si="9"/>
        <v>-200</v>
      </c>
      <c r="AQ3">
        <f t="shared" si="9"/>
        <v>0</v>
      </c>
      <c r="AR3">
        <f t="shared" si="9"/>
        <v>721.12268781217472</v>
      </c>
      <c r="AS3">
        <f t="shared" si="9"/>
        <v>0</v>
      </c>
      <c r="AT3">
        <f t="shared" si="9"/>
        <v>0</v>
      </c>
      <c r="AU3">
        <f t="shared" si="9"/>
        <v>721.12268781217472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2645.939384421356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474.44277939672531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469.14794057108156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-469.14794057108156</v>
      </c>
      <c r="AK4">
        <f>G4*MAX(0, SUM(AB4, AE4:AF4))</f>
        <v>0</v>
      </c>
      <c r="AL4">
        <f t="shared" si="8"/>
        <v>-2789.3899405710818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-2176.7914438502671</v>
      </c>
      <c r="AR4">
        <f t="shared" si="9"/>
        <v>-2176.7914438502671</v>
      </c>
      <c r="AS4">
        <f t="shared" si="9"/>
        <v>-440.1425467408589</v>
      </c>
      <c r="AT4">
        <f t="shared" si="9"/>
        <v>0</v>
      </c>
      <c r="AU4">
        <f t="shared" si="9"/>
        <v>-2616.9339905911261</v>
      </c>
      <c r="AW4">
        <v>1</v>
      </c>
      <c r="AX4">
        <f>(R4*SUMPRODUCT(K5:$K$23, X5:$X$23)-$AZ$3*SUMPRODUCT(K4:$K$22, W5:$W$23))/Z4</f>
        <v>474.44277939672531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4605.613439060875</v>
      </c>
      <c r="P5">
        <f t="shared" ref="P5:P23" si="22">O5*$C$5</f>
        <v>230.28067195304376</v>
      </c>
      <c r="Q5" s="4">
        <f t="shared" ref="Q5:Q23" si="23">$C$8</f>
        <v>25</v>
      </c>
      <c r="R5">
        <f t="shared" si="0"/>
        <v>2000000</v>
      </c>
      <c r="S5">
        <f t="shared" si="1"/>
        <v>942.94238300913503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469.14794057108156</v>
      </c>
      <c r="AC5">
        <f t="shared" si="2"/>
        <v>922.00194019835908</v>
      </c>
      <c r="AE5">
        <f t="shared" si="3"/>
        <v>4503.3340351789293</v>
      </c>
      <c r="AF5">
        <f t="shared" si="4"/>
        <v>-225.16670175894649</v>
      </c>
      <c r="AG5">
        <f t="shared" si="4"/>
        <v>-24.444811178601643</v>
      </c>
      <c r="AH5">
        <f t="shared" si="5"/>
        <v>-2318.0661318684115</v>
      </c>
      <c r="AI5">
        <f t="shared" si="6"/>
        <v>1935.6563903729702</v>
      </c>
      <c r="AJ5">
        <f t="shared" si="7"/>
        <v>-452.85399962727752</v>
      </c>
      <c r="AK5">
        <f>G5*SUM(AB5, AE5:AF5)</f>
        <v>194.63992623363367</v>
      </c>
      <c r="AL5">
        <f t="shared" si="8"/>
        <v>1677.4423169793263</v>
      </c>
      <c r="AN5">
        <f t="shared" si="9"/>
        <v>3888.9104507600532</v>
      </c>
      <c r="AO5">
        <f t="shared" si="9"/>
        <v>-194.44552253800268</v>
      </c>
      <c r="AP5">
        <f t="shared" si="9"/>
        <v>-21.109622541145335</v>
      </c>
      <c r="AQ5">
        <f t="shared" si="9"/>
        <v>-2001.7950112860808</v>
      </c>
      <c r="AR5">
        <f t="shared" si="9"/>
        <v>1671.5602943948247</v>
      </c>
      <c r="AS5">
        <f t="shared" si="9"/>
        <v>-391.06773738338404</v>
      </c>
      <c r="AT5">
        <f t="shared" si="9"/>
        <v>168.08374358911368</v>
      </c>
      <c r="AU5">
        <f t="shared" si="9"/>
        <v>1448.5763006005543</v>
      </c>
      <c r="AW5">
        <v>2</v>
      </c>
      <c r="AX5">
        <f>(R5*SUMPRODUCT(K6:$K$23, X6:$X$23)-$AZ$3*SUMPRODUCT(K5:$K$22, W6:$W$23))/Z5</f>
        <v>942.94238300913503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4605.613439060875</v>
      </c>
      <c r="P6">
        <f t="shared" si="22"/>
        <v>230.28067195304376</v>
      </c>
      <c r="Q6" s="4">
        <f t="shared" si="23"/>
        <v>25</v>
      </c>
      <c r="R6">
        <f t="shared" si="0"/>
        <v>2000000</v>
      </c>
      <c r="S6">
        <f t="shared" si="1"/>
        <v>1394.3785048369737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922.00194019835908</v>
      </c>
      <c r="AC6">
        <f t="shared" si="2"/>
        <v>1348.1601286678197</v>
      </c>
      <c r="AE6">
        <f t="shared" si="3"/>
        <v>4452.9547644773093</v>
      </c>
      <c r="AF6">
        <f t="shared" si="4"/>
        <v>-222.64773822386547</v>
      </c>
      <c r="AG6">
        <f t="shared" si="4"/>
        <v>-24.171344509241454</v>
      </c>
      <c r="AH6">
        <f t="shared" si="5"/>
        <v>-2321.4846059339125</v>
      </c>
      <c r="AI6">
        <f t="shared" si="6"/>
        <v>1884.6510758102895</v>
      </c>
      <c r="AJ6">
        <f t="shared" si="7"/>
        <v>-426.15818846946058</v>
      </c>
      <c r="AK6">
        <f>G6*SUM(AB6, AE6:AF6)</f>
        <v>301.41007453743049</v>
      </c>
      <c r="AL6">
        <f t="shared" si="8"/>
        <v>1759.9029618782595</v>
      </c>
      <c r="AN6">
        <f t="shared" si="9"/>
        <v>3468.0779231708184</v>
      </c>
      <c r="AO6">
        <f t="shared" si="9"/>
        <v>-173.40389615854093</v>
      </c>
      <c r="AP6">
        <f t="shared" si="9"/>
        <v>-18.825276855399689</v>
      </c>
      <c r="AQ6">
        <f t="shared" si="9"/>
        <v>-1808.0330784059404</v>
      </c>
      <c r="AR6">
        <f t="shared" si="9"/>
        <v>1467.8156717509371</v>
      </c>
      <c r="AS6">
        <f t="shared" si="9"/>
        <v>-331.90317067658054</v>
      </c>
      <c r="AT6">
        <f t="shared" si="9"/>
        <v>234.74606875941015</v>
      </c>
      <c r="AU6">
        <f t="shared" si="9"/>
        <v>1370.6585698337667</v>
      </c>
      <c r="AW6">
        <v>3</v>
      </c>
      <c r="AX6">
        <f>(R6*SUMPRODUCT(K7:$K$23, X7:$X$23)-$AZ$3*SUMPRODUCT(K6:$K$22, W7:$W$23))/Z6</f>
        <v>1394.3785048369737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4605.613439060875</v>
      </c>
      <c r="P7">
        <f t="shared" si="22"/>
        <v>230.28067195304376</v>
      </c>
      <c r="Q7" s="4">
        <f t="shared" si="23"/>
        <v>25</v>
      </c>
      <c r="R7">
        <f t="shared" si="0"/>
        <v>2000000</v>
      </c>
      <c r="S7">
        <f t="shared" si="1"/>
        <v>1778.6400915375798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1348.1601286678197</v>
      </c>
      <c r="AC7">
        <f t="shared" si="2"/>
        <v>1700.4191031554838</v>
      </c>
      <c r="AE7">
        <f t="shared" si="3"/>
        <v>4403.0678892201668</v>
      </c>
      <c r="AF7">
        <f t="shared" si="4"/>
        <v>-220.15339446100839</v>
      </c>
      <c r="AG7">
        <f t="shared" si="4"/>
        <v>-23.900550640426694</v>
      </c>
      <c r="AH7">
        <f t="shared" si="5"/>
        <v>-2326.4338977876678</v>
      </c>
      <c r="AI7">
        <f t="shared" si="6"/>
        <v>1832.5800463310643</v>
      </c>
      <c r="AJ7">
        <f t="shared" si="7"/>
        <v>-352.25897448766409</v>
      </c>
      <c r="AK7">
        <f>G7*SUM(AB7, AE7:AF7)</f>
        <v>271.57576401026461</v>
      </c>
      <c r="AL7">
        <f t="shared" si="8"/>
        <v>1751.8968358536649</v>
      </c>
      <c r="AN7">
        <f t="shared" si="9"/>
        <v>3104.2135572826401</v>
      </c>
      <c r="AO7">
        <f t="shared" si="9"/>
        <v>-155.21067786413204</v>
      </c>
      <c r="AP7">
        <f t="shared" si="9"/>
        <v>-16.850163384074722</v>
      </c>
      <c r="AQ7">
        <f t="shared" si="9"/>
        <v>-1640.1626836858577</v>
      </c>
      <c r="AR7">
        <f t="shared" si="9"/>
        <v>1291.9900323485758</v>
      </c>
      <c r="AS7">
        <f t="shared" si="9"/>
        <v>-248.34663280033038</v>
      </c>
      <c r="AT7">
        <f t="shared" si="9"/>
        <v>191.46404045552072</v>
      </c>
      <c r="AU7">
        <f t="shared" si="9"/>
        <v>1235.1074400037662</v>
      </c>
      <c r="AW7">
        <v>4</v>
      </c>
      <c r="AX7">
        <f>(R7*SUMPRODUCT(K8:$K$23, X8:$X$23)-$AZ$3*SUMPRODUCT(K7:$K$22, W8:$W$23))/Z7</f>
        <v>1778.6400915375798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4605.613439060875</v>
      </c>
      <c r="P8">
        <f t="shared" si="22"/>
        <v>230.28067195304376</v>
      </c>
      <c r="Q8" s="4">
        <f t="shared" si="23"/>
        <v>25</v>
      </c>
      <c r="R8">
        <f t="shared" si="0"/>
        <v>2000000</v>
      </c>
      <c r="S8">
        <f t="shared" si="1"/>
        <v>2059.1725674503723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1700.4191031554838</v>
      </c>
      <c r="AC8">
        <f t="shared" si="2"/>
        <v>1946.5204070193211</v>
      </c>
      <c r="AE8">
        <f t="shared" si="3"/>
        <v>4353.651892844814</v>
      </c>
      <c r="AF8">
        <f t="shared" si="4"/>
        <v>-217.68259464224073</v>
      </c>
      <c r="AG8">
        <f t="shared" si="4"/>
        <v>-23.632312776843481</v>
      </c>
      <c r="AH8">
        <f t="shared" si="5"/>
        <v>-2338.5885743156005</v>
      </c>
      <c r="AI8">
        <f t="shared" si="6"/>
        <v>1773.7484111101294</v>
      </c>
      <c r="AJ8">
        <f t="shared" si="7"/>
        <v>-246.1013038638373</v>
      </c>
      <c r="AK8">
        <f t="shared" ref="AK8:AK23" si="24">G8*SUM(AB8:AB8, AE8:AF8)</f>
        <v>124.31507294892661</v>
      </c>
      <c r="AL8">
        <f t="shared" si="8"/>
        <v>1651.9621801952187</v>
      </c>
      <c r="AN8">
        <f t="shared" si="9"/>
        <v>2861.8878423119172</v>
      </c>
      <c r="AO8">
        <f t="shared" si="9"/>
        <v>-143.09439211559589</v>
      </c>
      <c r="AP8">
        <f t="shared" si="9"/>
        <v>-15.534780980747495</v>
      </c>
      <c r="AQ8">
        <f t="shared" si="9"/>
        <v>-1537.2791334104811</v>
      </c>
      <c r="AR8">
        <f t="shared" si="9"/>
        <v>1165.9795358050928</v>
      </c>
      <c r="AS8">
        <f t="shared" si="9"/>
        <v>-161.77552703801626</v>
      </c>
      <c r="AT8">
        <f t="shared" si="9"/>
        <v>81.718934964314982</v>
      </c>
      <c r="AU8">
        <f t="shared" si="9"/>
        <v>1085.9229437313916</v>
      </c>
      <c r="AW8">
        <v>5</v>
      </c>
      <c r="AX8">
        <f>(R8*SUMPRODUCT(K9:$K$23, X9:$X$23)-$AZ$3*SUMPRODUCT(K8:$K$22, W9:$W$23))/Z8</f>
        <v>2059.1725674503723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4605.613439060875</v>
      </c>
      <c r="P9">
        <f t="shared" si="22"/>
        <v>230.28067195304376</v>
      </c>
      <c r="Q9" s="4">
        <f t="shared" si="23"/>
        <v>25</v>
      </c>
      <c r="R9">
        <f t="shared" si="0"/>
        <v>2000000</v>
      </c>
      <c r="S9">
        <f t="shared" si="1"/>
        <v>2256.9571691265683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1946.5204070193211</v>
      </c>
      <c r="AC9">
        <f t="shared" si="2"/>
        <v>2109.4743363225389</v>
      </c>
      <c r="AE9">
        <f t="shared" si="3"/>
        <v>4304.6556158090179</v>
      </c>
      <c r="AF9">
        <f t="shared" si="4"/>
        <v>-215.2327807904509</v>
      </c>
      <c r="AG9">
        <f t="shared" si="4"/>
        <v>-23.366353216384866</v>
      </c>
      <c r="AH9">
        <f t="shared" si="5"/>
        <v>-2370.9146152143558</v>
      </c>
      <c r="AI9">
        <f t="shared" si="6"/>
        <v>1695.1418665878264</v>
      </c>
      <c r="AJ9">
        <f t="shared" si="7"/>
        <v>-162.95392930321782</v>
      </c>
      <c r="AK9">
        <f t="shared" si="24"/>
        <v>35.612065128023538</v>
      </c>
      <c r="AL9">
        <f t="shared" si="8"/>
        <v>1567.800002412632</v>
      </c>
      <c r="AN9">
        <f t="shared" si="9"/>
        <v>2689.2985871257533</v>
      </c>
      <c r="AO9">
        <f t="shared" si="9"/>
        <v>-134.46492935628768</v>
      </c>
      <c r="AP9">
        <f t="shared" si="9"/>
        <v>-14.597939138342692</v>
      </c>
      <c r="AQ9">
        <f t="shared" si="9"/>
        <v>-1481.2096237095709</v>
      </c>
      <c r="AR9">
        <f t="shared" si="9"/>
        <v>1059.0260949215522</v>
      </c>
      <c r="AS9">
        <f t="shared" si="9"/>
        <v>-101.80414206244748</v>
      </c>
      <c r="AT9">
        <f t="shared" si="9"/>
        <v>22.248348063361789</v>
      </c>
      <c r="AU9">
        <f t="shared" si="9"/>
        <v>979.47030092246655</v>
      </c>
      <c r="AW9">
        <v>6</v>
      </c>
      <c r="AX9">
        <f>(R9*SUMPRODUCT(K10:$K$23, X10:$X$23)-$AZ$3*SUMPRODUCT(K9:$K$22, W10:$W$23))/Z9</f>
        <v>2256.9571691265683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4605.613439060875</v>
      </c>
      <c r="P10">
        <f t="shared" si="22"/>
        <v>230.28067195304376</v>
      </c>
      <c r="Q10" s="4">
        <f t="shared" si="23"/>
        <v>25</v>
      </c>
      <c r="R10">
        <f t="shared" si="0"/>
        <v>2000000</v>
      </c>
      <c r="S10">
        <f t="shared" si="1"/>
        <v>2404.4644251608984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2109.4743363225389</v>
      </c>
      <c r="AC10">
        <f t="shared" si="2"/>
        <v>2221.9677624720316</v>
      </c>
      <c r="AE10">
        <f t="shared" si="3"/>
        <v>4256.051568455382</v>
      </c>
      <c r="AF10">
        <f t="shared" si="4"/>
        <v>-212.80257842276913</v>
      </c>
      <c r="AG10">
        <f t="shared" si="4"/>
        <v>-23.10252274083183</v>
      </c>
      <c r="AH10">
        <f t="shared" si="5"/>
        <v>-2413.3554711350362</v>
      </c>
      <c r="AI10">
        <f t="shared" si="6"/>
        <v>1606.7909961567448</v>
      </c>
      <c r="AJ10">
        <f t="shared" si="7"/>
        <v>-112.49342614949273</v>
      </c>
      <c r="AK10">
        <f t="shared" si="24"/>
        <v>25.226165638056123</v>
      </c>
      <c r="AL10">
        <f t="shared" si="8"/>
        <v>1519.5237356453081</v>
      </c>
      <c r="AN10">
        <f t="shared" si="9"/>
        <v>2526.3027114755114</v>
      </c>
      <c r="AO10">
        <f t="shared" si="9"/>
        <v>-126.31513557377558</v>
      </c>
      <c r="AP10">
        <f t="shared" si="9"/>
        <v>-13.713171681157455</v>
      </c>
      <c r="AQ10">
        <f t="shared" si="9"/>
        <v>-1432.5170577515801</v>
      </c>
      <c r="AR10">
        <f t="shared" si="9"/>
        <v>953.75734646899798</v>
      </c>
      <c r="AS10">
        <f t="shared" si="9"/>
        <v>-66.773732163159295</v>
      </c>
      <c r="AT10">
        <f t="shared" si="9"/>
        <v>14.973721447336747</v>
      </c>
      <c r="AU10">
        <f t="shared" si="9"/>
        <v>901.95733575317536</v>
      </c>
      <c r="AW10">
        <v>7</v>
      </c>
      <c r="AX10">
        <f>(R10*SUMPRODUCT(K11:$K$23, X11:$X$23)-$AZ$3*SUMPRODUCT(K10:$K$22, W11:$W$23))/Z10</f>
        <v>2404.4644251608984</v>
      </c>
    </row>
    <row r="11" spans="1:52" x14ac:dyDescent="0.25">
      <c r="A11" t="s">
        <v>33</v>
      </c>
      <c r="C11" s="7">
        <f>AU25</f>
        <v>11052.771912001768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4605.613439060875</v>
      </c>
      <c r="P11">
        <f t="shared" si="22"/>
        <v>230.28067195304376</v>
      </c>
      <c r="Q11" s="4">
        <f t="shared" si="23"/>
        <v>25</v>
      </c>
      <c r="R11">
        <f t="shared" si="0"/>
        <v>2000000</v>
      </c>
      <c r="S11">
        <f t="shared" si="1"/>
        <v>2505.1909440737827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2221.9677624720316</v>
      </c>
      <c r="AC11">
        <f t="shared" si="2"/>
        <v>2288.8266212918934</v>
      </c>
      <c r="AE11">
        <f t="shared" si="3"/>
        <v>4207.8431872184565</v>
      </c>
      <c r="AF11">
        <f t="shared" si="4"/>
        <v>-210.39215936092285</v>
      </c>
      <c r="AG11">
        <f t="shared" si="4"/>
        <v>-22.840840003695973</v>
      </c>
      <c r="AH11">
        <f t="shared" si="5"/>
        <v>-2452.6007782030924</v>
      </c>
      <c r="AI11">
        <f t="shared" si="6"/>
        <v>1522.0094096507451</v>
      </c>
      <c r="AJ11">
        <f t="shared" si="7"/>
        <v>-66.85885881986178</v>
      </c>
      <c r="AK11">
        <f t="shared" si="24"/>
        <v>14.926605096790954</v>
      </c>
      <c r="AL11">
        <f t="shared" si="8"/>
        <v>1470.0771559276743</v>
      </c>
      <c r="AN11">
        <f t="shared" si="9"/>
        <v>2375.356376734735</v>
      </c>
      <c r="AO11">
        <f t="shared" si="9"/>
        <v>-118.76781883673675</v>
      </c>
      <c r="AP11">
        <f t="shared" si="9"/>
        <v>-12.893811042569235</v>
      </c>
      <c r="AQ11">
        <f t="shared" si="9"/>
        <v>-1384.5099826403853</v>
      </c>
      <c r="AR11">
        <f t="shared" si="9"/>
        <v>859.18476421504351</v>
      </c>
      <c r="AS11">
        <f t="shared" si="9"/>
        <v>-37.742284959993448</v>
      </c>
      <c r="AT11">
        <f t="shared" si="9"/>
        <v>8.4261710862617356</v>
      </c>
      <c r="AU11">
        <f t="shared" si="9"/>
        <v>829.86865034131176</v>
      </c>
      <c r="AW11">
        <v>8</v>
      </c>
      <c r="AX11">
        <f>(R11*SUMPRODUCT(K12:$K$23, X12:$X$23)-$AZ$3*SUMPRODUCT(K11:$K$22, W12:$W$23))/Z11</f>
        <v>2505.1909440737827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4605.613439060875</v>
      </c>
      <c r="P12">
        <f t="shared" si="22"/>
        <v>230.28067195304376</v>
      </c>
      <c r="Q12" s="4">
        <f t="shared" si="23"/>
        <v>25</v>
      </c>
      <c r="R12">
        <f t="shared" si="0"/>
        <v>2000000</v>
      </c>
      <c r="S12">
        <f t="shared" si="1"/>
        <v>2554.2455735016761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2288.8266212918934</v>
      </c>
      <c r="AC12">
        <f t="shared" si="2"/>
        <v>2307.1040555187901</v>
      </c>
      <c r="AE12">
        <f t="shared" si="3"/>
        <v>4159.9874161051239</v>
      </c>
      <c r="AF12">
        <f t="shared" si="4"/>
        <v>-207.99937080525621</v>
      </c>
      <c r="AG12">
        <f t="shared" si="4"/>
        <v>-22.581071290219821</v>
      </c>
      <c r="AH12">
        <f t="shared" si="5"/>
        <v>-2508.8250751355636</v>
      </c>
      <c r="AI12">
        <f t="shared" si="6"/>
        <v>1420.5818988740843</v>
      </c>
      <c r="AJ12">
        <f t="shared" si="7"/>
        <v>-18.27743422689673</v>
      </c>
      <c r="AK12">
        <f t="shared" si="24"/>
        <v>14.35387373316105</v>
      </c>
      <c r="AL12">
        <f t="shared" si="8"/>
        <v>1416.6583383803486</v>
      </c>
      <c r="AN12">
        <f t="shared" si="9"/>
        <v>2232.4759628193037</v>
      </c>
      <c r="AO12">
        <f t="shared" si="9"/>
        <v>-111.62379814096519</v>
      </c>
      <c r="AP12">
        <f t="shared" si="9"/>
        <v>-12.118233501130119</v>
      </c>
      <c r="AQ12">
        <f t="shared" si="9"/>
        <v>-1346.3722638859404</v>
      </c>
      <c r="AR12">
        <f t="shared" si="9"/>
        <v>762.36166729126808</v>
      </c>
      <c r="AS12">
        <f t="shared" si="9"/>
        <v>-9.8086673088452088</v>
      </c>
      <c r="AT12">
        <f t="shared" si="9"/>
        <v>7.7030709176105967</v>
      </c>
      <c r="AU12">
        <f t="shared" si="9"/>
        <v>760.25607090003336</v>
      </c>
      <c r="AW12">
        <v>9</v>
      </c>
      <c r="AX12">
        <f>(R12*SUMPRODUCT(K13:$K$23, X13:$X$23)-$AZ$3*SUMPRODUCT(K12:$K$22, W13:$W$23))/Z12</f>
        <v>2554.2455735016761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4605.613439060875</v>
      </c>
      <c r="P13">
        <f t="shared" si="22"/>
        <v>230.28067195304376</v>
      </c>
      <c r="Q13" s="4">
        <f t="shared" si="23"/>
        <v>25</v>
      </c>
      <c r="R13">
        <f t="shared" si="0"/>
        <v>2000000</v>
      </c>
      <c r="S13">
        <f t="shared" si="1"/>
        <v>2553.2006950231857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2307.1040555187901</v>
      </c>
      <c r="AC13">
        <f t="shared" si="2"/>
        <v>2279.8217030061314</v>
      </c>
      <c r="AE13">
        <f t="shared" si="3"/>
        <v>4112.476349585334</v>
      </c>
      <c r="AF13">
        <f t="shared" si="4"/>
        <v>-205.62381747926673</v>
      </c>
      <c r="AG13">
        <f t="shared" si="4"/>
        <v>-22.323173687932787</v>
      </c>
      <c r="AH13">
        <f t="shared" si="5"/>
        <v>-2566.9511507868733</v>
      </c>
      <c r="AI13">
        <f t="shared" si="6"/>
        <v>1317.5782076312612</v>
      </c>
      <c r="AJ13">
        <f t="shared" si="7"/>
        <v>27.28235251265869</v>
      </c>
      <c r="AK13">
        <f t="shared" si="24"/>
        <v>12.427913175249714</v>
      </c>
      <c r="AL13">
        <f t="shared" si="8"/>
        <v>1357.2884733191695</v>
      </c>
      <c r="AN13">
        <f t="shared" si="9"/>
        <v>2098.4871495836064</v>
      </c>
      <c r="AO13">
        <f t="shared" si="9"/>
        <v>-104.92435747918033</v>
      </c>
      <c r="AP13">
        <f t="shared" si="9"/>
        <v>-11.390920978007147</v>
      </c>
      <c r="AQ13">
        <f t="shared" si="9"/>
        <v>-1309.8468041228377</v>
      </c>
      <c r="AR13">
        <f t="shared" si="9"/>
        <v>672.32506700358113</v>
      </c>
      <c r="AS13">
        <f t="shared" si="9"/>
        <v>13.921457849598825</v>
      </c>
      <c r="AT13">
        <f t="shared" si="9"/>
        <v>6.3416330885482122</v>
      </c>
      <c r="AU13">
        <f t="shared" si="9"/>
        <v>692.58815794172813</v>
      </c>
      <c r="AW13">
        <v>10</v>
      </c>
      <c r="AX13">
        <f>(R13*SUMPRODUCT(K14:$K$23, X14:$X$23)-$AZ$3*SUMPRODUCT(K13:$K$22, W14:$W$23))/Z13</f>
        <v>2553.2006950231857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4605.613439060875</v>
      </c>
      <c r="P14">
        <f t="shared" si="22"/>
        <v>230.28067195304376</v>
      </c>
      <c r="Q14" s="4">
        <f t="shared" si="23"/>
        <v>25</v>
      </c>
      <c r="R14">
        <f t="shared" si="0"/>
        <v>2000000</v>
      </c>
      <c r="S14">
        <f t="shared" si="1"/>
        <v>2544.0888544590557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2279.8217030061314</v>
      </c>
      <c r="AC14">
        <f t="shared" si="2"/>
        <v>2245.6135196165214</v>
      </c>
      <c r="AE14">
        <f t="shared" si="3"/>
        <v>4065.2777463944876</v>
      </c>
      <c r="AF14">
        <f t="shared" si="4"/>
        <v>-203.2638873197244</v>
      </c>
      <c r="AG14">
        <f t="shared" si="4"/>
        <v>-22.066972186138539</v>
      </c>
      <c r="AH14">
        <f t="shared" si="5"/>
        <v>-2637.5811931934859</v>
      </c>
      <c r="AI14">
        <f t="shared" si="6"/>
        <v>1202.3656936951388</v>
      </c>
      <c r="AJ14">
        <f t="shared" si="7"/>
        <v>34.208183389609985</v>
      </c>
      <c r="AK14">
        <f t="shared" si="24"/>
        <v>429.92848934566263</v>
      </c>
      <c r="AL14">
        <f t="shared" si="8"/>
        <v>1666.5023664304115</v>
      </c>
      <c r="AN14">
        <f t="shared" si="9"/>
        <v>1910.8847312402456</v>
      </c>
      <c r="AO14">
        <f t="shared" si="9"/>
        <v>-95.544236562012301</v>
      </c>
      <c r="AP14">
        <f t="shared" si="9"/>
        <v>-10.372585305541252</v>
      </c>
      <c r="AQ14">
        <f t="shared" si="9"/>
        <v>-1239.7956410112345</v>
      </c>
      <c r="AR14">
        <f t="shared" si="9"/>
        <v>565.17226836145755</v>
      </c>
      <c r="AS14">
        <f t="shared" si="9"/>
        <v>16.079564398926244</v>
      </c>
      <c r="AT14">
        <f t="shared" si="9"/>
        <v>202.08798440511035</v>
      </c>
      <c r="AU14">
        <f t="shared" si="9"/>
        <v>783.3398171654942</v>
      </c>
      <c r="AW14">
        <v>11</v>
      </c>
      <c r="AX14">
        <f>(R14*SUMPRODUCT(K15:$K$23, X15:$X$23)-$AZ$3*SUMPRODUCT(K14:$K$22, W15:$W$23))/Z14</f>
        <v>2544.0888544590557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4605.613439060875</v>
      </c>
      <c r="P15">
        <f t="shared" si="22"/>
        <v>230.28067195304376</v>
      </c>
      <c r="Q15" s="4">
        <f t="shared" si="23"/>
        <v>25</v>
      </c>
      <c r="R15">
        <f t="shared" si="0"/>
        <v>2000000</v>
      </c>
      <c r="S15">
        <f t="shared" si="1"/>
        <v>2470.7038183562736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2245.6135196165214</v>
      </c>
      <c r="AC15">
        <f t="shared" si="2"/>
        <v>2155.6409493726214</v>
      </c>
      <c r="AE15">
        <f t="shared" si="3"/>
        <v>4018.3080029501421</v>
      </c>
      <c r="AF15">
        <f t="shared" si="4"/>
        <v>-200.91540014750711</v>
      </c>
      <c r="AG15">
        <f t="shared" si="4"/>
        <v>-21.812012971335641</v>
      </c>
      <c r="AH15">
        <f t="shared" si="5"/>
        <v>-2743.1594353210812</v>
      </c>
      <c r="AI15">
        <f t="shared" si="6"/>
        <v>1052.421154510218</v>
      </c>
      <c r="AJ15">
        <f t="shared" si="7"/>
        <v>89.972570243900009</v>
      </c>
      <c r="AK15">
        <f t="shared" si="24"/>
        <v>424.41042856934098</v>
      </c>
      <c r="AL15">
        <f t="shared" si="8"/>
        <v>1566.8041533234591</v>
      </c>
      <c r="AN15">
        <f t="shared" si="9"/>
        <v>1739.9183035570277</v>
      </c>
      <c r="AO15">
        <f t="shared" si="9"/>
        <v>-86.995915177851387</v>
      </c>
      <c r="AP15">
        <f t="shared" si="9"/>
        <v>-9.4445524281332887</v>
      </c>
      <c r="AQ15">
        <f t="shared" si="9"/>
        <v>-1187.7818493719706</v>
      </c>
      <c r="AR15">
        <f t="shared" si="9"/>
        <v>455.69598657907238</v>
      </c>
      <c r="AS15">
        <f t="shared" si="9"/>
        <v>38.957920017704119</v>
      </c>
      <c r="AT15">
        <f t="shared" si="9"/>
        <v>183.76875847897546</v>
      </c>
      <c r="AU15">
        <f t="shared" si="9"/>
        <v>678.42266507575198</v>
      </c>
      <c r="AW15">
        <v>12</v>
      </c>
      <c r="AX15">
        <f>(R15*SUMPRODUCT(K16:$K$23, X16:$X$23)-$AZ$3*SUMPRODUCT(K15:$K$22, W16:$W$23))/Z15</f>
        <v>2470.7038183562736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4605.613439060875</v>
      </c>
      <c r="P16">
        <f t="shared" si="22"/>
        <v>230.28067195304376</v>
      </c>
      <c r="Q16" s="4">
        <f t="shared" si="23"/>
        <v>25</v>
      </c>
      <c r="R16">
        <f t="shared" si="0"/>
        <v>2000000</v>
      </c>
      <c r="S16">
        <f t="shared" si="1"/>
        <v>2333.0152889867145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2155.6409493726214</v>
      </c>
      <c r="AC16">
        <f t="shared" si="2"/>
        <v>2011.8112904316115</v>
      </c>
      <c r="AE16">
        <f t="shared" si="3"/>
        <v>3971.5235300024619</v>
      </c>
      <c r="AF16">
        <f t="shared" si="4"/>
        <v>-198.57617650012313</v>
      </c>
      <c r="AG16">
        <f t="shared" si="4"/>
        <v>-21.558059434164598</v>
      </c>
      <c r="AH16">
        <f t="shared" si="5"/>
        <v>-2866.6725966149083</v>
      </c>
      <c r="AI16">
        <f t="shared" si="6"/>
        <v>884.71669745326608</v>
      </c>
      <c r="AJ16">
        <f t="shared" si="7"/>
        <v>143.82965894100994</v>
      </c>
      <c r="AK16">
        <f t="shared" si="24"/>
        <v>415.00118120124728</v>
      </c>
      <c r="AL16">
        <f t="shared" si="8"/>
        <v>1443.5475375955234</v>
      </c>
      <c r="AN16">
        <f t="shared" si="9"/>
        <v>1584.1056440979901</v>
      </c>
      <c r="AO16">
        <f t="shared" si="9"/>
        <v>-79.205282204899518</v>
      </c>
      <c r="AP16">
        <f t="shared" si="9"/>
        <v>-8.5987766073839396</v>
      </c>
      <c r="AQ16">
        <f t="shared" si="9"/>
        <v>-1143.4181884542181</v>
      </c>
      <c r="AR16">
        <f t="shared" si="9"/>
        <v>352.88339683148848</v>
      </c>
      <c r="AS16">
        <f t="shared" si="9"/>
        <v>57.36875856228442</v>
      </c>
      <c r="AT16">
        <f t="shared" si="9"/>
        <v>165.52985484837879</v>
      </c>
      <c r="AU16">
        <f t="shared" si="9"/>
        <v>575.78201024215173</v>
      </c>
      <c r="AW16">
        <v>13</v>
      </c>
      <c r="AX16">
        <f>(R16*SUMPRODUCT(K17:$K$23, X17:$X$23)-$AZ$3*SUMPRODUCT(K16:$K$22, W17:$W$23))/Z16</f>
        <v>2333.0152889867145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4605.613439060875</v>
      </c>
      <c r="P17">
        <f t="shared" si="22"/>
        <v>230.28067195304376</v>
      </c>
      <c r="Q17" s="4">
        <f t="shared" si="23"/>
        <v>25</v>
      </c>
      <c r="R17">
        <f t="shared" si="0"/>
        <v>2000000</v>
      </c>
      <c r="S17">
        <f t="shared" si="1"/>
        <v>2139.4312679226632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2011.8112904316115</v>
      </c>
      <c r="AC17">
        <f t="shared" si="2"/>
        <v>1823.23205855983</v>
      </c>
      <c r="AE17">
        <f t="shared" si="3"/>
        <v>3924.922570465731</v>
      </c>
      <c r="AF17">
        <f t="shared" si="4"/>
        <v>-196.24612852328656</v>
      </c>
      <c r="AG17">
        <f t="shared" si="4"/>
        <v>-21.305102036885543</v>
      </c>
      <c r="AH17">
        <f t="shared" si="5"/>
        <v>-2990.1442349927433</v>
      </c>
      <c r="AI17">
        <f t="shared" si="6"/>
        <v>717.22710491281532</v>
      </c>
      <c r="AJ17">
        <f t="shared" si="7"/>
        <v>188.57923187178153</v>
      </c>
      <c r="AK17">
        <f t="shared" si="24"/>
        <v>401.83414126618396</v>
      </c>
      <c r="AL17">
        <f t="shared" si="8"/>
        <v>1307.6404780507808</v>
      </c>
      <c r="AN17">
        <f t="shared" si="9"/>
        <v>1442.1135645337388</v>
      </c>
      <c r="AO17">
        <f t="shared" si="9"/>
        <v>-72.105678226686948</v>
      </c>
      <c r="AP17">
        <f t="shared" si="9"/>
        <v>-7.8280210856547621</v>
      </c>
      <c r="AQ17">
        <f t="shared" si="9"/>
        <v>-1098.6528992045105</v>
      </c>
      <c r="AR17">
        <f t="shared" si="9"/>
        <v>263.5269660168866</v>
      </c>
      <c r="AS17">
        <f t="shared" si="9"/>
        <v>69.288670894564788</v>
      </c>
      <c r="AT17">
        <f t="shared" si="9"/>
        <v>147.64379561861477</v>
      </c>
      <c r="AU17">
        <f t="shared" si="9"/>
        <v>480.45943253006618</v>
      </c>
      <c r="AW17">
        <v>14</v>
      </c>
      <c r="AX17">
        <f>(R17*SUMPRODUCT(K18:$K$23, X18:$X$23)-$AZ$3*SUMPRODUCT(K17:$K$22, W18:$W$23))/Z17</f>
        <v>2139.4312679226632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4605.613439060875</v>
      </c>
      <c r="P18">
        <f t="shared" si="22"/>
        <v>230.28067195304376</v>
      </c>
      <c r="Q18" s="4">
        <f t="shared" si="23"/>
        <v>25</v>
      </c>
      <c r="R18">
        <f t="shared" si="0"/>
        <v>2000000</v>
      </c>
      <c r="S18">
        <f t="shared" si="1"/>
        <v>1895.4593867731985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1823.23205855983</v>
      </c>
      <c r="AC18">
        <f t="shared" si="2"/>
        <v>1596.2094698196129</v>
      </c>
      <c r="AE18">
        <f t="shared" si="3"/>
        <v>3878.4918511351311</v>
      </c>
      <c r="AF18">
        <f t="shared" si="4"/>
        <v>-193.92459255675655</v>
      </c>
      <c r="AG18">
        <f t="shared" si="4"/>
        <v>-21.053068730438163</v>
      </c>
      <c r="AH18">
        <f t="shared" si="5"/>
        <v>-3118.5828862817652</v>
      </c>
      <c r="AI18">
        <f t="shared" si="6"/>
        <v>544.93130356617121</v>
      </c>
      <c r="AJ18">
        <f t="shared" si="7"/>
        <v>227.02258874021709</v>
      </c>
      <c r="AK18">
        <f t="shared" si="24"/>
        <v>385.54595219967439</v>
      </c>
      <c r="AL18">
        <f t="shared" si="8"/>
        <v>1157.4998445060628</v>
      </c>
      <c r="AN18">
        <f t="shared" si="9"/>
        <v>1312.7215611912955</v>
      </c>
      <c r="AO18">
        <f t="shared" si="9"/>
        <v>-65.636078059564767</v>
      </c>
      <c r="AP18">
        <f t="shared" si="9"/>
        <v>-7.1256607754892851</v>
      </c>
      <c r="AQ18">
        <f t="shared" si="9"/>
        <v>-1055.5213604448079</v>
      </c>
      <c r="AR18">
        <f t="shared" si="9"/>
        <v>184.43846191143348</v>
      </c>
      <c r="AS18">
        <f t="shared" si="9"/>
        <v>76.838487369652569</v>
      </c>
      <c r="AT18">
        <f t="shared" si="9"/>
        <v>130.49259962591256</v>
      </c>
      <c r="AU18">
        <f t="shared" si="9"/>
        <v>391.76954890699864</v>
      </c>
      <c r="AW18">
        <v>15</v>
      </c>
      <c r="AX18">
        <f>(R18*SUMPRODUCT(K19:$K$23, X19:$X$23)-$AZ$3*SUMPRODUCT(K18:$K$22, W19:$W$23))/Z18</f>
        <v>1895.4593867731985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4605.613439060875</v>
      </c>
      <c r="P19">
        <f t="shared" si="22"/>
        <v>230.28067195304376</v>
      </c>
      <c r="Q19" s="4">
        <f t="shared" si="23"/>
        <v>25</v>
      </c>
      <c r="R19">
        <f t="shared" si="0"/>
        <v>2000000</v>
      </c>
      <c r="S19">
        <f t="shared" si="1"/>
        <v>1599.9948965772205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1596.2094698196129</v>
      </c>
      <c r="AC19">
        <f t="shared" si="2"/>
        <v>1331.3033648957344</v>
      </c>
      <c r="AE19">
        <f t="shared" si="3"/>
        <v>3832.1801412913665</v>
      </c>
      <c r="AF19">
        <f t="shared" si="4"/>
        <v>-191.60900706456832</v>
      </c>
      <c r="AG19">
        <f t="shared" si="4"/>
        <v>-20.801681426355128</v>
      </c>
      <c r="AH19">
        <f t="shared" si="5"/>
        <v>-3268.5293422924874</v>
      </c>
      <c r="AI19">
        <f t="shared" si="6"/>
        <v>351.24011050795571</v>
      </c>
      <c r="AJ19">
        <f t="shared" si="7"/>
        <v>264.9061049238785</v>
      </c>
      <c r="AK19">
        <f t="shared" si="24"/>
        <v>366.57464228324875</v>
      </c>
      <c r="AL19">
        <f t="shared" si="8"/>
        <v>982.72085771508296</v>
      </c>
      <c r="AN19">
        <f t="shared" si="9"/>
        <v>1194.8049634610863</v>
      </c>
      <c r="AO19">
        <f t="shared" si="9"/>
        <v>-59.740248173054312</v>
      </c>
      <c r="AP19">
        <f t="shared" si="9"/>
        <v>-6.4855907864942175</v>
      </c>
      <c r="AQ19">
        <f t="shared" si="9"/>
        <v>-1019.0687643596192</v>
      </c>
      <c r="AR19">
        <f t="shared" si="9"/>
        <v>109.51036014191857</v>
      </c>
      <c r="AS19">
        <f t="shared" si="9"/>
        <v>82.592967278290715</v>
      </c>
      <c r="AT19">
        <f t="shared" si="9"/>
        <v>114.29139182674375</v>
      </c>
      <c r="AU19">
        <f t="shared" si="9"/>
        <v>306.39471924695306</v>
      </c>
      <c r="AW19">
        <v>16</v>
      </c>
      <c r="AX19">
        <f>(R19*SUMPRODUCT(K20:$K$23, X20:$X$23)-$AZ$3*SUMPRODUCT(K19:$K$22, W20:$W$23))/Z19</f>
        <v>1599.9948965772205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4605.613439060875</v>
      </c>
      <c r="P20">
        <f t="shared" si="22"/>
        <v>230.28067195304376</v>
      </c>
      <c r="Q20" s="4">
        <f t="shared" si="23"/>
        <v>25</v>
      </c>
      <c r="R20">
        <f t="shared" si="0"/>
        <v>2000000</v>
      </c>
      <c r="S20">
        <f t="shared" si="1"/>
        <v>1262.2859085075495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1331.3033648957344</v>
      </c>
      <c r="AC20">
        <f t="shared" si="2"/>
        <v>1037.6499645604069</v>
      </c>
      <c r="AE20">
        <f t="shared" si="3"/>
        <v>3786.0001364277832</v>
      </c>
      <c r="AF20">
        <f t="shared" si="4"/>
        <v>-189.30000682138919</v>
      </c>
      <c r="AG20">
        <f t="shared" si="4"/>
        <v>-20.551009037787278</v>
      </c>
      <c r="AH20">
        <f t="shared" si="5"/>
        <v>-3412.4459443439655</v>
      </c>
      <c r="AI20">
        <f t="shared" si="6"/>
        <v>163.70317622464108</v>
      </c>
      <c r="AJ20">
        <f t="shared" si="7"/>
        <v>293.65340033532743</v>
      </c>
      <c r="AK20">
        <f t="shared" si="24"/>
        <v>344.96024461514901</v>
      </c>
      <c r="AL20">
        <f t="shared" si="8"/>
        <v>802.31682117511752</v>
      </c>
      <c r="AN20">
        <f t="shared" si="9"/>
        <v>1087.3593525626</v>
      </c>
      <c r="AO20">
        <f t="shared" si="9"/>
        <v>-54.367967628130003</v>
      </c>
      <c r="AP20">
        <f t="shared" si="9"/>
        <v>-5.9023589742712002</v>
      </c>
      <c r="AQ20">
        <f t="shared" si="9"/>
        <v>-980.07260406434</v>
      </c>
      <c r="AR20">
        <f t="shared" si="9"/>
        <v>47.016421895858613</v>
      </c>
      <c r="AS20">
        <f t="shared" si="9"/>
        <v>84.338816629759592</v>
      </c>
      <c r="AT20">
        <f t="shared" si="9"/>
        <v>99.074414877987778</v>
      </c>
      <c r="AU20">
        <f t="shared" si="9"/>
        <v>230.42965340360598</v>
      </c>
      <c r="AW20">
        <v>17</v>
      </c>
      <c r="AX20">
        <f>(R20*SUMPRODUCT(K21:$K$23, X21:$X$23)-$AZ$3*SUMPRODUCT(K20:$K$22, W21:$W$23))/Z20</f>
        <v>1262.2859085075495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4605.613439060875</v>
      </c>
      <c r="P21">
        <f t="shared" si="22"/>
        <v>230.28067195304376</v>
      </c>
      <c r="Q21" s="4">
        <f t="shared" si="23"/>
        <v>25</v>
      </c>
      <c r="R21">
        <f t="shared" si="0"/>
        <v>2000000</v>
      </c>
      <c r="S21">
        <f t="shared" si="1"/>
        <v>881.28575469668272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1037.6499645604069</v>
      </c>
      <c r="AC21">
        <f t="shared" si="2"/>
        <v>715.63115993073347</v>
      </c>
      <c r="AE21">
        <f t="shared" si="3"/>
        <v>3739.8998792645693</v>
      </c>
      <c r="AF21">
        <f t="shared" si="4"/>
        <v>-186.99499396322847</v>
      </c>
      <c r="AG21">
        <f t="shared" si="4"/>
        <v>-20.300769532381597</v>
      </c>
      <c r="AH21">
        <f t="shared" si="5"/>
        <v>-3578.3532022245813</v>
      </c>
      <c r="AI21">
        <f t="shared" si="6"/>
        <v>-45.749086455622091</v>
      </c>
      <c r="AJ21">
        <f t="shared" si="7"/>
        <v>322.01880462967347</v>
      </c>
      <c r="AK21">
        <f t="shared" si="24"/>
        <v>321.33883949032236</v>
      </c>
      <c r="AL21">
        <f t="shared" si="8"/>
        <v>597.60855766437373</v>
      </c>
      <c r="AN21">
        <f t="shared" si="9"/>
        <v>989.44990640381843</v>
      </c>
      <c r="AO21">
        <f t="shared" si="9"/>
        <v>-49.472495320190923</v>
      </c>
      <c r="AP21">
        <f t="shared" si="9"/>
        <v>-5.3708909762820651</v>
      </c>
      <c r="AQ21">
        <f t="shared" si="9"/>
        <v>-946.71016747035367</v>
      </c>
      <c r="AR21">
        <f t="shared" si="9"/>
        <v>-12.10364736300825</v>
      </c>
      <c r="AS21">
        <f t="shared" si="9"/>
        <v>85.195188744933745</v>
      </c>
      <c r="AT21">
        <f t="shared" si="9"/>
        <v>85.01529316879305</v>
      </c>
      <c r="AU21">
        <f t="shared" si="9"/>
        <v>158.10683455071853</v>
      </c>
      <c r="AW21">
        <v>18</v>
      </c>
      <c r="AX21">
        <f>(R21*SUMPRODUCT(K22:$K$23, X22:$X$23)-$AZ$3*SUMPRODUCT(K21:$K$22, W22:$W$23))/Z21</f>
        <v>881.28575469668272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4605.613439060875</v>
      </c>
      <c r="P22">
        <f t="shared" si="22"/>
        <v>230.28067195304376</v>
      </c>
      <c r="Q22" s="4">
        <f t="shared" si="23"/>
        <v>25</v>
      </c>
      <c r="R22">
        <f t="shared" si="0"/>
        <v>2000000</v>
      </c>
      <c r="S22">
        <f t="shared" si="1"/>
        <v>459.84634677498229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715.63115993073347</v>
      </c>
      <c r="AC22">
        <f t="shared" si="2"/>
        <v>368.81181353377838</v>
      </c>
      <c r="AE22">
        <f t="shared" si="3"/>
        <v>3693.8526462335158</v>
      </c>
      <c r="AF22">
        <f t="shared" si="4"/>
        <v>-184.69263231167579</v>
      </c>
      <c r="AG22">
        <f t="shared" si="4"/>
        <v>-20.050817850372635</v>
      </c>
      <c r="AH22">
        <f t="shared" si="5"/>
        <v>-3755.5189348118383</v>
      </c>
      <c r="AI22">
        <f t="shared" si="6"/>
        <v>-266.40973874037127</v>
      </c>
      <c r="AJ22">
        <f t="shared" si="7"/>
        <v>346.8193463969551</v>
      </c>
      <c r="AK22">
        <f t="shared" si="24"/>
        <v>295.73538216968018</v>
      </c>
      <c r="AL22">
        <f t="shared" si="8"/>
        <v>376.14498982626401</v>
      </c>
      <c r="AN22">
        <f t="shared" si="9"/>
        <v>900.23266962432206</v>
      </c>
      <c r="AO22">
        <f t="shared" si="9"/>
        <v>-45.011633481216109</v>
      </c>
      <c r="AP22">
        <f t="shared" si="9"/>
        <v>-4.8866056690153279</v>
      </c>
      <c r="AQ22">
        <f t="shared" si="9"/>
        <v>-915.26142494007422</v>
      </c>
      <c r="AR22">
        <f t="shared" si="9"/>
        <v>-64.926994465983668</v>
      </c>
      <c r="AS22">
        <f t="shared" si="9"/>
        <v>84.52370356534135</v>
      </c>
      <c r="AT22">
        <f t="shared" si="9"/>
        <v>72.073977521665853</v>
      </c>
      <c r="AU22">
        <f t="shared" si="9"/>
        <v>91.670686621023535</v>
      </c>
      <c r="AW22">
        <v>19</v>
      </c>
      <c r="AX22">
        <f>(R22*SUMPRODUCT(K23:$K$23, X23:$X$23)-$AZ$3*SUMPRODUCT(K22:$K$22, W23:$W$23))/Z22</f>
        <v>459.84634677498229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4605.613439060875</v>
      </c>
      <c r="P23">
        <f t="shared" si="22"/>
        <v>230.28067195304376</v>
      </c>
      <c r="Q23" s="4">
        <f t="shared" si="23"/>
        <v>25</v>
      </c>
      <c r="R23">
        <f t="shared" si="0"/>
        <v>2000000</v>
      </c>
      <c r="S23">
        <f t="shared" si="1"/>
        <v>465.64848286370585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368.81181353377838</v>
      </c>
      <c r="AC23">
        <f t="shared" si="2"/>
        <v>368.81181353377838</v>
      </c>
      <c r="AE23">
        <f t="shared" si="3"/>
        <v>3647.826004820809</v>
      </c>
      <c r="AF23">
        <f t="shared" si="4"/>
        <v>-182.39130024104048</v>
      </c>
      <c r="AG23">
        <f t="shared" si="4"/>
        <v>-19.80097794293301</v>
      </c>
      <c r="AH23">
        <f t="shared" si="5"/>
        <v>-3946.5383148717247</v>
      </c>
      <c r="AI23">
        <f t="shared" si="6"/>
        <v>-500.90458823488916</v>
      </c>
      <c r="AJ23">
        <f t="shared" si="7"/>
        <v>0</v>
      </c>
      <c r="AK23">
        <f t="shared" si="24"/>
        <v>268.39725626794831</v>
      </c>
      <c r="AL23">
        <f t="shared" si="8"/>
        <v>-232.50733196694085</v>
      </c>
      <c r="AN23">
        <f t="shared" si="9"/>
        <v>818.93736111732665</v>
      </c>
      <c r="AO23">
        <f t="shared" si="9"/>
        <v>-40.946868055866339</v>
      </c>
      <c r="AP23">
        <f t="shared" si="9"/>
        <v>-4.4453218444898148</v>
      </c>
      <c r="AQ23">
        <f t="shared" si="9"/>
        <v>-885.9983093651515</v>
      </c>
      <c r="AR23">
        <f t="shared" si="9"/>
        <v>-112.45313814818091</v>
      </c>
      <c r="AS23">
        <f t="shared" si="9"/>
        <v>0</v>
      </c>
      <c r="AT23">
        <f t="shared" si="9"/>
        <v>60.255215157939432</v>
      </c>
      <c r="AU23">
        <f t="shared" si="9"/>
        <v>-52.197922990241473</v>
      </c>
      <c r="AW23">
        <v>20</v>
      </c>
      <c r="AX23">
        <f>(R23*SUMPRODUCT(K$23:$K24, X$23:$X24)-$AZ$3*SUMPRODUCT(K$22:$K23, W$23:$W24))/Z23</f>
        <v>465.64848286370585</v>
      </c>
    </row>
    <row r="25" spans="5:50" x14ac:dyDescent="0.25">
      <c r="AN25" s="8">
        <f t="shared" ref="AN25:AU25" si="25">SUM(AN3:AN23)</f>
        <v>42831.152058114669</v>
      </c>
      <c r="AO25" s="8">
        <f t="shared" si="25"/>
        <v>-5595.76768220139</v>
      </c>
      <c r="AP25" s="8">
        <f t="shared" si="25"/>
        <v>-407.49428455532899</v>
      </c>
      <c r="AQ25" s="8">
        <f t="shared" si="25"/>
        <v>-26590.798291435218</v>
      </c>
      <c r="AR25" s="8">
        <f t="shared" si="25"/>
        <v>10237.09179992272</v>
      </c>
      <c r="AS25" s="8">
        <f t="shared" si="25"/>
        <v>-1180.2589058225592</v>
      </c>
      <c r="AT25" s="8">
        <f t="shared" si="25"/>
        <v>1995.9390179016004</v>
      </c>
      <c r="AU25" s="9">
        <f t="shared" si="25"/>
        <v>11052.771912001768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10249.6936329119</v>
      </c>
      <c r="K3">
        <v>1</v>
      </c>
      <c r="L3" s="2">
        <v>0</v>
      </c>
      <c r="O3">
        <f>$C$3</f>
        <v>10249.6936329119</v>
      </c>
      <c r="P3">
        <f>O3*B5</f>
        <v>8199.754906329521</v>
      </c>
      <c r="Q3" s="4">
        <f>B8</f>
        <v>200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10249.6936329119</v>
      </c>
      <c r="AF3">
        <f t="shared" ref="AF3:AG23" si="4">-$Z3*P3</f>
        <v>-8199.754906329521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1849.9387265823789</v>
      </c>
      <c r="AJ3">
        <f t="shared" ref="AJ3:AJ23" si="7">AB3-AC3</f>
        <v>-7.2759576141834259E-12</v>
      </c>
      <c r="AL3">
        <f t="shared" ref="AL3:AL23" si="8">SUM(AI3:AK3)</f>
        <v>1849.9387265823716</v>
      </c>
      <c r="AN3">
        <f t="shared" ref="AN3:AU23" si="9">AE3*$K3</f>
        <v>10249.6936329119</v>
      </c>
      <c r="AO3">
        <f t="shared" si="9"/>
        <v>-8199.754906329521</v>
      </c>
      <c r="AP3">
        <f t="shared" si="9"/>
        <v>-200</v>
      </c>
      <c r="AQ3">
        <f t="shared" si="9"/>
        <v>0</v>
      </c>
      <c r="AR3">
        <f t="shared" si="9"/>
        <v>1849.9387265823789</v>
      </c>
      <c r="AS3">
        <f t="shared" si="9"/>
        <v>-7.2759576141834259E-12</v>
      </c>
      <c r="AT3">
        <f t="shared" si="9"/>
        <v>0</v>
      </c>
      <c r="AU3">
        <f t="shared" si="9"/>
        <v>1849.9387265823716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5598.5841755268784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2966.2376202117357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7.2759576141834259E-12</v>
      </c>
      <c r="AC4">
        <f t="shared" si="2"/>
        <v>2932.3603271358515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-2932.3603271358443</v>
      </c>
      <c r="AK4">
        <f>G4*MAX(0, SUM(AB4, AE4:AF4))</f>
        <v>1.5934347175061702E-13</v>
      </c>
      <c r="AL4">
        <f t="shared" si="8"/>
        <v>-5774.2883271358442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-2666.2238483910305</v>
      </c>
      <c r="AR4">
        <f t="shared" si="9"/>
        <v>-2666.2238483910305</v>
      </c>
      <c r="AS4">
        <f t="shared" si="9"/>
        <v>-2751.065134755459</v>
      </c>
      <c r="AT4">
        <f t="shared" si="9"/>
        <v>1.4949195210678019E-13</v>
      </c>
      <c r="AU4">
        <f t="shared" si="9"/>
        <v>-5417.28898314649</v>
      </c>
      <c r="AW4">
        <v>1</v>
      </c>
      <c r="AX4">
        <f>(R4*SUMPRODUCT(K5:$K$23, X5:$X$23)-$AZ$3*SUMPRODUCT(K4:$K$22, W5:$W$23))/Z4</f>
        <v>2966.2376202117357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10249.6936329119</v>
      </c>
      <c r="P5">
        <f t="shared" ref="P5:P23" si="22">O5*$C$5</f>
        <v>512.48468164559506</v>
      </c>
      <c r="Q5" s="4">
        <f t="shared" ref="Q5:Q23" si="23">$C$8</f>
        <v>25</v>
      </c>
      <c r="R5">
        <f t="shared" si="0"/>
        <v>2000000</v>
      </c>
      <c r="S5">
        <f t="shared" si="1"/>
        <v>5733.6473903948636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2932.3603271358515</v>
      </c>
      <c r="AC5">
        <f t="shared" si="2"/>
        <v>5603.110492980406</v>
      </c>
      <c r="AE5">
        <f t="shared" si="3"/>
        <v>10016.340739859839</v>
      </c>
      <c r="AF5">
        <f t="shared" si="4"/>
        <v>-500.81703699299197</v>
      </c>
      <c r="AG5">
        <f t="shared" si="4"/>
        <v>-24.43082959010901</v>
      </c>
      <c r="AH5">
        <f t="shared" si="5"/>
        <v>-2920.1240712789599</v>
      </c>
      <c r="AI5">
        <f t="shared" si="6"/>
        <v>6570.9688019977784</v>
      </c>
      <c r="AJ5">
        <f t="shared" si="7"/>
        <v>-2670.7501658445544</v>
      </c>
      <c r="AK5">
        <f>G5*SUM(AB5, AE5:AF5)</f>
        <v>510.36324523011069</v>
      </c>
      <c r="AL5">
        <f t="shared" si="8"/>
        <v>4410.5818813833348</v>
      </c>
      <c r="AN5">
        <f t="shared" si="9"/>
        <v>8649.7363680611179</v>
      </c>
      <c r="AO5">
        <f t="shared" si="9"/>
        <v>-432.48681840305591</v>
      </c>
      <c r="AP5">
        <f t="shared" si="9"/>
        <v>-21.097548565468095</v>
      </c>
      <c r="AQ5">
        <f t="shared" si="9"/>
        <v>-2521.7096776747394</v>
      </c>
      <c r="AR5">
        <f t="shared" si="9"/>
        <v>5674.4423234178548</v>
      </c>
      <c r="AS5">
        <f t="shared" si="9"/>
        <v>-2306.3597215278205</v>
      </c>
      <c r="AT5">
        <f t="shared" si="9"/>
        <v>440.730565966185</v>
      </c>
      <c r="AU5">
        <f t="shared" si="9"/>
        <v>3808.813167856219</v>
      </c>
      <c r="AW5">
        <v>2</v>
      </c>
      <c r="AX5">
        <f>(R5*SUMPRODUCT(K6:$K$23, X6:$X$23)-$AZ$3*SUMPRODUCT(K5:$K$22, W6:$W$23))/Z5</f>
        <v>5733.6473903948636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10249.6936329119</v>
      </c>
      <c r="P6">
        <f t="shared" si="22"/>
        <v>512.48468164559506</v>
      </c>
      <c r="Q6" s="4">
        <f t="shared" si="23"/>
        <v>25</v>
      </c>
      <c r="R6">
        <f t="shared" si="0"/>
        <v>2000000</v>
      </c>
      <c r="S6">
        <f t="shared" si="1"/>
        <v>8243.2061996280099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5603.110492980406</v>
      </c>
      <c r="AC6">
        <f t="shared" si="2"/>
        <v>7962.4619328647532</v>
      </c>
      <c r="AE6">
        <f t="shared" si="3"/>
        <v>9900.6131108633635</v>
      </c>
      <c r="AF6">
        <f t="shared" si="4"/>
        <v>-495.03065554316828</v>
      </c>
      <c r="AG6">
        <f t="shared" si="4"/>
        <v>-24.148558643431954</v>
      </c>
      <c r="AH6">
        <f t="shared" si="5"/>
        <v>-3037.0120620773887</v>
      </c>
      <c r="AI6">
        <f t="shared" si="6"/>
        <v>6344.4218345993741</v>
      </c>
      <c r="AJ6">
        <f t="shared" si="7"/>
        <v>-2359.3514398843472</v>
      </c>
      <c r="AK6">
        <f>G6*SUM(AB6, AE6:AF6)</f>
        <v>878.00853747558517</v>
      </c>
      <c r="AL6">
        <f t="shared" si="8"/>
        <v>4863.0789321906122</v>
      </c>
      <c r="AN6">
        <f t="shared" si="9"/>
        <v>7710.8570761938072</v>
      </c>
      <c r="AO6">
        <f t="shared" si="9"/>
        <v>-385.54285380969043</v>
      </c>
      <c r="AP6">
        <f t="shared" si="9"/>
        <v>-18.807530625681693</v>
      </c>
      <c r="AQ6">
        <f t="shared" si="9"/>
        <v>-2365.3046217572337</v>
      </c>
      <c r="AR6">
        <f t="shared" si="9"/>
        <v>4941.2020700012008</v>
      </c>
      <c r="AS6">
        <f t="shared" si="9"/>
        <v>-1837.5247615219473</v>
      </c>
      <c r="AT6">
        <f t="shared" si="9"/>
        <v>683.81606960518923</v>
      </c>
      <c r="AU6">
        <f t="shared" si="9"/>
        <v>3787.4933780844431</v>
      </c>
      <c r="AW6">
        <v>3</v>
      </c>
      <c r="AX6">
        <f>(R6*SUMPRODUCT(K7:$K$23, X7:$X$23)-$AZ$3*SUMPRODUCT(K6:$K$22, W7:$W$23))/Z6</f>
        <v>8243.2061996280099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10249.6936329119</v>
      </c>
      <c r="P7">
        <f t="shared" si="22"/>
        <v>512.48468164559506</v>
      </c>
      <c r="Q7" s="4">
        <f t="shared" si="23"/>
        <v>25</v>
      </c>
      <c r="R7">
        <f t="shared" si="0"/>
        <v>2000000</v>
      </c>
      <c r="S7">
        <f t="shared" si="1"/>
        <v>10408.285514036681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7962.4619328647532</v>
      </c>
      <c r="AC7">
        <f t="shared" si="2"/>
        <v>9936.7490069676351</v>
      </c>
      <c r="AE7">
        <f t="shared" si="3"/>
        <v>9785.3419654184236</v>
      </c>
      <c r="AF7">
        <f t="shared" si="4"/>
        <v>-489.26709827092122</v>
      </c>
      <c r="AG7">
        <f t="shared" si="4"/>
        <v>-23.867401104550002</v>
      </c>
      <c r="AH7">
        <f t="shared" si="5"/>
        <v>-3173.7561958104534</v>
      </c>
      <c r="AI7">
        <f t="shared" si="6"/>
        <v>6098.4512702325001</v>
      </c>
      <c r="AJ7">
        <f t="shared" si="7"/>
        <v>-1974.2870741028819</v>
      </c>
      <c r="AK7">
        <f>G7*SUM(AB7, AE7:AF7)</f>
        <v>847.39415688060183</v>
      </c>
      <c r="AL7">
        <f t="shared" si="8"/>
        <v>4971.5583530102203</v>
      </c>
      <c r="AN7">
        <f t="shared" si="9"/>
        <v>6898.7787506221084</v>
      </c>
      <c r="AO7">
        <f t="shared" si="9"/>
        <v>-344.93893753110547</v>
      </c>
      <c r="AP7">
        <f t="shared" si="9"/>
        <v>-16.826792579609503</v>
      </c>
      <c r="AQ7">
        <f t="shared" si="9"/>
        <v>-2237.5346595642636</v>
      </c>
      <c r="AR7">
        <f t="shared" si="9"/>
        <v>4299.4783609471306</v>
      </c>
      <c r="AS7">
        <f t="shared" si="9"/>
        <v>-1391.8951184928217</v>
      </c>
      <c r="AT7">
        <f t="shared" si="9"/>
        <v>597.42263720052392</v>
      </c>
      <c r="AU7">
        <f t="shared" si="9"/>
        <v>3505.0058796548328</v>
      </c>
      <c r="AW7">
        <v>4</v>
      </c>
      <c r="AX7">
        <f>(R7*SUMPRODUCT(K8:$K$23, X8:$X$23)-$AZ$3*SUMPRODUCT(K7:$K$22, W8:$W$23))/Z7</f>
        <v>10408.285514036681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10249.6936329119</v>
      </c>
      <c r="P8">
        <f t="shared" si="22"/>
        <v>512.48468164559506</v>
      </c>
      <c r="Q8" s="4">
        <f t="shared" si="23"/>
        <v>25</v>
      </c>
      <c r="R8">
        <f t="shared" si="0"/>
        <v>2000000</v>
      </c>
      <c r="S8">
        <f t="shared" si="1"/>
        <v>12219.326187758148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9936.7490069676351</v>
      </c>
      <c r="AC8">
        <f t="shared" si="2"/>
        <v>11528.859189463223</v>
      </c>
      <c r="AE8">
        <f t="shared" si="3"/>
        <v>9670.522974283489</v>
      </c>
      <c r="AF8">
        <f t="shared" si="4"/>
        <v>-483.5261487141745</v>
      </c>
      <c r="AG8">
        <f t="shared" si="4"/>
        <v>-23.587346414021862</v>
      </c>
      <c r="AH8">
        <f t="shared" si="5"/>
        <v>-3310.4543586112059</v>
      </c>
      <c r="AI8">
        <f t="shared" si="6"/>
        <v>5852.9551205440866</v>
      </c>
      <c r="AJ8">
        <f t="shared" si="7"/>
        <v>-1592.1101824955877</v>
      </c>
      <c r="AK8">
        <f t="shared" ref="AK8:AK23" si="24">G8*SUM(AB8:AB8, AE8:AF8)</f>
        <v>407.33578623303697</v>
      </c>
      <c r="AL8">
        <f t="shared" si="8"/>
        <v>4668.1807242815357</v>
      </c>
      <c r="AN8">
        <f t="shared" si="9"/>
        <v>6356.9510861410781</v>
      </c>
      <c r="AO8">
        <f t="shared" si="9"/>
        <v>-317.84755430705394</v>
      </c>
      <c r="AP8">
        <f t="shared" si="9"/>
        <v>-15.505222189590196</v>
      </c>
      <c r="AQ8">
        <f t="shared" si="9"/>
        <v>-2176.1384039474037</v>
      </c>
      <c r="AR8">
        <f t="shared" si="9"/>
        <v>3847.4599056970301</v>
      </c>
      <c r="AS8">
        <f t="shared" si="9"/>
        <v>-1046.5790299848268</v>
      </c>
      <c r="AT8">
        <f t="shared" si="9"/>
        <v>267.76356104051234</v>
      </c>
      <c r="AU8">
        <f t="shared" si="9"/>
        <v>3068.6444367527156</v>
      </c>
      <c r="AW8">
        <v>5</v>
      </c>
      <c r="AX8">
        <f>(R8*SUMPRODUCT(K9:$K$23, X9:$X$23)-$AZ$3*SUMPRODUCT(K8:$K$22, W9:$W$23))/Z8</f>
        <v>12219.326187758148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10249.6936329119</v>
      </c>
      <c r="P9">
        <f t="shared" si="22"/>
        <v>512.48468164559506</v>
      </c>
      <c r="Q9" s="4">
        <f t="shared" si="23"/>
        <v>25</v>
      </c>
      <c r="R9">
        <f t="shared" si="0"/>
        <v>2000000</v>
      </c>
      <c r="S9">
        <f t="shared" si="1"/>
        <v>13776.344350315314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11528.859189463223</v>
      </c>
      <c r="AC9">
        <f t="shared" si="2"/>
        <v>12844.13483903174</v>
      </c>
      <c r="AE9">
        <f t="shared" si="3"/>
        <v>9556.1234339262392</v>
      </c>
      <c r="AF9">
        <f t="shared" si="4"/>
        <v>-477.80617169631205</v>
      </c>
      <c r="AG9">
        <f t="shared" si="4"/>
        <v>-23.308314804750367</v>
      </c>
      <c r="AH9">
        <f t="shared" si="5"/>
        <v>-3452.6516105022738</v>
      </c>
      <c r="AI9">
        <f t="shared" si="6"/>
        <v>5602.3573369229043</v>
      </c>
      <c r="AJ9">
        <f t="shared" si="7"/>
        <v>-1315.2756495685171</v>
      </c>
      <c r="AK9">
        <f t="shared" si="24"/>
        <v>121.58234106498959</v>
      </c>
      <c r="AL9">
        <f t="shared" si="8"/>
        <v>4408.6640284193772</v>
      </c>
      <c r="AN9">
        <f t="shared" si="9"/>
        <v>5970.1103974207726</v>
      </c>
      <c r="AO9">
        <f t="shared" si="9"/>
        <v>-298.5055198710387</v>
      </c>
      <c r="AP9">
        <f t="shared" si="9"/>
        <v>-14.561680112688128</v>
      </c>
      <c r="AQ9">
        <f t="shared" si="9"/>
        <v>-2157.0160139781956</v>
      </c>
      <c r="AR9">
        <f t="shared" si="9"/>
        <v>3500.0271834588516</v>
      </c>
      <c r="AS9">
        <f t="shared" si="9"/>
        <v>-821.70776521009668</v>
      </c>
      <c r="AT9">
        <f t="shared" si="9"/>
        <v>75.957578776964937</v>
      </c>
      <c r="AU9">
        <f t="shared" si="9"/>
        <v>2754.27699702572</v>
      </c>
      <c r="AW9">
        <v>6</v>
      </c>
      <c r="AX9">
        <f>(R9*SUMPRODUCT(K10:$K$23, X10:$X$23)-$AZ$3*SUMPRODUCT(K9:$K$22, W10:$W$23))/Z9</f>
        <v>13776.344350315314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10249.6936329119</v>
      </c>
      <c r="P10">
        <f t="shared" si="22"/>
        <v>512.48468164559506</v>
      </c>
      <c r="Q10" s="4">
        <f t="shared" si="23"/>
        <v>25</v>
      </c>
      <c r="R10">
        <f t="shared" si="0"/>
        <v>2000000</v>
      </c>
      <c r="S10">
        <f t="shared" si="1"/>
        <v>15151.071029161978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12844.13483903174</v>
      </c>
      <c r="AC10">
        <f t="shared" si="2"/>
        <v>13957.165661719937</v>
      </c>
      <c r="AE10">
        <f t="shared" si="3"/>
        <v>9442.0171182010527</v>
      </c>
      <c r="AF10">
        <f t="shared" si="4"/>
        <v>-472.1008559100527</v>
      </c>
      <c r="AG10">
        <f t="shared" si="4"/>
        <v>-23.02999839888534</v>
      </c>
      <c r="AH10">
        <f t="shared" si="5"/>
        <v>-3618.6606254019198</v>
      </c>
      <c r="AI10">
        <f t="shared" si="6"/>
        <v>5328.2256384901948</v>
      </c>
      <c r="AJ10">
        <f t="shared" si="7"/>
        <v>-1113.0308226881971</v>
      </c>
      <c r="AK10">
        <f t="shared" si="24"/>
        <v>89.437609515423247</v>
      </c>
      <c r="AL10">
        <f t="shared" si="8"/>
        <v>4304.6324253174207</v>
      </c>
      <c r="AN10">
        <f t="shared" si="9"/>
        <v>5604.5828072911372</v>
      </c>
      <c r="AO10">
        <f t="shared" si="9"/>
        <v>-280.22914036455688</v>
      </c>
      <c r="AP10">
        <f t="shared" si="9"/>
        <v>-13.670122756876236</v>
      </c>
      <c r="AQ10">
        <f t="shared" si="9"/>
        <v>-2147.9608512310197</v>
      </c>
      <c r="AR10">
        <f t="shared" si="9"/>
        <v>3162.7226929386843</v>
      </c>
      <c r="AS10">
        <f t="shared" si="9"/>
        <v>-660.6716906706788</v>
      </c>
      <c r="AT10">
        <f t="shared" si="9"/>
        <v>53.088284244803653</v>
      </c>
      <c r="AU10">
        <f t="shared" si="9"/>
        <v>2555.1392865128091</v>
      </c>
      <c r="AW10">
        <v>7</v>
      </c>
      <c r="AX10">
        <f>(R10*SUMPRODUCT(K11:$K$23, X11:$X$23)-$AZ$3*SUMPRODUCT(K10:$K$22, W11:$W$23))/Z10</f>
        <v>15151.071029161978</v>
      </c>
    </row>
    <row r="11" spans="1:52" x14ac:dyDescent="0.25">
      <c r="A11" t="s">
        <v>33</v>
      </c>
      <c r="C11" s="7">
        <f>AU25</f>
        <v>24407.589576120783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10249.6936329119</v>
      </c>
      <c r="P11">
        <f t="shared" si="22"/>
        <v>512.48468164559506</v>
      </c>
      <c r="Q11" s="4">
        <f t="shared" si="23"/>
        <v>25</v>
      </c>
      <c r="R11">
        <f t="shared" si="0"/>
        <v>2000000</v>
      </c>
      <c r="S11">
        <f t="shared" si="1"/>
        <v>16356.238704513185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13957.165661719937</v>
      </c>
      <c r="AC11">
        <f t="shared" si="2"/>
        <v>14885.795501927416</v>
      </c>
      <c r="AE11">
        <f t="shared" si="3"/>
        <v>9328.2353072307487</v>
      </c>
      <c r="AF11">
        <f t="shared" si="4"/>
        <v>-466.41176536153756</v>
      </c>
      <c r="AG11">
        <f t="shared" si="4"/>
        <v>-22.752473491689702</v>
      </c>
      <c r="AH11">
        <f t="shared" si="5"/>
        <v>-3777.9938565425196</v>
      </c>
      <c r="AI11">
        <f t="shared" si="6"/>
        <v>5061.0772118350014</v>
      </c>
      <c r="AJ11">
        <f t="shared" si="7"/>
        <v>-928.62984020747899</v>
      </c>
      <c r="AK11">
        <f t="shared" si="24"/>
        <v>54.765574088613953</v>
      </c>
      <c r="AL11">
        <f t="shared" si="8"/>
        <v>4187.2129457161363</v>
      </c>
      <c r="AN11">
        <f t="shared" si="9"/>
        <v>5265.8528930019029</v>
      </c>
      <c r="AO11">
        <f t="shared" si="9"/>
        <v>-263.29264465009521</v>
      </c>
      <c r="AP11">
        <f t="shared" si="9"/>
        <v>-12.843927539680749</v>
      </c>
      <c r="AQ11">
        <f t="shared" si="9"/>
        <v>-2132.7034775588049</v>
      </c>
      <c r="AR11">
        <f t="shared" si="9"/>
        <v>2857.012843253322</v>
      </c>
      <c r="AS11">
        <f t="shared" si="9"/>
        <v>-524.21792220378063</v>
      </c>
      <c r="AT11">
        <f t="shared" si="9"/>
        <v>30.915542678034218</v>
      </c>
      <c r="AU11">
        <f t="shared" si="9"/>
        <v>2363.7104637275756</v>
      </c>
      <c r="AW11">
        <v>8</v>
      </c>
      <c r="AX11">
        <f>(R11*SUMPRODUCT(K12:$K$23, X12:$X$23)-$AZ$3*SUMPRODUCT(K11:$K$22, W12:$W$23))/Z11</f>
        <v>16356.238704513185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10249.6936329119</v>
      </c>
      <c r="P12">
        <f t="shared" si="22"/>
        <v>512.48468164559506</v>
      </c>
      <c r="Q12" s="4">
        <f t="shared" si="23"/>
        <v>25</v>
      </c>
      <c r="R12">
        <f t="shared" si="0"/>
        <v>2000000</v>
      </c>
      <c r="S12">
        <f t="shared" si="1"/>
        <v>17392.391955008829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14885.795501927416</v>
      </c>
      <c r="AC12">
        <f t="shared" si="2"/>
        <v>15636.058013261994</v>
      </c>
      <c r="AE12">
        <f t="shared" si="3"/>
        <v>9214.649984714606</v>
      </c>
      <c r="AF12">
        <f t="shared" si="4"/>
        <v>-460.73249923573042</v>
      </c>
      <c r="AG12">
        <f t="shared" si="4"/>
        <v>-22.475427838950829</v>
      </c>
      <c r="AH12">
        <f t="shared" si="5"/>
        <v>-3961.6734257581661</v>
      </c>
      <c r="AI12">
        <f t="shared" si="6"/>
        <v>4769.7686318817596</v>
      </c>
      <c r="AJ12">
        <f t="shared" si="7"/>
        <v>-750.26251133457845</v>
      </c>
      <c r="AK12">
        <f t="shared" si="24"/>
        <v>54.371339871034465</v>
      </c>
      <c r="AL12">
        <f t="shared" si="8"/>
        <v>4073.8774604182154</v>
      </c>
      <c r="AN12">
        <f t="shared" si="9"/>
        <v>4945.0833714129622</v>
      </c>
      <c r="AO12">
        <f t="shared" si="9"/>
        <v>-247.25416857064818</v>
      </c>
      <c r="AP12">
        <f t="shared" si="9"/>
        <v>-12.061539467712077</v>
      </c>
      <c r="AQ12">
        <f t="shared" si="9"/>
        <v>-2126.0498676762372</v>
      </c>
      <c r="AR12">
        <f t="shared" si="9"/>
        <v>2559.7177956983651</v>
      </c>
      <c r="AS12">
        <f t="shared" si="9"/>
        <v>-402.6317521717632</v>
      </c>
      <c r="AT12">
        <f t="shared" si="9"/>
        <v>29.17862416084191</v>
      </c>
      <c r="AU12">
        <f t="shared" si="9"/>
        <v>2186.2646676874438</v>
      </c>
      <c r="AW12">
        <v>9</v>
      </c>
      <c r="AX12">
        <f>(R12*SUMPRODUCT(K13:$K$23, X13:$X$23)-$AZ$3*SUMPRODUCT(K12:$K$22, W13:$W$23))/Z12</f>
        <v>17392.391955008829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10249.6936329119</v>
      </c>
      <c r="P13">
        <f t="shared" si="22"/>
        <v>512.48468164559506</v>
      </c>
      <c r="Q13" s="4">
        <f t="shared" si="23"/>
        <v>25</v>
      </c>
      <c r="R13">
        <f t="shared" si="0"/>
        <v>2000000</v>
      </c>
      <c r="S13">
        <f t="shared" si="1"/>
        <v>18261.807704248826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15636.058013261994</v>
      </c>
      <c r="AC13">
        <f t="shared" si="2"/>
        <v>16215.536242295804</v>
      </c>
      <c r="AE13">
        <f t="shared" si="3"/>
        <v>9101.1953070912077</v>
      </c>
      <c r="AF13">
        <f t="shared" si="4"/>
        <v>-455.0597653545604</v>
      </c>
      <c r="AG13">
        <f t="shared" si="4"/>
        <v>-22.198700841816262</v>
      </c>
      <c r="AH13">
        <f t="shared" si="5"/>
        <v>-4157.8174996046428</v>
      </c>
      <c r="AI13">
        <f t="shared" si="6"/>
        <v>4466.1193412901875</v>
      </c>
      <c r="AJ13">
        <f t="shared" si="7"/>
        <v>-579.47822903380984</v>
      </c>
      <c r="AK13">
        <f t="shared" si="24"/>
        <v>48.564387109997284</v>
      </c>
      <c r="AL13">
        <f t="shared" si="8"/>
        <v>3935.2054993663751</v>
      </c>
      <c r="AN13">
        <f t="shared" si="9"/>
        <v>4644.0975641616205</v>
      </c>
      <c r="AO13">
        <f t="shared" si="9"/>
        <v>-232.20487820808103</v>
      </c>
      <c r="AP13">
        <f t="shared" si="9"/>
        <v>-11.327405799841086</v>
      </c>
      <c r="AQ13">
        <f t="shared" si="9"/>
        <v>-2121.6235308232103</v>
      </c>
      <c r="AR13">
        <f t="shared" si="9"/>
        <v>2278.9417493304877</v>
      </c>
      <c r="AS13">
        <f t="shared" si="9"/>
        <v>-295.69230646482123</v>
      </c>
      <c r="AT13">
        <f t="shared" si="9"/>
        <v>24.781113279352699</v>
      </c>
      <c r="AU13">
        <f t="shared" si="9"/>
        <v>2008.0305561450191</v>
      </c>
      <c r="AW13">
        <v>10</v>
      </c>
      <c r="AX13">
        <f>(R13*SUMPRODUCT(K14:$K$23, X14:$X$23)-$AZ$3*SUMPRODUCT(K13:$K$22, W14:$W$23))/Z13</f>
        <v>18261.807704248826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10249.6936329119</v>
      </c>
      <c r="P14">
        <f t="shared" si="22"/>
        <v>512.48468164559506</v>
      </c>
      <c r="Q14" s="4">
        <f t="shared" si="23"/>
        <v>25</v>
      </c>
      <c r="R14">
        <f t="shared" si="0"/>
        <v>2000000</v>
      </c>
      <c r="S14">
        <f t="shared" si="1"/>
        <v>19042.935395854809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16215.536242295804</v>
      </c>
      <c r="AC14">
        <f t="shared" si="2"/>
        <v>16698.443528023985</v>
      </c>
      <c r="AE14">
        <f t="shared" si="3"/>
        <v>8987.7913646644229</v>
      </c>
      <c r="AF14">
        <f t="shared" si="4"/>
        <v>-449.38956823322121</v>
      </c>
      <c r="AG14">
        <f t="shared" si="4"/>
        <v>-21.922097592762452</v>
      </c>
      <c r="AH14">
        <f t="shared" si="5"/>
        <v>-4369.2992508520019</v>
      </c>
      <c r="AI14">
        <f t="shared" si="6"/>
        <v>4147.1804479864386</v>
      </c>
      <c r="AJ14">
        <f t="shared" si="7"/>
        <v>-482.9072857281808</v>
      </c>
      <c r="AK14">
        <f t="shared" si="24"/>
        <v>1732.7756627108906</v>
      </c>
      <c r="AL14">
        <f t="shared" si="8"/>
        <v>5397.048824969148</v>
      </c>
      <c r="AN14">
        <f t="shared" si="9"/>
        <v>4224.7133794345127</v>
      </c>
      <c r="AO14">
        <f t="shared" si="9"/>
        <v>-211.23566897172569</v>
      </c>
      <c r="AP14">
        <f t="shared" si="9"/>
        <v>-10.304486969905382</v>
      </c>
      <c r="AQ14">
        <f t="shared" si="9"/>
        <v>-2053.7901087022897</v>
      </c>
      <c r="AR14">
        <f t="shared" si="9"/>
        <v>1949.3831147905926</v>
      </c>
      <c r="AS14">
        <f t="shared" si="9"/>
        <v>-226.99067971950231</v>
      </c>
      <c r="AT14">
        <f t="shared" si="9"/>
        <v>814.49159518697047</v>
      </c>
      <c r="AU14">
        <f t="shared" si="9"/>
        <v>2536.8840302580606</v>
      </c>
      <c r="AW14">
        <v>11</v>
      </c>
      <c r="AX14">
        <f>(R14*SUMPRODUCT(K15:$K$23, X15:$X$23)-$AZ$3*SUMPRODUCT(K14:$K$22, W15:$W$23))/Z14</f>
        <v>19042.935395854809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10249.6936329119</v>
      </c>
      <c r="P15">
        <f t="shared" si="22"/>
        <v>512.48468164559506</v>
      </c>
      <c r="Q15" s="4">
        <f t="shared" si="23"/>
        <v>25</v>
      </c>
      <c r="R15">
        <f t="shared" si="0"/>
        <v>2000000</v>
      </c>
      <c r="S15">
        <f t="shared" si="1"/>
        <v>19656.038077772489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16698.443528023985</v>
      </c>
      <c r="AC15">
        <f t="shared" si="2"/>
        <v>17018.591852532194</v>
      </c>
      <c r="AE15">
        <f t="shared" si="3"/>
        <v>8874.3902439465237</v>
      </c>
      <c r="AF15">
        <f t="shared" si="4"/>
        <v>-443.71951219732631</v>
      </c>
      <c r="AG15">
        <f t="shared" si="4"/>
        <v>-21.645501226131145</v>
      </c>
      <c r="AH15">
        <f t="shared" si="5"/>
        <v>-4590.0312562945273</v>
      </c>
      <c r="AI15">
        <f t="shared" si="6"/>
        <v>3818.9939742285405</v>
      </c>
      <c r="AJ15">
        <f t="shared" si="7"/>
        <v>-320.14832450820904</v>
      </c>
      <c r="AK15">
        <f t="shared" si="24"/>
        <v>1759.0379981841229</v>
      </c>
      <c r="AL15">
        <f t="shared" si="8"/>
        <v>5257.8836479044548</v>
      </c>
      <c r="AN15">
        <f t="shared" si="9"/>
        <v>3842.5909629163029</v>
      </c>
      <c r="AO15">
        <f t="shared" si="9"/>
        <v>-192.12954814581519</v>
      </c>
      <c r="AP15">
        <f t="shared" si="9"/>
        <v>-9.3724532179617874</v>
      </c>
      <c r="AQ15">
        <f t="shared" si="9"/>
        <v>-1987.4731829571995</v>
      </c>
      <c r="AR15">
        <f t="shared" si="9"/>
        <v>1653.6157785953271</v>
      </c>
      <c r="AS15">
        <f t="shared" si="9"/>
        <v>-138.62350254285855</v>
      </c>
      <c r="AT15">
        <f t="shared" si="9"/>
        <v>761.65948639224905</v>
      </c>
      <c r="AU15">
        <f t="shared" si="9"/>
        <v>2276.6517624447179</v>
      </c>
      <c r="AW15">
        <v>12</v>
      </c>
      <c r="AX15">
        <f>(R15*SUMPRODUCT(K16:$K$23, X16:$X$23)-$AZ$3*SUMPRODUCT(K15:$K$22, W16:$W$23))/Z15</f>
        <v>19656.038077772489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10249.6936329119</v>
      </c>
      <c r="P16">
        <f t="shared" si="22"/>
        <v>512.48468164559506</v>
      </c>
      <c r="Q16" s="4">
        <f t="shared" si="23"/>
        <v>25</v>
      </c>
      <c r="R16">
        <f t="shared" si="0"/>
        <v>2000000</v>
      </c>
      <c r="S16">
        <f t="shared" si="1"/>
        <v>20102.216459844705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17018.591852532194</v>
      </c>
      <c r="AC16">
        <f t="shared" si="2"/>
        <v>17182.082257422233</v>
      </c>
      <c r="AE16">
        <f t="shared" si="3"/>
        <v>8760.7791641215699</v>
      </c>
      <c r="AF16">
        <f t="shared" si="4"/>
        <v>-438.03895820607858</v>
      </c>
      <c r="AG16">
        <f t="shared" si="4"/>
        <v>-21.368392748810059</v>
      </c>
      <c r="AH16">
        <f t="shared" si="5"/>
        <v>-4852.2772047821136</v>
      </c>
      <c r="AI16">
        <f t="shared" si="6"/>
        <v>3449.0946083845674</v>
      </c>
      <c r="AJ16">
        <f t="shared" si="7"/>
        <v>-163.49040489003892</v>
      </c>
      <c r="AK16">
        <f t="shared" si="24"/>
        <v>1773.8932440913381</v>
      </c>
      <c r="AL16">
        <f t="shared" si="8"/>
        <v>5059.4974475858671</v>
      </c>
      <c r="AN16">
        <f t="shared" si="9"/>
        <v>3494.3768092373475</v>
      </c>
      <c r="AO16">
        <f t="shared" si="9"/>
        <v>-174.71884046186742</v>
      </c>
      <c r="AP16">
        <f t="shared" si="9"/>
        <v>-8.523125018139222</v>
      </c>
      <c r="AQ16">
        <f t="shared" si="9"/>
        <v>-1935.4083259878357</v>
      </c>
      <c r="AR16">
        <f t="shared" si="9"/>
        <v>1375.7265177695051</v>
      </c>
      <c r="AS16">
        <f t="shared" si="9"/>
        <v>-65.2107613578751</v>
      </c>
      <c r="AT16">
        <f t="shared" si="9"/>
        <v>707.54567580029936</v>
      </c>
      <c r="AU16">
        <f t="shared" si="9"/>
        <v>2018.0614322119295</v>
      </c>
      <c r="AW16">
        <v>13</v>
      </c>
      <c r="AX16">
        <f>(R16*SUMPRODUCT(K17:$K$23, X17:$X$23)-$AZ$3*SUMPRODUCT(K16:$K$22, W17:$W$23))/Z16</f>
        <v>20102.216459844705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10249.6936329119</v>
      </c>
      <c r="P17">
        <f t="shared" si="22"/>
        <v>512.48468164559506</v>
      </c>
      <c r="Q17" s="4">
        <f t="shared" si="23"/>
        <v>25</v>
      </c>
      <c r="R17">
        <f t="shared" si="0"/>
        <v>2000000</v>
      </c>
      <c r="S17">
        <f t="shared" si="1"/>
        <v>20385.765407907715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17182.082257422233</v>
      </c>
      <c r="AC17">
        <f t="shared" si="2"/>
        <v>17197.679984972696</v>
      </c>
      <c r="AE17">
        <f t="shared" si="3"/>
        <v>8646.7663840796922</v>
      </c>
      <c r="AF17">
        <f t="shared" si="4"/>
        <v>-432.33831920398467</v>
      </c>
      <c r="AG17">
        <f t="shared" si="4"/>
        <v>-21.090304485577043</v>
      </c>
      <c r="AH17">
        <f t="shared" si="5"/>
        <v>-5152.3468595930817</v>
      </c>
      <c r="AI17">
        <f t="shared" si="6"/>
        <v>3040.9909007970482</v>
      </c>
      <c r="AJ17">
        <f t="shared" si="7"/>
        <v>-15.597727550462878</v>
      </c>
      <c r="AK17">
        <f t="shared" si="24"/>
        <v>1777.7557225608562</v>
      </c>
      <c r="AL17">
        <f t="shared" si="8"/>
        <v>4803.1488958074415</v>
      </c>
      <c r="AN17">
        <f t="shared" si="9"/>
        <v>3177.0356912686889</v>
      </c>
      <c r="AO17">
        <f t="shared" si="9"/>
        <v>-158.85178456343448</v>
      </c>
      <c r="AP17">
        <f t="shared" si="9"/>
        <v>-7.7490991561620577</v>
      </c>
      <c r="AQ17">
        <f t="shared" si="9"/>
        <v>-1893.0995865531991</v>
      </c>
      <c r="AR17">
        <f t="shared" si="9"/>
        <v>1117.3352209958932</v>
      </c>
      <c r="AS17">
        <f t="shared" si="9"/>
        <v>-5.7309906304100728</v>
      </c>
      <c r="AT17">
        <f t="shared" si="9"/>
        <v>653.1913931816182</v>
      </c>
      <c r="AU17">
        <f t="shared" si="9"/>
        <v>1764.7956235471013</v>
      </c>
      <c r="AW17">
        <v>14</v>
      </c>
      <c r="AX17">
        <f>(R17*SUMPRODUCT(K18:$K$23, X18:$X$23)-$AZ$3*SUMPRODUCT(K17:$K$22, W18:$W$23))/Z17</f>
        <v>20385.765407907715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10249.6936329119</v>
      </c>
      <c r="P18">
        <f t="shared" si="22"/>
        <v>512.48468164559506</v>
      </c>
      <c r="Q18" s="4">
        <f t="shared" si="23"/>
        <v>25</v>
      </c>
      <c r="R18">
        <f t="shared" si="0"/>
        <v>2000000</v>
      </c>
      <c r="S18">
        <f t="shared" si="1"/>
        <v>19549.314438091784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17197.679984972696</v>
      </c>
      <c r="AC18">
        <f t="shared" si="2"/>
        <v>16249.623266923107</v>
      </c>
      <c r="AE18">
        <f t="shared" si="3"/>
        <v>8519.6675650001052</v>
      </c>
      <c r="AF18">
        <f t="shared" si="4"/>
        <v>-425.98337825000533</v>
      </c>
      <c r="AG18">
        <f t="shared" si="4"/>
        <v>-20.780298099943547</v>
      </c>
      <c r="AH18">
        <f t="shared" si="5"/>
        <v>-7928.2672622181235</v>
      </c>
      <c r="AI18">
        <f t="shared" si="6"/>
        <v>144.63662643203315</v>
      </c>
      <c r="AJ18">
        <f t="shared" si="7"/>
        <v>948.05671804958911</v>
      </c>
      <c r="AK18">
        <f t="shared" si="24"/>
        <v>1770.3954920205958</v>
      </c>
      <c r="AL18">
        <f t="shared" si="8"/>
        <v>2863.0888365022183</v>
      </c>
      <c r="AN18">
        <f t="shared" si="9"/>
        <v>2883.5825202222704</v>
      </c>
      <c r="AO18">
        <f t="shared" si="9"/>
        <v>-144.17912601111357</v>
      </c>
      <c r="AP18">
        <f t="shared" si="9"/>
        <v>-7.0333383208719757</v>
      </c>
      <c r="AQ18">
        <f t="shared" si="9"/>
        <v>-2683.4160744606911</v>
      </c>
      <c r="AR18">
        <f t="shared" si="9"/>
        <v>48.953981429593973</v>
      </c>
      <c r="AS18">
        <f t="shared" si="9"/>
        <v>320.88103901822313</v>
      </c>
      <c r="AT18">
        <f t="shared" si="9"/>
        <v>599.21134900183552</v>
      </c>
      <c r="AU18">
        <f t="shared" si="9"/>
        <v>969.04636944965273</v>
      </c>
      <c r="AW18">
        <v>15</v>
      </c>
      <c r="AX18">
        <f>(R18*SUMPRODUCT(K19:$K$23, X19:$X$23)-$AZ$3*SUMPRODUCT(K18:$K$22, W19:$W$23))/Z18</f>
        <v>19549.314438091784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10249.6936329119</v>
      </c>
      <c r="P19">
        <f t="shared" si="22"/>
        <v>512.48468164559506</v>
      </c>
      <c r="Q19" s="4">
        <f t="shared" si="23"/>
        <v>25</v>
      </c>
      <c r="R19">
        <f t="shared" si="0"/>
        <v>2000000</v>
      </c>
      <c r="S19">
        <f t="shared" si="1"/>
        <v>17652.633849306632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16249.623266923107</v>
      </c>
      <c r="AC19">
        <f t="shared" si="2"/>
        <v>14430.254948801388</v>
      </c>
      <c r="AE19">
        <f t="shared" si="3"/>
        <v>8378.6755864669176</v>
      </c>
      <c r="AF19">
        <f t="shared" si="4"/>
        <v>-418.93377932334596</v>
      </c>
      <c r="AG19">
        <f t="shared" si="4"/>
        <v>-20.436404946687581</v>
      </c>
      <c r="AH19">
        <f t="shared" si="5"/>
        <v>-10887.213780522425</v>
      </c>
      <c r="AI19">
        <f t="shared" si="6"/>
        <v>-2947.908378325541</v>
      </c>
      <c r="AJ19">
        <f t="shared" si="7"/>
        <v>1819.3683181217184</v>
      </c>
      <c r="AK19">
        <f t="shared" si="24"/>
        <v>1694.6555551846677</v>
      </c>
      <c r="AL19">
        <f t="shared" si="8"/>
        <v>566.11549498084514</v>
      </c>
      <c r="AN19">
        <f t="shared" si="9"/>
        <v>2612.3206135522214</v>
      </c>
      <c r="AO19">
        <f t="shared" si="9"/>
        <v>-130.61603067761109</v>
      </c>
      <c r="AP19">
        <f t="shared" si="9"/>
        <v>-6.3717041384632855</v>
      </c>
      <c r="AQ19">
        <f t="shared" si="9"/>
        <v>-3394.437783096143</v>
      </c>
      <c r="AR19">
        <f t="shared" si="9"/>
        <v>-919.10490435999623</v>
      </c>
      <c r="AS19">
        <f t="shared" si="9"/>
        <v>567.24637587708878</v>
      </c>
      <c r="AT19">
        <f t="shared" si="9"/>
        <v>528.36317553935066</v>
      </c>
      <c r="AU19">
        <f t="shared" si="9"/>
        <v>176.50464705644325</v>
      </c>
      <c r="AW19">
        <v>16</v>
      </c>
      <c r="AX19">
        <f>(R19*SUMPRODUCT(K20:$K$23, X20:$X$23)-$AZ$3*SUMPRODUCT(K19:$K$22, W20:$W$23))/Z19</f>
        <v>17652.633849306632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10249.6936329119</v>
      </c>
      <c r="P20">
        <f t="shared" si="22"/>
        <v>512.48468164559506</v>
      </c>
      <c r="Q20" s="4">
        <f t="shared" si="23"/>
        <v>25</v>
      </c>
      <c r="R20">
        <f t="shared" si="0"/>
        <v>2000000</v>
      </c>
      <c r="S20">
        <f t="shared" si="1"/>
        <v>14769.326659991439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14430.254948801388</v>
      </c>
      <c r="AC20">
        <f t="shared" si="2"/>
        <v>11849.499415917187</v>
      </c>
      <c r="AE20">
        <f t="shared" si="3"/>
        <v>8223.3768344717537</v>
      </c>
      <c r="AF20">
        <f t="shared" si="4"/>
        <v>-411.16884172358772</v>
      </c>
      <c r="AG20">
        <f t="shared" si="4"/>
        <v>-20.057616181000725</v>
      </c>
      <c r="AH20">
        <f t="shared" si="5"/>
        <v>-13953.977297598278</v>
      </c>
      <c r="AI20">
        <f t="shared" si="6"/>
        <v>-6161.8269210311119</v>
      </c>
      <c r="AJ20">
        <f t="shared" si="7"/>
        <v>2580.7555328842009</v>
      </c>
      <c r="AK20">
        <f t="shared" si="24"/>
        <v>1556.972405908469</v>
      </c>
      <c r="AL20">
        <f t="shared" si="8"/>
        <v>-2024.098982238442</v>
      </c>
      <c r="AN20">
        <f t="shared" si="9"/>
        <v>2361.797514103193</v>
      </c>
      <c r="AO20">
        <f t="shared" si="9"/>
        <v>-118.08987570515967</v>
      </c>
      <c r="AP20">
        <f t="shared" si="9"/>
        <v>-5.7606539246193424</v>
      </c>
      <c r="AQ20">
        <f t="shared" si="9"/>
        <v>-4007.6564113137879</v>
      </c>
      <c r="AR20">
        <f t="shared" si="9"/>
        <v>-1769.7094268403735</v>
      </c>
      <c r="AS20">
        <f t="shared" si="9"/>
        <v>741.20669948180807</v>
      </c>
      <c r="AT20">
        <f t="shared" si="9"/>
        <v>447.17074649761031</v>
      </c>
      <c r="AU20">
        <f t="shared" si="9"/>
        <v>-581.33198086095513</v>
      </c>
      <c r="AW20">
        <v>17</v>
      </c>
      <c r="AX20">
        <f>(R20*SUMPRODUCT(K21:$K$23, X21:$X$23)-$AZ$3*SUMPRODUCT(K20:$K$22, W21:$W$23))/Z20</f>
        <v>14769.326659991439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10249.6936329119</v>
      </c>
      <c r="P21">
        <f t="shared" si="22"/>
        <v>512.48468164559506</v>
      </c>
      <c r="Q21" s="4">
        <f t="shared" si="23"/>
        <v>25</v>
      </c>
      <c r="R21">
        <f t="shared" si="0"/>
        <v>2000000</v>
      </c>
      <c r="S21">
        <f t="shared" si="1"/>
        <v>10878.026368507126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11849.499415917187</v>
      </c>
      <c r="AC21">
        <f t="shared" si="2"/>
        <v>8545.7760158879119</v>
      </c>
      <c r="AE21">
        <f t="shared" si="3"/>
        <v>8052.1579054012182</v>
      </c>
      <c r="AF21">
        <f t="shared" si="4"/>
        <v>-402.60789527006096</v>
      </c>
      <c r="AG21">
        <f t="shared" si="4"/>
        <v>-19.639996554496111</v>
      </c>
      <c r="AH21">
        <f t="shared" si="5"/>
        <v>-17363.477175568711</v>
      </c>
      <c r="AI21">
        <f t="shared" si="6"/>
        <v>-9733.5671619920504</v>
      </c>
      <c r="AJ21">
        <f t="shared" si="7"/>
        <v>3303.7234000292756</v>
      </c>
      <c r="AK21">
        <f t="shared" si="24"/>
        <v>1364.9334598233841</v>
      </c>
      <c r="AL21">
        <f t="shared" si="8"/>
        <v>-5064.9103021393912</v>
      </c>
      <c r="AN21">
        <f t="shared" si="9"/>
        <v>2130.3262501815179</v>
      </c>
      <c r="AO21">
        <f t="shared" si="9"/>
        <v>-106.51631250907592</v>
      </c>
      <c r="AP21">
        <f t="shared" si="9"/>
        <v>-5.1960729912477888</v>
      </c>
      <c r="AQ21">
        <f t="shared" si="9"/>
        <v>-4593.7836361517002</v>
      </c>
      <c r="AR21">
        <f t="shared" si="9"/>
        <v>-2575.1697714705065</v>
      </c>
      <c r="AS21">
        <f t="shared" si="9"/>
        <v>874.05249190410859</v>
      </c>
      <c r="AT21">
        <f t="shared" si="9"/>
        <v>361.11482330250573</v>
      </c>
      <c r="AU21">
        <f t="shared" si="9"/>
        <v>-1340.0024562638921</v>
      </c>
      <c r="AW21">
        <v>18</v>
      </c>
      <c r="AX21">
        <f>(R21*SUMPRODUCT(K22:$K$23, X22:$X$23)-$AZ$3*SUMPRODUCT(K21:$K$22, W22:$W$23))/Z21</f>
        <v>10878.026368507126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10249.6936329119</v>
      </c>
      <c r="P22">
        <f t="shared" si="22"/>
        <v>512.48468164559506</v>
      </c>
      <c r="Q22" s="4">
        <f t="shared" si="23"/>
        <v>25</v>
      </c>
      <c r="R22">
        <f t="shared" si="0"/>
        <v>2000000</v>
      </c>
      <c r="S22">
        <f t="shared" si="1"/>
        <v>5956.0630101750221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8545.7760158879119</v>
      </c>
      <c r="AC22">
        <f t="shared" si="2"/>
        <v>4569.4841356852139</v>
      </c>
      <c r="AE22">
        <f t="shared" si="3"/>
        <v>7863.5522107830047</v>
      </c>
      <c r="AF22">
        <f t="shared" si="4"/>
        <v>-393.17761053915029</v>
      </c>
      <c r="AG22">
        <f t="shared" si="4"/>
        <v>-19.179968915200149</v>
      </c>
      <c r="AH22">
        <f t="shared" si="5"/>
        <v>-21090.213900080103</v>
      </c>
      <c r="AI22">
        <f t="shared" si="6"/>
        <v>-13639.01926875145</v>
      </c>
      <c r="AJ22">
        <f t="shared" si="7"/>
        <v>3976.2918802026979</v>
      </c>
      <c r="AK22">
        <f t="shared" si="24"/>
        <v>1121.1305431292237</v>
      </c>
      <c r="AL22">
        <f t="shared" si="8"/>
        <v>-8541.5968454195281</v>
      </c>
      <c r="AN22">
        <f t="shared" si="9"/>
        <v>1916.4344865412118</v>
      </c>
      <c r="AO22">
        <f t="shared" si="9"/>
        <v>-95.821724327060608</v>
      </c>
      <c r="AP22">
        <f t="shared" si="9"/>
        <v>-4.6743701694349085</v>
      </c>
      <c r="AQ22">
        <f t="shared" si="9"/>
        <v>-5139.9179611499985</v>
      </c>
      <c r="AR22">
        <f t="shared" si="9"/>
        <v>-3323.9795691052818</v>
      </c>
      <c r="AS22">
        <f t="shared" si="9"/>
        <v>969.06622904147582</v>
      </c>
      <c r="AT22">
        <f t="shared" si="9"/>
        <v>273.23189052159699</v>
      </c>
      <c r="AU22">
        <f t="shared" si="9"/>
        <v>-2081.6814495422091</v>
      </c>
      <c r="AW22">
        <v>19</v>
      </c>
      <c r="AX22">
        <f>(R22*SUMPRODUCT(K23:$K$23, X23:$X$23)-$AZ$3*SUMPRODUCT(K22:$K$22, W23:$W$23))/Z22</f>
        <v>5956.0630101750221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10249.6936329119</v>
      </c>
      <c r="P23">
        <f t="shared" si="22"/>
        <v>512.48468164559506</v>
      </c>
      <c r="Q23" s="4">
        <f t="shared" si="23"/>
        <v>25</v>
      </c>
      <c r="R23">
        <f t="shared" si="0"/>
        <v>2000000</v>
      </c>
      <c r="S23">
        <f t="shared" si="1"/>
        <v>6116.9636212688783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4569.4841356852139</v>
      </c>
      <c r="AC23">
        <f t="shared" si="2"/>
        <v>4569.4841356852139</v>
      </c>
      <c r="AE23">
        <f t="shared" si="3"/>
        <v>7656.7093334305691</v>
      </c>
      <c r="AF23">
        <f t="shared" si="4"/>
        <v>-382.83546667152854</v>
      </c>
      <c r="AG23">
        <f t="shared" si="4"/>
        <v>-18.675459012854727</v>
      </c>
      <c r="AH23">
        <f t="shared" si="5"/>
        <v>-25016.817055473857</v>
      </c>
      <c r="AI23">
        <f t="shared" si="6"/>
        <v>-17761.618647727671</v>
      </c>
      <c r="AJ23">
        <f t="shared" si="7"/>
        <v>0</v>
      </c>
      <c r="AK23">
        <f t="shared" si="24"/>
        <v>829.03506017109805</v>
      </c>
      <c r="AL23">
        <f t="shared" si="8"/>
        <v>-16932.583587556572</v>
      </c>
      <c r="AN23">
        <f t="shared" si="9"/>
        <v>1718.9321332967615</v>
      </c>
      <c r="AO23">
        <f t="shared" si="9"/>
        <v>-85.946606664838086</v>
      </c>
      <c r="AP23">
        <f t="shared" si="9"/>
        <v>-4.1926427141618365</v>
      </c>
      <c r="AQ23">
        <f t="shared" si="9"/>
        <v>-5616.2783301313402</v>
      </c>
      <c r="AR23">
        <f t="shared" si="9"/>
        <v>-3987.4854462135786</v>
      </c>
      <c r="AS23">
        <f t="shared" si="9"/>
        <v>0</v>
      </c>
      <c r="AT23">
        <f t="shared" si="9"/>
        <v>186.11846715085139</v>
      </c>
      <c r="AU23">
        <f t="shared" si="9"/>
        <v>-3801.3669790627268</v>
      </c>
      <c r="AW23">
        <v>20</v>
      </c>
      <c r="AX23">
        <f>(R23*SUMPRODUCT(K$23:$K24, X$23:$X24)-$AZ$3*SUMPRODUCT(K$22:$K23, W$23:$W24))/Z23</f>
        <v>6116.9636212688783</v>
      </c>
    </row>
    <row r="25" spans="5:50" x14ac:dyDescent="0.25">
      <c r="AN25" s="8">
        <f t="shared" ref="AN25:AU25" si="25">SUM(AN3:AN23)</f>
        <v>94657.854307972448</v>
      </c>
      <c r="AO25" s="8">
        <f t="shared" si="25"/>
        <v>-12420.16294008255</v>
      </c>
      <c r="AP25" s="8">
        <f t="shared" si="25"/>
        <v>-405.87971625811531</v>
      </c>
      <c r="AQ25" s="8">
        <f t="shared" si="25"/>
        <v>-55957.526353106317</v>
      </c>
      <c r="AR25" s="8">
        <f t="shared" si="25"/>
        <v>25874.285298525447</v>
      </c>
      <c r="AS25" s="8">
        <f t="shared" si="25"/>
        <v>-9002.4483019319632</v>
      </c>
      <c r="AT25" s="8">
        <f t="shared" si="25"/>
        <v>7535.7525795272968</v>
      </c>
      <c r="AU25" s="9">
        <f t="shared" si="25"/>
        <v>24407.589576120783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43661.515095979295</v>
      </c>
      <c r="K3">
        <v>1</v>
      </c>
      <c r="L3" s="2">
        <v>0</v>
      </c>
      <c r="O3">
        <f>$C$3</f>
        <v>43661.515095979295</v>
      </c>
      <c r="P3">
        <f>O3*B5</f>
        <v>34929.212076783435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43661.515095979295</v>
      </c>
      <c r="AF3">
        <f t="shared" ref="AF3:AG23" si="4">-$Z3*P3</f>
        <v>-34929.212076783435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8532.3030191958605</v>
      </c>
      <c r="AJ3">
        <f t="shared" ref="AJ3:AJ23" si="7">AB3-AC3</f>
        <v>0</v>
      </c>
      <c r="AL3">
        <f t="shared" ref="AL3:AL23" si="8">SUM(AI3:AK3)</f>
        <v>8532.3030191958605</v>
      </c>
      <c r="AN3">
        <f t="shared" ref="AN3:AU23" si="9">AE3*$K3</f>
        <v>43661.515095979295</v>
      </c>
      <c r="AO3">
        <f t="shared" si="9"/>
        <v>-34929.212076783435</v>
      </c>
      <c r="AP3">
        <f t="shared" si="9"/>
        <v>-200</v>
      </c>
      <c r="AQ3">
        <f t="shared" si="9"/>
        <v>0</v>
      </c>
      <c r="AR3">
        <f t="shared" si="9"/>
        <v>8532.3030191958605</v>
      </c>
      <c r="AS3">
        <f t="shared" si="9"/>
        <v>0</v>
      </c>
      <c r="AT3">
        <f t="shared" si="9"/>
        <v>0</v>
      </c>
      <c r="AU3">
        <f t="shared" si="9"/>
        <v>8532.3030191958605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26153.244079468706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21808.539592954428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21536.797883765452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-21536.797883765452</v>
      </c>
      <c r="AK4">
        <f>H4*SUM(AB4, AE4:AF4)</f>
        <v>0</v>
      </c>
      <c r="AL4">
        <f t="shared" si="8"/>
        <v>-26457.46788376545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-4616.4461957031608</v>
      </c>
      <c r="AR4">
        <f t="shared" si="9"/>
        <v>-4616.4461957031608</v>
      </c>
      <c r="AS4">
        <f t="shared" si="9"/>
        <v>-20205.270554240971</v>
      </c>
      <c r="AT4">
        <f t="shared" si="9"/>
        <v>0</v>
      </c>
      <c r="AU4">
        <f t="shared" si="9"/>
        <v>-24821.716749944128</v>
      </c>
      <c r="AW4">
        <v>1</v>
      </c>
      <c r="AX4">
        <f>(R4*SUMPRODUCT(K5:$K$23, X5:$X$23)-$AZ$3*SUMPRODUCT(K4:$K$22, W5:$W$23))/Z4</f>
        <v>21808.539592954428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43661.515095979295</v>
      </c>
      <c r="P5">
        <f t="shared" ref="P5:P23" si="22">O5*$C$5</f>
        <v>2183.0757547989647</v>
      </c>
      <c r="Q5" s="4">
        <f t="shared" ref="Q5:Q23" si="23">$C$8</f>
        <v>25</v>
      </c>
      <c r="R5">
        <f t="shared" si="0"/>
        <v>2000000</v>
      </c>
      <c r="S5">
        <f t="shared" si="1"/>
        <v>42358.99428480737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21536.797883765452</v>
      </c>
      <c r="AC5">
        <f t="shared" si="2"/>
        <v>41303.392899566737</v>
      </c>
      <c r="AE5">
        <f t="shared" si="3"/>
        <v>42573.45442326519</v>
      </c>
      <c r="AF5">
        <f t="shared" si="4"/>
        <v>-2128.6727211632597</v>
      </c>
      <c r="AG5">
        <f t="shared" si="4"/>
        <v>-24.376991000929387</v>
      </c>
      <c r="AH5">
        <f t="shared" si="5"/>
        <v>-5169.2566256492</v>
      </c>
      <c r="AI5">
        <f t="shared" si="6"/>
        <v>35251.148085451801</v>
      </c>
      <c r="AJ5">
        <f t="shared" si="7"/>
        <v>-19766.595015801286</v>
      </c>
      <c r="AK5">
        <f>H5*SUM(AB5, AE5:AF5)</f>
        <v>5355.2084762189425</v>
      </c>
      <c r="AL5">
        <f t="shared" si="8"/>
        <v>20839.761545869456</v>
      </c>
      <c r="AN5">
        <f t="shared" si="9"/>
        <v>36764.839236495696</v>
      </c>
      <c r="AO5">
        <f t="shared" si="9"/>
        <v>-1838.2419618247852</v>
      </c>
      <c r="AP5">
        <f t="shared" si="9"/>
        <v>-21.051055578165968</v>
      </c>
      <c r="AQ5">
        <f t="shared" si="9"/>
        <v>-4463.976235631183</v>
      </c>
      <c r="AR5">
        <f t="shared" si="9"/>
        <v>30441.569983461566</v>
      </c>
      <c r="AS5">
        <f t="shared" si="9"/>
        <v>-17069.690440992777</v>
      </c>
      <c r="AT5">
        <f t="shared" si="9"/>
        <v>4624.5572827775359</v>
      </c>
      <c r="AU5">
        <f t="shared" si="9"/>
        <v>17996.436825246325</v>
      </c>
      <c r="AW5">
        <v>2</v>
      </c>
      <c r="AX5">
        <f>(R5*SUMPRODUCT(K6:$K$23, X6:$X$23)-$AZ$3*SUMPRODUCT(K5:$K$22, W6:$W$23))/Z5</f>
        <v>42358.99428480737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43661.515095979295</v>
      </c>
      <c r="P6">
        <f t="shared" si="22"/>
        <v>2183.0757547989647</v>
      </c>
      <c r="Q6" s="4">
        <f t="shared" si="23"/>
        <v>25</v>
      </c>
      <c r="R6">
        <f t="shared" si="0"/>
        <v>2000000</v>
      </c>
      <c r="S6">
        <f t="shared" si="1"/>
        <v>61364.814126650548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41303.392899566737</v>
      </c>
      <c r="AC6">
        <f t="shared" si="2"/>
        <v>59069.558104316093</v>
      </c>
      <c r="AE6">
        <f t="shared" si="3"/>
        <v>42028.42361033638</v>
      </c>
      <c r="AF6">
        <f t="shared" si="4"/>
        <v>-2101.4211805168188</v>
      </c>
      <c r="AG6">
        <f t="shared" si="4"/>
        <v>-24.064913641880636</v>
      </c>
      <c r="AH6">
        <f t="shared" si="5"/>
        <v>-5464.595923156181</v>
      </c>
      <c r="AI6">
        <f t="shared" si="6"/>
        <v>34438.341593021505</v>
      </c>
      <c r="AJ6">
        <f t="shared" si="7"/>
        <v>-17766.165204749355</v>
      </c>
      <c r="AK6">
        <f>H6*SUM(AB6, AE6:AF6)</f>
        <v>8837.8670118372302</v>
      </c>
      <c r="AL6">
        <f t="shared" si="8"/>
        <v>25510.043400109382</v>
      </c>
      <c r="AN6">
        <f t="shared" si="9"/>
        <v>32732.838256394891</v>
      </c>
      <c r="AO6">
        <f t="shared" si="9"/>
        <v>-1636.6419128197444</v>
      </c>
      <c r="AP6">
        <f t="shared" si="9"/>
        <v>-18.742385705374431</v>
      </c>
      <c r="AQ6">
        <f t="shared" si="9"/>
        <v>-4255.9705819000756</v>
      </c>
      <c r="AR6">
        <f t="shared" si="9"/>
        <v>26821.483375969703</v>
      </c>
      <c r="AS6">
        <f t="shared" si="9"/>
        <v>-13836.755274838086</v>
      </c>
      <c r="AT6">
        <f t="shared" si="9"/>
        <v>6883.1625499950733</v>
      </c>
      <c r="AU6">
        <f t="shared" si="9"/>
        <v>19867.89065112669</v>
      </c>
      <c r="AW6">
        <v>3</v>
      </c>
      <c r="AX6">
        <f>(R6*SUMPRODUCT(K7:$K$23, X7:$X$23)-$AZ$3*SUMPRODUCT(K6:$K$22, W7:$W$23))/Z6</f>
        <v>61364.814126650548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43661.515095979295</v>
      </c>
      <c r="P7">
        <f t="shared" si="22"/>
        <v>2183.0757547989647</v>
      </c>
      <c r="Q7" s="4">
        <f t="shared" si="23"/>
        <v>25</v>
      </c>
      <c r="R7">
        <f t="shared" si="0"/>
        <v>2000000</v>
      </c>
      <c r="S7">
        <f t="shared" si="1"/>
        <v>78505.507602683283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59069.558104316093</v>
      </c>
      <c r="AC7">
        <f t="shared" si="2"/>
        <v>74585.6737713443</v>
      </c>
      <c r="AE7">
        <f t="shared" si="3"/>
        <v>41481.465705471463</v>
      </c>
      <c r="AF7">
        <f t="shared" si="4"/>
        <v>-2074.0732852735732</v>
      </c>
      <c r="AG7">
        <f t="shared" si="4"/>
        <v>-23.751732855745203</v>
      </c>
      <c r="AH7">
        <f t="shared" si="5"/>
        <v>-5802.5319773302599</v>
      </c>
      <c r="AI7">
        <f t="shared" si="6"/>
        <v>33581.108710011882</v>
      </c>
      <c r="AJ7">
        <f t="shared" si="7"/>
        <v>-15516.115667028207</v>
      </c>
      <c r="AK7">
        <f>H7*SUM(AB7, AE7:AF7)</f>
        <v>10310.536719916614</v>
      </c>
      <c r="AL7">
        <f t="shared" si="8"/>
        <v>28375.529762900289</v>
      </c>
      <c r="AN7">
        <f t="shared" si="9"/>
        <v>29244.910925433302</v>
      </c>
      <c r="AO7">
        <f t="shared" si="9"/>
        <v>-1462.2455462716653</v>
      </c>
      <c r="AP7">
        <f t="shared" si="9"/>
        <v>-16.745245132438392</v>
      </c>
      <c r="AQ7">
        <f t="shared" si="9"/>
        <v>-4090.8518523398966</v>
      </c>
      <c r="AR7">
        <f t="shared" si="9"/>
        <v>23675.068281689302</v>
      </c>
      <c r="AS7">
        <f t="shared" si="9"/>
        <v>-10939.0401923794</v>
      </c>
      <c r="AT7">
        <f t="shared" si="9"/>
        <v>7269.0470994518964</v>
      </c>
      <c r="AU7">
        <f t="shared" si="9"/>
        <v>20005.075188761795</v>
      </c>
      <c r="AW7">
        <v>4</v>
      </c>
      <c r="AX7">
        <f>(R7*SUMPRODUCT(K8:$K$23, X8:$X$23)-$AZ$3*SUMPRODUCT(K7:$K$22, W8:$W$23))/Z7</f>
        <v>78505.507602683283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43661.515095979295</v>
      </c>
      <c r="P8">
        <f t="shared" si="22"/>
        <v>2183.0757547989647</v>
      </c>
      <c r="Q8" s="4">
        <f t="shared" si="23"/>
        <v>25</v>
      </c>
      <c r="R8">
        <f t="shared" si="0"/>
        <v>2000000</v>
      </c>
      <c r="S8">
        <f t="shared" si="1"/>
        <v>92120.112141968799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74585.6737713443</v>
      </c>
      <c r="AC8">
        <f t="shared" si="2"/>
        <v>86234.028060973535</v>
      </c>
      <c r="AE8">
        <f t="shared" si="3"/>
        <v>40871.72964106674</v>
      </c>
      <c r="AF8">
        <f t="shared" si="4"/>
        <v>-2043.5864820533368</v>
      </c>
      <c r="AG8">
        <f t="shared" si="4"/>
        <v>-23.402606134498605</v>
      </c>
      <c r="AH8">
        <f t="shared" si="5"/>
        <v>-8928.7514151317373</v>
      </c>
      <c r="AI8">
        <f t="shared" si="6"/>
        <v>29875.989137747165</v>
      </c>
      <c r="AJ8">
        <f t="shared" si="7"/>
        <v>-11648.354289629235</v>
      </c>
      <c r="AK8">
        <f t="shared" ref="AK8:AK23" si="24">H8*SUM(AB8:AB8, AE8:AF8)</f>
        <v>8222.5017274509355</v>
      </c>
      <c r="AL8">
        <f t="shared" si="8"/>
        <v>26450.136575568868</v>
      </c>
      <c r="AN8">
        <f t="shared" si="9"/>
        <v>26867.170144280055</v>
      </c>
      <c r="AO8">
        <f t="shared" si="9"/>
        <v>-1343.3585072140024</v>
      </c>
      <c r="AP8">
        <f t="shared" si="9"/>
        <v>-15.383782540080817</v>
      </c>
      <c r="AQ8">
        <f t="shared" si="9"/>
        <v>-5869.3450351386846</v>
      </c>
      <c r="AR8">
        <f t="shared" si="9"/>
        <v>19639.082819387284</v>
      </c>
      <c r="AS8">
        <f t="shared" si="9"/>
        <v>-7657.0852114335657</v>
      </c>
      <c r="AT8">
        <f t="shared" si="9"/>
        <v>5405.0894068620855</v>
      </c>
      <c r="AU8">
        <f t="shared" si="9"/>
        <v>17387.087014815803</v>
      </c>
      <c r="AW8">
        <v>5</v>
      </c>
      <c r="AX8">
        <f>(R8*SUMPRODUCT(K9:$K$23, X9:$X$23)-$AZ$3*SUMPRODUCT(K8:$K$22, W9:$W$23))/Z8</f>
        <v>92120.112141968799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43661.515095979295</v>
      </c>
      <c r="P9">
        <f t="shared" si="22"/>
        <v>2183.0757547989647</v>
      </c>
      <c r="Q9" s="4">
        <f t="shared" si="23"/>
        <v>25</v>
      </c>
      <c r="R9">
        <f t="shared" si="0"/>
        <v>2000000</v>
      </c>
      <c r="S9">
        <f t="shared" si="1"/>
        <v>102830.91571462849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86234.028060973535</v>
      </c>
      <c r="AC9">
        <f t="shared" si="2"/>
        <v>94667.442457903133</v>
      </c>
      <c r="AE9">
        <f t="shared" si="3"/>
        <v>40195.343387236724</v>
      </c>
      <c r="AF9">
        <f t="shared" si="4"/>
        <v>-2009.7671693618363</v>
      </c>
      <c r="AG9">
        <f t="shared" si="4"/>
        <v>-23.015316405578787</v>
      </c>
      <c r="AH9">
        <f t="shared" si="5"/>
        <v>-12261.093405986509</v>
      </c>
      <c r="AI9">
        <f t="shared" si="6"/>
        <v>25901.467495482793</v>
      </c>
      <c r="AJ9">
        <f t="shared" si="7"/>
        <v>-8433.4143969295983</v>
      </c>
      <c r="AK9">
        <f t="shared" si="24"/>
        <v>6494.703343355889</v>
      </c>
      <c r="AL9">
        <f t="shared" si="8"/>
        <v>23962.756441909085</v>
      </c>
      <c r="AN9">
        <f t="shared" si="9"/>
        <v>25111.713880975447</v>
      </c>
      <c r="AO9">
        <f t="shared" si="9"/>
        <v>-1255.5856940487724</v>
      </c>
      <c r="AP9">
        <f t="shared" si="9"/>
        <v>-14.378631745699508</v>
      </c>
      <c r="AQ9">
        <f t="shared" si="9"/>
        <v>-7660.0183885184779</v>
      </c>
      <c r="AR9">
        <f t="shared" si="9"/>
        <v>16181.731166662492</v>
      </c>
      <c r="AS9">
        <f t="shared" si="9"/>
        <v>-5268.707057311547</v>
      </c>
      <c r="AT9">
        <f t="shared" si="9"/>
        <v>4057.5130937170916</v>
      </c>
      <c r="AU9">
        <f t="shared" si="9"/>
        <v>14970.537203068036</v>
      </c>
      <c r="AW9">
        <v>6</v>
      </c>
      <c r="AX9">
        <f>(R9*SUMPRODUCT(K10:$K$23, X10:$X$23)-$AZ$3*SUMPRODUCT(K9:$K$22, W10:$W$23))/Z9</f>
        <v>102830.91571462849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43661.515095979295</v>
      </c>
      <c r="P10">
        <f t="shared" si="22"/>
        <v>2183.0757547989647</v>
      </c>
      <c r="Q10" s="4">
        <f t="shared" si="23"/>
        <v>25</v>
      </c>
      <c r="R10">
        <f t="shared" si="0"/>
        <v>2000000</v>
      </c>
      <c r="S10">
        <f t="shared" si="1"/>
        <v>111096.72705161682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94667.442457903133</v>
      </c>
      <c r="AC10">
        <f t="shared" si="2"/>
        <v>100381.34781154209</v>
      </c>
      <c r="AE10">
        <f t="shared" si="3"/>
        <v>39450.322697554293</v>
      </c>
      <c r="AF10">
        <f t="shared" si="4"/>
        <v>-1972.5161348777144</v>
      </c>
      <c r="AG10">
        <f t="shared" si="4"/>
        <v>-22.588727516001384</v>
      </c>
      <c r="AH10">
        <f t="shared" si="5"/>
        <v>-15714.858041729194</v>
      </c>
      <c r="AI10">
        <f t="shared" si="6"/>
        <v>21740.359793431388</v>
      </c>
      <c r="AJ10">
        <f t="shared" si="7"/>
        <v>-5713.9053536389547</v>
      </c>
      <c r="AK10">
        <f t="shared" si="24"/>
        <v>6937.6255735804352</v>
      </c>
      <c r="AL10">
        <f t="shared" si="8"/>
        <v>22964.08001337287</v>
      </c>
      <c r="AN10">
        <f t="shared" si="9"/>
        <v>23416.88196122714</v>
      </c>
      <c r="AO10">
        <f t="shared" si="9"/>
        <v>-1170.8440980613568</v>
      </c>
      <c r="AP10">
        <f t="shared" si="9"/>
        <v>-13.408193640183342</v>
      </c>
      <c r="AQ10">
        <f t="shared" si="9"/>
        <v>-9328.0092693241058</v>
      </c>
      <c r="AR10">
        <f t="shared" si="9"/>
        <v>12904.620400201497</v>
      </c>
      <c r="AS10">
        <f t="shared" si="9"/>
        <v>-3391.6540614782402</v>
      </c>
      <c r="AT10">
        <f t="shared" si="9"/>
        <v>4118.02865069581</v>
      </c>
      <c r="AU10">
        <f t="shared" si="9"/>
        <v>13630.994989419067</v>
      </c>
      <c r="AW10">
        <v>7</v>
      </c>
      <c r="AX10">
        <f>(R10*SUMPRODUCT(K11:$K$23, X11:$X$23)-$AZ$3*SUMPRODUCT(K10:$K$22, W11:$W$23))/Z10</f>
        <v>111096.72705161682</v>
      </c>
    </row>
    <row r="11" spans="1:52" x14ac:dyDescent="0.25">
      <c r="A11" t="s">
        <v>33</v>
      </c>
      <c r="C11" s="7">
        <f>AU25</f>
        <v>100770.99285316258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43661.515095979295</v>
      </c>
      <c r="P11">
        <f t="shared" si="22"/>
        <v>2183.0757547989647</v>
      </c>
      <c r="Q11" s="4">
        <f t="shared" si="23"/>
        <v>25</v>
      </c>
      <c r="R11">
        <f t="shared" si="0"/>
        <v>2000000</v>
      </c>
      <c r="S11">
        <f t="shared" si="1"/>
        <v>116836.33445882139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100381.34781154209</v>
      </c>
      <c r="AC11">
        <f t="shared" si="2"/>
        <v>103369.34681730055</v>
      </c>
      <c r="AE11">
        <f t="shared" si="3"/>
        <v>38628.927528668515</v>
      </c>
      <c r="AF11">
        <f t="shared" si="4"/>
        <v>-1931.4463764334255</v>
      </c>
      <c r="AG11">
        <f t="shared" si="4"/>
        <v>-22.118407620390716</v>
      </c>
      <c r="AH11">
        <f t="shared" si="5"/>
        <v>-19554.609636052079</v>
      </c>
      <c r="AI11">
        <f t="shared" si="6"/>
        <v>17120.753108562614</v>
      </c>
      <c r="AJ11">
        <f t="shared" si="7"/>
        <v>-2987.9990057584655</v>
      </c>
      <c r="AK11">
        <f t="shared" si="24"/>
        <v>7059.5596916345248</v>
      </c>
      <c r="AL11">
        <f t="shared" si="8"/>
        <v>21192.313794438673</v>
      </c>
      <c r="AN11">
        <f t="shared" si="9"/>
        <v>21806.2948758083</v>
      </c>
      <c r="AO11">
        <f t="shared" si="9"/>
        <v>-1090.3147437904149</v>
      </c>
      <c r="AP11">
        <f t="shared" si="9"/>
        <v>-12.485993000856949</v>
      </c>
      <c r="AQ11">
        <f t="shared" si="9"/>
        <v>-11038.711431701298</v>
      </c>
      <c r="AR11">
        <f t="shared" si="9"/>
        <v>9664.7827073157296</v>
      </c>
      <c r="AS11">
        <f t="shared" si="9"/>
        <v>-1686.7459589664927</v>
      </c>
      <c r="AT11">
        <f t="shared" si="9"/>
        <v>3985.1699277673156</v>
      </c>
      <c r="AU11">
        <f t="shared" si="9"/>
        <v>11963.206676116552</v>
      </c>
      <c r="AW11">
        <v>8</v>
      </c>
      <c r="AX11">
        <f>(R11*SUMPRODUCT(K12:$K$23, X12:$X$23)-$AZ$3*SUMPRODUCT(K11:$K$22, W12:$W$23))/Z11</f>
        <v>116836.33445882139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43661.515095979295</v>
      </c>
      <c r="P12">
        <f t="shared" si="22"/>
        <v>2183.0757547989647</v>
      </c>
      <c r="Q12" s="4">
        <f t="shared" si="23"/>
        <v>25</v>
      </c>
      <c r="R12">
        <f t="shared" si="0"/>
        <v>2000000</v>
      </c>
      <c r="S12">
        <f t="shared" si="1"/>
        <v>120003.84369989338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103369.34681730055</v>
      </c>
      <c r="AC12">
        <f t="shared" si="2"/>
        <v>103684.89616891349</v>
      </c>
      <c r="AE12">
        <f t="shared" si="3"/>
        <v>37724.122159164508</v>
      </c>
      <c r="AF12">
        <f t="shared" si="4"/>
        <v>-1886.2061079582254</v>
      </c>
      <c r="AG12">
        <f t="shared" si="4"/>
        <v>-21.600328158698307</v>
      </c>
      <c r="AH12">
        <f t="shared" si="5"/>
        <v>-23751.630839080368</v>
      </c>
      <c r="AI12">
        <f t="shared" si="6"/>
        <v>12064.684883967217</v>
      </c>
      <c r="AJ12">
        <f t="shared" si="7"/>
        <v>-315.54935161293542</v>
      </c>
      <c r="AK12">
        <f t="shared" si="24"/>
        <v>7224.8569428755045</v>
      </c>
      <c r="AL12">
        <f t="shared" si="8"/>
        <v>18973.992475229785</v>
      </c>
      <c r="AN12">
        <f t="shared" si="9"/>
        <v>20244.819879201674</v>
      </c>
      <c r="AO12">
        <f t="shared" si="9"/>
        <v>-1012.2409939600838</v>
      </c>
      <c r="AP12">
        <f t="shared" si="9"/>
        <v>-11.591913287192583</v>
      </c>
      <c r="AQ12">
        <f t="shared" si="9"/>
        <v>-12746.419549425065</v>
      </c>
      <c r="AR12">
        <f t="shared" si="9"/>
        <v>6474.5674225293333</v>
      </c>
      <c r="AS12">
        <f t="shared" si="9"/>
        <v>-169.34097921350377</v>
      </c>
      <c r="AT12">
        <f t="shared" si="9"/>
        <v>3877.2519833435313</v>
      </c>
      <c r="AU12">
        <f t="shared" si="9"/>
        <v>10182.47842665936</v>
      </c>
      <c r="AW12">
        <v>9</v>
      </c>
      <c r="AX12">
        <f>(R12*SUMPRODUCT(K13:$K$23, X13:$X$23)-$AZ$3*SUMPRODUCT(K12:$K$22, W13:$W$23))/Z12</f>
        <v>120003.84369989338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43661.515095979295</v>
      </c>
      <c r="P13">
        <f t="shared" si="22"/>
        <v>2183.0757547989647</v>
      </c>
      <c r="Q13" s="4">
        <f t="shared" si="23"/>
        <v>25</v>
      </c>
      <c r="R13">
        <f t="shared" si="0"/>
        <v>2000000</v>
      </c>
      <c r="S13">
        <f t="shared" si="1"/>
        <v>120571.62182090933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103684.89616891349</v>
      </c>
      <c r="AC13">
        <f t="shared" si="2"/>
        <v>101435.23251541684</v>
      </c>
      <c r="AE13">
        <f t="shared" si="3"/>
        <v>36731.826849889847</v>
      </c>
      <c r="AF13">
        <f t="shared" si="4"/>
        <v>-1836.5913424944922</v>
      </c>
      <c r="AG13">
        <f t="shared" si="4"/>
        <v>-21.032153126811906</v>
      </c>
      <c r="AH13">
        <f t="shared" si="5"/>
        <v>-28173.740023953374</v>
      </c>
      <c r="AI13">
        <f t="shared" si="6"/>
        <v>6700.4633303151641</v>
      </c>
      <c r="AJ13">
        <f t="shared" si="7"/>
        <v>2249.6636534966528</v>
      </c>
      <c r="AK13">
        <f t="shared" si="24"/>
        <v>7164.5928076651671</v>
      </c>
      <c r="AL13">
        <f t="shared" si="8"/>
        <v>16114.719791476984</v>
      </c>
      <c r="AN13">
        <f t="shared" si="9"/>
        <v>18743.272926784397</v>
      </c>
      <c r="AO13">
        <f t="shared" si="9"/>
        <v>-937.16364633921978</v>
      </c>
      <c r="AP13">
        <f t="shared" si="9"/>
        <v>-10.732147570682006</v>
      </c>
      <c r="AQ13">
        <f t="shared" si="9"/>
        <v>-14376.309155416018</v>
      </c>
      <c r="AR13">
        <f t="shared" si="9"/>
        <v>3419.0679774584764</v>
      </c>
      <c r="AS13">
        <f t="shared" si="9"/>
        <v>1147.9434448842596</v>
      </c>
      <c r="AT13">
        <f t="shared" si="9"/>
        <v>3655.9008881353107</v>
      </c>
      <c r="AU13">
        <f t="shared" si="9"/>
        <v>8222.9123104780465</v>
      </c>
      <c r="AW13">
        <v>10</v>
      </c>
      <c r="AX13">
        <f>(R13*SUMPRODUCT(K14:$K$23, X14:$X$23)-$AZ$3*SUMPRODUCT(K13:$K$22, W14:$W$23))/Z13</f>
        <v>120571.62182090933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43661.515095979295</v>
      </c>
      <c r="P14">
        <f t="shared" si="22"/>
        <v>2183.0757547989647</v>
      </c>
      <c r="Q14" s="4">
        <f t="shared" si="23"/>
        <v>25</v>
      </c>
      <c r="R14">
        <f t="shared" si="0"/>
        <v>2000000</v>
      </c>
      <c r="S14">
        <f t="shared" si="1"/>
        <v>119034.07086621934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101435.23251541684</v>
      </c>
      <c r="AC14">
        <f t="shared" si="2"/>
        <v>97179.920949710664</v>
      </c>
      <c r="AE14">
        <f t="shared" si="3"/>
        <v>35645.446338977505</v>
      </c>
      <c r="AF14">
        <f t="shared" si="4"/>
        <v>-1782.2723169488752</v>
      </c>
      <c r="AG14">
        <f t="shared" si="4"/>
        <v>-20.410106165933318</v>
      </c>
      <c r="AH14">
        <f t="shared" si="5"/>
        <v>-32938.034368837587</v>
      </c>
      <c r="AI14">
        <f t="shared" si="6"/>
        <v>904.72954702511197</v>
      </c>
      <c r="AJ14">
        <f t="shared" si="7"/>
        <v>4255.3115657061717</v>
      </c>
      <c r="AK14">
        <f t="shared" si="24"/>
        <v>11577.755244222284</v>
      </c>
      <c r="AL14">
        <f t="shared" si="8"/>
        <v>16737.796356953568</v>
      </c>
      <c r="AN14">
        <f t="shared" si="9"/>
        <v>16755.150175853676</v>
      </c>
      <c r="AO14">
        <f t="shared" si="9"/>
        <v>-837.75750879268367</v>
      </c>
      <c r="AP14">
        <f t="shared" si="9"/>
        <v>-9.5937750551151986</v>
      </c>
      <c r="AQ14">
        <f t="shared" si="9"/>
        <v>-15482.530562223121</v>
      </c>
      <c r="AR14">
        <f t="shared" si="9"/>
        <v>425.26832978275604</v>
      </c>
      <c r="AS14">
        <f t="shared" si="9"/>
        <v>2000.210171319716</v>
      </c>
      <c r="AT14">
        <f t="shared" si="9"/>
        <v>5442.1264913185078</v>
      </c>
      <c r="AU14">
        <f t="shared" si="9"/>
        <v>7867.6049924209801</v>
      </c>
      <c r="AW14">
        <v>11</v>
      </c>
      <c r="AX14">
        <f>(R14*SUMPRODUCT(K15:$K$23, X15:$X$23)-$AZ$3*SUMPRODUCT(K14:$K$22, W15:$W$23))/Z14</f>
        <v>119034.07086621934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43661.515095979295</v>
      </c>
      <c r="P15">
        <f t="shared" si="22"/>
        <v>2183.0757547989647</v>
      </c>
      <c r="Q15" s="4">
        <f t="shared" si="23"/>
        <v>25</v>
      </c>
      <c r="R15">
        <f t="shared" si="0"/>
        <v>2000000</v>
      </c>
      <c r="S15">
        <f t="shared" si="1"/>
        <v>114991.70514011192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97179.920949710664</v>
      </c>
      <c r="AC15">
        <f t="shared" si="2"/>
        <v>90755.11780336588</v>
      </c>
      <c r="AE15">
        <f t="shared" si="3"/>
        <v>34459.058948477315</v>
      </c>
      <c r="AF15">
        <f t="shared" si="4"/>
        <v>-1722.9529474238657</v>
      </c>
      <c r="AG15">
        <f t="shared" si="4"/>
        <v>-19.730796602412557</v>
      </c>
      <c r="AH15">
        <f t="shared" si="5"/>
        <v>-38016.680148914034</v>
      </c>
      <c r="AI15">
        <f t="shared" si="6"/>
        <v>-5300.3049444629978</v>
      </c>
      <c r="AJ15">
        <f t="shared" si="7"/>
        <v>6424.8031463447842</v>
      </c>
      <c r="AK15">
        <f t="shared" si="24"/>
        <v>11117.174258230787</v>
      </c>
      <c r="AL15">
        <f t="shared" si="8"/>
        <v>12241.672460112573</v>
      </c>
      <c r="AN15">
        <f t="shared" si="9"/>
        <v>14920.694815775221</v>
      </c>
      <c r="AO15">
        <f t="shared" si="9"/>
        <v>-746.03474078876104</v>
      </c>
      <c r="AP15">
        <f t="shared" si="9"/>
        <v>-8.5433904337582405</v>
      </c>
      <c r="AQ15">
        <f t="shared" si="9"/>
        <v>-16461.136772742644</v>
      </c>
      <c r="AR15">
        <f t="shared" si="9"/>
        <v>-2295.0200881899423</v>
      </c>
      <c r="AS15">
        <f t="shared" si="9"/>
        <v>2781.925273739344</v>
      </c>
      <c r="AT15">
        <f t="shared" si="9"/>
        <v>4813.7113833801777</v>
      </c>
      <c r="AU15">
        <f t="shared" si="9"/>
        <v>5300.6165689295804</v>
      </c>
      <c r="AW15">
        <v>12</v>
      </c>
      <c r="AX15">
        <f>(R15*SUMPRODUCT(K16:$K$23, X16:$X$23)-$AZ$3*SUMPRODUCT(K15:$K$22, W16:$W$23))/Z15</f>
        <v>114991.70514011192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43661.515095979295</v>
      </c>
      <c r="P16">
        <f t="shared" si="22"/>
        <v>2183.0757547989647</v>
      </c>
      <c r="Q16" s="4">
        <f t="shared" si="23"/>
        <v>25</v>
      </c>
      <c r="R16">
        <f t="shared" si="0"/>
        <v>2000000</v>
      </c>
      <c r="S16">
        <f t="shared" si="1"/>
        <v>108696.33578137957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90755.11780336588</v>
      </c>
      <c r="AC16">
        <f t="shared" si="2"/>
        <v>82599.724870812555</v>
      </c>
      <c r="AE16">
        <f t="shared" si="3"/>
        <v>33178.939367600331</v>
      </c>
      <c r="AF16">
        <f t="shared" si="4"/>
        <v>-1658.9469683800164</v>
      </c>
      <c r="AG16">
        <f t="shared" si="4"/>
        <v>-18.997817239429533</v>
      </c>
      <c r="AH16">
        <f t="shared" si="5"/>
        <v>-42853.711756711877</v>
      </c>
      <c r="AI16">
        <f t="shared" si="6"/>
        <v>-11352.717174730991</v>
      </c>
      <c r="AJ16">
        <f t="shared" si="7"/>
        <v>8155.3929325533245</v>
      </c>
      <c r="AK16">
        <f t="shared" si="24"/>
        <v>10463.325730255707</v>
      </c>
      <c r="AL16">
        <f t="shared" si="8"/>
        <v>7266.00148807804</v>
      </c>
      <c r="AN16">
        <f t="shared" si="9"/>
        <v>13233.950326707016</v>
      </c>
      <c r="AO16">
        <f t="shared" si="9"/>
        <v>-661.69751633535077</v>
      </c>
      <c r="AP16">
        <f t="shared" si="9"/>
        <v>-7.5775830829595421</v>
      </c>
      <c r="AQ16">
        <f t="shared" si="9"/>
        <v>-17092.887943764392</v>
      </c>
      <c r="AR16">
        <f t="shared" si="9"/>
        <v>-4528.2127164756848</v>
      </c>
      <c r="AS16">
        <f t="shared" si="9"/>
        <v>3252.9088337760827</v>
      </c>
      <c r="AT16">
        <f t="shared" si="9"/>
        <v>4173.4647220693951</v>
      </c>
      <c r="AU16">
        <f t="shared" si="9"/>
        <v>2898.1608393697929</v>
      </c>
      <c r="AW16">
        <v>13</v>
      </c>
      <c r="AX16">
        <f>(R16*SUMPRODUCT(K17:$K$23, X17:$X$23)-$AZ$3*SUMPRODUCT(K16:$K$22, W17:$W$23))/Z16</f>
        <v>108696.33578137957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43661.515095979295</v>
      </c>
      <c r="P17">
        <f t="shared" si="22"/>
        <v>2183.0757547989647</v>
      </c>
      <c r="Q17" s="4">
        <f t="shared" si="23"/>
        <v>25</v>
      </c>
      <c r="R17">
        <f t="shared" si="0"/>
        <v>2000000</v>
      </c>
      <c r="S17">
        <f t="shared" si="1"/>
        <v>100277.53412211769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82599.724870812555</v>
      </c>
      <c r="AC17">
        <f t="shared" si="2"/>
        <v>73056.087841082437</v>
      </c>
      <c r="AE17">
        <f t="shared" si="3"/>
        <v>31809.113676869583</v>
      </c>
      <c r="AF17">
        <f t="shared" si="4"/>
        <v>-1590.4556838434792</v>
      </c>
      <c r="AG17">
        <f t="shared" si="4"/>
        <v>-18.213473356882446</v>
      </c>
      <c r="AH17">
        <f t="shared" si="5"/>
        <v>-47549.256812223393</v>
      </c>
      <c r="AI17">
        <f t="shared" si="6"/>
        <v>-17348.812292554172</v>
      </c>
      <c r="AJ17">
        <f t="shared" si="7"/>
        <v>9543.6370297301182</v>
      </c>
      <c r="AK17">
        <f t="shared" si="24"/>
        <v>9654.094658424403</v>
      </c>
      <c r="AL17">
        <f t="shared" si="8"/>
        <v>1848.9193956003492</v>
      </c>
      <c r="AN17">
        <f t="shared" si="9"/>
        <v>11687.454589394891</v>
      </c>
      <c r="AO17">
        <f t="shared" si="9"/>
        <v>-584.37272946974451</v>
      </c>
      <c r="AP17">
        <f t="shared" si="9"/>
        <v>-6.6920802929667262</v>
      </c>
      <c r="AQ17">
        <f t="shared" si="9"/>
        <v>-17470.772225773861</v>
      </c>
      <c r="AR17">
        <f t="shared" si="9"/>
        <v>-6374.3824461416816</v>
      </c>
      <c r="AS17">
        <f t="shared" si="9"/>
        <v>3506.5681343943475</v>
      </c>
      <c r="AT17">
        <f t="shared" si="9"/>
        <v>3547.1529973531492</v>
      </c>
      <c r="AU17">
        <f t="shared" si="9"/>
        <v>679.33868560581482</v>
      </c>
      <c r="AW17">
        <v>14</v>
      </c>
      <c r="AX17">
        <f>(R17*SUMPRODUCT(K18:$K$23, X18:$X$23)-$AZ$3*SUMPRODUCT(K17:$K$22, W18:$W$23))/Z17</f>
        <v>100277.53412211769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43661.515095979295</v>
      </c>
      <c r="P18">
        <f t="shared" si="22"/>
        <v>2183.0757547989647</v>
      </c>
      <c r="Q18" s="4">
        <f t="shared" si="23"/>
        <v>25</v>
      </c>
      <c r="R18">
        <f t="shared" si="0"/>
        <v>2000000</v>
      </c>
      <c r="S18">
        <f t="shared" si="1"/>
        <v>89737.138050221474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73056.087841082437</v>
      </c>
      <c r="AC18">
        <f t="shared" si="2"/>
        <v>62379.855781534061</v>
      </c>
      <c r="AE18">
        <f t="shared" si="3"/>
        <v>30350.856669467172</v>
      </c>
      <c r="AF18">
        <f t="shared" si="4"/>
        <v>-1517.5428334733585</v>
      </c>
      <c r="AG18">
        <f t="shared" si="4"/>
        <v>-17.378494884309525</v>
      </c>
      <c r="AH18">
        <f t="shared" si="5"/>
        <v>-52227.499120327549</v>
      </c>
      <c r="AI18">
        <f t="shared" si="6"/>
        <v>-23411.563779218046</v>
      </c>
      <c r="AJ18">
        <f t="shared" si="7"/>
        <v>10676.232059548376</v>
      </c>
      <c r="AK18">
        <f t="shared" si="24"/>
        <v>8718.8798803107693</v>
      </c>
      <c r="AL18">
        <f t="shared" si="8"/>
        <v>-4016.4518393589005</v>
      </c>
      <c r="AN18">
        <f t="shared" si="9"/>
        <v>10272.607363858566</v>
      </c>
      <c r="AO18">
        <f t="shared" si="9"/>
        <v>-513.63036819292824</v>
      </c>
      <c r="AP18">
        <f t="shared" si="9"/>
        <v>-5.881957681310829</v>
      </c>
      <c r="AQ18">
        <f t="shared" si="9"/>
        <v>-17677.016431602831</v>
      </c>
      <c r="AR18">
        <f t="shared" si="9"/>
        <v>-7923.9213936185042</v>
      </c>
      <c r="AS18">
        <f t="shared" si="9"/>
        <v>3613.4973476221462</v>
      </c>
      <c r="AT18">
        <f t="shared" si="9"/>
        <v>2951.0082907538267</v>
      </c>
      <c r="AU18">
        <f t="shared" si="9"/>
        <v>-1359.4157552425311</v>
      </c>
      <c r="AW18">
        <v>15</v>
      </c>
      <c r="AX18">
        <f>(R18*SUMPRODUCT(K19:$K$23, X19:$X$23)-$AZ$3*SUMPRODUCT(K18:$K$22, W19:$W$23))/Z18</f>
        <v>89737.138050221474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43661.515095979295</v>
      </c>
      <c r="P19">
        <f t="shared" si="22"/>
        <v>2183.0757547989647</v>
      </c>
      <c r="Q19" s="4">
        <f t="shared" si="23"/>
        <v>25</v>
      </c>
      <c r="R19">
        <f t="shared" si="0"/>
        <v>2000000</v>
      </c>
      <c r="S19">
        <f t="shared" si="1"/>
        <v>76776.64576766266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62379.855781534061</v>
      </c>
      <c r="AC19">
        <f t="shared" si="2"/>
        <v>50632.808566525775</v>
      </c>
      <c r="AE19">
        <f t="shared" si="3"/>
        <v>28793.979125750186</v>
      </c>
      <c r="AF19">
        <f t="shared" si="4"/>
        <v>-1439.6989562875092</v>
      </c>
      <c r="AG19">
        <f t="shared" si="4"/>
        <v>-16.487047610723984</v>
      </c>
      <c r="AH19">
        <f t="shared" si="5"/>
        <v>-57412.985979395686</v>
      </c>
      <c r="AI19">
        <f t="shared" si="6"/>
        <v>-30075.192857543734</v>
      </c>
      <c r="AJ19">
        <f t="shared" si="7"/>
        <v>11747.047215008286</v>
      </c>
      <c r="AK19">
        <f t="shared" si="24"/>
        <v>7678.7294815986934</v>
      </c>
      <c r="AL19">
        <f t="shared" si="8"/>
        <v>-10649.416160936755</v>
      </c>
      <c r="AN19">
        <f t="shared" si="9"/>
        <v>8977.445712050494</v>
      </c>
      <c r="AO19">
        <f t="shared" si="9"/>
        <v>-448.87228560252464</v>
      </c>
      <c r="AP19">
        <f t="shared" si="9"/>
        <v>-5.1403654295526318</v>
      </c>
      <c r="AQ19">
        <f t="shared" si="9"/>
        <v>-17900.338211185401</v>
      </c>
      <c r="AR19">
        <f t="shared" si="9"/>
        <v>-9376.9051501669874</v>
      </c>
      <c r="AS19">
        <f t="shared" si="9"/>
        <v>3662.5184101533332</v>
      </c>
      <c r="AT19">
        <f t="shared" si="9"/>
        <v>2394.089985184633</v>
      </c>
      <c r="AU19">
        <f t="shared" si="9"/>
        <v>-3320.2967548290203</v>
      </c>
      <c r="AW19">
        <v>16</v>
      </c>
      <c r="AX19">
        <f>(R19*SUMPRODUCT(K20:$K$23, X20:$X$23)-$AZ$3*SUMPRODUCT(K19:$K$22, W20:$W$23))/Z19</f>
        <v>76776.64576766266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43661.515095979295</v>
      </c>
      <c r="P20">
        <f t="shared" si="22"/>
        <v>2183.0757547989647</v>
      </c>
      <c r="Q20" s="4">
        <f t="shared" si="23"/>
        <v>25</v>
      </c>
      <c r="R20">
        <f t="shared" si="0"/>
        <v>2000000</v>
      </c>
      <c r="S20">
        <f t="shared" si="1"/>
        <v>61375.4235966786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50632.808566525775</v>
      </c>
      <c r="AC20">
        <f t="shared" si="2"/>
        <v>38164.397950131155</v>
      </c>
      <c r="AE20">
        <f t="shared" si="3"/>
        <v>27149.554977878593</v>
      </c>
      <c r="AF20">
        <f t="shared" si="4"/>
        <v>-1357.4777488939296</v>
      </c>
      <c r="AG20">
        <f t="shared" si="4"/>
        <v>-15.545472321675538</v>
      </c>
      <c r="AH20">
        <f t="shared" si="5"/>
        <v>-62136.385035296553</v>
      </c>
      <c r="AI20">
        <f t="shared" si="6"/>
        <v>-36359.853278633564</v>
      </c>
      <c r="AJ20">
        <f t="shared" si="7"/>
        <v>12468.41061639462</v>
      </c>
      <c r="AK20">
        <f t="shared" si="24"/>
        <v>6539.830327293419</v>
      </c>
      <c r="AL20">
        <f t="shared" si="8"/>
        <v>-17351.612334945523</v>
      </c>
      <c r="AN20">
        <f t="shared" si="9"/>
        <v>7797.4964234848458</v>
      </c>
      <c r="AO20">
        <f t="shared" si="9"/>
        <v>-389.8748211742423</v>
      </c>
      <c r="AP20">
        <f t="shared" si="9"/>
        <v>-4.4647422371532075</v>
      </c>
      <c r="AQ20">
        <f t="shared" si="9"/>
        <v>-17845.899885864743</v>
      </c>
      <c r="AR20">
        <f t="shared" si="9"/>
        <v>-10442.743025791293</v>
      </c>
      <c r="AS20">
        <f t="shared" si="9"/>
        <v>3580.9937682991176</v>
      </c>
      <c r="AT20">
        <f t="shared" si="9"/>
        <v>1878.2740132874453</v>
      </c>
      <c r="AU20">
        <f t="shared" si="9"/>
        <v>-4983.4752442047293</v>
      </c>
      <c r="AW20">
        <v>17</v>
      </c>
      <c r="AX20">
        <f>(R20*SUMPRODUCT(K21:$K$23, X21:$X$23)-$AZ$3*SUMPRODUCT(K20:$K$22, W21:$W$23))/Z20</f>
        <v>61375.4235966786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43661.515095979295</v>
      </c>
      <c r="P21">
        <f t="shared" si="22"/>
        <v>2183.0757547989647</v>
      </c>
      <c r="Q21" s="4">
        <f t="shared" si="23"/>
        <v>25</v>
      </c>
      <c r="R21">
        <f t="shared" si="0"/>
        <v>2000000</v>
      </c>
      <c r="S21">
        <f t="shared" si="1"/>
        <v>43640.186251151717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38164.397950131155</v>
      </c>
      <c r="AC21">
        <f t="shared" si="2"/>
        <v>25429.392377289685</v>
      </c>
      <c r="AE21">
        <f t="shared" si="3"/>
        <v>25441.820820215053</v>
      </c>
      <c r="AF21">
        <f t="shared" si="4"/>
        <v>-1272.0910410107526</v>
      </c>
      <c r="AG21">
        <f t="shared" si="4"/>
        <v>-14.567646567169826</v>
      </c>
      <c r="AH21">
        <f t="shared" si="5"/>
        <v>-65789.682503116608</v>
      </c>
      <c r="AI21">
        <f t="shared" si="6"/>
        <v>-41634.520370479484</v>
      </c>
      <c r="AJ21">
        <f t="shared" si="7"/>
        <v>12735.00557284147</v>
      </c>
      <c r="AK21">
        <f t="shared" si="24"/>
        <v>5334.0559780546946</v>
      </c>
      <c r="AL21">
        <f t="shared" si="8"/>
        <v>-23565.45881958332</v>
      </c>
      <c r="AN21">
        <f t="shared" si="9"/>
        <v>6731.0377395062014</v>
      </c>
      <c r="AO21">
        <f t="shared" si="9"/>
        <v>-336.55188697531008</v>
      </c>
      <c r="AP21">
        <f t="shared" si="9"/>
        <v>-3.8541022481180742</v>
      </c>
      <c r="AQ21">
        <f t="shared" si="9"/>
        <v>-17405.705312048714</v>
      </c>
      <c r="AR21">
        <f t="shared" si="9"/>
        <v>-11015.073561765943</v>
      </c>
      <c r="AS21">
        <f t="shared" si="9"/>
        <v>3369.2479688996236</v>
      </c>
      <c r="AT21">
        <f t="shared" si="9"/>
        <v>1411.2092191293614</v>
      </c>
      <c r="AU21">
        <f t="shared" si="9"/>
        <v>-6234.616373736957</v>
      </c>
      <c r="AW21">
        <v>18</v>
      </c>
      <c r="AX21">
        <f>(R21*SUMPRODUCT(K22:$K$23, X22:$X$23)-$AZ$3*SUMPRODUCT(K21:$K$22, W22:$W$23))/Z21</f>
        <v>43640.186251151717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43661.515095979295</v>
      </c>
      <c r="P22">
        <f t="shared" si="22"/>
        <v>2183.0757547989647</v>
      </c>
      <c r="Q22" s="4">
        <f t="shared" si="23"/>
        <v>25</v>
      </c>
      <c r="R22">
        <f t="shared" si="0"/>
        <v>2000000</v>
      </c>
      <c r="S22">
        <f t="shared" si="1"/>
        <v>23281.733007875253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25429.392377289685</v>
      </c>
      <c r="AC22">
        <f t="shared" si="2"/>
        <v>12626.630495880625</v>
      </c>
      <c r="AE22">
        <f t="shared" si="3"/>
        <v>23679.415008357115</v>
      </c>
      <c r="AF22">
        <f t="shared" si="4"/>
        <v>-1183.9707504178557</v>
      </c>
      <c r="AG22">
        <f t="shared" si="4"/>
        <v>-13.558516554168836</v>
      </c>
      <c r="AH22">
        <f t="shared" si="5"/>
        <v>-69076.283786343192</v>
      </c>
      <c r="AI22">
        <f t="shared" si="6"/>
        <v>-46594.398044958099</v>
      </c>
      <c r="AJ22">
        <f t="shared" si="7"/>
        <v>12802.76188140906</v>
      </c>
      <c r="AK22">
        <f t="shared" si="24"/>
        <v>4101.0241205498114</v>
      </c>
      <c r="AL22">
        <f t="shared" si="8"/>
        <v>-29690.61204299923</v>
      </c>
      <c r="AN22">
        <f t="shared" si="9"/>
        <v>5770.9348557397652</v>
      </c>
      <c r="AO22">
        <f t="shared" si="9"/>
        <v>-288.54674278698826</v>
      </c>
      <c r="AP22">
        <f t="shared" si="9"/>
        <v>-3.3043601688201605</v>
      </c>
      <c r="AQ22">
        <f t="shared" si="9"/>
        <v>-16834.652953499502</v>
      </c>
      <c r="AR22">
        <f t="shared" si="9"/>
        <v>-11355.569200715545</v>
      </c>
      <c r="AS22">
        <f t="shared" si="9"/>
        <v>3120.1744116180366</v>
      </c>
      <c r="AT22">
        <f t="shared" si="9"/>
        <v>999.46485304462897</v>
      </c>
      <c r="AU22">
        <f t="shared" si="9"/>
        <v>-7235.9299360528803</v>
      </c>
      <c r="AW22">
        <v>19</v>
      </c>
      <c r="AX22">
        <f>(R22*SUMPRODUCT(K23:$K$23, X23:$X$23)-$AZ$3*SUMPRODUCT(K22:$K$22, W23:$W$23))/Z22</f>
        <v>23281.733007875253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43661.515095979295</v>
      </c>
      <c r="P23">
        <f t="shared" si="22"/>
        <v>2183.0757547989647</v>
      </c>
      <c r="Q23" s="4">
        <f t="shared" si="23"/>
        <v>25</v>
      </c>
      <c r="R23">
        <f t="shared" si="0"/>
        <v>2000000</v>
      </c>
      <c r="S23">
        <f t="shared" si="1"/>
        <v>25197.989730933263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12626.630495880625</v>
      </c>
      <c r="AC23">
        <f t="shared" si="2"/>
        <v>12626.630495880625</v>
      </c>
      <c r="AE23">
        <f t="shared" si="3"/>
        <v>21878.642855801572</v>
      </c>
      <c r="AF23">
        <f t="shared" si="4"/>
        <v>-1093.9321427900786</v>
      </c>
      <c r="AG23">
        <f t="shared" si="4"/>
        <v>-12.527418487257405</v>
      </c>
      <c r="AH23">
        <f t="shared" si="5"/>
        <v>-71641.032109579464</v>
      </c>
      <c r="AI23">
        <f t="shared" si="6"/>
        <v>-50868.848815055229</v>
      </c>
      <c r="AJ23">
        <f t="shared" si="7"/>
        <v>0</v>
      </c>
      <c r="AK23">
        <f t="shared" si="24"/>
        <v>2859.0752899273166</v>
      </c>
      <c r="AL23">
        <f t="shared" si="8"/>
        <v>-48009.773525127915</v>
      </c>
      <c r="AN23">
        <f t="shared" si="9"/>
        <v>4911.7578583737122</v>
      </c>
      <c r="AO23">
        <f t="shared" si="9"/>
        <v>-245.58789291868561</v>
      </c>
      <c r="AP23">
        <f t="shared" si="9"/>
        <v>-2.8124069031825849</v>
      </c>
      <c r="AQ23">
        <f t="shared" si="9"/>
        <v>-16083.420016745749</v>
      </c>
      <c r="AR23">
        <f t="shared" si="9"/>
        <v>-11420.062458193905</v>
      </c>
      <c r="AS23">
        <f t="shared" si="9"/>
        <v>0</v>
      </c>
      <c r="AT23">
        <f t="shared" si="9"/>
        <v>641.86273415303651</v>
      </c>
      <c r="AU23">
        <f t="shared" si="9"/>
        <v>-10778.199724040869</v>
      </c>
      <c r="AW23">
        <v>20</v>
      </c>
      <c r="AX23">
        <f>(R23*SUMPRODUCT(K$23:$K24, X$23:$X24)-$AZ$3*SUMPRODUCT(K$22:$K23, W$23:$W24))/Z23</f>
        <v>25197.989730933263</v>
      </c>
    </row>
    <row r="25" spans="5:50" x14ac:dyDescent="0.25">
      <c r="AN25" s="8">
        <f t="shared" ref="AN25:AU25" si="25">SUM(AN3:AN23)</f>
        <v>379652.78704332461</v>
      </c>
      <c r="AO25" s="8">
        <f t="shared" si="25"/>
        <v>-51728.775674150704</v>
      </c>
      <c r="AP25" s="8">
        <f t="shared" si="25"/>
        <v>-392.38411173361123</v>
      </c>
      <c r="AQ25" s="8">
        <f t="shared" si="25"/>
        <v>-248700.41801054895</v>
      </c>
      <c r="AR25" s="8">
        <f t="shared" si="25"/>
        <v>78831.209246891318</v>
      </c>
      <c r="AS25" s="8">
        <f t="shared" si="25"/>
        <v>-50188.301966148596</v>
      </c>
      <c r="AT25" s="8">
        <f t="shared" si="25"/>
        <v>72128.085572419805</v>
      </c>
      <c r="AU25" s="9">
        <f t="shared" si="25"/>
        <v>100770.99285316258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159045.111406335</v>
      </c>
      <c r="K3">
        <v>1</v>
      </c>
      <c r="L3" s="2">
        <v>0</v>
      </c>
      <c r="O3">
        <f>$C$3</f>
        <v>159045.111406335</v>
      </c>
      <c r="P3">
        <f>O3*B5</f>
        <v>127236.089125068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159045.111406335</v>
      </c>
      <c r="AF3">
        <f t="shared" ref="AF3:AG23" si="4">-$Z3*P3</f>
        <v>-127236.089125068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31609.022281266996</v>
      </c>
      <c r="AJ3">
        <f t="shared" ref="AJ3:AJ23" si="7">AB3-AC3</f>
        <v>0</v>
      </c>
      <c r="AL3">
        <f t="shared" ref="AL3:AL23" si="8">SUM(AI3:AK3)</f>
        <v>31609.022281266996</v>
      </c>
      <c r="AN3">
        <f t="shared" ref="AN3:AU23" si="9">AE3*$K3</f>
        <v>159045.111406335</v>
      </c>
      <c r="AO3">
        <f t="shared" si="9"/>
        <v>-127236.089125068</v>
      </c>
      <c r="AP3">
        <f t="shared" si="9"/>
        <v>-200</v>
      </c>
      <c r="AQ3">
        <f t="shared" si="9"/>
        <v>0</v>
      </c>
      <c r="AR3">
        <f t="shared" si="9"/>
        <v>31609.022281266996</v>
      </c>
      <c r="AS3">
        <f t="shared" si="9"/>
        <v>0</v>
      </c>
      <c r="AT3">
        <f t="shared" si="9"/>
        <v>0</v>
      </c>
      <c r="AU3">
        <f t="shared" si="9"/>
        <v>31609.022281266996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90586.443825001581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55496.404799090538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53855.043130752631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-53855.043130752631</v>
      </c>
      <c r="AK4">
        <f>H4*SUM(AB4, AE4:AF4)</f>
        <v>0</v>
      </c>
      <c r="AL4">
        <f t="shared" si="8"/>
        <v>-93007.043130752631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-36731.400694248987</v>
      </c>
      <c r="AR4">
        <f t="shared" si="9"/>
        <v>-36731.400694248987</v>
      </c>
      <c r="AS4">
        <f t="shared" si="9"/>
        <v>-50525.4180793251</v>
      </c>
      <c r="AT4">
        <f t="shared" si="9"/>
        <v>0</v>
      </c>
      <c r="AU4">
        <f t="shared" si="9"/>
        <v>-87256.818773574094</v>
      </c>
      <c r="AW4">
        <v>1</v>
      </c>
      <c r="AX4">
        <f>(R4*SUMPRODUCT(K5:$K$23, X5:$X$23)-$AZ$3*SUMPRODUCT(K4:$K$22, W5:$W$23))/Z4</f>
        <v>55496.404799090538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159045.111406335</v>
      </c>
      <c r="P5">
        <f t="shared" ref="P5:P23" si="22">O5*$C$5</f>
        <v>7952.25557031675</v>
      </c>
      <c r="Q5" s="4">
        <f t="shared" ref="Q5:Q23" si="23">$C$8</f>
        <v>25</v>
      </c>
      <c r="R5">
        <f t="shared" si="0"/>
        <v>2000000</v>
      </c>
      <c r="S5">
        <f t="shared" si="1"/>
        <v>103721.80023663575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53855.043130752631</v>
      </c>
      <c r="AC5">
        <f t="shared" si="2"/>
        <v>97304.053054664168</v>
      </c>
      <c r="AE5">
        <f t="shared" si="3"/>
        <v>149204.25525839248</v>
      </c>
      <c r="AF5">
        <f t="shared" si="4"/>
        <v>-7460.2127629196239</v>
      </c>
      <c r="AG5">
        <f t="shared" si="4"/>
        <v>-23.453134450199997</v>
      </c>
      <c r="AH5">
        <f t="shared" si="5"/>
        <v>-45188.763983999997</v>
      </c>
      <c r="AI5">
        <f t="shared" si="6"/>
        <v>96531.825377022673</v>
      </c>
      <c r="AJ5">
        <f t="shared" si="7"/>
        <v>-43449.009923911537</v>
      </c>
      <c r="AK5">
        <f>H5*SUM(AB5, AE5:AF5)</f>
        <v>16899.760998105881</v>
      </c>
      <c r="AL5">
        <f t="shared" si="8"/>
        <v>69982.576451217014</v>
      </c>
      <c r="AN5">
        <f t="shared" si="9"/>
        <v>128847.20143776289</v>
      </c>
      <c r="AO5">
        <f t="shared" si="9"/>
        <v>-6442.3600718881444</v>
      </c>
      <c r="AP5">
        <f t="shared" si="9"/>
        <v>-20.253247694702598</v>
      </c>
      <c r="AQ5">
        <f t="shared" si="9"/>
        <v>-39023.322529820878</v>
      </c>
      <c r="AR5">
        <f t="shared" si="9"/>
        <v>83361.26558835918</v>
      </c>
      <c r="AS5">
        <f t="shared" si="9"/>
        <v>-37520.936143828214</v>
      </c>
      <c r="AT5">
        <f t="shared" si="9"/>
        <v>14594.000055843029</v>
      </c>
      <c r="AU5">
        <f t="shared" si="9"/>
        <v>60434.329500373999</v>
      </c>
      <c r="AW5">
        <v>2</v>
      </c>
      <c r="AX5">
        <f>(R5*SUMPRODUCT(K6:$K$23, X6:$X$23)-$AZ$3*SUMPRODUCT(K5:$K$22, W6:$W$23))/Z5</f>
        <v>103721.80023663575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159045.111406335</v>
      </c>
      <c r="P6">
        <f t="shared" si="22"/>
        <v>7952.25557031675</v>
      </c>
      <c r="Q6" s="4">
        <f t="shared" si="23"/>
        <v>25</v>
      </c>
      <c r="R6">
        <f t="shared" si="0"/>
        <v>2000000</v>
      </c>
      <c r="S6">
        <f t="shared" si="1"/>
        <v>145048.56011182006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97304.053054664168</v>
      </c>
      <c r="AC6">
        <f t="shared" si="2"/>
        <v>131018.73209233646</v>
      </c>
      <c r="AE6">
        <f t="shared" si="3"/>
        <v>143661.46637979845</v>
      </c>
      <c r="AF6">
        <f t="shared" si="4"/>
        <v>-7183.073318989922</v>
      </c>
      <c r="AG6">
        <f t="shared" si="4"/>
        <v>-22.581873958509515</v>
      </c>
      <c r="AH6">
        <f t="shared" si="5"/>
        <v>-50938.331775078383</v>
      </c>
      <c r="AI6">
        <f t="shared" si="6"/>
        <v>85517.479411771637</v>
      </c>
      <c r="AJ6">
        <f t="shared" si="7"/>
        <v>-33714.679037672293</v>
      </c>
      <c r="AK6">
        <f>H6*SUM(AB6, AE6:AF6)</f>
        <v>25435.530137363432</v>
      </c>
      <c r="AL6">
        <f t="shared" si="8"/>
        <v>77238.330511462773</v>
      </c>
      <c r="AN6">
        <f t="shared" si="9"/>
        <v>111887.31669512215</v>
      </c>
      <c r="AO6">
        <f t="shared" si="9"/>
        <v>-5594.3658347561068</v>
      </c>
      <c r="AP6">
        <f t="shared" si="9"/>
        <v>-17.587355515956069</v>
      </c>
      <c r="AQ6">
        <f t="shared" si="9"/>
        <v>-39672.108345128494</v>
      </c>
      <c r="AR6">
        <f t="shared" si="9"/>
        <v>66603.255159721593</v>
      </c>
      <c r="AS6">
        <f t="shared" si="9"/>
        <v>-26257.876004061764</v>
      </c>
      <c r="AT6">
        <f t="shared" si="9"/>
        <v>19809.857768427286</v>
      </c>
      <c r="AU6">
        <f t="shared" si="9"/>
        <v>60155.236924087112</v>
      </c>
      <c r="AW6">
        <v>3</v>
      </c>
      <c r="AX6">
        <f>(R6*SUMPRODUCT(K7:$K$23, X7:$X$23)-$AZ$3*SUMPRODUCT(K6:$K$22, W7:$W$23))/Z6</f>
        <v>145048.56011182006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159045.111406335</v>
      </c>
      <c r="P7">
        <f t="shared" si="22"/>
        <v>7952.25557031675</v>
      </c>
      <c r="Q7" s="4">
        <f t="shared" si="23"/>
        <v>25</v>
      </c>
      <c r="R7">
        <f t="shared" si="0"/>
        <v>2000000</v>
      </c>
      <c r="S7">
        <f t="shared" si="1"/>
        <v>178870.52575459651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131018.73209233646</v>
      </c>
      <c r="AC7">
        <f t="shared" si="2"/>
        <v>154898.71795435762</v>
      </c>
      <c r="AE7">
        <f t="shared" si="3"/>
        <v>137730.25907884206</v>
      </c>
      <c r="AF7">
        <f t="shared" si="4"/>
        <v>-6886.5129539421041</v>
      </c>
      <c r="AG7">
        <f t="shared" si="4"/>
        <v>-21.649558710258489</v>
      </c>
      <c r="AH7">
        <f t="shared" si="5"/>
        <v>-56519.720693274299</v>
      </c>
      <c r="AI7">
        <f t="shared" si="6"/>
        <v>74302.375872915407</v>
      </c>
      <c r="AJ7">
        <f t="shared" si="7"/>
        <v>-23879.98586202116</v>
      </c>
      <c r="AK7">
        <f>H7*SUM(AB7, AE7:AF7)</f>
        <v>27417.001469344654</v>
      </c>
      <c r="AL7">
        <f t="shared" si="8"/>
        <v>77839.391480238904</v>
      </c>
      <c r="AN7">
        <f t="shared" si="9"/>
        <v>97101.41842857546</v>
      </c>
      <c r="AO7">
        <f t="shared" si="9"/>
        <v>-4855.0709214287735</v>
      </c>
      <c r="AP7">
        <f t="shared" si="9"/>
        <v>-15.263188156172992</v>
      </c>
      <c r="AQ7">
        <f t="shared" si="9"/>
        <v>-39847.053837038227</v>
      </c>
      <c r="AR7">
        <f t="shared" si="9"/>
        <v>52384.030481952286</v>
      </c>
      <c r="AS7">
        <f t="shared" si="9"/>
        <v>-16835.66497852316</v>
      </c>
      <c r="AT7">
        <f t="shared" si="9"/>
        <v>19329.301705645827</v>
      </c>
      <c r="AU7">
        <f t="shared" si="9"/>
        <v>54877.667209074956</v>
      </c>
      <c r="AW7">
        <v>4</v>
      </c>
      <c r="AX7">
        <f>(R7*SUMPRODUCT(K8:$K$23, X8:$X$23)-$AZ$3*SUMPRODUCT(K7:$K$22, W8:$W$23))/Z7</f>
        <v>178870.52575459651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159045.111406335</v>
      </c>
      <c r="P8">
        <f t="shared" si="22"/>
        <v>7952.25557031675</v>
      </c>
      <c r="Q8" s="4">
        <f t="shared" si="23"/>
        <v>25</v>
      </c>
      <c r="R8">
        <f t="shared" si="0"/>
        <v>2000000</v>
      </c>
      <c r="S8">
        <f t="shared" si="1"/>
        <v>205009.09873997545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154898.71795435762</v>
      </c>
      <c r="AC8">
        <f t="shared" si="2"/>
        <v>169395.3801214844</v>
      </c>
      <c r="AE8">
        <f t="shared" si="3"/>
        <v>131416.15308163164</v>
      </c>
      <c r="AF8">
        <f t="shared" si="4"/>
        <v>-6570.8076540815819</v>
      </c>
      <c r="AG8">
        <f t="shared" si="4"/>
        <v>-20.657056340745399</v>
      </c>
      <c r="AH8">
        <f t="shared" si="5"/>
        <v>-62080.542592840422</v>
      </c>
      <c r="AI8">
        <f t="shared" si="6"/>
        <v>62744.145778368889</v>
      </c>
      <c r="AJ8">
        <f t="shared" si="7"/>
        <v>-14496.662167126779</v>
      </c>
      <c r="AK8">
        <f t="shared" ref="AK8:AK23" si="24">H8*SUM(AB8:AB8, AE8:AF8)</f>
        <v>20281.444595188306</v>
      </c>
      <c r="AL8">
        <f t="shared" si="8"/>
        <v>68528.928206430413</v>
      </c>
      <c r="AN8">
        <f t="shared" si="9"/>
        <v>86386.854081245547</v>
      </c>
      <c r="AO8">
        <f t="shared" si="9"/>
        <v>-4319.3427040622773</v>
      </c>
      <c r="AP8">
        <f t="shared" si="9"/>
        <v>-13.578986068383587</v>
      </c>
      <c r="AQ8">
        <f t="shared" si="9"/>
        <v>-40808.855292857043</v>
      </c>
      <c r="AR8">
        <f t="shared" si="9"/>
        <v>41245.07709825784</v>
      </c>
      <c r="AS8">
        <f t="shared" si="9"/>
        <v>-9529.4300581054958</v>
      </c>
      <c r="AT8">
        <f t="shared" si="9"/>
        <v>13332.076413110944</v>
      </c>
      <c r="AU8">
        <f t="shared" si="9"/>
        <v>45047.723453263287</v>
      </c>
      <c r="AW8">
        <v>5</v>
      </c>
      <c r="AX8">
        <f>(R8*SUMPRODUCT(K9:$K$23, X9:$X$23)-$AZ$3*SUMPRODUCT(K8:$K$22, W9:$W$23))/Z8</f>
        <v>205009.09873997545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159045.111406335</v>
      </c>
      <c r="P9">
        <f t="shared" si="22"/>
        <v>7952.25557031675</v>
      </c>
      <c r="Q9" s="4">
        <f t="shared" si="23"/>
        <v>25</v>
      </c>
      <c r="R9">
        <f t="shared" si="0"/>
        <v>2000000</v>
      </c>
      <c r="S9">
        <f t="shared" si="1"/>
        <v>224472.25332920163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169395.3801214844</v>
      </c>
      <c r="AC9">
        <f t="shared" si="2"/>
        <v>175963.18862889666</v>
      </c>
      <c r="AE9">
        <f t="shared" si="3"/>
        <v>124675.03009315627</v>
      </c>
      <c r="AF9">
        <f t="shared" si="4"/>
        <v>-6233.7515046578128</v>
      </c>
      <c r="AG9">
        <f t="shared" si="4"/>
        <v>-19.597431978690523</v>
      </c>
      <c r="AH9">
        <f t="shared" si="5"/>
        <v>-68244.303891793752</v>
      </c>
      <c r="AI9">
        <f t="shared" si="6"/>
        <v>50177.377264726005</v>
      </c>
      <c r="AJ9">
        <f t="shared" si="7"/>
        <v>-6567.8085074122646</v>
      </c>
      <c r="AK9">
        <f t="shared" si="24"/>
        <v>15025.073584661108</v>
      </c>
      <c r="AL9">
        <f t="shared" si="8"/>
        <v>58634.642341974846</v>
      </c>
      <c r="AN9">
        <f t="shared" si="9"/>
        <v>77889.711095128281</v>
      </c>
      <c r="AO9">
        <f t="shared" si="9"/>
        <v>-3894.4855547564139</v>
      </c>
      <c r="AP9">
        <f t="shared" si="9"/>
        <v>-12.243336246930035</v>
      </c>
      <c r="AQ9">
        <f t="shared" si="9"/>
        <v>-42635.073839951991</v>
      </c>
      <c r="AR9">
        <f t="shared" si="9"/>
        <v>31347.908364172945</v>
      </c>
      <c r="AS9">
        <f t="shared" si="9"/>
        <v>-4103.1849504125212</v>
      </c>
      <c r="AT9">
        <f t="shared" si="9"/>
        <v>9386.7925262809931</v>
      </c>
      <c r="AU9">
        <f t="shared" si="9"/>
        <v>36631.515940041412</v>
      </c>
      <c r="AW9">
        <v>6</v>
      </c>
      <c r="AX9">
        <f>(R9*SUMPRODUCT(K10:$K$23, X10:$X$23)-$AZ$3*SUMPRODUCT(K9:$K$22, W10:$W$23))/Z9</f>
        <v>224472.25332920163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159045.111406335</v>
      </c>
      <c r="P10">
        <f t="shared" si="22"/>
        <v>7952.25557031675</v>
      </c>
      <c r="Q10" s="4">
        <f t="shared" si="23"/>
        <v>25</v>
      </c>
      <c r="R10">
        <f t="shared" si="0"/>
        <v>2000000</v>
      </c>
      <c r="S10">
        <f t="shared" si="1"/>
        <v>238774.81648963899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175963.18862889666</v>
      </c>
      <c r="AC10">
        <f t="shared" si="2"/>
        <v>176485.36878142681</v>
      </c>
      <c r="AE10">
        <f t="shared" si="3"/>
        <v>117554.83912453611</v>
      </c>
      <c r="AF10">
        <f t="shared" si="4"/>
        <v>-5877.741956226806</v>
      </c>
      <c r="AG10">
        <f t="shared" si="4"/>
        <v>-18.478222638387511</v>
      </c>
      <c r="AH10">
        <f t="shared" si="5"/>
        <v>-73858.801641288839</v>
      </c>
      <c r="AI10">
        <f t="shared" si="6"/>
        <v>37799.817304382086</v>
      </c>
      <c r="AJ10">
        <f t="shared" si="7"/>
        <v>-522.18015253014164</v>
      </c>
      <c r="AK10">
        <f t="shared" si="24"/>
        <v>15101.115004353313</v>
      </c>
      <c r="AL10">
        <f t="shared" si="8"/>
        <v>52378.752156205257</v>
      </c>
      <c r="AN10">
        <f t="shared" si="9"/>
        <v>69778.080469819964</v>
      </c>
      <c r="AO10">
        <f t="shared" si="9"/>
        <v>-3488.904023490998</v>
      </c>
      <c r="AP10">
        <f t="shared" si="9"/>
        <v>-10.968284383722436</v>
      </c>
      <c r="AQ10">
        <f t="shared" si="9"/>
        <v>-43841.031493995171</v>
      </c>
      <c r="AR10">
        <f t="shared" si="9"/>
        <v>22437.176667950072</v>
      </c>
      <c r="AS10">
        <f t="shared" si="9"/>
        <v>-309.95515773187759</v>
      </c>
      <c r="AT10">
        <f t="shared" si="9"/>
        <v>8963.70430860329</v>
      </c>
      <c r="AU10">
        <f t="shared" si="9"/>
        <v>31090.925818821488</v>
      </c>
      <c r="AW10">
        <v>7</v>
      </c>
      <c r="AX10">
        <f>(R10*SUMPRODUCT(K11:$K$23, X11:$X$23)-$AZ$3*SUMPRODUCT(K10:$K$22, W11:$W$23))/Z10</f>
        <v>238774.81648963899</v>
      </c>
    </row>
    <row r="11" spans="1:52" x14ac:dyDescent="0.25">
      <c r="A11" t="s">
        <v>33</v>
      </c>
      <c r="C11" s="7">
        <f>AU25</f>
        <v>281053.44623835874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159045.111406335</v>
      </c>
      <c r="P11">
        <f t="shared" si="22"/>
        <v>7952.25557031675</v>
      </c>
      <c r="Q11" s="4">
        <f t="shared" si="23"/>
        <v>25</v>
      </c>
      <c r="R11">
        <f t="shared" si="0"/>
        <v>2000000</v>
      </c>
      <c r="S11">
        <f t="shared" si="1"/>
        <v>248446.60918653759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176485.36878142681</v>
      </c>
      <c r="AC11">
        <f t="shared" si="2"/>
        <v>172083.30367409534</v>
      </c>
      <c r="AE11">
        <f t="shared" si="3"/>
        <v>110160.52218876367</v>
      </c>
      <c r="AF11">
        <f t="shared" si="4"/>
        <v>-5508.0261094381831</v>
      </c>
      <c r="AG11">
        <f t="shared" si="4"/>
        <v>-17.315923956210298</v>
      </c>
      <c r="AH11">
        <f t="shared" si="5"/>
        <v>-78201.31646346701</v>
      </c>
      <c r="AI11">
        <f t="shared" si="6"/>
        <v>26433.863691902268</v>
      </c>
      <c r="AJ11">
        <f t="shared" si="7"/>
        <v>4402.0651073314657</v>
      </c>
      <c r="AK11">
        <f t="shared" si="24"/>
        <v>14478.600040328745</v>
      </c>
      <c r="AL11">
        <f t="shared" si="8"/>
        <v>45314.528839562481</v>
      </c>
      <c r="AN11">
        <f t="shared" si="9"/>
        <v>62186.371307834343</v>
      </c>
      <c r="AO11">
        <f t="shared" si="9"/>
        <v>-3109.3185653917171</v>
      </c>
      <c r="AP11">
        <f t="shared" si="9"/>
        <v>-9.7749579911573079</v>
      </c>
      <c r="AQ11">
        <f t="shared" si="9"/>
        <v>-44145.180194640074</v>
      </c>
      <c r="AR11">
        <f t="shared" si="9"/>
        <v>14922.097589811396</v>
      </c>
      <c r="AS11">
        <f t="shared" si="9"/>
        <v>2484.9959844661885</v>
      </c>
      <c r="AT11">
        <f t="shared" si="9"/>
        <v>8173.2691551942025</v>
      </c>
      <c r="AU11">
        <f t="shared" si="9"/>
        <v>25580.362729471788</v>
      </c>
      <c r="AW11">
        <v>8</v>
      </c>
      <c r="AX11">
        <f>(R11*SUMPRODUCT(K12:$K$23, X12:$X$23)-$AZ$3*SUMPRODUCT(K11:$K$22, W12:$W$23))/Z11</f>
        <v>248446.60918653759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159045.111406335</v>
      </c>
      <c r="P12">
        <f t="shared" si="22"/>
        <v>7952.25557031675</v>
      </c>
      <c r="Q12" s="4">
        <f t="shared" si="23"/>
        <v>25</v>
      </c>
      <c r="R12">
        <f t="shared" si="0"/>
        <v>2000000</v>
      </c>
      <c r="S12">
        <f t="shared" si="1"/>
        <v>253528.53669117321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172083.30367409534</v>
      </c>
      <c r="AC12">
        <f t="shared" si="2"/>
        <v>163438.84722384252</v>
      </c>
      <c r="AE12">
        <f t="shared" si="3"/>
        <v>102529.48249570362</v>
      </c>
      <c r="AF12">
        <f t="shared" si="4"/>
        <v>-5126.4741247851816</v>
      </c>
      <c r="AG12">
        <f t="shared" si="4"/>
        <v>-16.116415271915695</v>
      </c>
      <c r="AH12">
        <f t="shared" si="5"/>
        <v>-82107.955578599736</v>
      </c>
      <c r="AI12">
        <f t="shared" si="6"/>
        <v>15278.93637704679</v>
      </c>
      <c r="AJ12">
        <f t="shared" si="7"/>
        <v>8644.4564502528228</v>
      </c>
      <c r="AK12">
        <f t="shared" si="24"/>
        <v>13986.339595136214</v>
      </c>
      <c r="AL12">
        <f t="shared" si="8"/>
        <v>37909.732422435831</v>
      </c>
      <c r="AN12">
        <f t="shared" si="9"/>
        <v>55022.908065973985</v>
      </c>
      <c r="AO12">
        <f t="shared" si="9"/>
        <v>-2751.1454032986994</v>
      </c>
      <c r="AP12">
        <f t="shared" si="9"/>
        <v>-8.6489467641352391</v>
      </c>
      <c r="AQ12">
        <f t="shared" si="9"/>
        <v>-44063.603768561719</v>
      </c>
      <c r="AR12">
        <f t="shared" si="9"/>
        <v>8199.5099473494301</v>
      </c>
      <c r="AS12">
        <f t="shared" si="9"/>
        <v>4639.0864458182377</v>
      </c>
      <c r="AT12">
        <f t="shared" si="9"/>
        <v>7505.8320688873036</v>
      </c>
      <c r="AU12">
        <f t="shared" si="9"/>
        <v>20344.428462054973</v>
      </c>
      <c r="AW12">
        <v>9</v>
      </c>
      <c r="AX12">
        <f>(R12*SUMPRODUCT(K13:$K$23, X13:$X$23)-$AZ$3*SUMPRODUCT(K12:$K$22, W13:$W$23))/Z12</f>
        <v>253528.53669117321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159045.111406335</v>
      </c>
      <c r="P13">
        <f t="shared" si="22"/>
        <v>7952.25557031675</v>
      </c>
      <c r="Q13" s="4">
        <f t="shared" si="23"/>
        <v>25</v>
      </c>
      <c r="R13">
        <f t="shared" si="0"/>
        <v>2000000</v>
      </c>
      <c r="S13">
        <f t="shared" si="1"/>
        <v>254057.66616056033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163438.84722384252</v>
      </c>
      <c r="AC13">
        <f t="shared" si="2"/>
        <v>151324.8160898927</v>
      </c>
      <c r="AE13">
        <f t="shared" si="3"/>
        <v>94732.320410870365</v>
      </c>
      <c r="AF13">
        <f t="shared" si="4"/>
        <v>-4736.6160205435181</v>
      </c>
      <c r="AG13">
        <f t="shared" si="4"/>
        <v>-14.890794123317052</v>
      </c>
      <c r="AH13">
        <f t="shared" si="5"/>
        <v>-85156.559670359027</v>
      </c>
      <c r="AI13">
        <f t="shared" si="6"/>
        <v>4824.2539258445031</v>
      </c>
      <c r="AJ13">
        <f t="shared" si="7"/>
        <v>12114.031133949815</v>
      </c>
      <c r="AK13">
        <f t="shared" si="24"/>
        <v>13102.566318452557</v>
      </c>
      <c r="AL13">
        <f t="shared" si="8"/>
        <v>30040.851378246873</v>
      </c>
      <c r="AN13">
        <f t="shared" si="9"/>
        <v>48339.380007010361</v>
      </c>
      <c r="AO13">
        <f t="shared" si="9"/>
        <v>-2416.9690003505179</v>
      </c>
      <c r="AP13">
        <f t="shared" si="9"/>
        <v>-7.5983756400268918</v>
      </c>
      <c r="AQ13">
        <f t="shared" si="9"/>
        <v>-43453.124341740353</v>
      </c>
      <c r="AR13">
        <f t="shared" si="9"/>
        <v>2461.6882892794588</v>
      </c>
      <c r="AS13">
        <f t="shared" si="9"/>
        <v>6181.4674428006501</v>
      </c>
      <c r="AT13">
        <f t="shared" si="9"/>
        <v>6685.8906188268011</v>
      </c>
      <c r="AU13">
        <f t="shared" si="9"/>
        <v>15329.046350906909</v>
      </c>
      <c r="AW13">
        <v>10</v>
      </c>
      <c r="AX13">
        <f>(R13*SUMPRODUCT(K14:$K$23, X14:$X$23)-$AZ$3*SUMPRODUCT(K13:$K$22, W14:$W$23))/Z13</f>
        <v>254057.66616056033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159045.111406335</v>
      </c>
      <c r="P14">
        <f t="shared" si="22"/>
        <v>7952.25557031675</v>
      </c>
      <c r="Q14" s="4">
        <f t="shared" si="23"/>
        <v>25</v>
      </c>
      <c r="R14">
        <f t="shared" si="0"/>
        <v>2000000</v>
      </c>
      <c r="S14">
        <f t="shared" si="1"/>
        <v>252177.67961562859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151324.8160898927</v>
      </c>
      <c r="AC14">
        <f t="shared" si="2"/>
        <v>137649.09698449966</v>
      </c>
      <c r="AE14">
        <f t="shared" si="3"/>
        <v>86813.456283084888</v>
      </c>
      <c r="AF14">
        <f t="shared" si="4"/>
        <v>-4340.6728141542444</v>
      </c>
      <c r="AG14">
        <f t="shared" si="4"/>
        <v>-13.646042860960733</v>
      </c>
      <c r="AH14">
        <f t="shared" si="5"/>
        <v>-87667.465689851888</v>
      </c>
      <c r="AI14">
        <f t="shared" si="6"/>
        <v>-5208.3282637821976</v>
      </c>
      <c r="AJ14">
        <f t="shared" si="7"/>
        <v>13675.719105393044</v>
      </c>
      <c r="AK14">
        <f t="shared" si="24"/>
        <v>20006.528189447632</v>
      </c>
      <c r="AL14">
        <f t="shared" si="8"/>
        <v>28473.919031058478</v>
      </c>
      <c r="AN14">
        <f t="shared" si="9"/>
        <v>40806.684912160919</v>
      </c>
      <c r="AO14">
        <f t="shared" si="9"/>
        <v>-2040.3342456080459</v>
      </c>
      <c r="AP14">
        <f t="shared" si="9"/>
        <v>-6.4143255569651432</v>
      </c>
      <c r="AQ14">
        <f t="shared" si="9"/>
        <v>-41208.112228455349</v>
      </c>
      <c r="AR14">
        <f t="shared" si="9"/>
        <v>-2448.1758874594357</v>
      </c>
      <c r="AS14">
        <f t="shared" si="9"/>
        <v>6428.2748824242826</v>
      </c>
      <c r="AT14">
        <f t="shared" si="9"/>
        <v>9404.0731352856619</v>
      </c>
      <c r="AU14">
        <f t="shared" si="9"/>
        <v>13384.172130250508</v>
      </c>
      <c r="AW14">
        <v>11</v>
      </c>
      <c r="AX14">
        <f>(R14*SUMPRODUCT(K15:$K$23, X15:$X$23)-$AZ$3*SUMPRODUCT(K14:$K$22, W15:$W$23))/Z14</f>
        <v>252177.67961562859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159045.111406335</v>
      </c>
      <c r="P15">
        <f t="shared" si="22"/>
        <v>7952.25557031675</v>
      </c>
      <c r="Q15" s="4">
        <f t="shared" si="23"/>
        <v>25</v>
      </c>
      <c r="R15">
        <f t="shared" si="0"/>
        <v>2000000</v>
      </c>
      <c r="S15">
        <f t="shared" si="1"/>
        <v>246216.55593829104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137649.09698449966</v>
      </c>
      <c r="AC15">
        <f t="shared" si="2"/>
        <v>121991.52463773005</v>
      </c>
      <c r="AE15">
        <f t="shared" si="3"/>
        <v>78801.181962350136</v>
      </c>
      <c r="AF15">
        <f t="shared" si="4"/>
        <v>-3940.0590981175073</v>
      </c>
      <c r="AG15">
        <f t="shared" si="4"/>
        <v>-12.386608627194086</v>
      </c>
      <c r="AH15">
        <f t="shared" si="5"/>
        <v>-89837.904412563337</v>
      </c>
      <c r="AI15">
        <f t="shared" si="6"/>
        <v>-14989.168156957894</v>
      </c>
      <c r="AJ15">
        <f t="shared" si="7"/>
        <v>15657.572346769608</v>
      </c>
      <c r="AK15">
        <f t="shared" si="24"/>
        <v>18184.924532895722</v>
      </c>
      <c r="AL15">
        <f t="shared" si="8"/>
        <v>18853.328722707436</v>
      </c>
      <c r="AN15">
        <f t="shared" si="9"/>
        <v>34120.734084485281</v>
      </c>
      <c r="AO15">
        <f t="shared" si="9"/>
        <v>-1706.0367042242644</v>
      </c>
      <c r="AP15">
        <f t="shared" si="9"/>
        <v>-5.3633736024290979</v>
      </c>
      <c r="AQ15">
        <f t="shared" si="9"/>
        <v>-38899.6100164214</v>
      </c>
      <c r="AR15">
        <f t="shared" si="9"/>
        <v>-6490.2760097628061</v>
      </c>
      <c r="AS15">
        <f t="shared" si="9"/>
        <v>6779.6935166273333</v>
      </c>
      <c r="AT15">
        <f t="shared" si="9"/>
        <v>7874.0313137666371</v>
      </c>
      <c r="AU15">
        <f t="shared" si="9"/>
        <v>8163.4488206311644</v>
      </c>
      <c r="AW15">
        <v>12</v>
      </c>
      <c r="AX15">
        <f>(R15*SUMPRODUCT(K16:$K$23, X16:$X$23)-$AZ$3*SUMPRODUCT(K15:$K$22, W16:$W$23))/Z15</f>
        <v>246216.55593829104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159045.111406335</v>
      </c>
      <c r="P16">
        <f t="shared" si="22"/>
        <v>7952.25557031675</v>
      </c>
      <c r="Q16" s="4">
        <f t="shared" si="23"/>
        <v>25</v>
      </c>
      <c r="R16">
        <f t="shared" si="0"/>
        <v>2000000</v>
      </c>
      <c r="S16">
        <f t="shared" si="1"/>
        <v>236386.59555457896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121991.52463773005</v>
      </c>
      <c r="AC16">
        <f t="shared" si="2"/>
        <v>105221.97433436083</v>
      </c>
      <c r="AE16">
        <f t="shared" si="3"/>
        <v>70795.21827852125</v>
      </c>
      <c r="AF16">
        <f t="shared" si="4"/>
        <v>-3539.760913926063</v>
      </c>
      <c r="AG16">
        <f t="shared" si="4"/>
        <v>-11.128166350497048</v>
      </c>
      <c r="AH16">
        <f t="shared" si="5"/>
        <v>-90766.095234007735</v>
      </c>
      <c r="AI16">
        <f t="shared" si="6"/>
        <v>-23521.766035763038</v>
      </c>
      <c r="AJ16">
        <f t="shared" si="7"/>
        <v>16769.550303369222</v>
      </c>
      <c r="AK16">
        <f t="shared" si="24"/>
        <v>16194.242743902978</v>
      </c>
      <c r="AL16">
        <f t="shared" si="8"/>
        <v>9442.0270115091625</v>
      </c>
      <c r="AN16">
        <f t="shared" si="9"/>
        <v>28237.804460417028</v>
      </c>
      <c r="AO16">
        <f t="shared" si="9"/>
        <v>-1411.8902230208516</v>
      </c>
      <c r="AP16">
        <f t="shared" si="9"/>
        <v>-4.4386470308216399</v>
      </c>
      <c r="AQ16">
        <f t="shared" si="9"/>
        <v>-36203.507965326899</v>
      </c>
      <c r="AR16">
        <f t="shared" si="9"/>
        <v>-9382.0323749615382</v>
      </c>
      <c r="AS16">
        <f t="shared" si="9"/>
        <v>6688.8031970279872</v>
      </c>
      <c r="AT16">
        <f t="shared" si="9"/>
        <v>6459.3325807372785</v>
      </c>
      <c r="AU16">
        <f t="shared" si="9"/>
        <v>3766.103402803727</v>
      </c>
      <c r="AW16">
        <v>13</v>
      </c>
      <c r="AX16">
        <f>(R16*SUMPRODUCT(K17:$K$23, X17:$X$23)-$AZ$3*SUMPRODUCT(K16:$K$22, W17:$W$23))/Z16</f>
        <v>236386.59555457896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159045.111406335</v>
      </c>
      <c r="P17">
        <f t="shared" si="22"/>
        <v>7952.25557031675</v>
      </c>
      <c r="Q17" s="4">
        <f t="shared" si="23"/>
        <v>25</v>
      </c>
      <c r="R17">
        <f t="shared" si="0"/>
        <v>2000000</v>
      </c>
      <c r="S17">
        <f t="shared" si="1"/>
        <v>222781.62126909621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105221.97433436083</v>
      </c>
      <c r="AC17">
        <f t="shared" si="2"/>
        <v>88111.007775121339</v>
      </c>
      <c r="AE17">
        <f t="shared" si="3"/>
        <v>62902.967344831704</v>
      </c>
      <c r="AF17">
        <f t="shared" si="4"/>
        <v>-3145.1483672415852</v>
      </c>
      <c r="AG17">
        <f t="shared" si="4"/>
        <v>-9.8875983657436368</v>
      </c>
      <c r="AH17">
        <f t="shared" si="5"/>
        <v>-90342.905699875249</v>
      </c>
      <c r="AI17">
        <f t="shared" si="6"/>
        <v>-30594.974320650872</v>
      </c>
      <c r="AJ17">
        <f t="shared" si="7"/>
        <v>17110.966559239489</v>
      </c>
      <c r="AK17">
        <f t="shared" si="24"/>
        <v>14117.650873290269</v>
      </c>
      <c r="AL17">
        <f t="shared" si="8"/>
        <v>633.64311187888597</v>
      </c>
      <c r="AN17">
        <f t="shared" si="9"/>
        <v>23112.104972465891</v>
      </c>
      <c r="AO17">
        <f t="shared" si="9"/>
        <v>-1155.6052486232945</v>
      </c>
      <c r="AP17">
        <f t="shared" si="9"/>
        <v>-3.632948030923461</v>
      </c>
      <c r="AQ17">
        <f t="shared" si="9"/>
        <v>-33194.216555900864</v>
      </c>
      <c r="AR17">
        <f t="shared" si="9"/>
        <v>-11241.349780089187</v>
      </c>
      <c r="AS17">
        <f t="shared" si="9"/>
        <v>6286.9920448989687</v>
      </c>
      <c r="AT17">
        <f t="shared" si="9"/>
        <v>5187.1738762244304</v>
      </c>
      <c r="AU17">
        <f t="shared" si="9"/>
        <v>232.81614103421185</v>
      </c>
      <c r="AW17">
        <v>14</v>
      </c>
      <c r="AX17">
        <f>(R17*SUMPRODUCT(K18:$K$23, X18:$X$23)-$AZ$3*SUMPRODUCT(K17:$K$22, W18:$W$23))/Z17</f>
        <v>222781.62126909621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159045.111406335</v>
      </c>
      <c r="P18">
        <f t="shared" si="22"/>
        <v>7952.25557031675</v>
      </c>
      <c r="Q18" s="4">
        <f t="shared" si="23"/>
        <v>25</v>
      </c>
      <c r="R18">
        <f t="shared" si="0"/>
        <v>2000000</v>
      </c>
      <c r="S18">
        <f t="shared" si="1"/>
        <v>204967.5377671094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88111.007775121339</v>
      </c>
      <c r="AC18">
        <f t="shared" si="2"/>
        <v>71125.949603215486</v>
      </c>
      <c r="AE18">
        <f t="shared" si="3"/>
        <v>55190.371615714546</v>
      </c>
      <c r="AF18">
        <f t="shared" si="4"/>
        <v>-2759.5185807857274</v>
      </c>
      <c r="AG18">
        <f t="shared" si="4"/>
        <v>-8.6752700425214453</v>
      </c>
      <c r="AH18">
        <f t="shared" si="5"/>
        <v>-89076.187165180541</v>
      </c>
      <c r="AI18">
        <f t="shared" si="6"/>
        <v>-36654.009400294242</v>
      </c>
      <c r="AJ18">
        <f t="shared" si="7"/>
        <v>16985.058171905854</v>
      </c>
      <c r="AK18">
        <f t="shared" si="24"/>
        <v>12026.448113237613</v>
      </c>
      <c r="AL18">
        <f t="shared" si="8"/>
        <v>-7642.5031151507756</v>
      </c>
      <c r="AN18">
        <f t="shared" si="9"/>
        <v>18679.835763714316</v>
      </c>
      <c r="AO18">
        <f t="shared" si="9"/>
        <v>-933.99178818571579</v>
      </c>
      <c r="AP18">
        <f t="shared" si="9"/>
        <v>-2.9362480239946365</v>
      </c>
      <c r="AQ18">
        <f t="shared" si="9"/>
        <v>-30148.891880801784</v>
      </c>
      <c r="AR18">
        <f t="shared" si="9"/>
        <v>-12405.984153297179</v>
      </c>
      <c r="AS18">
        <f t="shared" si="9"/>
        <v>5748.7943603190988</v>
      </c>
      <c r="AT18">
        <f t="shared" si="9"/>
        <v>4070.4939829059704</v>
      </c>
      <c r="AU18">
        <f t="shared" si="9"/>
        <v>-2586.6958100721099</v>
      </c>
      <c r="AW18">
        <v>15</v>
      </c>
      <c r="AX18">
        <f>(R18*SUMPRODUCT(K19:$K$23, X19:$X$23)-$AZ$3*SUMPRODUCT(K18:$K$22, W19:$W$23))/Z18</f>
        <v>204967.5377671094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159045.111406335</v>
      </c>
      <c r="P19">
        <f t="shared" si="22"/>
        <v>7952.25557031675</v>
      </c>
      <c r="Q19" s="4">
        <f t="shared" si="23"/>
        <v>25</v>
      </c>
      <c r="R19">
        <f t="shared" si="0"/>
        <v>2000000</v>
      </c>
      <c r="S19">
        <f t="shared" si="1"/>
        <v>182208.25610350922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71125.949603215486</v>
      </c>
      <c r="AC19">
        <f t="shared" si="2"/>
        <v>54682.115366366372</v>
      </c>
      <c r="AE19">
        <f t="shared" si="3"/>
        <v>47730.675417019724</v>
      </c>
      <c r="AF19">
        <f t="shared" si="4"/>
        <v>-2386.5337708509865</v>
      </c>
      <c r="AG19">
        <f t="shared" si="4"/>
        <v>-7.5026945177641196</v>
      </c>
      <c r="AH19">
        <f t="shared" si="5"/>
        <v>-86865.825946568933</v>
      </c>
      <c r="AI19">
        <f t="shared" si="6"/>
        <v>-41529.18699491796</v>
      </c>
      <c r="AJ19">
        <f t="shared" si="7"/>
        <v>16443.834236849114</v>
      </c>
      <c r="AK19">
        <f t="shared" si="24"/>
        <v>9966.5786483923075</v>
      </c>
      <c r="AL19">
        <f t="shared" si="8"/>
        <v>-15118.774109676539</v>
      </c>
      <c r="AN19">
        <f t="shared" si="9"/>
        <v>14881.567618162037</v>
      </c>
      <c r="AO19">
        <f t="shared" si="9"/>
        <v>-744.07838090810196</v>
      </c>
      <c r="AP19">
        <f t="shared" si="9"/>
        <v>-2.3392054440676895</v>
      </c>
      <c r="AQ19">
        <f t="shared" si="9"/>
        <v>-27083.204904123591</v>
      </c>
      <c r="AR19">
        <f t="shared" si="9"/>
        <v>-12948.054872313724</v>
      </c>
      <c r="AS19">
        <f t="shared" si="9"/>
        <v>5126.8922754497571</v>
      </c>
      <c r="AT19">
        <f t="shared" si="9"/>
        <v>3107.4002783730361</v>
      </c>
      <c r="AU19">
        <f t="shared" si="9"/>
        <v>-4713.7623184909307</v>
      </c>
      <c r="AW19">
        <v>16</v>
      </c>
      <c r="AX19">
        <f>(R19*SUMPRODUCT(K20:$K$23, X20:$X$23)-$AZ$3*SUMPRODUCT(K19:$K$22, W20:$W$23))/Z19</f>
        <v>182208.25610350922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159045.111406335</v>
      </c>
      <c r="P20">
        <f t="shared" si="22"/>
        <v>7952.25557031675</v>
      </c>
      <c r="Q20" s="4">
        <f t="shared" si="23"/>
        <v>25</v>
      </c>
      <c r="R20">
        <f t="shared" si="0"/>
        <v>2000000</v>
      </c>
      <c r="S20">
        <f t="shared" si="1"/>
        <v>153214.5631610766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54682.115366366372</v>
      </c>
      <c r="AC20">
        <f t="shared" si="2"/>
        <v>39105.407140056195</v>
      </c>
      <c r="AE20">
        <f t="shared" si="3"/>
        <v>40593.555252588187</v>
      </c>
      <c r="AF20">
        <f t="shared" si="4"/>
        <v>-2029.6777626294095</v>
      </c>
      <c r="AG20">
        <f t="shared" si="4"/>
        <v>-6.380824109217369</v>
      </c>
      <c r="AH20">
        <f t="shared" si="5"/>
        <v>-83747.477069528773</v>
      </c>
      <c r="AI20">
        <f t="shared" si="6"/>
        <v>-45189.980403679212</v>
      </c>
      <c r="AJ20">
        <f t="shared" si="7"/>
        <v>15576.708226310177</v>
      </c>
      <c r="AK20">
        <f t="shared" si="24"/>
        <v>7979.2461007014563</v>
      </c>
      <c r="AL20">
        <f t="shared" si="8"/>
        <v>-21634.026076667578</v>
      </c>
      <c r="AN20">
        <f t="shared" si="9"/>
        <v>11658.684724537745</v>
      </c>
      <c r="AO20">
        <f t="shared" si="9"/>
        <v>-582.93423622688726</v>
      </c>
      <c r="AP20">
        <f t="shared" si="9"/>
        <v>-1.8326065827247684</v>
      </c>
      <c r="AQ20">
        <f t="shared" si="9"/>
        <v>-24052.720328477197</v>
      </c>
      <c r="AR20">
        <f t="shared" si="9"/>
        <v>-12978.802446749065</v>
      </c>
      <c r="AS20">
        <f t="shared" si="9"/>
        <v>4473.7133549071214</v>
      </c>
      <c r="AT20">
        <f t="shared" si="9"/>
        <v>2291.6818704034094</v>
      </c>
      <c r="AU20">
        <f t="shared" si="9"/>
        <v>-6213.4072214385333</v>
      </c>
      <c r="AW20">
        <v>17</v>
      </c>
      <c r="AX20">
        <f>(R20*SUMPRODUCT(K21:$K$23, X21:$X$23)-$AZ$3*SUMPRODUCT(K20:$K$22, W21:$W$23))/Z20</f>
        <v>153214.5631610766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159045.111406335</v>
      </c>
      <c r="P21">
        <f t="shared" si="22"/>
        <v>7952.25557031675</v>
      </c>
      <c r="Q21" s="4">
        <f t="shared" si="23"/>
        <v>25</v>
      </c>
      <c r="R21">
        <f t="shared" si="0"/>
        <v>2000000</v>
      </c>
      <c r="S21">
        <f t="shared" si="1"/>
        <v>115879.52604063436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39105.407140056195</v>
      </c>
      <c r="AC21">
        <f t="shared" si="2"/>
        <v>24663.50779191724</v>
      </c>
      <c r="AE21">
        <f t="shared" si="3"/>
        <v>33850.762757357021</v>
      </c>
      <c r="AF21">
        <f t="shared" si="4"/>
        <v>-1692.5381378678512</v>
      </c>
      <c r="AG21">
        <f t="shared" si="4"/>
        <v>-5.3209373205558173</v>
      </c>
      <c r="AH21">
        <f t="shared" si="5"/>
        <v>-79686.283805550178</v>
      </c>
      <c r="AI21">
        <f t="shared" si="6"/>
        <v>-47533.380123381561</v>
      </c>
      <c r="AJ21">
        <f t="shared" si="7"/>
        <v>14441.899348138955</v>
      </c>
      <c r="AK21">
        <f t="shared" si="24"/>
        <v>6098.1714969278164</v>
      </c>
      <c r="AL21">
        <f t="shared" si="8"/>
        <v>-26993.309278314788</v>
      </c>
      <c r="AN21">
        <f t="shared" si="9"/>
        <v>8955.7568713714081</v>
      </c>
      <c r="AO21">
        <f t="shared" si="9"/>
        <v>-447.78784356857045</v>
      </c>
      <c r="AP21">
        <f t="shared" si="9"/>
        <v>-1.4077384699506532</v>
      </c>
      <c r="AQ21">
        <f t="shared" si="9"/>
        <v>-21082.271878511969</v>
      </c>
      <c r="AR21">
        <f t="shared" si="9"/>
        <v>-12575.71058917908</v>
      </c>
      <c r="AS21">
        <f t="shared" si="9"/>
        <v>3820.8338243320604</v>
      </c>
      <c r="AT21">
        <f t="shared" si="9"/>
        <v>1613.3681145646556</v>
      </c>
      <c r="AU21">
        <f t="shared" si="9"/>
        <v>-7141.5086502823642</v>
      </c>
      <c r="AW21">
        <v>18</v>
      </c>
      <c r="AX21">
        <f>(R21*SUMPRODUCT(K22:$K$23, X22:$X$23)-$AZ$3*SUMPRODUCT(K21:$K$22, W22:$W$23))/Z21</f>
        <v>115879.52604063436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159045.111406335</v>
      </c>
      <c r="P22">
        <f t="shared" si="22"/>
        <v>7952.25557031675</v>
      </c>
      <c r="Q22" s="4">
        <f t="shared" si="23"/>
        <v>25</v>
      </c>
      <c r="R22">
        <f t="shared" si="0"/>
        <v>2000000</v>
      </c>
      <c r="S22">
        <f t="shared" si="1"/>
        <v>66817.047494802595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24663.50779191724</v>
      </c>
      <c r="AC22">
        <f t="shared" si="2"/>
        <v>11587.18411292175</v>
      </c>
      <c r="AE22">
        <f t="shared" si="3"/>
        <v>27581.059882490386</v>
      </c>
      <c r="AF22">
        <f t="shared" si="4"/>
        <v>-1379.0529941245193</v>
      </c>
      <c r="AG22">
        <f t="shared" si="4"/>
        <v>-4.335414593791751</v>
      </c>
      <c r="AH22">
        <f t="shared" si="5"/>
        <v>-74585.068284680645</v>
      </c>
      <c r="AI22">
        <f t="shared" si="6"/>
        <v>-48387.396810908569</v>
      </c>
      <c r="AJ22">
        <f t="shared" si="7"/>
        <v>13076.32367899549</v>
      </c>
      <c r="AK22">
        <f t="shared" si="24"/>
        <v>4352.6638222211868</v>
      </c>
      <c r="AL22">
        <f t="shared" si="8"/>
        <v>-30958.409309691891</v>
      </c>
      <c r="AN22">
        <f t="shared" si="9"/>
        <v>6721.8087853071775</v>
      </c>
      <c r="AO22">
        <f t="shared" si="9"/>
        <v>-336.0904392653589</v>
      </c>
      <c r="AP22">
        <f t="shared" si="9"/>
        <v>-1.0565883990193863</v>
      </c>
      <c r="AQ22">
        <f t="shared" si="9"/>
        <v>-18177.20455213463</v>
      </c>
      <c r="AR22">
        <f t="shared" si="9"/>
        <v>-11792.542794491832</v>
      </c>
      <c r="AS22">
        <f t="shared" si="9"/>
        <v>3186.8444417827673</v>
      </c>
      <c r="AT22">
        <f t="shared" si="9"/>
        <v>1060.7922264172726</v>
      </c>
      <c r="AU22">
        <f t="shared" si="9"/>
        <v>-7544.9061262917912</v>
      </c>
      <c r="AW22">
        <v>19</v>
      </c>
      <c r="AX22">
        <f>(R22*SUMPRODUCT(K23:$K$23, X23:$X$23)-$AZ$3*SUMPRODUCT(K22:$K$22, W23:$W$23))/Z22</f>
        <v>66817.047494802595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159045.111406335</v>
      </c>
      <c r="P23">
        <f t="shared" si="22"/>
        <v>7952.25557031675</v>
      </c>
      <c r="Q23" s="4">
        <f t="shared" si="23"/>
        <v>25</v>
      </c>
      <c r="R23">
        <f t="shared" si="0"/>
        <v>2000000</v>
      </c>
      <c r="S23">
        <f t="shared" si="1"/>
        <v>84363.041616229166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11587.18411292175</v>
      </c>
      <c r="AC23">
        <f t="shared" si="2"/>
        <v>11587.184112921748</v>
      </c>
      <c r="AE23">
        <f t="shared" si="3"/>
        <v>21844.695886010271</v>
      </c>
      <c r="AF23">
        <f t="shared" si="4"/>
        <v>-1092.2347943005136</v>
      </c>
      <c r="AG23">
        <f t="shared" si="4"/>
        <v>-3.4337263957457549</v>
      </c>
      <c r="AH23">
        <f t="shared" si="5"/>
        <v>-68666.72416864628</v>
      </c>
      <c r="AI23">
        <f t="shared" si="6"/>
        <v>-47917.69680333227</v>
      </c>
      <c r="AJ23">
        <f t="shared" si="7"/>
        <v>0</v>
      </c>
      <c r="AK23">
        <f t="shared" si="24"/>
        <v>2767.368119450728</v>
      </c>
      <c r="AL23">
        <f t="shared" si="8"/>
        <v>-45150.32868388154</v>
      </c>
      <c r="AN23">
        <f t="shared" si="9"/>
        <v>4904.1367597187664</v>
      </c>
      <c r="AO23">
        <f t="shared" si="9"/>
        <v>-245.20683798593831</v>
      </c>
      <c r="AP23">
        <f t="shared" si="9"/>
        <v>-0.77087197405104069</v>
      </c>
      <c r="AQ23">
        <f t="shared" si="9"/>
        <v>-15415.68753907847</v>
      </c>
      <c r="AR23">
        <f t="shared" si="9"/>
        <v>-10757.528489319693</v>
      </c>
      <c r="AS23">
        <f t="shared" si="9"/>
        <v>0</v>
      </c>
      <c r="AT23">
        <f t="shared" si="9"/>
        <v>621.27446374584554</v>
      </c>
      <c r="AU23">
        <f t="shared" si="9"/>
        <v>-10136.254025573848</v>
      </c>
      <c r="AW23">
        <v>20</v>
      </c>
      <c r="AX23">
        <f>(R23*SUMPRODUCT(K$23:$K24, X$23:$X24)-$AZ$3*SUMPRODUCT(K$22:$K23, W$23:$W24))/Z23</f>
        <v>84363.041616229166</v>
      </c>
    </row>
    <row r="25" spans="5:50" x14ac:dyDescent="0.25">
      <c r="AN25" s="8">
        <f t="shared" ref="AN25:AU25" si="25">SUM(AN3:AN23)</f>
        <v>1088563.4719471489</v>
      </c>
      <c r="AO25" s="8">
        <f t="shared" si="25"/>
        <v>-173712.00715210871</v>
      </c>
      <c r="AP25" s="8">
        <f t="shared" si="25"/>
        <v>-346.10923157613468</v>
      </c>
      <c r="AQ25" s="8">
        <f t="shared" si="25"/>
        <v>-699686.18218721519</v>
      </c>
      <c r="AR25" s="8">
        <f t="shared" si="25"/>
        <v>214819.17337624863</v>
      </c>
      <c r="AS25" s="8">
        <f t="shared" si="25"/>
        <v>-83236.07360113367</v>
      </c>
      <c r="AT25" s="8">
        <f t="shared" si="25"/>
        <v>149470.34646324388</v>
      </c>
      <c r="AU25" s="9">
        <f t="shared" si="25"/>
        <v>281053.44623835874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2950.0223977572168</v>
      </c>
      <c r="K3">
        <v>1</v>
      </c>
      <c r="L3" s="2">
        <v>0</v>
      </c>
      <c r="O3">
        <f>$C$3</f>
        <v>2950.0223977572168</v>
      </c>
      <c r="P3">
        <f>O3*C5</f>
        <v>295.0022397757217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2950.0223977572168</v>
      </c>
      <c r="AF3">
        <f t="shared" ref="AF3:AG34" si="3">-$Z3*P3</f>
        <v>-295.0022397757217</v>
      </c>
      <c r="AG3">
        <f t="shared" si="3"/>
        <v>-200</v>
      </c>
      <c r="AH3">
        <f t="shared" ref="AH3:AH66" si="4">-X3*R3</f>
        <v>0</v>
      </c>
      <c r="AI3">
        <f t="shared" ref="AI3:AI34" si="5">SUM(AE3:AH3)</f>
        <v>2455.0201579814952</v>
      </c>
      <c r="AJ3">
        <f t="shared" ref="AJ3:AJ66" si="6">AB3-AC3</f>
        <v>0</v>
      </c>
      <c r="AL3">
        <f t="shared" ref="AL3:AL23" si="7">SUM(AI3:AK3)</f>
        <v>2455.0201579814952</v>
      </c>
      <c r="AN3">
        <f t="shared" ref="AN3:AU34" si="8">AE3*$K3</f>
        <v>2950.0223977572168</v>
      </c>
      <c r="AO3">
        <f t="shared" si="8"/>
        <v>-295.0022397757217</v>
      </c>
      <c r="AP3">
        <f t="shared" si="8"/>
        <v>-200</v>
      </c>
      <c r="AQ3">
        <f t="shared" si="8"/>
        <v>0</v>
      </c>
      <c r="AR3">
        <f t="shared" si="8"/>
        <v>2455.0201579814952</v>
      </c>
      <c r="AS3">
        <f t="shared" si="8"/>
        <v>0</v>
      </c>
      <c r="AT3">
        <f t="shared" si="8"/>
        <v>0</v>
      </c>
      <c r="AU3">
        <f t="shared" si="8"/>
        <v>2455.0201579814952</v>
      </c>
      <c r="AW3">
        <v>0</v>
      </c>
      <c r="AX3">
        <f>IF(Z3&gt;0, (R3*SUMPRODUCT(K3:$K$98, X3:$X$98)-K3*$AZ$3)/Z3, 0)</f>
        <v>0</v>
      </c>
      <c r="AZ3">
        <f>C6*SUMPRODUCT(X4:X98, K4:K98)/1</f>
        <v>1329.7502474315129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90.202531592798721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89.195860425716774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-89.195860425716774</v>
      </c>
      <c r="AK4">
        <f t="shared" ref="AK4:AK67" si="20">G4*SUM(AB4:AB4, AE4:AF4)</f>
        <v>0</v>
      </c>
      <c r="AL4">
        <f t="shared" si="7"/>
        <v>-147.20191042571679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-54.11516932549678</v>
      </c>
      <c r="AR4">
        <f t="shared" si="8"/>
        <v>-54.11516932549678</v>
      </c>
      <c r="AS4">
        <f t="shared" si="8"/>
        <v>-83.212856073996434</v>
      </c>
      <c r="AT4">
        <f t="shared" si="8"/>
        <v>0</v>
      </c>
      <c r="AU4">
        <f t="shared" si="8"/>
        <v>-137.32802539949321</v>
      </c>
      <c r="AW4">
        <v>1</v>
      </c>
      <c r="AX4">
        <f>IF(Z4&gt;0, (R4*SUMPRODUCT(K4:$K$98, X4:$X$98)-K4*$AZ$3)/Z4, 0)</f>
        <v>90.202531592798721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1.1721139999999999E-3</v>
      </c>
      <c r="Q5" s="4">
        <f t="shared" ref="Q5:Q68" si="22">$C$8</f>
        <v>25</v>
      </c>
      <c r="R5">
        <f t="shared" si="0"/>
        <v>50000</v>
      </c>
      <c r="S5">
        <f t="shared" si="1"/>
        <v>141.70183092560586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89.195860425716774</v>
      </c>
      <c r="AC5">
        <f t="shared" si="19"/>
        <v>138.55498002554282</v>
      </c>
      <c r="AE5">
        <f t="shared" si="2"/>
        <v>0</v>
      </c>
      <c r="AF5">
        <f t="shared" si="3"/>
        <v>0</v>
      </c>
      <c r="AG5">
        <f t="shared" si="3"/>
        <v>-24.444811178601643</v>
      </c>
      <c r="AH5">
        <f t="shared" si="4"/>
        <v>-57.95165329671029</v>
      </c>
      <c r="AI5">
        <f t="shared" si="5"/>
        <v>-82.39646447531193</v>
      </c>
      <c r="AJ5">
        <f t="shared" si="6"/>
        <v>-49.359119599826045</v>
      </c>
      <c r="AK5">
        <f t="shared" si="20"/>
        <v>3.6570302774543877</v>
      </c>
      <c r="AL5">
        <f t="shared" si="7"/>
        <v>-128.09855379768356</v>
      </c>
      <c r="AN5">
        <f t="shared" si="8"/>
        <v>0</v>
      </c>
      <c r="AO5">
        <f t="shared" si="8"/>
        <v>0</v>
      </c>
      <c r="AP5">
        <f t="shared" si="8"/>
        <v>-20.902954029308866</v>
      </c>
      <c r="AQ5">
        <f t="shared" si="8"/>
        <v>-49.554923371385037</v>
      </c>
      <c r="AR5">
        <f t="shared" si="8"/>
        <v>-70.457877400693903</v>
      </c>
      <c r="AS5">
        <f t="shared" si="8"/>
        <v>-42.207378915059515</v>
      </c>
      <c r="AT5">
        <f t="shared" si="8"/>
        <v>3.1271559111217728</v>
      </c>
      <c r="AU5">
        <f t="shared" si="8"/>
        <v>-109.53810040463162</v>
      </c>
      <c r="AW5">
        <v>2</v>
      </c>
      <c r="AX5">
        <f>IF(Z5&gt;0, (R5*SUMPRODUCT(K5:$K$98, X5:$X$98)-K5*$AZ$3)/Z5, 0)</f>
        <v>141.70183092560586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1.1871049999999999E-3</v>
      </c>
      <c r="Q6" s="4">
        <f t="shared" si="22"/>
        <v>25</v>
      </c>
      <c r="R6">
        <f t="shared" si="0"/>
        <v>50000</v>
      </c>
      <c r="S6">
        <f t="shared" si="1"/>
        <v>207.16418680531848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138.55498002554282</v>
      </c>
      <c r="AC6">
        <f t="shared" si="19"/>
        <v>200.29747716992824</v>
      </c>
      <c r="AE6">
        <f t="shared" si="2"/>
        <v>0</v>
      </c>
      <c r="AF6">
        <f t="shared" si="3"/>
        <v>0</v>
      </c>
      <c r="AG6">
        <f t="shared" si="3"/>
        <v>-24.171344509241454</v>
      </c>
      <c r="AH6">
        <f t="shared" si="4"/>
        <v>-58.037115148347809</v>
      </c>
      <c r="AI6">
        <f t="shared" si="5"/>
        <v>-82.208459657589259</v>
      </c>
      <c r="AJ6">
        <f t="shared" si="6"/>
        <v>-61.742497144385425</v>
      </c>
      <c r="AK6">
        <f t="shared" si="20"/>
        <v>8.1054663314942559</v>
      </c>
      <c r="AL6">
        <f t="shared" si="7"/>
        <v>-135.84549047048043</v>
      </c>
      <c r="AN6">
        <f t="shared" si="8"/>
        <v>0</v>
      </c>
      <c r="AO6">
        <f t="shared" si="8"/>
        <v>0</v>
      </c>
      <c r="AP6">
        <f t="shared" si="8"/>
        <v>-18.646017580309259</v>
      </c>
      <c r="AQ6">
        <f t="shared" si="8"/>
        <v>-44.770412707194765</v>
      </c>
      <c r="AR6">
        <f t="shared" si="8"/>
        <v>-63.416430287504028</v>
      </c>
      <c r="AS6">
        <f t="shared" si="8"/>
        <v>-47.628781541971968</v>
      </c>
      <c r="AT6">
        <f t="shared" si="8"/>
        <v>6.2526380216815509</v>
      </c>
      <c r="AU6">
        <f t="shared" si="8"/>
        <v>-104.79257380779444</v>
      </c>
      <c r="AW6">
        <v>3</v>
      </c>
      <c r="AX6">
        <f>IF(Z6&gt;0, (R6*SUMPRODUCT(K6:$K$98, X6:$X$98)-K6*$AZ$3)/Z6, 0)</f>
        <v>207.16418680531848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1.2030949999999999E-3</v>
      </c>
      <c r="Q7" s="4">
        <f t="shared" si="22"/>
        <v>25</v>
      </c>
      <c r="R7">
        <f t="shared" si="0"/>
        <v>50000</v>
      </c>
      <c r="S7">
        <f t="shared" si="1"/>
        <v>259.4254367441722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200.29747716992824</v>
      </c>
      <c r="AC7">
        <f t="shared" si="19"/>
        <v>248.01643153275597</v>
      </c>
      <c r="AE7">
        <f t="shared" si="2"/>
        <v>0</v>
      </c>
      <c r="AF7">
        <f t="shared" si="3"/>
        <v>0</v>
      </c>
      <c r="AG7">
        <f t="shared" si="3"/>
        <v>-23.900550640426694</v>
      </c>
      <c r="AH7">
        <f t="shared" si="4"/>
        <v>-58.16084744469169</v>
      </c>
      <c r="AI7">
        <f t="shared" si="5"/>
        <v>-82.061398085118384</v>
      </c>
      <c r="AJ7">
        <f t="shared" si="6"/>
        <v>-47.718954362827731</v>
      </c>
      <c r="AK7">
        <f t="shared" si="20"/>
        <v>9.8346061290434754</v>
      </c>
      <c r="AL7">
        <f t="shared" si="7"/>
        <v>-119.94574631890264</v>
      </c>
      <c r="AN7">
        <f t="shared" si="8"/>
        <v>0</v>
      </c>
      <c r="AO7">
        <f t="shared" si="8"/>
        <v>0</v>
      </c>
      <c r="AP7">
        <f t="shared" si="8"/>
        <v>-16.774747042112079</v>
      </c>
      <c r="AQ7">
        <f t="shared" si="8"/>
        <v>-40.820545029173267</v>
      </c>
      <c r="AR7">
        <f t="shared" si="8"/>
        <v>-57.59529207128535</v>
      </c>
      <c r="AS7">
        <f t="shared" si="8"/>
        <v>-33.491838769461715</v>
      </c>
      <c r="AT7">
        <f t="shared" si="8"/>
        <v>6.9024782129690765</v>
      </c>
      <c r="AU7">
        <f t="shared" si="8"/>
        <v>-84.184652627777979</v>
      </c>
      <c r="AW7">
        <v>4</v>
      </c>
      <c r="AX7">
        <f>IF(Z7&gt;0, (R7*SUMPRODUCT(K7:$K$98, X7:$X$98)-K7*$AZ$3)/Z7, 0)</f>
        <v>259.4254367441722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1.223083E-3</v>
      </c>
      <c r="Q8" s="4">
        <f t="shared" si="22"/>
        <v>25</v>
      </c>
      <c r="R8">
        <f t="shared" si="0"/>
        <v>50000</v>
      </c>
      <c r="S8">
        <f t="shared" si="1"/>
        <v>284.89689274583748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248.01643153275597</v>
      </c>
      <c r="AC8">
        <f t="shared" si="19"/>
        <v>269.31089914081849</v>
      </c>
      <c r="AE8">
        <f t="shared" si="2"/>
        <v>0</v>
      </c>
      <c r="AF8">
        <f t="shared" si="3"/>
        <v>0</v>
      </c>
      <c r="AG8">
        <f t="shared" si="3"/>
        <v>-23.632312776843481</v>
      </c>
      <c r="AH8">
        <f t="shared" si="4"/>
        <v>-58.464714357890003</v>
      </c>
      <c r="AI8">
        <f t="shared" si="5"/>
        <v>-82.09702713473348</v>
      </c>
      <c r="AJ8">
        <f t="shared" si="6"/>
        <v>-21.294467608062519</v>
      </c>
      <c r="AK8">
        <f t="shared" si="20"/>
        <v>5.2827499916477025</v>
      </c>
      <c r="AL8">
        <f t="shared" si="7"/>
        <v>-98.108744751148294</v>
      </c>
      <c r="AN8">
        <f t="shared" si="8"/>
        <v>0</v>
      </c>
      <c r="AO8">
        <f t="shared" si="8"/>
        <v>0</v>
      </c>
      <c r="AP8">
        <f t="shared" si="8"/>
        <v>-15.48257506184491</v>
      </c>
      <c r="AQ8">
        <f t="shared" si="8"/>
        <v>-38.302824487085914</v>
      </c>
      <c r="AR8">
        <f t="shared" si="8"/>
        <v>-53.785399548930819</v>
      </c>
      <c r="AS8">
        <f t="shared" si="8"/>
        <v>-13.950949120261662</v>
      </c>
      <c r="AT8">
        <f t="shared" si="8"/>
        <v>3.4609635565923109</v>
      </c>
      <c r="AU8">
        <f t="shared" si="8"/>
        <v>-64.275385112600176</v>
      </c>
      <c r="AW8">
        <v>5</v>
      </c>
      <c r="AX8">
        <f>IF(Z8&gt;0, (R8*SUMPRODUCT(K8:$K$98, X8:$X$98)-K8*$AZ$3)/Z8, 0)</f>
        <v>284.89689274583748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1.254064E-3</v>
      </c>
      <c r="Q9" s="4">
        <f t="shared" si="22"/>
        <v>25</v>
      </c>
      <c r="R9">
        <f t="shared" si="0"/>
        <v>50000</v>
      </c>
      <c r="S9">
        <f t="shared" si="1"/>
        <v>296.50411294779582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269.31089914081849</v>
      </c>
      <c r="AC9">
        <f t="shared" si="19"/>
        <v>277.12879332996283</v>
      </c>
      <c r="AE9">
        <f t="shared" si="2"/>
        <v>0</v>
      </c>
      <c r="AF9">
        <f t="shared" si="3"/>
        <v>0</v>
      </c>
      <c r="AG9">
        <f t="shared" si="3"/>
        <v>-23.366353216384866</v>
      </c>
      <c r="AH9">
        <f t="shared" si="4"/>
        <v>-59.272865380358887</v>
      </c>
      <c r="AI9">
        <f t="shared" si="5"/>
        <v>-82.639218596743746</v>
      </c>
      <c r="AJ9">
        <f t="shared" si="6"/>
        <v>-7.8178941891443401</v>
      </c>
      <c r="AK9">
        <f t="shared" si="20"/>
        <v>1.5889343049308291</v>
      </c>
      <c r="AL9">
        <f t="shared" si="7"/>
        <v>-88.868178480957255</v>
      </c>
      <c r="AN9">
        <f t="shared" si="8"/>
        <v>0</v>
      </c>
      <c r="AO9">
        <f t="shared" si="8"/>
        <v>0</v>
      </c>
      <c r="AP9">
        <f t="shared" si="8"/>
        <v>-14.497900531503079</v>
      </c>
      <c r="AQ9">
        <f t="shared" si="8"/>
        <v>-36.776475068391839</v>
      </c>
      <c r="AR9">
        <f t="shared" si="8"/>
        <v>-51.274375599894917</v>
      </c>
      <c r="AS9">
        <f t="shared" si="8"/>
        <v>-4.8506949830987134</v>
      </c>
      <c r="AT9">
        <f t="shared" si="8"/>
        <v>0.98587106386061041</v>
      </c>
      <c r="AU9">
        <f t="shared" si="8"/>
        <v>-55.139199519133022</v>
      </c>
      <c r="AW9">
        <v>6</v>
      </c>
      <c r="AX9">
        <f>IF(Z9&gt;0, (R9*SUMPRODUCT(K9:$K$98, X9:$X$98)-K9*$AZ$3)/Z9, 0)</f>
        <v>296.50411294779582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1.2910420000000001E-3</v>
      </c>
      <c r="Q10" s="4">
        <f t="shared" si="22"/>
        <v>25</v>
      </c>
      <c r="R10">
        <f t="shared" si="0"/>
        <v>50000</v>
      </c>
      <c r="S10">
        <f t="shared" si="1"/>
        <v>305.91581357810963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277.12879332996283</v>
      </c>
      <c r="AC10">
        <f t="shared" si="19"/>
        <v>282.69708159873392</v>
      </c>
      <c r="AE10">
        <f t="shared" si="2"/>
        <v>0</v>
      </c>
      <c r="AF10">
        <f t="shared" si="3"/>
        <v>0</v>
      </c>
      <c r="AG10">
        <f t="shared" si="3"/>
        <v>-23.10252274083183</v>
      </c>
      <c r="AH10">
        <f t="shared" si="4"/>
        <v>-60.333886778375906</v>
      </c>
      <c r="AI10">
        <f t="shared" si="5"/>
        <v>-83.436409519207729</v>
      </c>
      <c r="AJ10">
        <f t="shared" si="6"/>
        <v>-5.5682882687710844</v>
      </c>
      <c r="AK10">
        <f t="shared" si="20"/>
        <v>1.1362280526528477</v>
      </c>
      <c r="AL10">
        <f t="shared" si="7"/>
        <v>-87.868469735325959</v>
      </c>
      <c r="AN10">
        <f t="shared" si="8"/>
        <v>0</v>
      </c>
      <c r="AO10">
        <f t="shared" si="8"/>
        <v>0</v>
      </c>
      <c r="AP10">
        <f t="shared" si="8"/>
        <v>-13.598523980352962</v>
      </c>
      <c r="AQ10">
        <f t="shared" si="8"/>
        <v>-35.513515791656957</v>
      </c>
      <c r="AR10">
        <f t="shared" si="8"/>
        <v>-49.112039772009915</v>
      </c>
      <c r="AS10">
        <f t="shared" si="8"/>
        <v>-3.2775858464396981</v>
      </c>
      <c r="AT10">
        <f t="shared" si="8"/>
        <v>0.66880247644301916</v>
      </c>
      <c r="AU10">
        <f t="shared" si="8"/>
        <v>-51.720823142006587</v>
      </c>
      <c r="AW10">
        <v>7</v>
      </c>
      <c r="AX10">
        <f>IF(Z10&gt;0, (R10*SUMPRODUCT(K10:$K$98, X10:$X$98)-K10*$AZ$3)/Z10, 0)</f>
        <v>305.91581357810963</v>
      </c>
    </row>
    <row r="11" spans="1:52" x14ac:dyDescent="0.25">
      <c r="A11" t="s">
        <v>33</v>
      </c>
      <c r="C11" s="12">
        <f>AU100</f>
        <v>758.577187994714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1.3270199999999999E-3</v>
      </c>
      <c r="Q11" s="4">
        <f t="shared" si="22"/>
        <v>25</v>
      </c>
      <c r="R11">
        <f t="shared" si="0"/>
        <v>50000</v>
      </c>
      <c r="S11">
        <f t="shared" si="1"/>
        <v>313.2060637627705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282.69708159873392</v>
      </c>
      <c r="AC11">
        <f t="shared" si="19"/>
        <v>286.1555836237136</v>
      </c>
      <c r="AE11">
        <f t="shared" si="2"/>
        <v>0</v>
      </c>
      <c r="AF11">
        <f t="shared" si="3"/>
        <v>0</v>
      </c>
      <c r="AG11">
        <f t="shared" si="3"/>
        <v>-22.840840003695973</v>
      </c>
      <c r="AH11">
        <f t="shared" si="4"/>
        <v>-61.315019455077305</v>
      </c>
      <c r="AI11">
        <f t="shared" si="5"/>
        <v>-84.155859458773278</v>
      </c>
      <c r="AJ11">
        <f t="shared" si="6"/>
        <v>-3.4585020249796798</v>
      </c>
      <c r="AK11">
        <f t="shared" si="20"/>
        <v>0.6784729958369613</v>
      </c>
      <c r="AL11">
        <f t="shared" si="7"/>
        <v>-86.935888487916003</v>
      </c>
      <c r="AN11">
        <f t="shared" si="8"/>
        <v>0</v>
      </c>
      <c r="AO11">
        <f t="shared" si="8"/>
        <v>0</v>
      </c>
      <c r="AP11">
        <f t="shared" si="8"/>
        <v>-12.775079083292498</v>
      </c>
      <c r="AQ11">
        <f t="shared" si="8"/>
        <v>-34.294019939961963</v>
      </c>
      <c r="AR11">
        <f t="shared" si="8"/>
        <v>-47.069099023254459</v>
      </c>
      <c r="AS11">
        <f t="shared" si="8"/>
        <v>-1.934370052576581</v>
      </c>
      <c r="AT11">
        <f t="shared" si="8"/>
        <v>0.37947580633168609</v>
      </c>
      <c r="AU11">
        <f t="shared" si="8"/>
        <v>-48.623993269499358</v>
      </c>
      <c r="AW11">
        <v>8</v>
      </c>
      <c r="AX11">
        <f>IF(Z11&gt;0, (R11*SUMPRODUCT(K11:$K$98, X11:$X$98)-K11*$AZ$3)/Z11, 0)</f>
        <v>313.2060637627705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1.3729930000000001E-3</v>
      </c>
      <c r="Q12" s="4">
        <f t="shared" si="22"/>
        <v>25</v>
      </c>
      <c r="R12">
        <f t="shared" si="0"/>
        <v>50000</v>
      </c>
      <c r="S12">
        <f t="shared" si="1"/>
        <v>319.76557412769847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286.1555836237136</v>
      </c>
      <c r="AC12">
        <f t="shared" si="19"/>
        <v>288.82596902142518</v>
      </c>
      <c r="AE12">
        <f t="shared" si="2"/>
        <v>0</v>
      </c>
      <c r="AF12">
        <f t="shared" si="3"/>
        <v>0</v>
      </c>
      <c r="AG12">
        <f t="shared" si="3"/>
        <v>-22.581071290219821</v>
      </c>
      <c r="AH12">
        <f t="shared" si="4"/>
        <v>-62.720626878389091</v>
      </c>
      <c r="AI12">
        <f t="shared" si="5"/>
        <v>-85.301698168608908</v>
      </c>
      <c r="AJ12">
        <f t="shared" si="6"/>
        <v>-2.6703853977115841</v>
      </c>
      <c r="AK12">
        <f t="shared" si="20"/>
        <v>0.65815784233454122</v>
      </c>
      <c r="AL12">
        <f t="shared" si="7"/>
        <v>-87.313925723985946</v>
      </c>
      <c r="AN12">
        <f t="shared" si="8"/>
        <v>0</v>
      </c>
      <c r="AO12">
        <f t="shared" si="8"/>
        <v>0</v>
      </c>
      <c r="AP12">
        <f t="shared" si="8"/>
        <v>-12.002079443413253</v>
      </c>
      <c r="AQ12">
        <f t="shared" si="8"/>
        <v>-33.336679950217643</v>
      </c>
      <c r="AR12">
        <f t="shared" si="8"/>
        <v>-45.338759393630895</v>
      </c>
      <c r="AS12">
        <f t="shared" si="8"/>
        <v>-1.4193382269576602</v>
      </c>
      <c r="AT12">
        <f t="shared" si="8"/>
        <v>0.34981788988133167</v>
      </c>
      <c r="AU12">
        <f t="shared" si="8"/>
        <v>-46.408279730707221</v>
      </c>
      <c r="AW12">
        <v>9</v>
      </c>
      <c r="AX12">
        <f>IF(Z12&gt;0, (R12*SUMPRODUCT(K12:$K$98, X12:$X$98)-K12*$AZ$3)/Z12, 0)</f>
        <v>319.76557412769847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1.420964E-3</v>
      </c>
      <c r="Q13" s="4">
        <f t="shared" si="22"/>
        <v>25</v>
      </c>
      <c r="R13">
        <f t="shared" si="0"/>
        <v>50000</v>
      </c>
      <c r="S13">
        <f t="shared" si="1"/>
        <v>325.25057632845937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288.82596902142518</v>
      </c>
      <c r="AC13">
        <f t="shared" si="19"/>
        <v>290.42500429921756</v>
      </c>
      <c r="AE13">
        <f t="shared" si="2"/>
        <v>0</v>
      </c>
      <c r="AF13">
        <f t="shared" si="3"/>
        <v>0</v>
      </c>
      <c r="AG13">
        <f t="shared" si="3"/>
        <v>-22.323173687932787</v>
      </c>
      <c r="AH13">
        <f t="shared" si="4"/>
        <v>-64.173778769671841</v>
      </c>
      <c r="AI13">
        <f t="shared" si="5"/>
        <v>-86.496952457604635</v>
      </c>
      <c r="AJ13">
        <f t="shared" si="6"/>
        <v>-1.5990352777923817</v>
      </c>
      <c r="AK13">
        <f t="shared" si="20"/>
        <v>0.57765193804285042</v>
      </c>
      <c r="AL13">
        <f t="shared" si="7"/>
        <v>-87.518335797354169</v>
      </c>
      <c r="AN13">
        <f t="shared" si="8"/>
        <v>0</v>
      </c>
      <c r="AO13">
        <f t="shared" si="8"/>
        <v>0</v>
      </c>
      <c r="AP13">
        <f t="shared" si="8"/>
        <v>-11.27852103247613</v>
      </c>
      <c r="AQ13">
        <f t="shared" si="8"/>
        <v>-32.423047175342717</v>
      </c>
      <c r="AR13">
        <f t="shared" si="8"/>
        <v>-43.701568207818852</v>
      </c>
      <c r="AS13">
        <f t="shared" si="8"/>
        <v>-0.80789377282862407</v>
      </c>
      <c r="AT13">
        <f t="shared" si="8"/>
        <v>0.29185184972998374</v>
      </c>
      <c r="AU13">
        <f t="shared" si="8"/>
        <v>-44.217610130917492</v>
      </c>
      <c r="AW13">
        <v>10</v>
      </c>
      <c r="AX13">
        <f>IF(Z13&gt;0, (R13*SUMPRODUCT(K13:$K$98, X13:$X$98)-K13*$AZ$3)/Z13, 0)</f>
        <v>325.25057632845937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1.47693E-3</v>
      </c>
      <c r="Q14" s="4">
        <f t="shared" si="22"/>
        <v>25</v>
      </c>
      <c r="R14">
        <f t="shared" si="0"/>
        <v>50000</v>
      </c>
      <c r="S14">
        <f t="shared" si="1"/>
        <v>373.84477134928255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290.42500429921756</v>
      </c>
      <c r="AC14">
        <f t="shared" si="19"/>
        <v>329.98488685191762</v>
      </c>
      <c r="AE14">
        <f t="shared" si="2"/>
        <v>0</v>
      </c>
      <c r="AF14">
        <f t="shared" si="3"/>
        <v>0</v>
      </c>
      <c r="AG14">
        <f t="shared" si="3"/>
        <v>-22.066972186138539</v>
      </c>
      <c r="AH14">
        <f t="shared" si="4"/>
        <v>-65.939529829837142</v>
      </c>
      <c r="AI14">
        <f t="shared" si="5"/>
        <v>-88.006502015975684</v>
      </c>
      <c r="AJ14">
        <f t="shared" si="6"/>
        <v>-39.55988255270006</v>
      </c>
      <c r="AK14">
        <f t="shared" si="20"/>
        <v>20.329750300945232</v>
      </c>
      <c r="AL14">
        <f t="shared" si="7"/>
        <v>-107.23663426773051</v>
      </c>
      <c r="AN14">
        <f t="shared" si="8"/>
        <v>0</v>
      </c>
      <c r="AO14">
        <f t="shared" si="8"/>
        <v>0</v>
      </c>
      <c r="AP14">
        <f t="shared" si="8"/>
        <v>-9.9545341393597067</v>
      </c>
      <c r="AQ14">
        <f t="shared" si="8"/>
        <v>-29.745689408026731</v>
      </c>
      <c r="AR14">
        <f t="shared" si="8"/>
        <v>-39.700223547386436</v>
      </c>
      <c r="AS14">
        <f t="shared" si="8"/>
        <v>-17.845683499219724</v>
      </c>
      <c r="AT14">
        <f t="shared" si="8"/>
        <v>9.1708636648637807</v>
      </c>
      <c r="AU14">
        <f t="shared" si="8"/>
        <v>-48.37504338174238</v>
      </c>
      <c r="AW14">
        <v>11</v>
      </c>
      <c r="AX14">
        <f>IF(Z14&gt;0, (R14*SUMPRODUCT(K14:$K$98, X14:$X$98)-K14*$AZ$3)/Z14, 0)</f>
        <v>373.84477134928255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1.553883E-3</v>
      </c>
      <c r="Q15" s="4">
        <f t="shared" si="22"/>
        <v>25</v>
      </c>
      <c r="R15">
        <f t="shared" si="0"/>
        <v>50000</v>
      </c>
      <c r="S15">
        <f t="shared" si="1"/>
        <v>417.78545484818358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329.98488685191762</v>
      </c>
      <c r="AC15">
        <f t="shared" si="19"/>
        <v>364.50967041535762</v>
      </c>
      <c r="AE15">
        <f t="shared" si="2"/>
        <v>0</v>
      </c>
      <c r="AF15">
        <f t="shared" si="3"/>
        <v>0</v>
      </c>
      <c r="AG15">
        <f t="shared" si="3"/>
        <v>-21.812012971335641</v>
      </c>
      <c r="AH15">
        <f t="shared" si="4"/>
        <v>-68.57898588302703</v>
      </c>
      <c r="AI15">
        <f t="shared" si="5"/>
        <v>-90.390998854362664</v>
      </c>
      <c r="AJ15">
        <f t="shared" si="6"/>
        <v>-34.524783563439996</v>
      </c>
      <c r="AK15">
        <f t="shared" si="20"/>
        <v>23.098942079634234</v>
      </c>
      <c r="AL15">
        <f t="shared" si="7"/>
        <v>-101.81684033816842</v>
      </c>
      <c r="AN15">
        <f t="shared" si="8"/>
        <v>0</v>
      </c>
      <c r="AO15">
        <f t="shared" si="8"/>
        <v>0</v>
      </c>
      <c r="AP15">
        <f t="shared" si="8"/>
        <v>-8.7852862648161061</v>
      </c>
      <c r="AQ15">
        <f t="shared" si="8"/>
        <v>-27.621752450126216</v>
      </c>
      <c r="AR15">
        <f t="shared" si="8"/>
        <v>-36.407038714942317</v>
      </c>
      <c r="AS15">
        <f t="shared" si="8"/>
        <v>-13.905644895509401</v>
      </c>
      <c r="AT15">
        <f t="shared" si="8"/>
        <v>9.3036263480438937</v>
      </c>
      <c r="AU15">
        <f t="shared" si="8"/>
        <v>-41.009057262407822</v>
      </c>
      <c r="AW15">
        <v>12</v>
      </c>
      <c r="AX15">
        <f>IF(Z15&gt;0, (R15*SUMPRODUCT(K15:$K$98, X15:$X$98)-K15*$AZ$3)/Z15, 0)</f>
        <v>417.78545484818358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1.6428289999999999E-3</v>
      </c>
      <c r="Q16" s="4">
        <f t="shared" si="22"/>
        <v>25</v>
      </c>
      <c r="R16">
        <f t="shared" si="0"/>
        <v>50000</v>
      </c>
      <c r="S16">
        <f t="shared" si="1"/>
        <v>457.22142806576198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364.50967041535762</v>
      </c>
      <c r="AC16">
        <f t="shared" si="19"/>
        <v>394.27226883261238</v>
      </c>
      <c r="AE16">
        <f t="shared" si="2"/>
        <v>0</v>
      </c>
      <c r="AF16">
        <f t="shared" si="3"/>
        <v>0</v>
      </c>
      <c r="AG16">
        <f t="shared" si="3"/>
        <v>-21.558059434164598</v>
      </c>
      <c r="AH16">
        <f t="shared" si="4"/>
        <v>-71.666814915372711</v>
      </c>
      <c r="AI16">
        <f t="shared" si="5"/>
        <v>-93.224874349537316</v>
      </c>
      <c r="AJ16">
        <f t="shared" si="6"/>
        <v>-29.762598417254765</v>
      </c>
      <c r="AK16">
        <f t="shared" si="20"/>
        <v>25.515676929075035</v>
      </c>
      <c r="AL16">
        <f t="shared" si="7"/>
        <v>-97.471795837717053</v>
      </c>
      <c r="AN16">
        <f t="shared" si="8"/>
        <v>0</v>
      </c>
      <c r="AO16">
        <f t="shared" si="8"/>
        <v>0</v>
      </c>
      <c r="AP16">
        <f t="shared" si="8"/>
        <v>-7.7526791777846453</v>
      </c>
      <c r="AQ16">
        <f t="shared" si="8"/>
        <v>-25.772719730609957</v>
      </c>
      <c r="AR16">
        <f t="shared" si="8"/>
        <v>-33.525398908394607</v>
      </c>
      <c r="AS16">
        <f t="shared" si="8"/>
        <v>-10.703184010177988</v>
      </c>
      <c r="AT16">
        <f t="shared" si="8"/>
        <v>9.1759120452942415</v>
      </c>
      <c r="AU16">
        <f t="shared" si="8"/>
        <v>-35.052670873278359</v>
      </c>
      <c r="AW16">
        <v>13</v>
      </c>
      <c r="AX16">
        <f>IF(Z16&gt;0, (R16*SUMPRODUCT(K16:$K$98, X16:$X$98)-K16*$AZ$3)/Z16, 0)</f>
        <v>457.22142806576198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1.733774E-3</v>
      </c>
      <c r="Q17" s="4">
        <f t="shared" si="22"/>
        <v>25</v>
      </c>
      <c r="R17">
        <f t="shared" si="0"/>
        <v>50000</v>
      </c>
      <c r="S17">
        <f t="shared" si="1"/>
        <v>492.52941377078963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394.27226883261238</v>
      </c>
      <c r="AC17">
        <f t="shared" si="19"/>
        <v>419.73557666216368</v>
      </c>
      <c r="AE17">
        <f t="shared" si="2"/>
        <v>0</v>
      </c>
      <c r="AF17">
        <f t="shared" si="3"/>
        <v>0</v>
      </c>
      <c r="AG17">
        <f t="shared" si="3"/>
        <v>-21.305102036885543</v>
      </c>
      <c r="AH17">
        <f t="shared" si="4"/>
        <v>-74.753605874818575</v>
      </c>
      <c r="AI17">
        <f t="shared" si="5"/>
        <v>-96.058707911704118</v>
      </c>
      <c r="AJ17">
        <f t="shared" si="6"/>
        <v>-25.463307829551297</v>
      </c>
      <c r="AK17">
        <f t="shared" si="20"/>
        <v>27.59905881828287</v>
      </c>
      <c r="AL17">
        <f t="shared" si="7"/>
        <v>-93.922956922972546</v>
      </c>
      <c r="AN17">
        <f t="shared" si="8"/>
        <v>0</v>
      </c>
      <c r="AO17">
        <f t="shared" si="8"/>
        <v>0</v>
      </c>
      <c r="AP17">
        <f t="shared" si="8"/>
        <v>-6.8408133860875129</v>
      </c>
      <c r="AQ17">
        <f t="shared" si="8"/>
        <v>-24.002488551400706</v>
      </c>
      <c r="AR17">
        <f t="shared" si="8"/>
        <v>-30.843301937488217</v>
      </c>
      <c r="AS17">
        <f t="shared" si="8"/>
        <v>-8.1759635205166656</v>
      </c>
      <c r="AT17">
        <f t="shared" si="8"/>
        <v>8.8617276125059838</v>
      </c>
      <c r="AU17">
        <f t="shared" si="8"/>
        <v>-30.157537845498901</v>
      </c>
      <c r="AW17">
        <v>14</v>
      </c>
      <c r="AX17">
        <f>IF(Z17&gt;0, (R17*SUMPRODUCT(K17:$K$98, X17:$X$98)-K17*$AZ$3)/Z17, 0)</f>
        <v>492.52941377078963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1.8297159999999999E-3</v>
      </c>
      <c r="Q18" s="4">
        <f t="shared" si="22"/>
        <v>25</v>
      </c>
      <c r="R18">
        <f t="shared" si="0"/>
        <v>50000</v>
      </c>
      <c r="S18">
        <f t="shared" si="1"/>
        <v>524.2460694710926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419.73557666216368</v>
      </c>
      <c r="AC18">
        <f t="shared" si="19"/>
        <v>441.4795412894789</v>
      </c>
      <c r="AE18">
        <f t="shared" si="2"/>
        <v>0</v>
      </c>
      <c r="AF18">
        <f t="shared" si="3"/>
        <v>0</v>
      </c>
      <c r="AG18">
        <f t="shared" si="3"/>
        <v>-21.053068730438163</v>
      </c>
      <c r="AH18">
        <f t="shared" si="4"/>
        <v>-77.964572157044131</v>
      </c>
      <c r="AI18">
        <f t="shared" si="5"/>
        <v>-99.017640887482287</v>
      </c>
      <c r="AJ18">
        <f t="shared" si="6"/>
        <v>-21.743964627315222</v>
      </c>
      <c r="AK18">
        <f t="shared" si="20"/>
        <v>29.381490366351461</v>
      </c>
      <c r="AL18">
        <f t="shared" si="7"/>
        <v>-91.380115148446052</v>
      </c>
      <c r="AN18">
        <f t="shared" si="8"/>
        <v>0</v>
      </c>
      <c r="AO18">
        <f t="shared" si="8"/>
        <v>0</v>
      </c>
      <c r="AP18">
        <f t="shared" si="8"/>
        <v>-6.0356147379652656</v>
      </c>
      <c r="AQ18">
        <f t="shared" si="8"/>
        <v>-22.351331617033033</v>
      </c>
      <c r="AR18">
        <f t="shared" si="8"/>
        <v>-28.386946354998294</v>
      </c>
      <c r="AS18">
        <f t="shared" si="8"/>
        <v>-6.2336847443374017</v>
      </c>
      <c r="AT18">
        <f t="shared" si="8"/>
        <v>8.4232545169126318</v>
      </c>
      <c r="AU18">
        <f t="shared" si="8"/>
        <v>-26.197376582423065</v>
      </c>
      <c r="AW18">
        <v>15</v>
      </c>
      <c r="AX18">
        <f>IF(Z18&gt;0, (R18*SUMPRODUCT(K18:$K$98, X18:$X$98)-K18*$AZ$3)/Z18, 0)</f>
        <v>524.2460694710926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1.940649E-3</v>
      </c>
      <c r="Q19" s="4">
        <f t="shared" si="22"/>
        <v>25</v>
      </c>
      <c r="R19">
        <f t="shared" si="0"/>
        <v>50000</v>
      </c>
      <c r="S19">
        <f t="shared" si="1"/>
        <v>552.80778477199101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441.4795412894789</v>
      </c>
      <c r="AC19">
        <f t="shared" si="19"/>
        <v>459.97325715344192</v>
      </c>
      <c r="AE19">
        <f t="shared" si="2"/>
        <v>0</v>
      </c>
      <c r="AF19">
        <f t="shared" si="3"/>
        <v>0</v>
      </c>
      <c r="AG19">
        <f t="shared" si="3"/>
        <v>-20.801681426355128</v>
      </c>
      <c r="AH19">
        <f t="shared" si="4"/>
        <v>-81.713233557312179</v>
      </c>
      <c r="AI19">
        <f t="shared" si="5"/>
        <v>-102.51491498366731</v>
      </c>
      <c r="AJ19">
        <f t="shared" si="6"/>
        <v>-18.493715863963018</v>
      </c>
      <c r="AK19">
        <f t="shared" si="20"/>
        <v>30.903567890263528</v>
      </c>
      <c r="AL19">
        <f t="shared" si="7"/>
        <v>-90.105062957366798</v>
      </c>
      <c r="AN19">
        <f t="shared" si="8"/>
        <v>0</v>
      </c>
      <c r="AO19">
        <f t="shared" si="8"/>
        <v>0</v>
      </c>
      <c r="AP19">
        <f t="shared" si="8"/>
        <v>-5.3245942686428531</v>
      </c>
      <c r="AQ19">
        <f t="shared" si="8"/>
        <v>-20.916088760031347</v>
      </c>
      <c r="AR19">
        <f t="shared" si="8"/>
        <v>-26.240683028674201</v>
      </c>
      <c r="AS19">
        <f t="shared" si="8"/>
        <v>-4.7338256690349239</v>
      </c>
      <c r="AT19">
        <f t="shared" si="8"/>
        <v>7.910368258050223</v>
      </c>
      <c r="AU19">
        <f t="shared" si="8"/>
        <v>-23.0641404396589</v>
      </c>
      <c r="AW19">
        <v>16</v>
      </c>
      <c r="AX19">
        <f>IF(Z19&gt;0, (R19*SUMPRODUCT(K19:$K$98, X19:$X$98)-K19*$AZ$3)/Z19, 0)</f>
        <v>552.80778477199101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2.0505829999999999E-3</v>
      </c>
      <c r="Q20" s="4">
        <f t="shared" si="22"/>
        <v>25</v>
      </c>
      <c r="R20">
        <f t="shared" si="0"/>
        <v>50000</v>
      </c>
      <c r="S20">
        <f t="shared" si="1"/>
        <v>578.47033193455889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459.97325715344192</v>
      </c>
      <c r="AC20">
        <f t="shared" si="19"/>
        <v>475.52596078715703</v>
      </c>
      <c r="AE20">
        <f t="shared" si="2"/>
        <v>0</v>
      </c>
      <c r="AF20">
        <f t="shared" si="3"/>
        <v>0</v>
      </c>
      <c r="AG20">
        <f t="shared" si="3"/>
        <v>-20.551009037787278</v>
      </c>
      <c r="AH20">
        <f t="shared" si="4"/>
        <v>-85.31114860859914</v>
      </c>
      <c r="AI20">
        <f t="shared" si="5"/>
        <v>-105.86215764638642</v>
      </c>
      <c r="AJ20">
        <f t="shared" si="6"/>
        <v>-15.552703633715112</v>
      </c>
      <c r="AK20">
        <f t="shared" si="20"/>
        <v>32.198128000740937</v>
      </c>
      <c r="AL20">
        <f t="shared" si="7"/>
        <v>-89.216733279360596</v>
      </c>
      <c r="AN20">
        <f t="shared" si="8"/>
        <v>0</v>
      </c>
      <c r="AO20">
        <f t="shared" si="8"/>
        <v>0</v>
      </c>
      <c r="AP20">
        <f t="shared" si="8"/>
        <v>-4.6968123245243287</v>
      </c>
      <c r="AQ20">
        <f t="shared" si="8"/>
        <v>-19.497361587815117</v>
      </c>
      <c r="AR20">
        <f t="shared" si="8"/>
        <v>-24.194173912339448</v>
      </c>
      <c r="AS20">
        <f t="shared" si="8"/>
        <v>-3.5544790025732249</v>
      </c>
      <c r="AT20">
        <f t="shared" si="8"/>
        <v>7.3586929061452384</v>
      </c>
      <c r="AU20">
        <f t="shared" si="8"/>
        <v>-20.389960008767435</v>
      </c>
      <c r="AW20">
        <v>17</v>
      </c>
      <c r="AX20">
        <f>IF(Z20&gt;0, (R20*SUMPRODUCT(K20:$K$98, X20:$X$98)-K20*$AZ$3)/Z20, 0)</f>
        <v>578.47033193455889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2.1765069999999998E-3</v>
      </c>
      <c r="Q21" s="4">
        <f t="shared" si="22"/>
        <v>25</v>
      </c>
      <c r="R21">
        <f t="shared" si="0"/>
        <v>50000</v>
      </c>
      <c r="S21">
        <f t="shared" si="1"/>
        <v>601.68903966931748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475.52596078715703</v>
      </c>
      <c r="AC21">
        <f t="shared" si="19"/>
        <v>488.59002097947285</v>
      </c>
      <c r="AE21">
        <f t="shared" si="2"/>
        <v>0</v>
      </c>
      <c r="AF21">
        <f t="shared" si="3"/>
        <v>0</v>
      </c>
      <c r="AG21">
        <f t="shared" si="3"/>
        <v>-20.300769532381597</v>
      </c>
      <c r="AH21">
        <f t="shared" si="4"/>
        <v>-89.458830055614541</v>
      </c>
      <c r="AI21">
        <f t="shared" si="5"/>
        <v>-109.75959958799614</v>
      </c>
      <c r="AJ21">
        <f t="shared" si="6"/>
        <v>-13.064060192315821</v>
      </c>
      <c r="AK21">
        <f t="shared" si="20"/>
        <v>33.286817255100992</v>
      </c>
      <c r="AL21">
        <f t="shared" si="7"/>
        <v>-89.536842525210972</v>
      </c>
      <c r="AN21">
        <f t="shared" si="8"/>
        <v>0</v>
      </c>
      <c r="AO21">
        <f t="shared" si="8"/>
        <v>0</v>
      </c>
      <c r="AP21">
        <f t="shared" si="8"/>
        <v>-4.142519246765243</v>
      </c>
      <c r="AQ21">
        <f t="shared" si="8"/>
        <v>-18.25472303930977</v>
      </c>
      <c r="AR21">
        <f t="shared" si="8"/>
        <v>-22.397242286075013</v>
      </c>
      <c r="AS21">
        <f t="shared" si="8"/>
        <v>-2.6658162244167416</v>
      </c>
      <c r="AT21">
        <f t="shared" si="8"/>
        <v>6.7924164610047884</v>
      </c>
      <c r="AU21">
        <f t="shared" si="8"/>
        <v>-18.270642049486966</v>
      </c>
      <c r="AW21">
        <v>18</v>
      </c>
      <c r="AX21">
        <f>IF(Z21&gt;0, (R21*SUMPRODUCT(K21:$K$98, X21:$X$98)-K21*$AZ$3)/Z21, 0)</f>
        <v>601.68903966931748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2.312424E-3</v>
      </c>
      <c r="Q22" s="4">
        <f t="shared" si="22"/>
        <v>25</v>
      </c>
      <c r="R22">
        <f t="shared" si="0"/>
        <v>50000</v>
      </c>
      <c r="S22">
        <f t="shared" si="1"/>
        <v>622.67783748887803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488.59002097947285</v>
      </c>
      <c r="AC22">
        <f t="shared" si="19"/>
        <v>499.40799595813706</v>
      </c>
      <c r="AE22">
        <f t="shared" si="2"/>
        <v>0</v>
      </c>
      <c r="AF22">
        <f t="shared" si="3"/>
        <v>0</v>
      </c>
      <c r="AG22">
        <f t="shared" si="3"/>
        <v>-20.050817850372635</v>
      </c>
      <c r="AH22">
        <f t="shared" si="4"/>
        <v>-93.887973370295967</v>
      </c>
      <c r="AI22">
        <f t="shared" si="5"/>
        <v>-113.93879122066861</v>
      </c>
      <c r="AJ22">
        <f t="shared" si="6"/>
        <v>-10.817974978664211</v>
      </c>
      <c r="AK22">
        <f t="shared" si="20"/>
        <v>34.201301468563102</v>
      </c>
      <c r="AL22">
        <f t="shared" si="7"/>
        <v>-90.555464730769714</v>
      </c>
      <c r="AN22">
        <f t="shared" si="8"/>
        <v>0</v>
      </c>
      <c r="AO22">
        <f t="shared" si="8"/>
        <v>0</v>
      </c>
      <c r="AP22">
        <f t="shared" si="8"/>
        <v>-3.6531382083668826</v>
      </c>
      <c r="AQ22">
        <f t="shared" si="8"/>
        <v>-17.10582308336048</v>
      </c>
      <c r="AR22">
        <f t="shared" si="8"/>
        <v>-20.758961291727363</v>
      </c>
      <c r="AS22">
        <f t="shared" si="8"/>
        <v>-1.9709698640038609</v>
      </c>
      <c r="AT22">
        <f t="shared" si="8"/>
        <v>6.2312710684946078</v>
      </c>
      <c r="AU22">
        <f t="shared" si="8"/>
        <v>-16.498660087236615</v>
      </c>
      <c r="AW22">
        <v>19</v>
      </c>
      <c r="AX22">
        <f>IF(Z22&gt;0, (R22*SUMPRODUCT(K22:$K$98, X22:$X$98)-K22*$AZ$3)/Z22, 0)</f>
        <v>622.67783748887803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2.4603350000000001E-3</v>
      </c>
      <c r="Q23" s="4">
        <f t="shared" si="22"/>
        <v>25</v>
      </c>
      <c r="R23">
        <f t="shared" si="0"/>
        <v>50000</v>
      </c>
      <c r="S23">
        <f t="shared" si="1"/>
        <v>641.71065240700875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499.40799595813706</v>
      </c>
      <c r="AC23">
        <f t="shared" si="19"/>
        <v>508.25993896225327</v>
      </c>
      <c r="AE23">
        <f t="shared" si="2"/>
        <v>0</v>
      </c>
      <c r="AF23">
        <f t="shared" si="3"/>
        <v>0</v>
      </c>
      <c r="AG23">
        <f t="shared" si="3"/>
        <v>-19.80097794293301</v>
      </c>
      <c r="AH23">
        <f t="shared" si="4"/>
        <v>-98.663457871793113</v>
      </c>
      <c r="AI23">
        <f t="shared" si="5"/>
        <v>-118.46443581472613</v>
      </c>
      <c r="AJ23">
        <f t="shared" si="6"/>
        <v>-8.8519430041162082</v>
      </c>
      <c r="AK23">
        <f t="shared" si="20"/>
        <v>34.958559717069598</v>
      </c>
      <c r="AL23">
        <f t="shared" si="7"/>
        <v>-92.357819101772748</v>
      </c>
      <c r="AN23">
        <f t="shared" si="8"/>
        <v>0</v>
      </c>
      <c r="AO23">
        <f t="shared" si="8"/>
        <v>0</v>
      </c>
      <c r="AP23">
        <f t="shared" si="8"/>
        <v>-3.2210882879369023</v>
      </c>
      <c r="AQ23">
        <f t="shared" si="8"/>
        <v>-16.049899631932739</v>
      </c>
      <c r="AR23">
        <f t="shared" si="8"/>
        <v>-19.270987919869643</v>
      </c>
      <c r="AS23">
        <f t="shared" si="8"/>
        <v>-1.4399738244352724</v>
      </c>
      <c r="AT23">
        <f t="shared" si="8"/>
        <v>5.6868204990847122</v>
      </c>
      <c r="AU23">
        <f t="shared" si="8"/>
        <v>-15.024141245220203</v>
      </c>
      <c r="AW23">
        <v>20</v>
      </c>
      <c r="AX23">
        <f>IF(Z23&gt;0, (R23*SUMPRODUCT(K23:$K$98, X23:$X$98)-K23*$AZ$3)/Z23, 0)</f>
        <v>641.71065240700875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2.6172399999999998E-3</v>
      </c>
      <c r="Q24" s="4">
        <f t="shared" si="22"/>
        <v>25</v>
      </c>
      <c r="R24">
        <f t="shared" si="0"/>
        <v>50000</v>
      </c>
      <c r="S24">
        <f t="shared" si="1"/>
        <v>659.0235967155985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508.25993896225327</v>
      </c>
      <c r="AC24">
        <f t="shared" si="19"/>
        <v>515.38661619413904</v>
      </c>
      <c r="AE24">
        <f t="shared" si="2"/>
        <v>0</v>
      </c>
      <c r="AF24">
        <f t="shared" si="3"/>
        <v>0</v>
      </c>
      <c r="AG24">
        <f t="shared" si="3"/>
        <v>-19.551144251992316</v>
      </c>
      <c r="AH24">
        <f t="shared" si="4"/>
        <v>-103.64782302272398</v>
      </c>
      <c r="AI24">
        <f t="shared" si="5"/>
        <v>-123.1989672747163</v>
      </c>
      <c r="AJ24">
        <f t="shared" si="6"/>
        <v>-7.1266772318857647</v>
      </c>
      <c r="AK24">
        <f t="shared" si="20"/>
        <v>35.578195727357731</v>
      </c>
      <c r="AL24">
        <f t="shared" ref="AL24:AL87" si="23">SUM(AI24:AK24)</f>
        <v>-94.747448779244337</v>
      </c>
      <c r="AN24">
        <f t="shared" si="8"/>
        <v>0</v>
      </c>
      <c r="AO24">
        <f t="shared" si="8"/>
        <v>0</v>
      </c>
      <c r="AP24">
        <f t="shared" si="8"/>
        <v>-2.839684860666797</v>
      </c>
      <c r="AQ24">
        <f t="shared" si="8"/>
        <v>-15.054216269142817</v>
      </c>
      <c r="AR24">
        <f t="shared" si="8"/>
        <v>-17.893901129809613</v>
      </c>
      <c r="AS24">
        <f t="shared" si="8"/>
        <v>-1.035106548312767</v>
      </c>
      <c r="AT24">
        <f t="shared" si="8"/>
        <v>5.1675166667814105</v>
      </c>
      <c r="AU24">
        <f t="shared" si="8"/>
        <v>-13.76149101134097</v>
      </c>
      <c r="AW24">
        <v>21</v>
      </c>
      <c r="AX24">
        <f>IF(Z24&gt;0, (R24*SUMPRODUCT(K24:$K$98, X24:$X$98)-K24*$AZ$3)/Z24, 0)</f>
        <v>659.0235967155985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2.8021280000000001E-3</v>
      </c>
      <c r="Q25" s="4">
        <f t="shared" si="22"/>
        <v>25</v>
      </c>
      <c r="R25">
        <f t="shared" si="0"/>
        <v>50000</v>
      </c>
      <c r="S25">
        <f t="shared" si="1"/>
        <v>674.87419737344976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515.38661619413904</v>
      </c>
      <c r="AC25">
        <f t="shared" si="19"/>
        <v>521.02577212483425</v>
      </c>
      <c r="AE25">
        <f t="shared" si="2"/>
        <v>0</v>
      </c>
      <c r="AF25">
        <f t="shared" si="3"/>
        <v>0</v>
      </c>
      <c r="AG25">
        <f t="shared" si="3"/>
        <v>-19.300848000731847</v>
      </c>
      <c r="AH25">
        <f t="shared" si="4"/>
        <v>-109.56961748109346</v>
      </c>
      <c r="AI25">
        <f t="shared" si="5"/>
        <v>-128.87046548182531</v>
      </c>
      <c r="AJ25">
        <f t="shared" si="6"/>
        <v>-5.6391559306952104</v>
      </c>
      <c r="AK25">
        <f t="shared" si="20"/>
        <v>36.077063133589739</v>
      </c>
      <c r="AL25">
        <f t="shared" si="23"/>
        <v>-98.43255827893077</v>
      </c>
      <c r="AN25">
        <f t="shared" si="8"/>
        <v>0</v>
      </c>
      <c r="AO25">
        <f t="shared" si="8"/>
        <v>0</v>
      </c>
      <c r="AP25">
        <f t="shared" si="8"/>
        <v>-2.5029739746436417</v>
      </c>
      <c r="AQ25">
        <f t="shared" si="8"/>
        <v>-14.209215105804519</v>
      </c>
      <c r="AR25">
        <f t="shared" si="8"/>
        <v>-16.712189080448162</v>
      </c>
      <c r="AS25">
        <f t="shared" si="8"/>
        <v>-0.73129742967522759</v>
      </c>
      <c r="AT25">
        <f t="shared" si="8"/>
        <v>4.6785483260386656</v>
      </c>
      <c r="AU25">
        <f t="shared" si="8"/>
        <v>-12.764938184084723</v>
      </c>
      <c r="AW25">
        <v>22</v>
      </c>
      <c r="AX25">
        <f>IF(Z25&gt;0, (R25*SUMPRODUCT(K25:$K$98, X25:$X$98)-K25*$AZ$3)/Z25, 0)</f>
        <v>674.87419737344976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3.0140000000000002E-3</v>
      </c>
      <c r="Q26" s="4">
        <f t="shared" si="22"/>
        <v>25</v>
      </c>
      <c r="R26">
        <f t="shared" si="0"/>
        <v>50000</v>
      </c>
      <c r="S26">
        <f t="shared" si="1"/>
        <v>689.372665519149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521.02577212483425</v>
      </c>
      <c r="AC26">
        <f t="shared" si="19"/>
        <v>525.2927821974564</v>
      </c>
      <c r="AE26">
        <f t="shared" si="2"/>
        <v>0</v>
      </c>
      <c r="AF26">
        <f t="shared" si="3"/>
        <v>0</v>
      </c>
      <c r="AG26">
        <f t="shared" si="3"/>
        <v>-19.049666764850322</v>
      </c>
      <c r="AH26">
        <f t="shared" si="4"/>
        <v>-116.34551174841158</v>
      </c>
      <c r="AI26">
        <f t="shared" si="5"/>
        <v>-135.3951785132619</v>
      </c>
      <c r="AJ26">
        <f t="shared" si="6"/>
        <v>-4.2670100726221563</v>
      </c>
      <c r="AK26">
        <f t="shared" si="20"/>
        <v>36.471804048738399</v>
      </c>
      <c r="AL26">
        <f t="shared" si="23"/>
        <v>-103.19038453714566</v>
      </c>
      <c r="AN26">
        <f t="shared" si="8"/>
        <v>0</v>
      </c>
      <c r="AO26">
        <f t="shared" si="8"/>
        <v>0</v>
      </c>
      <c r="AP26">
        <f t="shared" si="8"/>
        <v>-2.2057145279800259</v>
      </c>
      <c r="AQ26">
        <f t="shared" si="8"/>
        <v>-13.471363499242743</v>
      </c>
      <c r="AR26">
        <f t="shared" si="8"/>
        <v>-15.677078027222768</v>
      </c>
      <c r="AS26">
        <f t="shared" si="8"/>
        <v>-0.49406670596391122</v>
      </c>
      <c r="AT26">
        <f t="shared" si="8"/>
        <v>4.2229813804606522</v>
      </c>
      <c r="AU26">
        <f t="shared" si="8"/>
        <v>-11.948163352726029</v>
      </c>
      <c r="AW26">
        <v>23</v>
      </c>
      <c r="AX26">
        <f>IF(Z26&gt;0, (R26*SUMPRODUCT(K26:$K$98, X26:$X$98)-K26*$AZ$3)/Z26, 0)</f>
        <v>689.372665519149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4.6990000000000001E-3</v>
      </c>
      <c r="Q27" s="4">
        <f t="shared" si="22"/>
        <v>25</v>
      </c>
      <c r="R27">
        <f t="shared" si="0"/>
        <v>50000</v>
      </c>
      <c r="S27">
        <f t="shared" si="1"/>
        <v>703.68638668451308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525.2927821974564</v>
      </c>
      <c r="AC27">
        <f t="shared" si="19"/>
        <v>528.31804832180887</v>
      </c>
      <c r="AE27">
        <f t="shared" si="2"/>
        <v>0</v>
      </c>
      <c r="AF27">
        <f t="shared" si="3"/>
        <v>0</v>
      </c>
      <c r="AG27">
        <f t="shared" si="3"/>
        <v>-18.769655713073789</v>
      </c>
      <c r="AH27">
        <f t="shared" si="4"/>
        <v>-179.02876825606336</v>
      </c>
      <c r="AI27">
        <f t="shared" si="5"/>
        <v>-197.79842396913716</v>
      </c>
      <c r="AJ27">
        <f t="shared" si="6"/>
        <v>-3.0252661243524699</v>
      </c>
      <c r="AK27">
        <f t="shared" si="20"/>
        <v>36.77049475382195</v>
      </c>
      <c r="AL27">
        <f t="shared" si="23"/>
        <v>-164.0531953396677</v>
      </c>
      <c r="AN27">
        <f t="shared" si="8"/>
        <v>0</v>
      </c>
      <c r="AO27">
        <f t="shared" si="8"/>
        <v>0</v>
      </c>
      <c r="AP27">
        <f t="shared" si="8"/>
        <v>-1.9404399376189709</v>
      </c>
      <c r="AQ27">
        <f t="shared" si="8"/>
        <v>-18.508308155318112</v>
      </c>
      <c r="AR27">
        <f t="shared" si="8"/>
        <v>-20.448748092937084</v>
      </c>
      <c r="AS27">
        <f t="shared" si="8"/>
        <v>-0.31275731954584385</v>
      </c>
      <c r="AT27">
        <f t="shared" si="8"/>
        <v>3.8013982588197548</v>
      </c>
      <c r="AU27">
        <f t="shared" si="8"/>
        <v>-16.960107153663177</v>
      </c>
      <c r="AW27">
        <v>24</v>
      </c>
      <c r="AX27">
        <f>IF(Z27&gt;0, (R27*SUMPRODUCT(K27:$K$98, X27:$X$98)-K27*$AZ$3)/Z27, 0)</f>
        <v>703.68638668451308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6.5490000000000001E-3</v>
      </c>
      <c r="Q28" s="4">
        <f t="shared" si="22"/>
        <v>25</v>
      </c>
      <c r="R28">
        <f t="shared" si="0"/>
        <v>50000</v>
      </c>
      <c r="S28">
        <f t="shared" si="1"/>
        <v>710.40932800686744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528.31804832180887</v>
      </c>
      <c r="AC28">
        <f t="shared" si="19"/>
        <v>524.53887375898671</v>
      </c>
      <c r="AE28">
        <f t="shared" si="2"/>
        <v>0</v>
      </c>
      <c r="AF28">
        <f t="shared" si="3"/>
        <v>0</v>
      </c>
      <c r="AG28">
        <f t="shared" si="3"/>
        <v>-18.459036680678132</v>
      </c>
      <c r="AH28">
        <f t="shared" si="4"/>
        <v>-245.84495052984047</v>
      </c>
      <c r="AI28">
        <f t="shared" si="5"/>
        <v>-264.30398721051859</v>
      </c>
      <c r="AJ28">
        <f t="shared" si="6"/>
        <v>3.7791745628221634</v>
      </c>
      <c r="AK28">
        <f t="shared" si="20"/>
        <v>36.982263382526625</v>
      </c>
      <c r="AL28">
        <f t="shared" si="23"/>
        <v>-223.54254926516978</v>
      </c>
      <c r="AN28">
        <f t="shared" si="8"/>
        <v>0</v>
      </c>
      <c r="AO28">
        <f t="shared" si="8"/>
        <v>0</v>
      </c>
      <c r="AP28">
        <f t="shared" si="8"/>
        <v>-1.703863925974388</v>
      </c>
      <c r="AQ28">
        <f t="shared" si="8"/>
        <v>-22.692752056190429</v>
      </c>
      <c r="AR28">
        <f t="shared" si="8"/>
        <v>-24.396615982164814</v>
      </c>
      <c r="AS28">
        <f t="shared" si="8"/>
        <v>0.34883722910052506</v>
      </c>
      <c r="AT28">
        <f t="shared" si="8"/>
        <v>3.4136529207035391</v>
      </c>
      <c r="AU28">
        <f t="shared" si="8"/>
        <v>-20.634125832360748</v>
      </c>
      <c r="AW28">
        <v>25</v>
      </c>
      <c r="AX28">
        <f>IF(Z28&gt;0, (R28*SUMPRODUCT(K28:$K$98, X28:$X$98)-K28*$AZ$3)/Z28, 0)</f>
        <v>710.40932800686744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8.5349999999999992E-3</v>
      </c>
      <c r="Q29" s="4">
        <f t="shared" si="22"/>
        <v>25</v>
      </c>
      <c r="R29">
        <f t="shared" si="0"/>
        <v>50000</v>
      </c>
      <c r="S29">
        <f t="shared" si="1"/>
        <v>710.65852643579456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524.53887375898671</v>
      </c>
      <c r="AC29">
        <f t="shared" si="19"/>
        <v>514.99713383895323</v>
      </c>
      <c r="AE29">
        <f t="shared" si="2"/>
        <v>0</v>
      </c>
      <c r="AF29">
        <f t="shared" si="3"/>
        <v>0</v>
      </c>
      <c r="AG29">
        <f t="shared" si="3"/>
        <v>-18.116898435801762</v>
      </c>
      <c r="AH29">
        <f t="shared" si="4"/>
        <v>-315.09575613917565</v>
      </c>
      <c r="AI29">
        <f t="shared" si="5"/>
        <v>-333.21265457497742</v>
      </c>
      <c r="AJ29">
        <f t="shared" si="6"/>
        <v>9.5417399200334785</v>
      </c>
      <c r="AK29">
        <f t="shared" si="20"/>
        <v>36.71772116312907</v>
      </c>
      <c r="AL29">
        <f t="shared" si="23"/>
        <v>-286.95319349181489</v>
      </c>
      <c r="AN29">
        <f t="shared" si="8"/>
        <v>0</v>
      </c>
      <c r="AO29">
        <f t="shared" si="8"/>
        <v>0</v>
      </c>
      <c r="AP29">
        <f t="shared" si="8"/>
        <v>-1.4931096500950471</v>
      </c>
      <c r="AQ29">
        <f t="shared" si="8"/>
        <v>-25.968711800341783</v>
      </c>
      <c r="AR29">
        <f t="shared" si="8"/>
        <v>-27.461821450436833</v>
      </c>
      <c r="AS29">
        <f t="shared" si="8"/>
        <v>0.78638537406298792</v>
      </c>
      <c r="AT29">
        <f t="shared" si="8"/>
        <v>3.0261020666665197</v>
      </c>
      <c r="AU29">
        <f t="shared" si="8"/>
        <v>-23.649334009707324</v>
      </c>
      <c r="AW29">
        <v>26</v>
      </c>
      <c r="AX29">
        <f>IF(Z29&gt;0, (R29*SUMPRODUCT(K29:$K$98, X29:$X$98)-K29*$AZ$3)/Z29, 0)</f>
        <v>710.65852643579456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1.0821000000000001E-2</v>
      </c>
      <c r="Q30" s="4">
        <f t="shared" si="22"/>
        <v>25</v>
      </c>
      <c r="R30">
        <f t="shared" si="0"/>
        <v>50000</v>
      </c>
      <c r="S30">
        <f t="shared" si="1"/>
        <v>705.72047220862146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514.99713383895323</v>
      </c>
      <c r="AC30">
        <f t="shared" si="19"/>
        <v>500.77039716018021</v>
      </c>
      <c r="AE30">
        <f t="shared" si="2"/>
        <v>0</v>
      </c>
      <c r="AF30">
        <f t="shared" si="3"/>
        <v>0</v>
      </c>
      <c r="AG30">
        <f t="shared" si="3"/>
        <v>-17.739686493469932</v>
      </c>
      <c r="AH30">
        <f t="shared" si="4"/>
        <v>-392.08591594762174</v>
      </c>
      <c r="AI30">
        <f t="shared" si="5"/>
        <v>-409.82560244109169</v>
      </c>
      <c r="AJ30">
        <f t="shared" si="6"/>
        <v>14.226736678773023</v>
      </c>
      <c r="AK30">
        <f t="shared" si="20"/>
        <v>36.049799368726731</v>
      </c>
      <c r="AL30">
        <f t="shared" si="23"/>
        <v>-359.54906639359194</v>
      </c>
      <c r="AN30">
        <f t="shared" si="8"/>
        <v>0</v>
      </c>
      <c r="AO30">
        <f t="shared" si="8"/>
        <v>0</v>
      </c>
      <c r="AP30">
        <f t="shared" si="8"/>
        <v>-1.3053764411343016</v>
      </c>
      <c r="AQ30">
        <f t="shared" si="8"/>
        <v>-28.851677720854468</v>
      </c>
      <c r="AR30">
        <f t="shared" si="8"/>
        <v>-30.157054161988771</v>
      </c>
      <c r="AS30">
        <f t="shared" si="8"/>
        <v>1.0468757100937343</v>
      </c>
      <c r="AT30">
        <f t="shared" si="8"/>
        <v>2.6527277593590273</v>
      </c>
      <c r="AU30">
        <f t="shared" si="8"/>
        <v>-26.45745069253601</v>
      </c>
      <c r="AW30">
        <v>27</v>
      </c>
      <c r="AX30">
        <f>IF(Z30&gt;0, (R30*SUMPRODUCT(K30:$K$98, X30:$X$98)-K30*$AZ$3)/Z30, 0)</f>
        <v>705.72047220862146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1.3422999999999999E-2</v>
      </c>
      <c r="Q31" s="4">
        <f t="shared" si="22"/>
        <v>25</v>
      </c>
      <c r="R31">
        <f t="shared" si="0"/>
        <v>50000</v>
      </c>
      <c r="S31">
        <f t="shared" si="1"/>
        <v>696.14104297788242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500.77039716018021</v>
      </c>
      <c r="AC31">
        <f t="shared" si="19"/>
        <v>482.40262579786929</v>
      </c>
      <c r="AE31">
        <f t="shared" si="2"/>
        <v>0</v>
      </c>
      <c r="AF31">
        <f t="shared" si="3"/>
        <v>0</v>
      </c>
      <c r="AG31">
        <f t="shared" si="3"/>
        <v>-17.324169816733388</v>
      </c>
      <c r="AH31">
        <f t="shared" si="4"/>
        <v>-476.23962360369376</v>
      </c>
      <c r="AI31">
        <f t="shared" si="5"/>
        <v>-493.56379342042715</v>
      </c>
      <c r="AJ31">
        <f t="shared" si="6"/>
        <v>18.367771362310918</v>
      </c>
      <c r="AK31">
        <f t="shared" si="20"/>
        <v>35.053927801212616</v>
      </c>
      <c r="AL31">
        <f t="shared" si="23"/>
        <v>-440.14209425690359</v>
      </c>
      <c r="AN31">
        <f t="shared" si="8"/>
        <v>0</v>
      </c>
      <c r="AO31">
        <f t="shared" si="8"/>
        <v>0</v>
      </c>
      <c r="AP31">
        <f t="shared" si="8"/>
        <v>-1.1382148292442973</v>
      </c>
      <c r="AQ31">
        <f t="shared" si="8"/>
        <v>-31.289407088117372</v>
      </c>
      <c r="AR31">
        <f t="shared" si="8"/>
        <v>-32.42762191736167</v>
      </c>
      <c r="AS31">
        <f t="shared" si="8"/>
        <v>1.2067804671689082</v>
      </c>
      <c r="AT31">
        <f t="shared" si="8"/>
        <v>2.3030771961182728</v>
      </c>
      <c r="AU31">
        <f t="shared" si="8"/>
        <v>-28.917764254074488</v>
      </c>
      <c r="AW31">
        <v>28</v>
      </c>
      <c r="AX31">
        <f>IF(Z31&gt;0, (R31*SUMPRODUCT(K31:$K$98, X31:$X$98)-K31*$AZ$3)/Z31, 0)</f>
        <v>696.14104297788242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1.6303999999999999E-2</v>
      </c>
      <c r="Q32" s="4">
        <f t="shared" si="22"/>
        <v>25</v>
      </c>
      <c r="R32">
        <f t="shared" si="0"/>
        <v>50000</v>
      </c>
      <c r="S32">
        <f t="shared" si="1"/>
        <v>682.44736613113241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482.40262579786929</v>
      </c>
      <c r="AC32">
        <f t="shared" si="19"/>
        <v>460.47384938702294</v>
      </c>
      <c r="AE32">
        <f t="shared" si="2"/>
        <v>0</v>
      </c>
      <c r="AF32">
        <f t="shared" si="3"/>
        <v>0</v>
      </c>
      <c r="AG32">
        <f t="shared" si="3"/>
        <v>-16.868474853874034</v>
      </c>
      <c r="AH32">
        <f t="shared" si="4"/>
        <v>-564.9065293840423</v>
      </c>
      <c r="AI32">
        <f t="shared" si="5"/>
        <v>-581.77500423791639</v>
      </c>
      <c r="AJ32">
        <f t="shared" si="6"/>
        <v>21.928776410846353</v>
      </c>
      <c r="AK32">
        <f t="shared" si="20"/>
        <v>33.768183805850853</v>
      </c>
      <c r="AL32">
        <f t="shared" si="23"/>
        <v>-526.07804402121917</v>
      </c>
      <c r="AN32">
        <f t="shared" si="8"/>
        <v>0</v>
      </c>
      <c r="AO32">
        <f t="shared" si="8"/>
        <v>0</v>
      </c>
      <c r="AP32">
        <f t="shared" si="8"/>
        <v>-0.98953145212129934</v>
      </c>
      <c r="AQ32">
        <f t="shared" si="8"/>
        <v>-33.138311742855393</v>
      </c>
      <c r="AR32">
        <f t="shared" si="8"/>
        <v>-34.127843194976698</v>
      </c>
      <c r="AS32">
        <f t="shared" si="8"/>
        <v>1.2863767562296613</v>
      </c>
      <c r="AT32">
        <f t="shared" si="8"/>
        <v>1.9808951459075439</v>
      </c>
      <c r="AU32">
        <f t="shared" si="8"/>
        <v>-30.860571292839492</v>
      </c>
      <c r="AW32">
        <v>29</v>
      </c>
      <c r="AX32">
        <f>IF(Z32&gt;0, (R32*SUMPRODUCT(K32:$K$98, X32:$X$98)-K32*$AZ$3)/Z32, 0)</f>
        <v>682.44736613113241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1.9576E-2</v>
      </c>
      <c r="Q33" s="4">
        <f t="shared" si="22"/>
        <v>25</v>
      </c>
      <c r="R33">
        <f t="shared" si="0"/>
        <v>50000</v>
      </c>
      <c r="S33">
        <f t="shared" si="1"/>
        <v>665.40105814322089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460.47384938702294</v>
      </c>
      <c r="AC33">
        <f t="shared" si="19"/>
        <v>435.69324360601655</v>
      </c>
      <c r="AE33">
        <f t="shared" si="2"/>
        <v>0</v>
      </c>
      <c r="AF33">
        <f t="shared" si="3"/>
        <v>0</v>
      </c>
      <c r="AG33">
        <f t="shared" si="3"/>
        <v>-16.369572841595854</v>
      </c>
      <c r="AH33">
        <f t="shared" si="4"/>
        <v>-660.43452747887625</v>
      </c>
      <c r="AI33">
        <f t="shared" si="5"/>
        <v>-676.80410032047212</v>
      </c>
      <c r="AJ33">
        <f t="shared" si="6"/>
        <v>24.780605781006386</v>
      </c>
      <c r="AK33">
        <f t="shared" si="20"/>
        <v>32.233169457091606</v>
      </c>
      <c r="AL33">
        <f t="shared" si="23"/>
        <v>-619.79032508237401</v>
      </c>
      <c r="AN33">
        <f t="shared" si="8"/>
        <v>0</v>
      </c>
      <c r="AO33">
        <f t="shared" si="8"/>
        <v>0</v>
      </c>
      <c r="AP33">
        <f t="shared" si="8"/>
        <v>-0.85737952669049977</v>
      </c>
      <c r="AQ33">
        <f t="shared" si="8"/>
        <v>-34.591192333440283</v>
      </c>
      <c r="AR33">
        <f t="shared" si="8"/>
        <v>-35.448571860130784</v>
      </c>
      <c r="AS33">
        <f t="shared" si="8"/>
        <v>1.2979192713957115</v>
      </c>
      <c r="AT33">
        <f t="shared" si="8"/>
        <v>1.6882578330102387</v>
      </c>
      <c r="AU33">
        <f t="shared" si="8"/>
        <v>-32.462394755724823</v>
      </c>
      <c r="AW33">
        <v>30</v>
      </c>
      <c r="AX33">
        <f>IF(Z33&gt;0, (R33*SUMPRODUCT(K33:$K$98, X33:$X$98)-K33*$AZ$3)/Z33, 0)</f>
        <v>665.40105814322089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2.3283000000000002E-2</v>
      </c>
      <c r="Q34" s="4">
        <f t="shared" si="22"/>
        <v>25</v>
      </c>
      <c r="R34">
        <f t="shared" si="0"/>
        <v>50000</v>
      </c>
      <c r="S34">
        <f t="shared" si="1"/>
        <v>645.45164164349285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435.69324360601655</v>
      </c>
      <c r="AC34">
        <f t="shared" si="19"/>
        <v>408.56428873851297</v>
      </c>
      <c r="AE34">
        <f t="shared" si="2"/>
        <v>0</v>
      </c>
      <c r="AF34">
        <f t="shared" si="3"/>
        <v>0</v>
      </c>
      <c r="AG34">
        <f t="shared" si="3"/>
        <v>-15.824744348709022</v>
      </c>
      <c r="AH34">
        <f t="shared" si="4"/>
        <v>-762.26552894175268</v>
      </c>
      <c r="AI34">
        <f t="shared" si="5"/>
        <v>-778.09027329046171</v>
      </c>
      <c r="AJ34">
        <f t="shared" si="6"/>
        <v>27.12895486750358</v>
      </c>
      <c r="AK34">
        <f t="shared" si="20"/>
        <v>30.49852705242116</v>
      </c>
      <c r="AL34">
        <f t="shared" si="23"/>
        <v>-720.46279137053693</v>
      </c>
      <c r="AN34">
        <f t="shared" si="8"/>
        <v>0</v>
      </c>
      <c r="AO34">
        <f t="shared" si="8"/>
        <v>0</v>
      </c>
      <c r="AP34">
        <f t="shared" si="8"/>
        <v>-0.74003871777112495</v>
      </c>
      <c r="AQ34">
        <f t="shared" si="8"/>
        <v>-35.64708485702662</v>
      </c>
      <c r="AR34">
        <f t="shared" si="8"/>
        <v>-36.387123574797748</v>
      </c>
      <c r="AS34">
        <f t="shared" si="8"/>
        <v>1.268676228330722</v>
      </c>
      <c r="AT34">
        <f t="shared" si="8"/>
        <v>1.4262531107254812</v>
      </c>
      <c r="AU34">
        <f t="shared" ref="AU34:AU97" si="24">AL34*$K34</f>
        <v>-33.692194235741546</v>
      </c>
      <c r="AW34">
        <v>31</v>
      </c>
      <c r="AX34">
        <f>IF(Z34&gt;0, (R34*SUMPRODUCT(K34:$K$98, X34:$X$98)-K34*$AZ$3)/Z34, 0)</f>
        <v>645.45164164349285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2.7149E-2</v>
      </c>
      <c r="Q35" s="4">
        <f t="shared" si="22"/>
        <v>25</v>
      </c>
      <c r="R35">
        <f t="shared" si="0"/>
        <v>50000</v>
      </c>
      <c r="S35">
        <f t="shared" si="1"/>
        <v>622.79833877179772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408.56428873851297</v>
      </c>
      <c r="AC35">
        <f t="shared" si="19"/>
        <v>379.57991590464417</v>
      </c>
      <c r="AE35">
        <f t="shared" si="2"/>
        <v>0</v>
      </c>
      <c r="AF35">
        <f t="shared" ref="AF35:AG66" si="25">-$Z35*P35</f>
        <v>0</v>
      </c>
      <c r="AG35">
        <f t="shared" si="25"/>
        <v>-15.236870920898832</v>
      </c>
      <c r="AH35">
        <f t="shared" si="4"/>
        <v>-859.25196864620239</v>
      </c>
      <c r="AI35">
        <f t="shared" ref="AI35:AI66" si="26">SUM(AE35:AH35)</f>
        <v>-874.48883956710119</v>
      </c>
      <c r="AJ35">
        <f t="shared" si="6"/>
        <v>28.984372833868804</v>
      </c>
      <c r="AK35">
        <f t="shared" si="20"/>
        <v>28.599500211695911</v>
      </c>
      <c r="AL35">
        <f t="shared" si="23"/>
        <v>-816.90496652153649</v>
      </c>
      <c r="AN35">
        <f t="shared" ref="AN35:AT66" si="27">AE35*$K35</f>
        <v>0</v>
      </c>
      <c r="AO35">
        <f t="shared" si="27"/>
        <v>0</v>
      </c>
      <c r="AP35">
        <f t="shared" si="27"/>
        <v>-0.63620269593271928</v>
      </c>
      <c r="AQ35">
        <f t="shared" si="27"/>
        <v>-35.877341337086193</v>
      </c>
      <c r="AR35">
        <f t="shared" si="27"/>
        <v>-36.513544033018917</v>
      </c>
      <c r="AS35">
        <f t="shared" si="27"/>
        <v>1.2102180449356079</v>
      </c>
      <c r="AT35">
        <f t="shared" si="27"/>
        <v>1.1941480131627953</v>
      </c>
      <c r="AU35">
        <f t="shared" si="24"/>
        <v>-34.109177974920513</v>
      </c>
      <c r="AW35">
        <v>32</v>
      </c>
      <c r="AX35">
        <f>IF(Z35&gt;0, (R35*SUMPRODUCT(K35:$K$98, X35:$X$98)-K35*$AZ$3)/Z35, 0)</f>
        <v>622.79833877179772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3.1286000000000001E-2</v>
      </c>
      <c r="Q36" s="4">
        <f t="shared" si="22"/>
        <v>25</v>
      </c>
      <c r="R36">
        <f t="shared" si="0"/>
        <v>50000</v>
      </c>
      <c r="S36">
        <f t="shared" si="1"/>
        <v>598.39844030051654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379.57991590464417</v>
      </c>
      <c r="AC36">
        <f t="shared" si="19"/>
        <v>349.65142458823453</v>
      </c>
      <c r="AE36">
        <f t="shared" si="2"/>
        <v>0</v>
      </c>
      <c r="AF36">
        <f t="shared" si="25"/>
        <v>0</v>
      </c>
      <c r="AG36">
        <f t="shared" si="25"/>
        <v>-14.6078014680586</v>
      </c>
      <c r="AH36">
        <f t="shared" si="4"/>
        <v>-953.40148726248185</v>
      </c>
      <c r="AI36">
        <f t="shared" si="26"/>
        <v>-968.00928873054045</v>
      </c>
      <c r="AJ36">
        <f t="shared" si="6"/>
        <v>29.928491316409634</v>
      </c>
      <c r="AK36">
        <f t="shared" si="20"/>
        <v>26.570594113325093</v>
      </c>
      <c r="AL36">
        <f t="shared" si="23"/>
        <v>-911.51020330080564</v>
      </c>
      <c r="AN36">
        <f t="shared" si="27"/>
        <v>0</v>
      </c>
      <c r="AO36">
        <f t="shared" si="27"/>
        <v>0</v>
      </c>
      <c r="AP36">
        <f t="shared" si="27"/>
        <v>-0.54458609948967929</v>
      </c>
      <c r="AQ36">
        <f t="shared" si="27"/>
        <v>-35.543281330269743</v>
      </c>
      <c r="AR36">
        <f t="shared" si="27"/>
        <v>-36.08786742975942</v>
      </c>
      <c r="AS36">
        <f t="shared" si="27"/>
        <v>1.1157490321355235</v>
      </c>
      <c r="AT36">
        <f t="shared" si="27"/>
        <v>0.9905649553725917</v>
      </c>
      <c r="AU36">
        <f t="shared" si="24"/>
        <v>-33.981553442251304</v>
      </c>
      <c r="AW36">
        <v>33</v>
      </c>
      <c r="AX36">
        <f>IF(Z36&gt;0, (R36*SUMPRODUCT(K36:$K$98, X36:$X$98)-K36*$AZ$3)/Z36, 0)</f>
        <v>598.39844030051654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3.5844000000000001E-2</v>
      </c>
      <c r="Q37" s="4">
        <f t="shared" si="22"/>
        <v>25</v>
      </c>
      <c r="R37">
        <f t="shared" si="0"/>
        <v>50000</v>
      </c>
      <c r="S37">
        <f t="shared" si="1"/>
        <v>572.92444032012793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349.65142458823453</v>
      </c>
      <c r="AC37">
        <f t="shared" si="19"/>
        <v>319.41961649071152</v>
      </c>
      <c r="AE37">
        <f t="shared" si="2"/>
        <v>0</v>
      </c>
      <c r="AF37">
        <f t="shared" si="25"/>
        <v>0</v>
      </c>
      <c r="AG37">
        <f t="shared" si="25"/>
        <v>-13.938121417556923</v>
      </c>
      <c r="AH37">
        <f t="shared" si="4"/>
        <v>-1047.204071642185</v>
      </c>
      <c r="AI37">
        <f t="shared" si="26"/>
        <v>-1061.1421930597419</v>
      </c>
      <c r="AJ37">
        <f t="shared" si="6"/>
        <v>30.231808097523015</v>
      </c>
      <c r="AK37">
        <f t="shared" si="20"/>
        <v>24.475599721176419</v>
      </c>
      <c r="AL37">
        <f t="shared" si="23"/>
        <v>-1006.4347852410424</v>
      </c>
      <c r="AN37">
        <f t="shared" si="27"/>
        <v>0</v>
      </c>
      <c r="AO37">
        <f t="shared" si="27"/>
        <v>0</v>
      </c>
      <c r="AP37">
        <f t="shared" si="27"/>
        <v>-0.46394651280774513</v>
      </c>
      <c r="AQ37">
        <f t="shared" si="27"/>
        <v>-34.857400268050121</v>
      </c>
      <c r="AR37">
        <f t="shared" si="27"/>
        <v>-35.321346780857866</v>
      </c>
      <c r="AS37">
        <f t="shared" si="27"/>
        <v>1.0063007433018347</v>
      </c>
      <c r="AT37">
        <f t="shared" si="27"/>
        <v>0.8146986813599153</v>
      </c>
      <c r="AU37">
        <f t="shared" si="24"/>
        <v>-33.500347356196109</v>
      </c>
      <c r="AW37">
        <v>34</v>
      </c>
      <c r="AX37">
        <f>IF(Z37&gt;0, (R37*SUMPRODUCT(K37:$K$98, X37:$X$98)-K37*$AZ$3)/Z37, 0)</f>
        <v>572.92444032012793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4.1295999999999999E-2</v>
      </c>
      <c r="Q38" s="4">
        <f t="shared" si="22"/>
        <v>25</v>
      </c>
      <c r="R38">
        <f t="shared" si="0"/>
        <v>50000</v>
      </c>
      <c r="S38">
        <f t="shared" si="1"/>
        <v>546.96605823041978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319.41961649071152</v>
      </c>
      <c r="AC38">
        <f t="shared" si="19"/>
        <v>289.30460303761407</v>
      </c>
      <c r="AE38">
        <f t="shared" si="2"/>
        <v>0</v>
      </c>
      <c r="AF38">
        <f t="shared" si="25"/>
        <v>0</v>
      </c>
      <c r="AG38">
        <f t="shared" si="25"/>
        <v>-13.223151541321924</v>
      </c>
      <c r="AH38">
        <f t="shared" si="4"/>
        <v>-1151.1773241188614</v>
      </c>
      <c r="AI38">
        <f t="shared" si="26"/>
        <v>-1164.4004756601832</v>
      </c>
      <c r="AJ38">
        <f t="shared" si="6"/>
        <v>30.115013453097447</v>
      </c>
      <c r="AK38">
        <f t="shared" si="20"/>
        <v>22.359373154349807</v>
      </c>
      <c r="AL38">
        <f t="shared" si="23"/>
        <v>-1111.926089052736</v>
      </c>
      <c r="AN38">
        <f t="shared" si="27"/>
        <v>0</v>
      </c>
      <c r="AO38">
        <f t="shared" si="27"/>
        <v>0</v>
      </c>
      <c r="AP38">
        <f t="shared" si="27"/>
        <v>-0.39298920757746342</v>
      </c>
      <c r="AQ38">
        <f t="shared" si="27"/>
        <v>-34.21274141590829</v>
      </c>
      <c r="AR38">
        <f t="shared" si="27"/>
        <v>-34.605730623485748</v>
      </c>
      <c r="AS38">
        <f t="shared" si="27"/>
        <v>0.8950116949150746</v>
      </c>
      <c r="AT38">
        <f t="shared" si="27"/>
        <v>0.66451574047213102</v>
      </c>
      <c r="AU38">
        <f t="shared" si="24"/>
        <v>-33.046203188098545</v>
      </c>
      <c r="AW38">
        <v>35</v>
      </c>
      <c r="AX38">
        <f>IF(Z38&gt;0, (R38*SUMPRODUCT(K38:$K$98, X38:$X$98)-K38*$AZ$3)/Z38, 0)</f>
        <v>546.96605823041978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4.7109999999999999E-2</v>
      </c>
      <c r="Q39" s="4">
        <f t="shared" si="22"/>
        <v>25</v>
      </c>
      <c r="R39">
        <f t="shared" si="0"/>
        <v>50000</v>
      </c>
      <c r="S39">
        <f t="shared" si="1"/>
        <v>519.98437305120274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289.30460303761407</v>
      </c>
      <c r="AC39">
        <f t="shared" si="19"/>
        <v>259.32613556362776</v>
      </c>
      <c r="AE39">
        <f t="shared" si="2"/>
        <v>0</v>
      </c>
      <c r="AF39">
        <f t="shared" si="25"/>
        <v>0</v>
      </c>
      <c r="AG39">
        <f t="shared" si="25"/>
        <v>-12.467977356797027</v>
      </c>
      <c r="AH39">
        <f t="shared" si="4"/>
        <v>-1245.8853382233517</v>
      </c>
      <c r="AI39">
        <f t="shared" si="26"/>
        <v>-1258.3533155801488</v>
      </c>
      <c r="AJ39">
        <f t="shared" si="6"/>
        <v>29.978467473986314</v>
      </c>
      <c r="AK39">
        <f t="shared" si="20"/>
        <v>20.251322212632989</v>
      </c>
      <c r="AL39">
        <f t="shared" si="23"/>
        <v>-1208.1235258935296</v>
      </c>
      <c r="AN39">
        <f t="shared" si="27"/>
        <v>0</v>
      </c>
      <c r="AO39">
        <f t="shared" si="27"/>
        <v>0</v>
      </c>
      <c r="AP39">
        <f t="shared" si="27"/>
        <v>-0.33084428029706642</v>
      </c>
      <c r="AQ39">
        <f t="shared" si="27"/>
        <v>-33.060217087454106</v>
      </c>
      <c r="AR39">
        <f t="shared" si="27"/>
        <v>-33.391061367751178</v>
      </c>
      <c r="AS39">
        <f t="shared" si="27"/>
        <v>0.795494265991189</v>
      </c>
      <c r="AT39">
        <f t="shared" si="27"/>
        <v>0.53737939448935346</v>
      </c>
      <c r="AU39">
        <f t="shared" si="24"/>
        <v>-32.058187707270633</v>
      </c>
      <c r="AW39">
        <v>36</v>
      </c>
      <c r="AX39">
        <f>IF(Z39&gt;0, (R39*SUMPRODUCT(K39:$K$98, X39:$X$98)-K39*$AZ$3)/Z39, 0)</f>
        <v>519.98437305120274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5.2900999999999997E-2</v>
      </c>
      <c r="Q40" s="4">
        <f t="shared" si="22"/>
        <v>25</v>
      </c>
      <c r="R40">
        <f t="shared" si="0"/>
        <v>50000</v>
      </c>
      <c r="S40">
        <f t="shared" si="1"/>
        <v>492.23693476543934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259.32613556362776</v>
      </c>
      <c r="AC40">
        <f t="shared" si="19"/>
        <v>230.04652021003261</v>
      </c>
      <c r="AE40">
        <f t="shared" si="2"/>
        <v>0</v>
      </c>
      <c r="AF40">
        <f t="shared" si="25"/>
        <v>0</v>
      </c>
      <c r="AG40">
        <f t="shared" si="25"/>
        <v>-11.683729113077138</v>
      </c>
      <c r="AH40">
        <f t="shared" si="4"/>
        <v>-1319.1369403038391</v>
      </c>
      <c r="AI40">
        <f t="shared" si="26"/>
        <v>-1330.8206694169162</v>
      </c>
      <c r="AJ40">
        <f t="shared" si="6"/>
        <v>29.279615353595148</v>
      </c>
      <c r="AK40">
        <f t="shared" si="20"/>
        <v>18.152829489453946</v>
      </c>
      <c r="AL40">
        <f t="shared" si="23"/>
        <v>-1283.3882245738671</v>
      </c>
      <c r="AN40">
        <f t="shared" si="27"/>
        <v>0</v>
      </c>
      <c r="AO40">
        <f t="shared" si="27"/>
        <v>0</v>
      </c>
      <c r="AP40">
        <f t="shared" si="27"/>
        <v>-0.27681593234116125</v>
      </c>
      <c r="AQ40">
        <f t="shared" si="27"/>
        <v>-31.253559414276978</v>
      </c>
      <c r="AR40">
        <f t="shared" si="27"/>
        <v>-31.53037534661814</v>
      </c>
      <c r="AS40">
        <f t="shared" si="27"/>
        <v>0.69370523265764028</v>
      </c>
      <c r="AT40">
        <f t="shared" si="27"/>
        <v>0.4300846391696162</v>
      </c>
      <c r="AU40">
        <f t="shared" si="24"/>
        <v>-30.406585474790884</v>
      </c>
      <c r="AW40">
        <v>37</v>
      </c>
      <c r="AX40">
        <f>IF(Z40&gt;0, (R40*SUMPRODUCT(K40:$K$98, X40:$X$98)-K40*$AZ$3)/Z40, 0)</f>
        <v>492.23693476543934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5.9271999999999998E-2</v>
      </c>
      <c r="Q41" s="4">
        <f t="shared" si="22"/>
        <v>25</v>
      </c>
      <c r="R41">
        <f t="shared" si="0"/>
        <v>50000</v>
      </c>
      <c r="S41">
        <f t="shared" si="1"/>
        <v>464.78192956087315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230.04652021003261</v>
      </c>
      <c r="AC41">
        <f t="shared" si="19"/>
        <v>202.16849805812959</v>
      </c>
      <c r="AE41">
        <f t="shared" si="2"/>
        <v>0</v>
      </c>
      <c r="AF41">
        <f t="shared" si="25"/>
        <v>0</v>
      </c>
      <c r="AG41">
        <f t="shared" si="25"/>
        <v>-10.87437382995606</v>
      </c>
      <c r="AH41">
        <f t="shared" si="4"/>
        <v>-1385.0359839806163</v>
      </c>
      <c r="AI41">
        <f t="shared" si="26"/>
        <v>-1395.9103578105723</v>
      </c>
      <c r="AJ41">
        <f t="shared" si="6"/>
        <v>27.878022151903025</v>
      </c>
      <c r="AK41">
        <f t="shared" si="20"/>
        <v>16.103256414702283</v>
      </c>
      <c r="AL41">
        <f t="shared" si="23"/>
        <v>-1351.9290792439672</v>
      </c>
      <c r="AN41">
        <f t="shared" si="27"/>
        <v>0</v>
      </c>
      <c r="AO41">
        <f t="shared" si="27"/>
        <v>0</v>
      </c>
      <c r="AP41">
        <f t="shared" si="27"/>
        <v>-0.23003601703216461</v>
      </c>
      <c r="AQ41">
        <f t="shared" si="27"/>
        <v>-29.298989181652338</v>
      </c>
      <c r="AR41">
        <f t="shared" si="27"/>
        <v>-29.529025198684504</v>
      </c>
      <c r="AS41">
        <f t="shared" si="27"/>
        <v>0.58973043219207955</v>
      </c>
      <c r="AT41">
        <f t="shared" si="27"/>
        <v>0.34064756507462612</v>
      </c>
      <c r="AU41">
        <f t="shared" si="24"/>
        <v>-28.598647201417801</v>
      </c>
      <c r="AW41">
        <v>38</v>
      </c>
      <c r="AX41">
        <f>IF(Z41&gt;0, (R41*SUMPRODUCT(K41:$K$98, X41:$X$98)-K41*$AZ$3)/Z41, 0)</f>
        <v>464.78192956087315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6.6047999999999996E-2</v>
      </c>
      <c r="Q42" s="4">
        <f t="shared" si="22"/>
        <v>25</v>
      </c>
      <c r="R42">
        <f t="shared" si="0"/>
        <v>50000</v>
      </c>
      <c r="S42">
        <f t="shared" si="1"/>
        <v>437.63409210032398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202.16849805812959</v>
      </c>
      <c r="AC42">
        <f t="shared" si="19"/>
        <v>175.88338143216839</v>
      </c>
      <c r="AE42">
        <f t="shared" si="2"/>
        <v>0</v>
      </c>
      <c r="AF42">
        <f t="shared" si="25"/>
        <v>0</v>
      </c>
      <c r="AG42">
        <f t="shared" si="25"/>
        <v>-10.047399448935561</v>
      </c>
      <c r="AH42">
        <f t="shared" si="4"/>
        <v>-1436.4612854418756</v>
      </c>
      <c r="AI42">
        <f t="shared" si="26"/>
        <v>-1446.5086848908111</v>
      </c>
      <c r="AJ42">
        <f t="shared" si="6"/>
        <v>26.285116625961194</v>
      </c>
      <c r="AK42">
        <f t="shared" si="20"/>
        <v>14.151794864069073</v>
      </c>
      <c r="AL42">
        <f t="shared" si="23"/>
        <v>-1406.071773400781</v>
      </c>
      <c r="AN42">
        <f t="shared" si="27"/>
        <v>0</v>
      </c>
      <c r="AO42">
        <f t="shared" si="27"/>
        <v>0</v>
      </c>
      <c r="AP42">
        <f t="shared" si="27"/>
        <v>-0.18976985536509153</v>
      </c>
      <c r="AQ42">
        <f t="shared" si="27"/>
        <v>-27.131105094536437</v>
      </c>
      <c r="AR42">
        <f t="shared" si="27"/>
        <v>-27.32087494990153</v>
      </c>
      <c r="AS42">
        <f t="shared" si="27"/>
        <v>0.49645908931108229</v>
      </c>
      <c r="AT42">
        <f t="shared" si="27"/>
        <v>0.26729145966176837</v>
      </c>
      <c r="AU42">
        <f t="shared" si="24"/>
        <v>-26.557124400928682</v>
      </c>
      <c r="AW42">
        <v>39</v>
      </c>
      <c r="AX42">
        <f>IF(Z42&gt;0, (R42*SUMPRODUCT(K42:$K$98, X42:$X$98)-K42*$AZ$3)/Z42, 0)</f>
        <v>437.63409210032398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7.3592000000000005E-2</v>
      </c>
      <c r="Q43" s="4">
        <f t="shared" si="22"/>
        <v>25</v>
      </c>
      <c r="R43">
        <f t="shared" si="0"/>
        <v>50000</v>
      </c>
      <c r="S43">
        <f t="shared" si="1"/>
        <v>411.19454388346281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175.88338143216839</v>
      </c>
      <c r="AC43">
        <f t="shared" si="19"/>
        <v>151.44323397664198</v>
      </c>
      <c r="AE43">
        <f t="shared" si="2"/>
        <v>0</v>
      </c>
      <c r="AF43">
        <f t="shared" si="25"/>
        <v>0</v>
      </c>
      <c r="AG43">
        <f t="shared" si="25"/>
        <v>-9.2075172342001395</v>
      </c>
      <c r="AH43">
        <f t="shared" si="4"/>
        <v>-1478.8164404921317</v>
      </c>
      <c r="AI43">
        <f t="shared" si="26"/>
        <v>-1488.0239577263319</v>
      </c>
      <c r="AJ43">
        <f t="shared" si="6"/>
        <v>24.440147455526414</v>
      </c>
      <c r="AK43">
        <f t="shared" si="20"/>
        <v>12.311836700251789</v>
      </c>
      <c r="AL43">
        <f t="shared" si="23"/>
        <v>-1451.2719735705537</v>
      </c>
      <c r="AN43">
        <f t="shared" si="27"/>
        <v>0</v>
      </c>
      <c r="AO43">
        <f t="shared" si="27"/>
        <v>0</v>
      </c>
      <c r="AP43">
        <f t="shared" si="27"/>
        <v>-0.15527376215661856</v>
      </c>
      <c r="AQ43">
        <f t="shared" si="27"/>
        <v>-24.938469992906814</v>
      </c>
      <c r="AR43">
        <f t="shared" si="27"/>
        <v>-25.093743755063432</v>
      </c>
      <c r="AS43">
        <f t="shared" si="27"/>
        <v>0.41215384631444141</v>
      </c>
      <c r="AT43">
        <f t="shared" si="27"/>
        <v>0.20762439590177909</v>
      </c>
      <c r="AU43">
        <f t="shared" si="24"/>
        <v>-24.473965512847212</v>
      </c>
      <c r="AW43">
        <v>40</v>
      </c>
      <c r="AX43">
        <f>IF(Z43&gt;0, (R43*SUMPRODUCT(K43:$K$98, X43:$X$98)-K43*$AZ$3)/Z43, 0)</f>
        <v>411.19454388346281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8.2293000000000005E-2</v>
      </c>
      <c r="Q44" s="4">
        <f t="shared" si="22"/>
        <v>25</v>
      </c>
      <c r="R44">
        <f t="shared" si="0"/>
        <v>50000</v>
      </c>
      <c r="S44">
        <f t="shared" si="1"/>
        <v>385.59345047631706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151.44323397664198</v>
      </c>
      <c r="AC44">
        <f t="shared" si="19"/>
        <v>128.90740473285118</v>
      </c>
      <c r="AE44">
        <f t="shared" si="2"/>
        <v>0</v>
      </c>
      <c r="AF44">
        <f t="shared" si="25"/>
        <v>0</v>
      </c>
      <c r="AG44">
        <f t="shared" si="25"/>
        <v>-8.3577278461041065</v>
      </c>
      <c r="AH44">
        <f t="shared" si="4"/>
        <v>-1515.4284315080643</v>
      </c>
      <c r="AI44">
        <f t="shared" si="26"/>
        <v>-1523.7861593541684</v>
      </c>
      <c r="AJ44">
        <f t="shared" si="6"/>
        <v>22.535829243790801</v>
      </c>
      <c r="AK44">
        <f t="shared" si="20"/>
        <v>10.601026378364939</v>
      </c>
      <c r="AL44">
        <f t="shared" si="23"/>
        <v>-1490.6493037320126</v>
      </c>
      <c r="AN44">
        <f t="shared" si="27"/>
        <v>0</v>
      </c>
      <c r="AO44">
        <f t="shared" si="27"/>
        <v>0</v>
      </c>
      <c r="AP44">
        <f t="shared" si="27"/>
        <v>-0.12584203645169442</v>
      </c>
      <c r="AQ44">
        <f t="shared" si="27"/>
        <v>-22.817756623490375</v>
      </c>
      <c r="AR44">
        <f t="shared" si="27"/>
        <v>-22.943598659942072</v>
      </c>
      <c r="AS44">
        <f t="shared" si="27"/>
        <v>0.33932124823713211</v>
      </c>
      <c r="AT44">
        <f t="shared" si="27"/>
        <v>0.15961930951765013</v>
      </c>
      <c r="AU44">
        <f t="shared" si="24"/>
        <v>-22.44465810218729</v>
      </c>
      <c r="AW44">
        <v>41</v>
      </c>
      <c r="AX44">
        <f>IF(Z44&gt;0, (R44*SUMPRODUCT(K44:$K$98, X44:$X$98)-K44*$AZ$3)/Z44, 0)</f>
        <v>385.59345047631706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9.1596999999999998E-2</v>
      </c>
      <c r="Q45" s="4">
        <f t="shared" si="22"/>
        <v>25</v>
      </c>
      <c r="R45">
        <f t="shared" si="0"/>
        <v>50000</v>
      </c>
      <c r="S45">
        <f t="shared" si="1"/>
        <v>360.36928009008551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128.90740473285118</v>
      </c>
      <c r="AC45">
        <f t="shared" si="19"/>
        <v>108.23486306392864</v>
      </c>
      <c r="AE45">
        <f t="shared" si="2"/>
        <v>0</v>
      </c>
      <c r="AF45">
        <f t="shared" si="25"/>
        <v>0</v>
      </c>
      <c r="AG45">
        <f t="shared" si="25"/>
        <v>-7.5086077701234668</v>
      </c>
      <c r="AH45">
        <f t="shared" si="4"/>
        <v>-1531.0855950391954</v>
      </c>
      <c r="AI45">
        <f t="shared" si="26"/>
        <v>-1538.5942028093189</v>
      </c>
      <c r="AJ45">
        <f t="shared" si="6"/>
        <v>20.672541668922534</v>
      </c>
      <c r="AK45">
        <f t="shared" si="20"/>
        <v>9.0235183312995826</v>
      </c>
      <c r="AL45">
        <f t="shared" si="23"/>
        <v>-1508.8981428090967</v>
      </c>
      <c r="AN45">
        <f t="shared" si="27"/>
        <v>0</v>
      </c>
      <c r="AO45">
        <f t="shared" si="27"/>
        <v>0</v>
      </c>
      <c r="AP45">
        <f t="shared" si="27"/>
        <v>-0.10094362774492108</v>
      </c>
      <c r="AQ45">
        <f t="shared" si="27"/>
        <v>-20.583487522974732</v>
      </c>
      <c r="AR45">
        <f t="shared" si="27"/>
        <v>-20.684431150719654</v>
      </c>
      <c r="AS45">
        <f t="shared" si="27"/>
        <v>0.27791588196579514</v>
      </c>
      <c r="AT45">
        <f t="shared" si="27"/>
        <v>0.12130966262593827</v>
      </c>
      <c r="AU45">
        <f t="shared" si="24"/>
        <v>-20.285205606127921</v>
      </c>
      <c r="AW45">
        <v>42</v>
      </c>
      <c r="AX45">
        <f>IF(Z45&gt;0, (R45*SUMPRODUCT(K45:$K$98, X45:$X$98)-K45*$AZ$3)/Z45, 0)</f>
        <v>360.36928009008551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0.10148</v>
      </c>
      <c r="Q46" s="4">
        <f t="shared" si="22"/>
        <v>25</v>
      </c>
      <c r="R46">
        <f t="shared" si="0"/>
        <v>50000</v>
      </c>
      <c r="S46">
        <f t="shared" si="1"/>
        <v>335.6295408294996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108.23486306392864</v>
      </c>
      <c r="AC46">
        <f t="shared" si="19"/>
        <v>89.566746036103737</v>
      </c>
      <c r="AE46">
        <f t="shared" si="2"/>
        <v>0</v>
      </c>
      <c r="AF46">
        <f t="shared" si="25"/>
        <v>0</v>
      </c>
      <c r="AG46">
        <f t="shared" si="25"/>
        <v>-6.6715481759101021</v>
      </c>
      <c r="AH46">
        <f t="shared" si="4"/>
        <v>-1523.9470330242589</v>
      </c>
      <c r="AI46">
        <f t="shared" si="26"/>
        <v>-1530.618581200169</v>
      </c>
      <c r="AJ46">
        <f t="shared" si="6"/>
        <v>18.668117027824906</v>
      </c>
      <c r="AK46">
        <f t="shared" si="20"/>
        <v>7.5764404144750053</v>
      </c>
      <c r="AL46">
        <f t="shared" si="23"/>
        <v>-1504.3740237578693</v>
      </c>
      <c r="AN46">
        <f t="shared" si="27"/>
        <v>0</v>
      </c>
      <c r="AO46">
        <f t="shared" si="27"/>
        <v>0</v>
      </c>
      <c r="AP46">
        <f t="shared" si="27"/>
        <v>-8.0080742967783267E-2</v>
      </c>
      <c r="AQ46">
        <f t="shared" si="27"/>
        <v>-18.292427399204623</v>
      </c>
      <c r="AR46">
        <f t="shared" si="27"/>
        <v>-18.372508142172407</v>
      </c>
      <c r="AS46">
        <f t="shared" si="27"/>
        <v>0.22407942534175124</v>
      </c>
      <c r="AT46">
        <f t="shared" si="27"/>
        <v>9.0942456150296974E-2</v>
      </c>
      <c r="AU46">
        <f t="shared" si="24"/>
        <v>-18.057486260680363</v>
      </c>
      <c r="AW46">
        <v>43</v>
      </c>
      <c r="AX46">
        <f>IF(Z46&gt;0, (R46*SUMPRODUCT(K46:$K$98, X46:$X$98)-K46*$AZ$3)/Z46, 0)</f>
        <v>335.6295408294996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0.112611</v>
      </c>
      <c r="Q47" s="4">
        <f t="shared" si="22"/>
        <v>25</v>
      </c>
      <c r="R47">
        <f t="shared" si="0"/>
        <v>50000</v>
      </c>
      <c r="S47">
        <f t="shared" si="1"/>
        <v>311.71066430510348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89.566746036103737</v>
      </c>
      <c r="AC47">
        <f t="shared" si="19"/>
        <v>72.984470864711497</v>
      </c>
      <c r="AE47">
        <f t="shared" si="2"/>
        <v>0</v>
      </c>
      <c r="AF47">
        <f t="shared" si="25"/>
        <v>0</v>
      </c>
      <c r="AG47">
        <f t="shared" si="25"/>
        <v>-5.8535429825135887</v>
      </c>
      <c r="AH47">
        <f t="shared" si="4"/>
        <v>-1502.5794232748251</v>
      </c>
      <c r="AI47">
        <f t="shared" si="26"/>
        <v>-1508.4329662573386</v>
      </c>
      <c r="AJ47">
        <f t="shared" si="6"/>
        <v>16.58227517139224</v>
      </c>
      <c r="AK47">
        <f t="shared" si="20"/>
        <v>6.2696722225272623</v>
      </c>
      <c r="AL47">
        <f t="shared" si="23"/>
        <v>-1485.5810188634191</v>
      </c>
      <c r="AN47">
        <f t="shared" si="27"/>
        <v>0</v>
      </c>
      <c r="AO47">
        <f t="shared" si="27"/>
        <v>0</v>
      </c>
      <c r="AP47">
        <f t="shared" si="27"/>
        <v>-6.2733895528357494E-2</v>
      </c>
      <c r="AQ47">
        <f t="shared" si="27"/>
        <v>-16.103522404187576</v>
      </c>
      <c r="AR47">
        <f t="shared" si="27"/>
        <v>-16.166256299715933</v>
      </c>
      <c r="AS47">
        <f t="shared" si="27"/>
        <v>0.17771642257214471</v>
      </c>
      <c r="AT47">
        <f t="shared" si="27"/>
        <v>6.7193657478905697E-2</v>
      </c>
      <c r="AU47">
        <f t="shared" si="24"/>
        <v>-15.92134621966488</v>
      </c>
      <c r="AW47">
        <v>44</v>
      </c>
      <c r="AX47">
        <f>IF(Z47&gt;0, (R47*SUMPRODUCT(K47:$K$98, X47:$X$98)-K47*$AZ$3)/Z47, 0)</f>
        <v>311.71066430510348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0.125163</v>
      </c>
      <c r="Q48" s="4">
        <f t="shared" si="22"/>
        <v>25</v>
      </c>
      <c r="R48">
        <f t="shared" si="0"/>
        <v>50000</v>
      </c>
      <c r="S48">
        <f t="shared" si="1"/>
        <v>288.44187157499488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72.984470864711497</v>
      </c>
      <c r="AC48">
        <f t="shared" si="19"/>
        <v>58.407870092499245</v>
      </c>
      <c r="AE48">
        <f t="shared" si="2"/>
        <v>0</v>
      </c>
      <c r="AF48">
        <f t="shared" si="25"/>
        <v>0</v>
      </c>
      <c r="AG48">
        <f t="shared" si="25"/>
        <v>-5.062360552368105</v>
      </c>
      <c r="AH48">
        <f t="shared" si="4"/>
        <v>-1465.2940006406966</v>
      </c>
      <c r="AI48">
        <f t="shared" si="26"/>
        <v>-1470.3563611930647</v>
      </c>
      <c r="AJ48">
        <f t="shared" si="6"/>
        <v>14.576600772212252</v>
      </c>
      <c r="AK48">
        <f t="shared" si="20"/>
        <v>5.1089129605298051</v>
      </c>
      <c r="AL48">
        <f t="shared" si="23"/>
        <v>-1450.6708474603226</v>
      </c>
      <c r="AN48">
        <f t="shared" si="27"/>
        <v>0</v>
      </c>
      <c r="AO48">
        <f t="shared" si="27"/>
        <v>0</v>
      </c>
      <c r="AP48">
        <f t="shared" si="27"/>
        <v>-4.8441601792016169E-2</v>
      </c>
      <c r="AQ48">
        <f t="shared" si="27"/>
        <v>-14.021361725028228</v>
      </c>
      <c r="AR48">
        <f t="shared" si="27"/>
        <v>-14.069803326820246</v>
      </c>
      <c r="AS48">
        <f t="shared" si="27"/>
        <v>0.13948312902335466</v>
      </c>
      <c r="AT48">
        <f t="shared" si="27"/>
        <v>4.8887060623978185E-2</v>
      </c>
      <c r="AU48">
        <f t="shared" si="24"/>
        <v>-13.881433137172912</v>
      </c>
      <c r="AW48">
        <v>45</v>
      </c>
      <c r="AX48">
        <f>IF(Z48&gt;0, (R48*SUMPRODUCT(K48:$K$98, X48:$X$98)-K48*$AZ$3)/Z48, 0)</f>
        <v>288.44187157499488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0.13952899999999999</v>
      </c>
      <c r="Q49" s="4">
        <f t="shared" si="22"/>
        <v>25</v>
      </c>
      <c r="R49">
        <f t="shared" si="0"/>
        <v>50000</v>
      </c>
      <c r="S49">
        <f t="shared" si="1"/>
        <v>265.65434439744155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58.407870092499245</v>
      </c>
      <c r="AC49">
        <f t="shared" si="19"/>
        <v>45.749831253163286</v>
      </c>
      <c r="AE49">
        <f t="shared" si="2"/>
        <v>0</v>
      </c>
      <c r="AF49">
        <f t="shared" si="25"/>
        <v>0</v>
      </c>
      <c r="AG49">
        <f t="shared" si="25"/>
        <v>-4.3053908413330548</v>
      </c>
      <c r="AH49">
        <f t="shared" si="4"/>
        <v>-1412.6922110227385</v>
      </c>
      <c r="AI49">
        <f t="shared" si="26"/>
        <v>-1416.9976018640716</v>
      </c>
      <c r="AJ49">
        <f t="shared" si="6"/>
        <v>12.658038839335958</v>
      </c>
      <c r="AK49">
        <f t="shared" si="20"/>
        <v>4.0885509064749472</v>
      </c>
      <c r="AL49">
        <f t="shared" si="23"/>
        <v>-1400.2510121182609</v>
      </c>
      <c r="AN49">
        <f t="shared" si="27"/>
        <v>0</v>
      </c>
      <c r="AO49">
        <f t="shared" si="27"/>
        <v>0</v>
      </c>
      <c r="AP49">
        <f t="shared" si="27"/>
        <v>-3.6784087069337307E-2</v>
      </c>
      <c r="AQ49">
        <f t="shared" si="27"/>
        <v>-12.069657600782543</v>
      </c>
      <c r="AR49">
        <f t="shared" si="27"/>
        <v>-12.106441687851881</v>
      </c>
      <c r="AS49">
        <f t="shared" si="27"/>
        <v>0.10814683729132048</v>
      </c>
      <c r="AT49">
        <f t="shared" si="27"/>
        <v>3.4931465707449427E-2</v>
      </c>
      <c r="AU49">
        <f t="shared" si="24"/>
        <v>-11.96336338485311</v>
      </c>
      <c r="AW49">
        <v>46</v>
      </c>
      <c r="AX49">
        <f>IF(Z49&gt;0, (R49*SUMPRODUCT(K49:$K$98, X49:$X$98)-K49*$AZ$3)/Z49, 0)</f>
        <v>265.65434439744155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0.15610499999999999</v>
      </c>
      <c r="Q50" s="4">
        <f t="shared" si="22"/>
        <v>25</v>
      </c>
      <c r="R50">
        <f t="shared" si="0"/>
        <v>50000</v>
      </c>
      <c r="S50">
        <f t="shared" si="1"/>
        <v>243.00177956806124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45.749831253163286</v>
      </c>
      <c r="AC50">
        <f t="shared" si="19"/>
        <v>34.897426228891675</v>
      </c>
      <c r="AE50">
        <f t="shared" si="2"/>
        <v>0</v>
      </c>
      <c r="AF50">
        <f t="shared" si="25"/>
        <v>0</v>
      </c>
      <c r="AG50">
        <f t="shared" si="25"/>
        <v>-3.5902438956334284</v>
      </c>
      <c r="AH50">
        <f t="shared" si="4"/>
        <v>-1344.186074572593</v>
      </c>
      <c r="AI50">
        <f t="shared" si="26"/>
        <v>-1347.7763184682265</v>
      </c>
      <c r="AJ50">
        <f t="shared" si="6"/>
        <v>10.852405024271611</v>
      </c>
      <c r="AK50">
        <f t="shared" si="20"/>
        <v>3.2024881877214302</v>
      </c>
      <c r="AL50">
        <f t="shared" si="23"/>
        <v>-1333.7214252562335</v>
      </c>
      <c r="AN50">
        <f t="shared" si="27"/>
        <v>0</v>
      </c>
      <c r="AO50">
        <f t="shared" si="27"/>
        <v>0</v>
      </c>
      <c r="AP50">
        <f t="shared" si="27"/>
        <v>-2.7387559184540212E-2</v>
      </c>
      <c r="AQ50">
        <f t="shared" si="27"/>
        <v>-10.253892699926608</v>
      </c>
      <c r="AR50">
        <f t="shared" si="27"/>
        <v>-10.281280259111147</v>
      </c>
      <c r="AS50">
        <f t="shared" si="27"/>
        <v>8.2785708586074064E-2</v>
      </c>
      <c r="AT50">
        <f t="shared" si="27"/>
        <v>2.4429631336658028E-2</v>
      </c>
      <c r="AU50">
        <f t="shared" si="24"/>
        <v>-10.174064919188416</v>
      </c>
      <c r="AW50">
        <v>47</v>
      </c>
      <c r="AX50">
        <f>IF(Z50&gt;0, (R50*SUMPRODUCT(K50:$K$98, X50:$X$98)-K50*$AZ$3)/Z50, 0)</f>
        <v>243.00177956806124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0.17521600000000001</v>
      </c>
      <c r="Q51" s="4">
        <f t="shared" si="22"/>
        <v>25</v>
      </c>
      <c r="R51">
        <f t="shared" si="0"/>
        <v>50000</v>
      </c>
      <c r="S51">
        <f t="shared" si="1"/>
        <v>219.89711476364445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34.897426228891675</v>
      </c>
      <c r="AC51">
        <f t="shared" si="19"/>
        <v>25.730366186564133</v>
      </c>
      <c r="AE51">
        <f t="shared" si="2"/>
        <v>0</v>
      </c>
      <c r="AF51">
        <f t="shared" si="25"/>
        <v>0</v>
      </c>
      <c r="AG51">
        <f t="shared" si="25"/>
        <v>-2.9252732822597873</v>
      </c>
      <c r="AH51">
        <f t="shared" si="4"/>
        <v>-1258.1363488346135</v>
      </c>
      <c r="AI51">
        <f t="shared" si="26"/>
        <v>-1261.0616221168732</v>
      </c>
      <c r="AJ51">
        <f t="shared" si="6"/>
        <v>9.1670600423275417</v>
      </c>
      <c r="AK51">
        <f t="shared" si="20"/>
        <v>2.4428198360224176</v>
      </c>
      <c r="AL51">
        <f t="shared" si="23"/>
        <v>-1249.4517422385231</v>
      </c>
      <c r="AN51">
        <f t="shared" si="27"/>
        <v>0</v>
      </c>
      <c r="AO51">
        <f t="shared" si="27"/>
        <v>0</v>
      </c>
      <c r="AP51">
        <f t="shared" si="27"/>
        <v>-1.9924058055907509E-2</v>
      </c>
      <c r="AQ51">
        <f t="shared" si="27"/>
        <v>-8.5691760179971368</v>
      </c>
      <c r="AR51">
        <f t="shared" si="27"/>
        <v>-8.5891000760530449</v>
      </c>
      <c r="AS51">
        <f t="shared" si="27"/>
        <v>6.2436914045934794E-2</v>
      </c>
      <c r="AT51">
        <f t="shared" si="27"/>
        <v>1.6638064049672181E-2</v>
      </c>
      <c r="AU51">
        <f t="shared" si="24"/>
        <v>-8.5100250979574366</v>
      </c>
      <c r="AW51">
        <v>48</v>
      </c>
      <c r="AX51">
        <f>IF(Z51&gt;0, (R51*SUMPRODUCT(K51:$K$98, X51:$X$98)-K51*$AZ$3)/Z51, 0)</f>
        <v>219.89711476364445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0.19798199999999999</v>
      </c>
      <c r="Q52" s="4">
        <f t="shared" si="22"/>
        <v>25</v>
      </c>
      <c r="R52">
        <f t="shared" si="0"/>
        <v>50000</v>
      </c>
      <c r="S52">
        <f t="shared" si="1"/>
        <v>195.64739882457181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25.730366186564133</v>
      </c>
      <c r="AC52">
        <f t="shared" si="19"/>
        <v>18.131576469994727</v>
      </c>
      <c r="AE52">
        <f t="shared" si="2"/>
        <v>0</v>
      </c>
      <c r="AF52">
        <f t="shared" si="25"/>
        <v>0</v>
      </c>
      <c r="AG52">
        <f t="shared" si="25"/>
        <v>-2.3168690944688324</v>
      </c>
      <c r="AH52">
        <f t="shared" si="4"/>
        <v>-1158.3029099367143</v>
      </c>
      <c r="AI52">
        <f t="shared" si="26"/>
        <v>-1160.619779031183</v>
      </c>
      <c r="AJ52">
        <f t="shared" si="6"/>
        <v>7.5987897165694065</v>
      </c>
      <c r="AK52">
        <f t="shared" si="20"/>
        <v>1.8011256330594896</v>
      </c>
      <c r="AL52">
        <f t="shared" si="23"/>
        <v>-1151.2198636815542</v>
      </c>
      <c r="AN52">
        <f t="shared" si="27"/>
        <v>0</v>
      </c>
      <c r="AO52">
        <f t="shared" si="27"/>
        <v>0</v>
      </c>
      <c r="AP52">
        <f t="shared" si="27"/>
        <v>-1.4089475547610494E-2</v>
      </c>
      <c r="AQ52">
        <f t="shared" si="27"/>
        <v>-7.0439372536154998</v>
      </c>
      <c r="AR52">
        <f t="shared" si="27"/>
        <v>-7.0580267291631094</v>
      </c>
      <c r="AS52">
        <f t="shared" si="27"/>
        <v>4.6210190363639894E-2</v>
      </c>
      <c r="AT52">
        <f t="shared" si="27"/>
        <v>1.0953107202193521E-2</v>
      </c>
      <c r="AU52">
        <f t="shared" si="24"/>
        <v>-7.0008634315972769</v>
      </c>
      <c r="AW52">
        <v>49</v>
      </c>
      <c r="AX52">
        <f>IF(Z52&gt;0, (R52*SUMPRODUCT(K52:$K$98, X52:$X$98)-K52*$AZ$3)/Z52, 0)</f>
        <v>195.64739882457181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0.22423799999999999</v>
      </c>
      <c r="Q53" s="4">
        <f t="shared" si="22"/>
        <v>25</v>
      </c>
      <c r="R53">
        <f t="shared" si="0"/>
        <v>50000</v>
      </c>
      <c r="S53">
        <f t="shared" si="1"/>
        <v>168.44571627832289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18.131576469994727</v>
      </c>
      <c r="AC53">
        <f t="shared" si="19"/>
        <v>11.954055556939714</v>
      </c>
      <c r="AE53">
        <f t="shared" si="2"/>
        <v>0</v>
      </c>
      <c r="AF53">
        <f t="shared" si="25"/>
        <v>0</v>
      </c>
      <c r="AG53">
        <f t="shared" si="25"/>
        <v>-1.7741703115186418</v>
      </c>
      <c r="AH53">
        <f t="shared" si="4"/>
        <v>-1039.0601840110039</v>
      </c>
      <c r="AI53">
        <f t="shared" si="26"/>
        <v>-1040.8343543225226</v>
      </c>
      <c r="AJ53">
        <f t="shared" si="6"/>
        <v>6.1775209130550124</v>
      </c>
      <c r="AK53">
        <f t="shared" si="20"/>
        <v>1.269210352899631</v>
      </c>
      <c r="AL53">
        <f t="shared" si="23"/>
        <v>-1033.3876230565679</v>
      </c>
      <c r="AN53">
        <f t="shared" si="27"/>
        <v>0</v>
      </c>
      <c r="AO53">
        <f t="shared" si="27"/>
        <v>0</v>
      </c>
      <c r="AP53">
        <f t="shared" si="27"/>
        <v>-9.6332008699011665E-3</v>
      </c>
      <c r="AQ53">
        <f t="shared" si="27"/>
        <v>-5.6417782461519312</v>
      </c>
      <c r="AR53">
        <f t="shared" si="27"/>
        <v>-5.6514114470218324</v>
      </c>
      <c r="AS53">
        <f t="shared" si="27"/>
        <v>3.3542044665675778E-2</v>
      </c>
      <c r="AT53">
        <f t="shared" si="27"/>
        <v>6.8914231042310073E-3</v>
      </c>
      <c r="AU53">
        <f t="shared" si="24"/>
        <v>-5.6109779792519259</v>
      </c>
      <c r="AW53">
        <v>50</v>
      </c>
      <c r="AX53">
        <f>IF(Z53&gt;0, (R53*SUMPRODUCT(K53:$K$98, X53:$X$98)-K53*$AZ$3)/Z53, 0)</f>
        <v>168.44571627832289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0.25439000000000001</v>
      </c>
      <c r="Q54" s="4">
        <f t="shared" si="22"/>
        <v>25</v>
      </c>
      <c r="R54">
        <f t="shared" si="0"/>
        <v>50000</v>
      </c>
      <c r="S54">
        <f t="shared" si="1"/>
        <v>135.73437517097037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11.954055556939714</v>
      </c>
      <c r="AC54">
        <f t="shared" si="19"/>
        <v>7.0858633291453526</v>
      </c>
      <c r="AE54">
        <f t="shared" si="2"/>
        <v>0</v>
      </c>
      <c r="AF54">
        <f t="shared" si="25"/>
        <v>0</v>
      </c>
      <c r="AG54">
        <f t="shared" si="25"/>
        <v>-1.305097422856228</v>
      </c>
      <c r="AH54">
        <f t="shared" si="4"/>
        <v>-902.66237109445456</v>
      </c>
      <c r="AI54">
        <f t="shared" si="26"/>
        <v>-903.96746851731075</v>
      </c>
      <c r="AJ54">
        <f t="shared" si="6"/>
        <v>4.8681922277943617</v>
      </c>
      <c r="AK54">
        <f t="shared" si="20"/>
        <v>0.83678388898578004</v>
      </c>
      <c r="AL54">
        <f t="shared" si="23"/>
        <v>-898.26249240053062</v>
      </c>
      <c r="AN54">
        <f t="shared" si="27"/>
        <v>0</v>
      </c>
      <c r="AO54">
        <f t="shared" si="27"/>
        <v>0</v>
      </c>
      <c r="AP54">
        <f t="shared" si="27"/>
        <v>-6.3270347249178537E-3</v>
      </c>
      <c r="AQ54">
        <f t="shared" si="27"/>
        <v>-4.37605351659671</v>
      </c>
      <c r="AR54">
        <f t="shared" si="27"/>
        <v>-4.3823805513216278</v>
      </c>
      <c r="AS54">
        <f t="shared" si="27"/>
        <v>2.3600706532253456E-2</v>
      </c>
      <c r="AT54">
        <f t="shared" si="27"/>
        <v>4.0566785514586628E-3</v>
      </c>
      <c r="AU54">
        <f t="shared" si="24"/>
        <v>-4.3547231662379158</v>
      </c>
      <c r="AW54">
        <v>51</v>
      </c>
      <c r="AX54">
        <f>IF(Z54&gt;0, (R54*SUMPRODUCT(K54:$K$98, X54:$X$98)-K54*$AZ$3)/Z54, 0)</f>
        <v>135.73437517097037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0.28921999999999998</v>
      </c>
      <c r="Q55" s="4">
        <f t="shared" si="22"/>
        <v>25</v>
      </c>
      <c r="R55">
        <f t="shared" si="0"/>
        <v>50000</v>
      </c>
      <c r="S55">
        <f t="shared" si="1"/>
        <v>92.952192991767063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7.0858633291453526</v>
      </c>
      <c r="AC55">
        <f t="shared" si="19"/>
        <v>3.4005116146536167</v>
      </c>
      <c r="AE55">
        <f t="shared" si="2"/>
        <v>0</v>
      </c>
      <c r="AF55">
        <f t="shared" si="25"/>
        <v>0</v>
      </c>
      <c r="AG55">
        <f t="shared" si="25"/>
        <v>-0.91458617198918757</v>
      </c>
      <c r="AH55">
        <f t="shared" si="4"/>
        <v>-754.92055327695641</v>
      </c>
      <c r="AI55">
        <f t="shared" si="26"/>
        <v>-755.8351394489456</v>
      </c>
      <c r="AJ55">
        <f t="shared" si="6"/>
        <v>3.6853517144917358</v>
      </c>
      <c r="AK55">
        <f t="shared" si="20"/>
        <v>0.49601043304017473</v>
      </c>
      <c r="AL55">
        <f t="shared" si="23"/>
        <v>-751.6537773014137</v>
      </c>
      <c r="AN55">
        <f t="shared" si="27"/>
        <v>0</v>
      </c>
      <c r="AO55">
        <f t="shared" si="27"/>
        <v>0</v>
      </c>
      <c r="AP55">
        <f t="shared" si="27"/>
        <v>-3.9588030308285119E-3</v>
      </c>
      <c r="AQ55">
        <f t="shared" si="27"/>
        <v>-3.2676874698941805</v>
      </c>
      <c r="AR55">
        <f t="shared" si="27"/>
        <v>-3.2716462729250089</v>
      </c>
      <c r="AS55">
        <f t="shared" si="27"/>
        <v>1.5952112533329902E-2</v>
      </c>
      <c r="AT55">
        <f t="shared" si="27"/>
        <v>2.1469902626793931E-3</v>
      </c>
      <c r="AU55">
        <f t="shared" si="24"/>
        <v>-3.2535471701289995</v>
      </c>
      <c r="AW55">
        <v>52</v>
      </c>
      <c r="AX55">
        <f>IF(Z55&gt;0, (R55*SUMPRODUCT(K55:$K$98, X55:$X$98)-K55*$AZ$3)/Z55, 0)</f>
        <v>92.952192991767063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0.32816400000000001</v>
      </c>
      <c r="Q56" s="4">
        <f t="shared" si="22"/>
        <v>25</v>
      </c>
      <c r="R56">
        <f t="shared" si="0"/>
        <v>50000</v>
      </c>
      <c r="S56">
        <f t="shared" si="1"/>
        <v>30.956331005658967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3.4005116146536167</v>
      </c>
      <c r="AC56">
        <f t="shared" si="19"/>
        <v>0.74952218235316082</v>
      </c>
      <c r="AE56">
        <f t="shared" si="2"/>
        <v>0</v>
      </c>
      <c r="AF56">
        <f t="shared" si="25"/>
        <v>0</v>
      </c>
      <c r="AG56">
        <f t="shared" si="25"/>
        <v>-0.60530605372463597</v>
      </c>
      <c r="AH56">
        <f t="shared" si="4"/>
        <v>-600.26851308931941</v>
      </c>
      <c r="AI56">
        <f t="shared" si="26"/>
        <v>-600.8738191430441</v>
      </c>
      <c r="AJ56">
        <f t="shared" si="6"/>
        <v>2.6509894323004559</v>
      </c>
      <c r="AK56">
        <f t="shared" si="20"/>
        <v>0.23803581302575319</v>
      </c>
      <c r="AL56">
        <f t="shared" si="23"/>
        <v>-597.98479389771796</v>
      </c>
      <c r="AN56">
        <f t="shared" si="27"/>
        <v>0</v>
      </c>
      <c r="AO56">
        <f t="shared" si="27"/>
        <v>0</v>
      </c>
      <c r="AP56">
        <f t="shared" si="27"/>
        <v>-2.3393556809923385E-3</v>
      </c>
      <c r="AQ56">
        <f t="shared" si="27"/>
        <v>-2.3198868532300132</v>
      </c>
      <c r="AR56">
        <f t="shared" si="27"/>
        <v>-2.322226208911006</v>
      </c>
      <c r="AS56">
        <f t="shared" si="27"/>
        <v>1.0245407510039446E-2</v>
      </c>
      <c r="AT56">
        <f t="shared" si="27"/>
        <v>9.1994855834491042E-4</v>
      </c>
      <c r="AU56">
        <f t="shared" si="24"/>
        <v>-2.3110608528426217</v>
      </c>
      <c r="AW56">
        <v>53</v>
      </c>
      <c r="AX56">
        <f>IF(Z56&gt;0, (R56*SUMPRODUCT(K56:$K$98, X56:$X$98)-K56*$AZ$3)/Z56, 0)</f>
        <v>30.956331005658967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0.37150699999999998</v>
      </c>
      <c r="Q57" s="4">
        <f t="shared" si="22"/>
        <v>25</v>
      </c>
      <c r="R57">
        <f t="shared" si="0"/>
        <v>50000</v>
      </c>
      <c r="S57">
        <f t="shared" si="1"/>
        <v>-68.095790180487171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0.74952218235316082</v>
      </c>
      <c r="AC57">
        <f t="shared" si="19"/>
        <v>-1.0197414230253123</v>
      </c>
      <c r="AE57">
        <f t="shared" si="2"/>
        <v>0</v>
      </c>
      <c r="AF57">
        <f t="shared" si="25"/>
        <v>0</v>
      </c>
      <c r="AG57">
        <f t="shared" si="25"/>
        <v>-0.37437755708631126</v>
      </c>
      <c r="AH57">
        <f t="shared" si="4"/>
        <v>-449.75087220215659</v>
      </c>
      <c r="AI57">
        <f t="shared" si="26"/>
        <v>-450.12524975924288</v>
      </c>
      <c r="AJ57">
        <f t="shared" si="6"/>
        <v>1.7692636053784732</v>
      </c>
      <c r="AK57">
        <f t="shared" si="20"/>
        <v>5.2466552764721265E-2</v>
      </c>
      <c r="AL57">
        <f t="shared" si="23"/>
        <v>-448.30351960109971</v>
      </c>
      <c r="AN57">
        <f t="shared" si="27"/>
        <v>0</v>
      </c>
      <c r="AO57">
        <f t="shared" si="27"/>
        <v>0</v>
      </c>
      <c r="AP57">
        <f t="shared" si="27"/>
        <v>-1.2918527796464234E-3</v>
      </c>
      <c r="AQ57">
        <f t="shared" si="27"/>
        <v>-1.5519410910328935</v>
      </c>
      <c r="AR57">
        <f t="shared" si="27"/>
        <v>-1.5532329438125398</v>
      </c>
      <c r="AS57">
        <f t="shared" si="27"/>
        <v>6.1051418902455488E-3</v>
      </c>
      <c r="AT57">
        <f t="shared" si="27"/>
        <v>1.8104467200191892E-4</v>
      </c>
      <c r="AU57">
        <f t="shared" si="24"/>
        <v>-1.5469467572502926</v>
      </c>
      <c r="AW57">
        <v>54</v>
      </c>
      <c r="AX57">
        <f>IF(Z57&gt;0, (R57*SUMPRODUCT(K57:$K$98, X57:$X$98)-K57*$AZ$3)/Z57, 0)</f>
        <v>-68.095790180487171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0.41881499999999999</v>
      </c>
      <c r="Q58" s="4">
        <f t="shared" si="22"/>
        <v>25</v>
      </c>
      <c r="R58">
        <f t="shared" si="0"/>
        <v>50000</v>
      </c>
      <c r="S58">
        <f t="shared" si="1"/>
        <v>-243.1801638673424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-1.0197414230253123</v>
      </c>
      <c r="AC58">
        <f t="shared" si="19"/>
        <v>-2.0800546141907588</v>
      </c>
      <c r="AE58">
        <f t="shared" si="2"/>
        <v>0</v>
      </c>
      <c r="AF58">
        <f t="shared" si="25"/>
        <v>0</v>
      </c>
      <c r="AG58">
        <f t="shared" si="25"/>
        <v>-0.21383884494434471</v>
      </c>
      <c r="AH58">
        <f t="shared" si="4"/>
        <v>-313.5898731422069</v>
      </c>
      <c r="AI58">
        <f t="shared" si="26"/>
        <v>-313.80371198715125</v>
      </c>
      <c r="AJ58">
        <f t="shared" si="6"/>
        <v>1.0603131911654464</v>
      </c>
      <c r="AK58">
        <f t="shared" si="20"/>
        <v>-7.1381899611771868E-2</v>
      </c>
      <c r="AL58">
        <f t="shared" si="23"/>
        <v>-312.81478069559756</v>
      </c>
      <c r="AN58">
        <f t="shared" si="27"/>
        <v>0</v>
      </c>
      <c r="AO58">
        <f t="shared" si="27"/>
        <v>0</v>
      </c>
      <c r="AP58">
        <f t="shared" si="27"/>
        <v>-6.5882761601994844E-4</v>
      </c>
      <c r="AQ58">
        <f t="shared" si="27"/>
        <v>-0.96615593197788707</v>
      </c>
      <c r="AR58">
        <f t="shared" si="27"/>
        <v>-0.96681475959390695</v>
      </c>
      <c r="AS58">
        <f t="shared" si="27"/>
        <v>3.2667760254309658E-3</v>
      </c>
      <c r="AT58">
        <f t="shared" si="27"/>
        <v>-2.199243395672049E-4</v>
      </c>
      <c r="AU58">
        <f t="shared" si="24"/>
        <v>-0.96376790790804323</v>
      </c>
      <c r="AW58">
        <v>55</v>
      </c>
      <c r="AX58">
        <f>IF(Z58&gt;0, (R58*SUMPRODUCT(K58:$K$98, X58:$X$98)-K58*$AZ$3)/Z58, 0)</f>
        <v>-243.1801638673424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0.47081499999999998</v>
      </c>
      <c r="Q59" s="4">
        <f t="shared" si="22"/>
        <v>25</v>
      </c>
      <c r="R59">
        <f t="shared" si="0"/>
        <v>50000</v>
      </c>
      <c r="S59">
        <f t="shared" si="1"/>
        <v>-587.10411588390036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-2.0800546141907588</v>
      </c>
      <c r="AC59">
        <f t="shared" si="19"/>
        <v>-2.6072570641441386</v>
      </c>
      <c r="AE59">
        <f t="shared" si="2"/>
        <v>0</v>
      </c>
      <c r="AF59">
        <f t="shared" si="25"/>
        <v>0</v>
      </c>
      <c r="AG59">
        <f t="shared" si="25"/>
        <v>-0.1110219207124296</v>
      </c>
      <c r="AH59">
        <f t="shared" si="4"/>
        <v>-201.35707156494331</v>
      </c>
      <c r="AI59">
        <f t="shared" si="26"/>
        <v>-201.46809348565574</v>
      </c>
      <c r="AJ59">
        <f t="shared" si="6"/>
        <v>0.52720244995337984</v>
      </c>
      <c r="AK59">
        <f t="shared" si="20"/>
        <v>-0.14560382299335312</v>
      </c>
      <c r="AL59">
        <f t="shared" si="23"/>
        <v>-201.08649485869572</v>
      </c>
      <c r="AN59">
        <f t="shared" si="27"/>
        <v>0</v>
      </c>
      <c r="AO59">
        <f t="shared" si="27"/>
        <v>0</v>
      </c>
      <c r="AP59">
        <f t="shared" si="27"/>
        <v>-3.0540483555653293E-4</v>
      </c>
      <c r="AQ59">
        <f t="shared" si="27"/>
        <v>-0.55390343577934287</v>
      </c>
      <c r="AR59">
        <f t="shared" si="27"/>
        <v>-0.55420884061489939</v>
      </c>
      <c r="AS59">
        <f t="shared" si="27"/>
        <v>1.4502557377841074E-3</v>
      </c>
      <c r="AT59">
        <f t="shared" si="27"/>
        <v>-4.0053451906015399E-4</v>
      </c>
      <c r="AU59">
        <f t="shared" si="24"/>
        <v>-0.55315911939617546</v>
      </c>
      <c r="AW59">
        <v>56</v>
      </c>
      <c r="AX59">
        <f>IF(Z59&gt;0, (R59*SUMPRODUCT(K59:$K$98, X59:$X$98)-K59*$AZ$3)/Z59, 0)</f>
        <v>-587.10411588390036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0.52931399999999995</v>
      </c>
      <c r="Q60" s="4">
        <f t="shared" si="22"/>
        <v>25</v>
      </c>
      <c r="R60">
        <f t="shared" si="0"/>
        <v>50000</v>
      </c>
      <c r="S60">
        <f t="shared" si="1"/>
        <v>-1353.5880159191786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-2.6072570641441386</v>
      </c>
      <c r="AC60">
        <f t="shared" si="19"/>
        <v>-2.7692377481158865</v>
      </c>
      <c r="AE60">
        <f t="shared" si="2"/>
        <v>0</v>
      </c>
      <c r="AF60">
        <f t="shared" si="25"/>
        <v>0</v>
      </c>
      <c r="AG60">
        <f t="shared" si="25"/>
        <v>-5.1146244565326349E-2</v>
      </c>
      <c r="AH60">
        <f t="shared" si="4"/>
        <v>-117.53091387995791</v>
      </c>
      <c r="AI60">
        <f t="shared" si="26"/>
        <v>-117.58206012452324</v>
      </c>
      <c r="AJ60">
        <f t="shared" si="6"/>
        <v>0.16198068397174792</v>
      </c>
      <c r="AK60">
        <f t="shared" si="20"/>
        <v>-0.18250799449008973</v>
      </c>
      <c r="AL60">
        <f t="shared" si="23"/>
        <v>-117.60258743504158</v>
      </c>
      <c r="AN60">
        <f t="shared" si="27"/>
        <v>0</v>
      </c>
      <c r="AO60">
        <f t="shared" si="27"/>
        <v>0</v>
      </c>
      <c r="AP60">
        <f t="shared" si="27"/>
        <v>-1.256211893510687E-4</v>
      </c>
      <c r="AQ60">
        <f t="shared" si="27"/>
        <v>-0.28866974129959044</v>
      </c>
      <c r="AR60">
        <f t="shared" si="27"/>
        <v>-0.2887953624889415</v>
      </c>
      <c r="AS60">
        <f t="shared" si="27"/>
        <v>3.978436021131697E-4</v>
      </c>
      <c r="AT60">
        <f t="shared" si="27"/>
        <v>-4.4826108991521561E-4</v>
      </c>
      <c r="AU60">
        <f t="shared" si="24"/>
        <v>-0.28884577997674354</v>
      </c>
      <c r="AW60">
        <v>57</v>
      </c>
      <c r="AX60">
        <f>IF(Z60&gt;0, (R60*SUMPRODUCT(K60:$K$98, X60:$X$98)-K60*$AZ$3)/Z60, 0)</f>
        <v>-1353.5880159191786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0.595055</v>
      </c>
      <c r="Q61" s="4">
        <f t="shared" si="22"/>
        <v>25</v>
      </c>
      <c r="R61">
        <f t="shared" si="0"/>
        <v>50000</v>
      </c>
      <c r="S61">
        <f t="shared" si="1"/>
        <v>-3351.4637211814093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-2.7692377481158865</v>
      </c>
      <c r="AC61">
        <f t="shared" si="19"/>
        <v>-2.7079764610158388</v>
      </c>
      <c r="AE61">
        <f t="shared" si="2"/>
        <v>0</v>
      </c>
      <c r="AF61">
        <f t="shared" si="25"/>
        <v>0</v>
      </c>
      <c r="AG61">
        <f t="shared" si="25"/>
        <v>-2.0199953559852813E-2</v>
      </c>
      <c r="AH61">
        <f t="shared" si="4"/>
        <v>-60.869657119640543</v>
      </c>
      <c r="AI61">
        <f t="shared" si="26"/>
        <v>-60.889857073200396</v>
      </c>
      <c r="AJ61">
        <f t="shared" si="6"/>
        <v>-6.1261287100047745E-2</v>
      </c>
      <c r="AK61">
        <f t="shared" si="20"/>
        <v>-0.19384664236811208</v>
      </c>
      <c r="AL61">
        <f t="shared" si="23"/>
        <v>-61.144965002668556</v>
      </c>
      <c r="AN61">
        <f t="shared" si="27"/>
        <v>0</v>
      </c>
      <c r="AO61">
        <f t="shared" si="27"/>
        <v>0</v>
      </c>
      <c r="AP61">
        <f t="shared" si="27"/>
        <v>-4.4297732703801629E-5</v>
      </c>
      <c r="AQ61">
        <f t="shared" si="27"/>
        <v>-0.13348485148089317</v>
      </c>
      <c r="AR61">
        <f t="shared" si="27"/>
        <v>-0.13352914921359699</v>
      </c>
      <c r="AS61">
        <f t="shared" si="27"/>
        <v>-1.343436811875789E-4</v>
      </c>
      <c r="AT61">
        <f t="shared" si="27"/>
        <v>-4.2509834112780136E-4</v>
      </c>
      <c r="AU61">
        <f t="shared" si="24"/>
        <v>-0.13408859123591238</v>
      </c>
      <c r="AW61">
        <v>58</v>
      </c>
      <c r="AX61">
        <f>IF(Z61&gt;0, (R61*SUMPRODUCT(K61:$K$98, X61:$X$98)-K61*$AZ$3)/Z61, 0)</f>
        <v>-3351.4637211814093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0.66919700000000004</v>
      </c>
      <c r="Q62" s="4">
        <f t="shared" si="22"/>
        <v>25</v>
      </c>
      <c r="R62">
        <f t="shared" si="0"/>
        <v>50000</v>
      </c>
      <c r="S62">
        <f t="shared" si="1"/>
        <v>-9756.7230526196781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-2.7079764610158388</v>
      </c>
      <c r="AC62">
        <f t="shared" si="19"/>
        <v>-2.5290228942827686</v>
      </c>
      <c r="AE62">
        <f t="shared" si="2"/>
        <v>0</v>
      </c>
      <c r="AF62">
        <f t="shared" si="25"/>
        <v>0</v>
      </c>
      <c r="AG62">
        <f t="shared" si="25"/>
        <v>-6.4802057018614623E-3</v>
      </c>
      <c r="AH62">
        <f t="shared" si="4"/>
        <v>-27.035496644785646</v>
      </c>
      <c r="AI62">
        <f t="shared" si="26"/>
        <v>-27.041976850487508</v>
      </c>
      <c r="AJ62">
        <f t="shared" si="6"/>
        <v>-0.17895356673307017</v>
      </c>
      <c r="AK62">
        <f t="shared" si="20"/>
        <v>-0.18955835227110873</v>
      </c>
      <c r="AL62">
        <f t="shared" si="23"/>
        <v>-27.410488769491689</v>
      </c>
      <c r="AN62">
        <f t="shared" si="27"/>
        <v>0</v>
      </c>
      <c r="AO62">
        <f t="shared" si="27"/>
        <v>0</v>
      </c>
      <c r="AP62">
        <f t="shared" si="27"/>
        <v>-1.268825495051578E-5</v>
      </c>
      <c r="AQ62">
        <f t="shared" si="27"/>
        <v>-5.2935553271760596E-2</v>
      </c>
      <c r="AR62">
        <f t="shared" si="27"/>
        <v>-5.2948241526711119E-2</v>
      </c>
      <c r="AS62">
        <f t="shared" si="27"/>
        <v>-3.503914201922777E-4</v>
      </c>
      <c r="AT62">
        <f t="shared" si="27"/>
        <v>-3.7115561021845608E-4</v>
      </c>
      <c r="AU62">
        <f t="shared" si="24"/>
        <v>-5.3669788557121852E-2</v>
      </c>
      <c r="AW62">
        <v>59</v>
      </c>
      <c r="AX62">
        <f>IF(Z62&gt;0, (R62*SUMPRODUCT(K62:$K$98, X62:$X$98)-K62*$AZ$3)/Z62, 0)</f>
        <v>-9756.7230526196781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0.74928899999999998</v>
      </c>
      <c r="Q63" s="4">
        <f t="shared" si="22"/>
        <v>25</v>
      </c>
      <c r="R63">
        <f t="shared" si="0"/>
        <v>50000</v>
      </c>
      <c r="S63">
        <f t="shared" si="1"/>
        <v>-36910.368662896813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-2.5290228942827686</v>
      </c>
      <c r="AC63">
        <f t="shared" si="19"/>
        <v>-2.3029955741492056</v>
      </c>
      <c r="AE63">
        <f t="shared" si="2"/>
        <v>0</v>
      </c>
      <c r="AF63">
        <f t="shared" si="25"/>
        <v>0</v>
      </c>
      <c r="AG63">
        <f t="shared" si="25"/>
        <v>-1.5598567947007747E-3</v>
      </c>
      <c r="AH63">
        <f t="shared" si="4"/>
        <v>-9.7110937002841453</v>
      </c>
      <c r="AI63">
        <f t="shared" si="26"/>
        <v>-9.7126535570788466</v>
      </c>
      <c r="AJ63">
        <f t="shared" si="6"/>
        <v>-0.22602732013356297</v>
      </c>
      <c r="AK63">
        <f t="shared" si="20"/>
        <v>-0.17703160259979381</v>
      </c>
      <c r="AL63">
        <f t="shared" si="23"/>
        <v>-10.115712479812203</v>
      </c>
      <c r="AN63">
        <f t="shared" si="27"/>
        <v>0</v>
      </c>
      <c r="AO63">
        <f t="shared" si="27"/>
        <v>0</v>
      </c>
      <c r="AP63">
        <f t="shared" si="27"/>
        <v>-2.7269665512442896E-6</v>
      </c>
      <c r="AQ63">
        <f t="shared" si="27"/>
        <v>-1.6977089042173245E-2</v>
      </c>
      <c r="AR63">
        <f t="shared" si="27"/>
        <v>-1.6979816008724488E-2</v>
      </c>
      <c r="AS63">
        <f t="shared" si="27"/>
        <v>-3.9514456953072309E-4</v>
      </c>
      <c r="AT63">
        <f t="shared" si="27"/>
        <v>-3.0948947393303266E-4</v>
      </c>
      <c r="AU63">
        <f t="shared" si="24"/>
        <v>-1.7684450052188244E-2</v>
      </c>
      <c r="AW63">
        <v>60</v>
      </c>
      <c r="AX63">
        <f>IF(Z63&gt;0, (R63*SUMPRODUCT(K63:$K$98, X63:$X$98)-K63*$AZ$3)/Z63, 0)</f>
        <v>-36910.368662896813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0.83297500000000002</v>
      </c>
      <c r="Q64" s="4">
        <f t="shared" si="22"/>
        <v>25</v>
      </c>
      <c r="R64">
        <f t="shared" si="0"/>
        <v>50000</v>
      </c>
      <c r="S64">
        <f t="shared" si="1"/>
        <v>-211370.96324741404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-2.3029955741492056</v>
      </c>
      <c r="AC64">
        <f t="shared" si="19"/>
        <v>-2.0708986690794826</v>
      </c>
      <c r="AE64">
        <f t="shared" si="2"/>
        <v>0</v>
      </c>
      <c r="AF64">
        <f t="shared" si="25"/>
        <v>0</v>
      </c>
      <c r="AG64">
        <f t="shared" si="25"/>
        <v>-2.4493651318788917E-4</v>
      </c>
      <c r="AH64">
        <f t="shared" si="4"/>
        <v>-2.5986434271317558</v>
      </c>
      <c r="AI64">
        <f t="shared" si="26"/>
        <v>-2.5988883636449436</v>
      </c>
      <c r="AJ64">
        <f t="shared" si="6"/>
        <v>-0.23209690506972303</v>
      </c>
      <c r="AK64">
        <f t="shared" si="20"/>
        <v>-0.1612096901904444</v>
      </c>
      <c r="AL64">
        <f t="shared" si="23"/>
        <v>-2.9921949589051109</v>
      </c>
      <c r="AN64">
        <f t="shared" si="27"/>
        <v>0</v>
      </c>
      <c r="AO64">
        <f t="shared" si="27"/>
        <v>0</v>
      </c>
      <c r="AP64">
        <f t="shared" si="27"/>
        <v>-3.8232314527601302E-7</v>
      </c>
      <c r="AQ64">
        <f t="shared" si="27"/>
        <v>-4.0562410053977E-3</v>
      </c>
      <c r="AR64">
        <f t="shared" si="27"/>
        <v>-4.0566233285429763E-3</v>
      </c>
      <c r="AS64">
        <f t="shared" si="27"/>
        <v>-3.6228170965680364E-4</v>
      </c>
      <c r="AT64">
        <f t="shared" si="27"/>
        <v>-2.5163335184453752E-4</v>
      </c>
      <c r="AU64">
        <f t="shared" si="24"/>
        <v>-4.6705383900443173E-3</v>
      </c>
      <c r="AW64">
        <v>61</v>
      </c>
      <c r="AX64">
        <f>IF(Z64&gt;0, (R64*SUMPRODUCT(K64:$K$98, X64:$X$98)-K64*$AZ$3)/Z64, 0)</f>
        <v>-211370.96324741404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0.83526170899999996</v>
      </c>
      <c r="Q65" s="4">
        <f t="shared" si="22"/>
        <v>25</v>
      </c>
      <c r="R65">
        <f t="shared" si="0"/>
        <v>50000</v>
      </c>
      <c r="S65">
        <f t="shared" si="1"/>
        <v>-1221976.0738741395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-2.0708986690794826</v>
      </c>
      <c r="AC65">
        <f t="shared" si="19"/>
        <v>-1.8525674153421157</v>
      </c>
      <c r="AE65">
        <f t="shared" si="2"/>
        <v>0</v>
      </c>
      <c r="AF65">
        <f t="shared" si="25"/>
        <v>0</v>
      </c>
      <c r="AG65">
        <f t="shared" si="25"/>
        <v>-3.7901057454192955E-5</v>
      </c>
      <c r="AH65">
        <f t="shared" si="4"/>
        <v>-0.40917218120363463</v>
      </c>
      <c r="AI65">
        <f t="shared" si="26"/>
        <v>-0.40921008226108885</v>
      </c>
      <c r="AJ65">
        <f t="shared" si="6"/>
        <v>-0.21833125373736695</v>
      </c>
      <c r="AK65">
        <f t="shared" si="20"/>
        <v>-0.14496290683556379</v>
      </c>
      <c r="AL65">
        <f t="shared" si="23"/>
        <v>-0.77250424283401964</v>
      </c>
      <c r="AN65">
        <f t="shared" si="27"/>
        <v>0</v>
      </c>
      <c r="AO65">
        <f t="shared" si="27"/>
        <v>0</v>
      </c>
      <c r="AP65">
        <f t="shared" si="27"/>
        <v>-5.28214554551384E-8</v>
      </c>
      <c r="AQ65">
        <f t="shared" si="27"/>
        <v>-5.7024979234553185E-4</v>
      </c>
      <c r="AR65">
        <f t="shared" si="27"/>
        <v>-5.70302613800987E-4</v>
      </c>
      <c r="AS65">
        <f t="shared" si="27"/>
        <v>-3.0428107732062792E-4</v>
      </c>
      <c r="AT65">
        <f t="shared" si="27"/>
        <v>-2.0203002872192972E-4</v>
      </c>
      <c r="AU65">
        <f t="shared" si="24"/>
        <v>-1.0766137198435447E-3</v>
      </c>
      <c r="AW65">
        <v>62</v>
      </c>
      <c r="AX65">
        <f>IF(Z65&gt;0, (R65*SUMPRODUCT(K65:$K$98, X65:$X$98)-K65*$AZ$3)/Z65, 0)</f>
        <v>-1221976.0738741395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0.83773177600000004</v>
      </c>
      <c r="Q66" s="4">
        <f t="shared" si="22"/>
        <v>25</v>
      </c>
      <c r="R66">
        <f t="shared" si="0"/>
        <v>50000</v>
      </c>
      <c r="S66">
        <f t="shared" si="1"/>
        <v>-7167479.9661438921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-1.8525674153421157</v>
      </c>
      <c r="AC66">
        <f t="shared" si="19"/>
        <v>-1.6545774019712784</v>
      </c>
      <c r="AE66">
        <f t="shared" si="2"/>
        <v>0</v>
      </c>
      <c r="AF66">
        <f t="shared" si="25"/>
        <v>0</v>
      </c>
      <c r="AG66">
        <f t="shared" si="25"/>
        <v>-5.7711267062719185E-6</v>
      </c>
      <c r="AH66">
        <f t="shared" si="4"/>
        <v>-6.3501840346758209E-2</v>
      </c>
      <c r="AI66">
        <f t="shared" si="26"/>
        <v>-6.3507611473464481E-2</v>
      </c>
      <c r="AJ66">
        <f t="shared" si="6"/>
        <v>-0.19799001337083721</v>
      </c>
      <c r="AK66">
        <f t="shared" si="20"/>
        <v>-0.1296797190739481</v>
      </c>
      <c r="AL66">
        <f t="shared" si="23"/>
        <v>-0.39117734391824982</v>
      </c>
      <c r="AN66">
        <f t="shared" si="27"/>
        <v>0</v>
      </c>
      <c r="AO66">
        <f t="shared" si="27"/>
        <v>0</v>
      </c>
      <c r="AP66">
        <f t="shared" si="27"/>
        <v>-7.1812760814723481E-9</v>
      </c>
      <c r="AQ66">
        <f t="shared" si="27"/>
        <v>-7.9018235159532114E-5</v>
      </c>
      <c r="AR66">
        <f t="shared" si="27"/>
        <v>-7.9025416435613582E-5</v>
      </c>
      <c r="AS66">
        <f t="shared" si="27"/>
        <v>-2.4636800052322253E-4</v>
      </c>
      <c r="AT66">
        <f t="shared" si="27"/>
        <v>-1.6136638688346941E-4</v>
      </c>
      <c r="AU66">
        <f t="shared" si="24"/>
        <v>-4.8675980384230556E-4</v>
      </c>
      <c r="AW66">
        <v>63</v>
      </c>
      <c r="AX66">
        <f>IF(Z66&gt;0, (R66*SUMPRODUCT(K66:$K$98, X66:$X$98)-K66*$AZ$3)/Z66, 0)</f>
        <v>-7167479.9661438921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0.84045353700000003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-42794964.233662985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-1.6545774019712784</v>
      </c>
      <c r="AC67">
        <f t="shared" si="19"/>
        <v>-1.4773704709535964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-9.7007277055227888E-3</v>
      </c>
      <c r="AI67">
        <f t="shared" ref="AI67:AI98" si="33">SUM(AE67:AH67)</f>
        <v>-9.7015907571092359E-3</v>
      </c>
      <c r="AJ67">
        <f t="shared" ref="AJ67:AJ98" si="34">AB67-AC67</f>
        <v>-0.17720693101768203</v>
      </c>
      <c r="AK67">
        <f t="shared" si="20"/>
        <v>-0.1158204181379895</v>
      </c>
      <c r="AL67">
        <f t="shared" si="23"/>
        <v>-0.30272893991278077</v>
      </c>
      <c r="AN67">
        <f t="shared" ref="AN67:AU98" si="35">AE67*$K67</f>
        <v>0</v>
      </c>
      <c r="AO67">
        <f t="shared" si="35"/>
        <v>0</v>
      </c>
      <c r="AP67">
        <f t="shared" si="35"/>
        <v>-9.588700337595439E-10</v>
      </c>
      <c r="AQ67">
        <f t="shared" si="35"/>
        <v>-1.0777730147940956E-5</v>
      </c>
      <c r="AR67">
        <f t="shared" si="35"/>
        <v>-1.0778689017974716E-5</v>
      </c>
      <c r="AS67">
        <f t="shared" si="35"/>
        <v>-1.9688094963907018E-4</v>
      </c>
      <c r="AT67">
        <f t="shared" si="35"/>
        <v>-1.2867913111325343E-4</v>
      </c>
      <c r="AU67">
        <f t="shared" si="24"/>
        <v>-3.3633876977029833E-4</v>
      </c>
      <c r="AW67">
        <v>64</v>
      </c>
      <c r="AX67">
        <f>IF(Z67&gt;0, (R67*SUMPRODUCT(K67:$K$98, X67:$X$98)-K67*$AZ$3)/Z67, 0)</f>
        <v>-42794964.233662985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0.84346351399999997</v>
      </c>
      <c r="Q68" s="4">
        <f t="shared" si="22"/>
        <v>25</v>
      </c>
      <c r="R68">
        <f t="shared" si="28"/>
        <v>50000</v>
      </c>
      <c r="S68">
        <f t="shared" si="29"/>
        <v>-260754601.99996677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-1.4773704709535964</v>
      </c>
      <c r="AC68">
        <f t="shared" ref="AC68:AC98" si="46">S68*Z68</f>
        <v>-1.3190902225651355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-1.4559050477370805E-3</v>
      </c>
      <c r="AI68">
        <f t="shared" si="33"/>
        <v>-1.4560315162837952E-3</v>
      </c>
      <c r="AJ68">
        <f t="shared" si="34"/>
        <v>-0.15828024838846089</v>
      </c>
      <c r="AK68">
        <f t="shared" ref="AK68:AK98" si="47">G68*SUM(AB68:AB68, AE68:AF68)</f>
        <v>-0.10341593296675176</v>
      </c>
      <c r="AL68">
        <f t="shared" si="23"/>
        <v>-0.26315221287149643</v>
      </c>
      <c r="AN68">
        <f t="shared" si="35"/>
        <v>0</v>
      </c>
      <c r="AO68">
        <f t="shared" si="35"/>
        <v>0</v>
      </c>
      <c r="AP68">
        <f t="shared" si="35"/>
        <v>-1.2545486185520084E-10</v>
      </c>
      <c r="AQ68">
        <f t="shared" si="35"/>
        <v>-1.444235514543077E-6</v>
      </c>
      <c r="AR68">
        <f t="shared" si="35"/>
        <v>-1.4443609694049322E-6</v>
      </c>
      <c r="AS68">
        <f t="shared" si="35"/>
        <v>-1.5701158281484045E-4</v>
      </c>
      <c r="AT68">
        <f t="shared" si="35"/>
        <v>-1.0258702199867724E-4</v>
      </c>
      <c r="AU68">
        <f t="shared" si="24"/>
        <v>-2.6104296578292261E-4</v>
      </c>
      <c r="AW68">
        <v>65</v>
      </c>
      <c r="AX68">
        <f>IF(Z68&gt;0, (R68*SUMPRODUCT(K68:$K$98, X68:$X$98)-K68*$AZ$3)/Z68, 0)</f>
        <v>-260754601.99996677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0.84645297100000005</v>
      </c>
      <c r="Q69" s="4">
        <f t="shared" ref="Q69:Q98" si="49">$C$8</f>
        <v>25</v>
      </c>
      <c r="R69">
        <f t="shared" si="28"/>
        <v>50000</v>
      </c>
      <c r="S69">
        <f t="shared" si="29"/>
        <v>-1621885599.7778029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-1.3190902225651355</v>
      </c>
      <c r="AC69">
        <f t="shared" si="46"/>
        <v>-1.1777603934804637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-2.1409935420956685E-4</v>
      </c>
      <c r="AI69">
        <f t="shared" si="33"/>
        <v>-2.141175083937097E-4</v>
      </c>
      <c r="AJ69">
        <f t="shared" si="34"/>
        <v>-0.14132982908467184</v>
      </c>
      <c r="AK69">
        <f t="shared" si="47"/>
        <v>-9.23363155795595E-2</v>
      </c>
      <c r="AL69">
        <f t="shared" si="23"/>
        <v>-0.23388026217262503</v>
      </c>
      <c r="AN69">
        <f t="shared" si="35"/>
        <v>0</v>
      </c>
      <c r="AO69">
        <f t="shared" si="35"/>
        <v>0</v>
      </c>
      <c r="AP69">
        <f t="shared" si="35"/>
        <v>-1.6079172047249559E-11</v>
      </c>
      <c r="AQ69">
        <f t="shared" si="35"/>
        <v>-1.8962792954237379E-7</v>
      </c>
      <c r="AR69">
        <f t="shared" si="35"/>
        <v>-1.8964400871442105E-7</v>
      </c>
      <c r="AS69">
        <f t="shared" si="35"/>
        <v>-1.2517591643770751E-4</v>
      </c>
      <c r="AT69">
        <f t="shared" si="35"/>
        <v>-8.178233143003428E-5</v>
      </c>
      <c r="AU69">
        <f t="shared" si="24"/>
        <v>-2.0714789187645621E-4</v>
      </c>
      <c r="AW69">
        <v>66</v>
      </c>
      <c r="AX69">
        <f>IF(Z69&gt;0, (R69*SUMPRODUCT(K69:$K$98, X69:$X$98)-K69*$AZ$3)/Z69, 0)</f>
        <v>-1621885599.7778029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0.84968151000000003</v>
      </c>
      <c r="Q70" s="4">
        <f t="shared" si="49"/>
        <v>25</v>
      </c>
      <c r="R70">
        <f t="shared" si="28"/>
        <v>50000</v>
      </c>
      <c r="S70">
        <f t="shared" si="29"/>
        <v>-10320182120.68667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-1.1777603934804637</v>
      </c>
      <c r="AC70">
        <f t="shared" si="46"/>
        <v>-1.0515719462153699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-3.0850549190638744E-5</v>
      </c>
      <c r="AI70">
        <f t="shared" si="33"/>
        <v>-3.0853096558344854E-5</v>
      </c>
      <c r="AJ70">
        <f t="shared" si="34"/>
        <v>-0.12618844726509382</v>
      </c>
      <c r="AK70">
        <f t="shared" si="47"/>
        <v>-8.2443227543632466E-2</v>
      </c>
      <c r="AL70">
        <f t="shared" si="23"/>
        <v>-0.20866252790528461</v>
      </c>
      <c r="AN70">
        <f t="shared" si="35"/>
        <v>0</v>
      </c>
      <c r="AO70">
        <f t="shared" si="35"/>
        <v>0</v>
      </c>
      <c r="AP70">
        <f t="shared" si="35"/>
        <v>-2.0144688768930951E-12</v>
      </c>
      <c r="AQ70">
        <f t="shared" si="35"/>
        <v>-2.4396741401172853E-8</v>
      </c>
      <c r="AR70">
        <f t="shared" si="35"/>
        <v>-2.4398755870049748E-8</v>
      </c>
      <c r="AS70">
        <f t="shared" si="35"/>
        <v>-9.9790343981176013E-5</v>
      </c>
      <c r="AT70">
        <f t="shared" si="35"/>
        <v>-6.5196443999459585E-5</v>
      </c>
      <c r="AU70">
        <f t="shared" si="24"/>
        <v>-1.6501118673650564E-4</v>
      </c>
      <c r="AW70">
        <v>67</v>
      </c>
      <c r="AX70">
        <f>IF(Z70&gt;0, (R70*SUMPRODUCT(K70:$K$98, X70:$X$98)-K70*$AZ$3)/Z70, 0)</f>
        <v>-10320182120.68667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0.85306441600000005</v>
      </c>
      <c r="Q71" s="4">
        <f t="shared" si="49"/>
        <v>25</v>
      </c>
      <c r="R71">
        <f t="shared" si="28"/>
        <v>50000</v>
      </c>
      <c r="S71">
        <f t="shared" si="29"/>
        <v>-67290387662.441063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-1.0515719462153699</v>
      </c>
      <c r="AC71">
        <f t="shared" si="46"/>
        <v>-0.93890354481476879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-4.3461374890955442E-6</v>
      </c>
      <c r="AI71">
        <f t="shared" si="33"/>
        <v>-4.3464863143800424E-6</v>
      </c>
      <c r="AJ71">
        <f t="shared" si="34"/>
        <v>-0.11266840140060108</v>
      </c>
      <c r="AK71">
        <f t="shared" si="47"/>
        <v>-7.3610036235075893E-2</v>
      </c>
      <c r="AL71">
        <f t="shared" si="23"/>
        <v>-0.18628278412199134</v>
      </c>
      <c r="AN71">
        <f t="shared" si="35"/>
        <v>0</v>
      </c>
      <c r="AO71">
        <f t="shared" si="35"/>
        <v>0</v>
      </c>
      <c r="AP71">
        <f t="shared" si="35"/>
        <v>-2.4629685009569629E-13</v>
      </c>
      <c r="AQ71">
        <f t="shared" si="35"/>
        <v>-3.0686994928874716E-9</v>
      </c>
      <c r="AR71">
        <f t="shared" si="35"/>
        <v>-3.0689457897375669E-9</v>
      </c>
      <c r="AS71">
        <f t="shared" si="35"/>
        <v>-7.9552353580608477E-5</v>
      </c>
      <c r="AT71">
        <f t="shared" si="35"/>
        <v>-5.1974214214979699E-5</v>
      </c>
      <c r="AU71">
        <f t="shared" si="24"/>
        <v>-1.3152963674137791E-4</v>
      </c>
      <c r="AW71">
        <v>68</v>
      </c>
      <c r="AX71">
        <f>IF(Z71&gt;0, (R71*SUMPRODUCT(K71:$K$98, X71:$X$98)-K71*$AZ$3)/Z71, 0)</f>
        <v>-67290387662.441063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0.856559709</v>
      </c>
      <c r="Q72" s="4">
        <f t="shared" si="49"/>
        <v>25</v>
      </c>
      <c r="R72">
        <f t="shared" si="28"/>
        <v>50000</v>
      </c>
      <c r="S72">
        <f t="shared" si="29"/>
        <v>-450244098037.22052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-0.93890354481476879</v>
      </c>
      <c r="AC72">
        <f t="shared" si="46"/>
        <v>-0.83830673913584131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-5.9757936836385308E-7</v>
      </c>
      <c r="AI72">
        <f t="shared" si="33"/>
        <v>-5.9762591571132471E-7</v>
      </c>
      <c r="AJ72">
        <f t="shared" si="34"/>
        <v>-0.10059680567892748</v>
      </c>
      <c r="AK72">
        <f t="shared" si="47"/>
        <v>-6.5723248137033827E-2</v>
      </c>
      <c r="AL72">
        <f t="shared" si="23"/>
        <v>-0.16632065144187702</v>
      </c>
      <c r="AN72">
        <f t="shared" si="35"/>
        <v>0</v>
      </c>
      <c r="AO72">
        <f t="shared" si="35"/>
        <v>0</v>
      </c>
      <c r="AP72">
        <f t="shared" si="35"/>
        <v>-2.9344574418886694E-14</v>
      </c>
      <c r="AQ72">
        <f t="shared" si="35"/>
        <v>-3.7672849686711825E-10</v>
      </c>
      <c r="AR72">
        <f t="shared" si="35"/>
        <v>-3.7675784144153716E-10</v>
      </c>
      <c r="AS72">
        <f t="shared" si="35"/>
        <v>-6.341866101705985E-5</v>
      </c>
      <c r="AT72">
        <f t="shared" si="35"/>
        <v>-4.1433526307443849E-5</v>
      </c>
      <c r="AU72">
        <f t="shared" si="24"/>
        <v>-1.0485256408234514E-4</v>
      </c>
      <c r="AW72">
        <v>69</v>
      </c>
      <c r="AX72">
        <f>IF(Z72&gt;0, (R72*SUMPRODUCT(K72:$K$98, X72:$X$98)-K72*$AZ$3)/Z72, 0)</f>
        <v>-450244098037.22052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0.86031008399999997</v>
      </c>
      <c r="Q73" s="4">
        <f t="shared" si="49"/>
        <v>25</v>
      </c>
      <c r="R73">
        <f t="shared" si="28"/>
        <v>50000</v>
      </c>
      <c r="S73">
        <f t="shared" si="29"/>
        <v>-3099729505102.9795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-0.83830673913584131</v>
      </c>
      <c r="AC73">
        <f t="shared" si="46"/>
        <v>-0.74848816027361698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-8.0090304826616702E-8</v>
      </c>
      <c r="AI73">
        <f t="shared" si="33"/>
        <v>-8.0096341548200317E-8</v>
      </c>
      <c r="AJ73">
        <f t="shared" si="34"/>
        <v>-8.981857886222433E-2</v>
      </c>
      <c r="AK73">
        <f t="shared" si="47"/>
        <v>-5.8681471739508898E-2</v>
      </c>
      <c r="AL73">
        <f t="shared" si="23"/>
        <v>-0.14850013069807477</v>
      </c>
      <c r="AN73">
        <f t="shared" si="35"/>
        <v>0</v>
      </c>
      <c r="AO73">
        <f t="shared" si="35"/>
        <v>0</v>
      </c>
      <c r="AP73">
        <f t="shared" si="35"/>
        <v>-3.3979423137867545E-15</v>
      </c>
      <c r="AQ73">
        <f t="shared" si="35"/>
        <v>-4.508113086295832E-11</v>
      </c>
      <c r="AR73">
        <f t="shared" si="35"/>
        <v>-4.5084528805272105E-11</v>
      </c>
      <c r="AS73">
        <f t="shared" si="35"/>
        <v>-5.0556969615468579E-5</v>
      </c>
      <c r="AT73">
        <f t="shared" si="35"/>
        <v>-3.3030553603794331E-5</v>
      </c>
      <c r="AU73">
        <f t="shared" si="24"/>
        <v>-8.3587568303791719E-5</v>
      </c>
      <c r="AW73">
        <v>70</v>
      </c>
      <c r="AX73">
        <f>IF(Z73&gt;0, (R73*SUMPRODUCT(K73:$K$98, X73:$X$98)-K73*$AZ$3)/Z73, 0)</f>
        <v>-3099729505102.9795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0.86416701100000004</v>
      </c>
      <c r="Q74" s="4">
        <f t="shared" si="49"/>
        <v>25</v>
      </c>
      <c r="R74">
        <f t="shared" si="28"/>
        <v>50000</v>
      </c>
      <c r="S74">
        <f t="shared" si="29"/>
        <v>-21994356581009.961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-0.74848816027361698</v>
      </c>
      <c r="AC74">
        <f t="shared" si="46"/>
        <v>-0.66829300028391891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-1.0433471294313017E-8</v>
      </c>
      <c r="AI74">
        <f t="shared" si="33"/>
        <v>-1.0434230913033645E-8</v>
      </c>
      <c r="AJ74">
        <f t="shared" si="34"/>
        <v>-8.0195159989698062E-2</v>
      </c>
      <c r="AK74">
        <f t="shared" si="47"/>
        <v>-5.2394171219153192E-2</v>
      </c>
      <c r="AL74">
        <f t="shared" si="23"/>
        <v>-0.13258934164308217</v>
      </c>
      <c r="AN74">
        <f t="shared" si="35"/>
        <v>0</v>
      </c>
      <c r="AO74">
        <f t="shared" si="35"/>
        <v>0</v>
      </c>
      <c r="AP74">
        <f t="shared" si="35"/>
        <v>-3.817618194583598E-16</v>
      </c>
      <c r="AQ74">
        <f t="shared" si="35"/>
        <v>-5.2435529515277213E-12</v>
      </c>
      <c r="AR74">
        <f t="shared" si="35"/>
        <v>-5.2439347133471797E-12</v>
      </c>
      <c r="AS74">
        <f t="shared" si="35"/>
        <v>-4.0303706791374942E-5</v>
      </c>
      <c r="AT74">
        <f t="shared" si="35"/>
        <v>-2.6331755116706721E-5</v>
      </c>
      <c r="AU74">
        <f t="shared" si="24"/>
        <v>-6.6635467152016385E-5</v>
      </c>
      <c r="AW74">
        <v>71</v>
      </c>
      <c r="AX74">
        <f>IF(Z74&gt;0, (R74*SUMPRODUCT(K74:$K$98, X74:$X$98)-K74*$AZ$3)/Z74, 0)</f>
        <v>-21994356581009.961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0.86825209999999997</v>
      </c>
      <c r="Q75" s="4">
        <f t="shared" si="49"/>
        <v>25</v>
      </c>
      <c r="R75">
        <f t="shared" si="28"/>
        <v>50000</v>
      </c>
      <c r="S75">
        <f t="shared" si="29"/>
        <v>-161299031655194.78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-0.66829300028391891</v>
      </c>
      <c r="AC75">
        <f t="shared" si="46"/>
        <v>-0.59669017882953812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-1.319081098768766E-9</v>
      </c>
      <c r="AI75">
        <f t="shared" si="33"/>
        <v>-1.3191735807528031E-9</v>
      </c>
      <c r="AJ75">
        <f t="shared" si="34"/>
        <v>-7.1602821454380794E-2</v>
      </c>
      <c r="AK75">
        <f t="shared" si="47"/>
        <v>-4.6780510019874329E-2</v>
      </c>
      <c r="AL75">
        <f t="shared" si="23"/>
        <v>-0.11838333279342869</v>
      </c>
      <c r="AN75">
        <f t="shared" si="35"/>
        <v>0</v>
      </c>
      <c r="AO75">
        <f t="shared" si="35"/>
        <v>0</v>
      </c>
      <c r="AP75">
        <f t="shared" si="35"/>
        <v>-4.1498839124316461E-17</v>
      </c>
      <c r="AQ75">
        <f t="shared" si="35"/>
        <v>-5.919026811509673E-13</v>
      </c>
      <c r="AR75">
        <f t="shared" si="35"/>
        <v>-5.9194417999009163E-13</v>
      </c>
      <c r="AS75">
        <f t="shared" si="35"/>
        <v>-3.2129868312404282E-5</v>
      </c>
      <c r="AT75">
        <f t="shared" si="35"/>
        <v>-2.0991513965455783E-5</v>
      </c>
      <c r="AU75">
        <f t="shared" si="24"/>
        <v>-5.3121382869804242E-5</v>
      </c>
      <c r="AW75">
        <v>72</v>
      </c>
      <c r="AX75">
        <f>IF(Z75&gt;0, (R75*SUMPRODUCT(K75:$K$98, X75:$X$98)-K75*$AZ$3)/Z75, 0)</f>
        <v>-161299031655194.78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0.87257664800000001</v>
      </c>
      <c r="Q76" s="4">
        <f t="shared" si="49"/>
        <v>25</v>
      </c>
      <c r="R76">
        <f t="shared" si="28"/>
        <v>50000</v>
      </c>
      <c r="S76">
        <f t="shared" si="29"/>
        <v>-1226476591721055.8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-0.59669017882953812</v>
      </c>
      <c r="AC76">
        <f t="shared" si="46"/>
        <v>-0.53275908824117979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-1.6139523926299735E-10</v>
      </c>
      <c r="AI76">
        <f t="shared" si="33"/>
        <v>-1.614060988075626E-10</v>
      </c>
      <c r="AJ76">
        <f t="shared" si="34"/>
        <v>-6.393109058835833E-2</v>
      </c>
      <c r="AK76">
        <f t="shared" si="47"/>
        <v>-4.1768312518067674E-2</v>
      </c>
      <c r="AL76">
        <f t="shared" si="23"/>
        <v>-0.1056994032678321</v>
      </c>
      <c r="AN76">
        <f t="shared" si="35"/>
        <v>0</v>
      </c>
      <c r="AO76">
        <f t="shared" si="35"/>
        <v>0</v>
      </c>
      <c r="AP76">
        <f t="shared" si="35"/>
        <v>-4.3508328518624854E-18</v>
      </c>
      <c r="AQ76">
        <f t="shared" si="35"/>
        <v>-6.466235346247734E-14</v>
      </c>
      <c r="AR76">
        <f t="shared" si="35"/>
        <v>-6.4666704295329206E-14</v>
      </c>
      <c r="AS76">
        <f t="shared" si="35"/>
        <v>-2.5613734306807776E-5</v>
      </c>
      <c r="AT76">
        <f t="shared" si="35"/>
        <v>-1.6734306413917395E-5</v>
      </c>
      <c r="AU76">
        <f t="shared" si="24"/>
        <v>-4.2348040785391871E-5</v>
      </c>
      <c r="AW76">
        <v>73</v>
      </c>
      <c r="AX76">
        <f>IF(Z76&gt;0, (R76*SUMPRODUCT(K76:$K$98, X76:$X$98)-K76*$AZ$3)/Z76, 0)</f>
        <v>-1226476591721055.8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0.87698101399999995</v>
      </c>
      <c r="Q77" s="4">
        <f t="shared" si="49"/>
        <v>25</v>
      </c>
      <c r="R77">
        <f t="shared" si="28"/>
        <v>50000</v>
      </c>
      <c r="S77">
        <f t="shared" si="29"/>
        <v>-9689242703569810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-0.53275908824117979</v>
      </c>
      <c r="AC77">
        <f t="shared" si="46"/>
        <v>-0.47567775735825302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-1.9047228808820493E-11</v>
      </c>
      <c r="AI77">
        <f t="shared" si="33"/>
        <v>-1.9048456143535678E-11</v>
      </c>
      <c r="AJ77">
        <f t="shared" si="34"/>
        <v>-5.7081330882926773E-2</v>
      </c>
      <c r="AK77">
        <f t="shared" si="47"/>
        <v>-3.7293136176882589E-2</v>
      </c>
      <c r="AL77">
        <f t="shared" si="23"/>
        <v>-9.4374467078857827E-2</v>
      </c>
      <c r="AN77">
        <f t="shared" si="35"/>
        <v>0</v>
      </c>
      <c r="AO77">
        <f t="shared" si="35"/>
        <v>0</v>
      </c>
      <c r="AP77">
        <f t="shared" si="35"/>
        <v>-4.3904171176159519E-19</v>
      </c>
      <c r="AQ77">
        <f t="shared" si="35"/>
        <v>-6.813567511019417E-15</v>
      </c>
      <c r="AR77">
        <f t="shared" si="35"/>
        <v>-6.8140065527311779E-15</v>
      </c>
      <c r="AS77">
        <f t="shared" si="35"/>
        <v>-2.0419112170771663E-5</v>
      </c>
      <c r="AT77">
        <f t="shared" si="35"/>
        <v>-1.3340486618250756E-5</v>
      </c>
      <c r="AU77">
        <f t="shared" si="24"/>
        <v>-3.3759598795836428E-5</v>
      </c>
      <c r="AW77">
        <v>74</v>
      </c>
      <c r="AX77">
        <f>IF(Z77&gt;0, (R77*SUMPRODUCT(K77:$K$98, X77:$X$98)-K77*$AZ$3)/Z77, 0)</f>
        <v>-9689242703569810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0.88158379899999995</v>
      </c>
      <c r="Q78" s="4">
        <f t="shared" si="49"/>
        <v>25</v>
      </c>
      <c r="R78">
        <f t="shared" si="28"/>
        <v>50000</v>
      </c>
      <c r="S78">
        <f t="shared" si="29"/>
        <v>-7.9795357861311504E+16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-0.47567775735825302</v>
      </c>
      <c r="AC78">
        <f t="shared" si="46"/>
        <v>-0.42471228335558914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-2.1639968017169586E-12</v>
      </c>
      <c r="AI78">
        <f t="shared" si="33"/>
        <v>-2.1641298646841344E-12</v>
      </c>
      <c r="AJ78">
        <f t="shared" si="34"/>
        <v>-5.096547400266388E-2</v>
      </c>
      <c r="AK78">
        <f t="shared" si="47"/>
        <v>-3.3297443015077713E-2</v>
      </c>
      <c r="AL78">
        <f t="shared" si="23"/>
        <v>-8.4262917019905723E-2</v>
      </c>
      <c r="AN78">
        <f t="shared" si="35"/>
        <v>0</v>
      </c>
      <c r="AO78">
        <f t="shared" si="35"/>
        <v>0</v>
      </c>
      <c r="AP78">
        <f t="shared" si="35"/>
        <v>-4.2499316490829632E-20</v>
      </c>
      <c r="AQ78">
        <f t="shared" si="35"/>
        <v>-6.911643931683036E-16</v>
      </c>
      <c r="AR78">
        <f t="shared" si="35"/>
        <v>-6.9120689248479442E-16</v>
      </c>
      <c r="AS78">
        <f t="shared" si="35"/>
        <v>-1.6277991207582884E-5</v>
      </c>
      <c r="AT78">
        <f t="shared" si="35"/>
        <v>-1.0634954255622089E-5</v>
      </c>
      <c r="AU78">
        <f t="shared" si="24"/>
        <v>-2.6912945463896178E-5</v>
      </c>
      <c r="AW78">
        <v>75</v>
      </c>
      <c r="AX78">
        <f>IF(Z78&gt;0, (R78*SUMPRODUCT(K78:$K$98, X78:$X$98)-K78*$AZ$3)/Z78, 0)</f>
        <v>-7.9795357861311504E+16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0.88621764599999997</v>
      </c>
      <c r="Q79" s="4">
        <f t="shared" si="49"/>
        <v>25</v>
      </c>
      <c r="R79">
        <f t="shared" si="28"/>
        <v>50000</v>
      </c>
      <c r="S79">
        <f t="shared" si="29"/>
        <v>-6.8649295845914189E+17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-0.42471228335558914</v>
      </c>
      <c r="AC79">
        <f t="shared" si="46"/>
        <v>-0.37920739585320523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-2.3584549908082142E-13</v>
      </c>
      <c r="AI79">
        <f t="shared" si="33"/>
        <v>-2.3585930866878518E-13</v>
      </c>
      <c r="AJ79">
        <f t="shared" si="34"/>
        <v>-4.5504887502383906E-2</v>
      </c>
      <c r="AK79">
        <f t="shared" si="47"/>
        <v>-2.9729859834891244E-2</v>
      </c>
      <c r="AL79">
        <f t="shared" si="23"/>
        <v>-7.523474733751101E-2</v>
      </c>
      <c r="AN79">
        <f t="shared" si="35"/>
        <v>0</v>
      </c>
      <c r="AO79">
        <f t="shared" si="35"/>
        <v>0</v>
      </c>
      <c r="AP79">
        <f t="shared" si="35"/>
        <v>-3.9381063471511776E-21</v>
      </c>
      <c r="AQ79">
        <f t="shared" si="35"/>
        <v>-6.7256507530557176E-17</v>
      </c>
      <c r="AR79">
        <f t="shared" si="35"/>
        <v>-6.7260445636904331E-17</v>
      </c>
      <c r="AS79">
        <f t="shared" si="35"/>
        <v>-1.2976714929515969E-5</v>
      </c>
      <c r="AT79">
        <f t="shared" si="35"/>
        <v>-8.4781204206172212E-6</v>
      </c>
      <c r="AU79">
        <f t="shared" si="24"/>
        <v>-2.1454835350200452E-5</v>
      </c>
      <c r="AW79">
        <v>76</v>
      </c>
      <c r="AX79">
        <f>IF(Z79&gt;0, (R79*SUMPRODUCT(K79:$K$98, X79:$X$98)-K79*$AZ$3)/Z79, 0)</f>
        <v>-6.8649295845914189E+17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0.89077562700000001</v>
      </c>
      <c r="Q80" s="4">
        <f t="shared" si="49"/>
        <v>25</v>
      </c>
      <c r="R80">
        <f t="shared" si="28"/>
        <v>50000</v>
      </c>
      <c r="S80">
        <f t="shared" si="29"/>
        <v>-6.1773143326526904E+18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-0.37920739585320523</v>
      </c>
      <c r="AC80">
        <f t="shared" si="46"/>
        <v>-0.33857803201179038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-2.4602488754025607E-14</v>
      </c>
      <c r="AI80">
        <f t="shared" si="33"/>
        <v>-2.4603859001732698E-14</v>
      </c>
      <c r="AJ80">
        <f t="shared" si="34"/>
        <v>-4.0629363841414856E-2</v>
      </c>
      <c r="AK80">
        <f t="shared" si="47"/>
        <v>-2.654451770972437E-2</v>
      </c>
      <c r="AL80">
        <f t="shared" si="23"/>
        <v>-6.7173881551163828E-2</v>
      </c>
      <c r="AN80">
        <f t="shared" si="35"/>
        <v>0</v>
      </c>
      <c r="AO80">
        <f t="shared" si="35"/>
        <v>0</v>
      </c>
      <c r="AP80">
        <f t="shared" si="35"/>
        <v>-3.4888940455660344E-22</v>
      </c>
      <c r="AQ80">
        <f t="shared" si="35"/>
        <v>-6.2642306260290529E-18</v>
      </c>
      <c r="AR80">
        <f t="shared" si="35"/>
        <v>-6.2645795154336096E-18</v>
      </c>
      <c r="AS80">
        <f t="shared" si="35"/>
        <v>-1.0344957692535216E-5</v>
      </c>
      <c r="AT80">
        <f t="shared" si="35"/>
        <v>-6.7587056924563408E-6</v>
      </c>
      <c r="AU80">
        <f t="shared" si="24"/>
        <v>-1.7103663384997822E-5</v>
      </c>
      <c r="AW80">
        <v>77</v>
      </c>
      <c r="AX80">
        <f>IF(Z80&gt;0, (R80*SUMPRODUCT(K80:$K$98, X80:$X$98)-K80*$AZ$3)/Z80, 0)</f>
        <v>-6.1773143326526904E+18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0.89544260600000003</v>
      </c>
      <c r="Q81" s="4">
        <f t="shared" si="49"/>
        <v>25</v>
      </c>
      <c r="R81">
        <f t="shared" si="28"/>
        <v>50000</v>
      </c>
      <c r="S81">
        <f t="shared" si="29"/>
        <v>-5.8329221991701266E+19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-0.33857803201179038</v>
      </c>
      <c r="AC81">
        <f t="shared" si="46"/>
        <v>-0.30230181429624137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-2.4539563554053211E-15</v>
      </c>
      <c r="AI81">
        <f t="shared" si="33"/>
        <v>-2.4540859224576381E-15</v>
      </c>
      <c r="AJ81">
        <f t="shared" si="34"/>
        <v>-3.6276217715549008E-2</v>
      </c>
      <c r="AK81">
        <f t="shared" si="47"/>
        <v>-2.3700462240825327E-2</v>
      </c>
      <c r="AL81">
        <f t="shared" si="23"/>
        <v>-5.9976679956376788E-2</v>
      </c>
      <c r="AN81">
        <f t="shared" si="35"/>
        <v>0</v>
      </c>
      <c r="AO81">
        <f t="shared" si="35"/>
        <v>0</v>
      </c>
      <c r="AP81">
        <f t="shared" si="35"/>
        <v>-2.9455422222396546E-23</v>
      </c>
      <c r="AQ81">
        <f t="shared" si="35"/>
        <v>-5.5787578146777372E-19</v>
      </c>
      <c r="AR81">
        <f t="shared" si="35"/>
        <v>-5.5790523688999609E-19</v>
      </c>
      <c r="AS81">
        <f t="shared" si="35"/>
        <v>-8.2469369360134118E-6</v>
      </c>
      <c r="AT81">
        <f t="shared" si="35"/>
        <v>-5.3879987981954241E-6</v>
      </c>
      <c r="AU81">
        <f t="shared" si="24"/>
        <v>-1.3634935734209393E-5</v>
      </c>
      <c r="AW81">
        <v>78</v>
      </c>
      <c r="AX81">
        <f>IF(Z81&gt;0, (R81*SUMPRODUCT(K81:$K$98, X81:$X$98)-K81*$AZ$3)/Z81, 0)</f>
        <v>-5.8329221991701266E+19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0.90019128800000003</v>
      </c>
      <c r="Q82" s="4">
        <f t="shared" si="49"/>
        <v>25</v>
      </c>
      <c r="R82">
        <f t="shared" si="28"/>
        <v>50000</v>
      </c>
      <c r="S82">
        <f t="shared" si="29"/>
        <v>-5.7989543923745843E+20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-0.30230181429624137</v>
      </c>
      <c r="AC82">
        <f t="shared" si="46"/>
        <v>-0.26991233419307264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-2.3327026341512603E-16</v>
      </c>
      <c r="AI82">
        <f t="shared" si="33"/>
        <v>-2.3328189966521223E-16</v>
      </c>
      <c r="AJ82">
        <f t="shared" si="34"/>
        <v>-3.2389480103168722E-2</v>
      </c>
      <c r="AK82">
        <f t="shared" si="47"/>
        <v>-2.1161127000736898E-2</v>
      </c>
      <c r="AL82">
        <f t="shared" si="23"/>
        <v>-5.3550607103905856E-2</v>
      </c>
      <c r="AN82">
        <f t="shared" si="35"/>
        <v>0</v>
      </c>
      <c r="AO82">
        <f t="shared" si="35"/>
        <v>0</v>
      </c>
      <c r="AP82">
        <f t="shared" si="35"/>
        <v>-2.3619227957228676E-24</v>
      </c>
      <c r="AQ82">
        <f t="shared" si="35"/>
        <v>-4.734913298029101E-20</v>
      </c>
      <c r="AR82">
        <f t="shared" si="35"/>
        <v>-4.7351494903086735E-20</v>
      </c>
      <c r="AS82">
        <f t="shared" si="35"/>
        <v>-6.5744076339392564E-6</v>
      </c>
      <c r="AT82">
        <f t="shared" si="35"/>
        <v>-4.2952796541736471E-6</v>
      </c>
      <c r="AU82">
        <f t="shared" si="24"/>
        <v>-1.0869687288112951E-5</v>
      </c>
      <c r="AW82">
        <v>79</v>
      </c>
      <c r="AX82">
        <f>IF(Z82&gt;0, (R82*SUMPRODUCT(K82:$K$98, X82:$X$98)-K82*$AZ$3)/Z82, 0)</f>
        <v>-5.7989543923745843E+20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0.90499098499999997</v>
      </c>
      <c r="Q83" s="4">
        <f t="shared" si="49"/>
        <v>25</v>
      </c>
      <c r="R83">
        <f t="shared" si="28"/>
        <v>50000</v>
      </c>
      <c r="S83">
        <f t="shared" si="29"/>
        <v>-6.0906926757526205E+21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-0.26991233419307264</v>
      </c>
      <c r="AC83">
        <f t="shared" si="46"/>
        <v>-0.2409931555295291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-2.1061402854473376E-17</v>
      </c>
      <c r="AI83">
        <f t="shared" si="33"/>
        <v>-2.1062392040631499E-17</v>
      </c>
      <c r="AJ83">
        <f t="shared" si="34"/>
        <v>-2.8919178663543543E-2</v>
      </c>
      <c r="AK83">
        <f t="shared" si="47"/>
        <v>-1.8893863393515085E-2</v>
      </c>
      <c r="AL83">
        <f t="shared" si="23"/>
        <v>-4.781304205705865E-2</v>
      </c>
      <c r="AN83">
        <f t="shared" si="35"/>
        <v>0</v>
      </c>
      <c r="AO83">
        <f t="shared" si="35"/>
        <v>0</v>
      </c>
      <c r="AP83">
        <f t="shared" si="35"/>
        <v>-1.7927208068789937E-25</v>
      </c>
      <c r="AQ83">
        <f t="shared" si="35"/>
        <v>-3.8169979239199847E-21</v>
      </c>
      <c r="AR83">
        <f t="shared" si="35"/>
        <v>-3.8171771960006726E-21</v>
      </c>
      <c r="AS83">
        <f t="shared" si="35"/>
        <v>-5.241077514301072E-6</v>
      </c>
      <c r="AT83">
        <f t="shared" si="35"/>
        <v>-3.4241706426766952E-6</v>
      </c>
      <c r="AU83">
        <f t="shared" si="24"/>
        <v>-8.665248156977771E-6</v>
      </c>
      <c r="AW83">
        <v>80</v>
      </c>
      <c r="AX83">
        <f>IF(Z83&gt;0, (R83*SUMPRODUCT(K83:$K$98, X83:$X$98)-K83*$AZ$3)/Z83, 0)</f>
        <v>-6.0906926757526205E+21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0.90981139099999997</v>
      </c>
      <c r="Q84" s="4">
        <f t="shared" si="49"/>
        <v>25</v>
      </c>
      <c r="R84">
        <f t="shared" si="28"/>
        <v>50000</v>
      </c>
      <c r="S84">
        <f t="shared" si="29"/>
        <v>-6.7816595502902486E+22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-0.2409931555295291</v>
      </c>
      <c r="AC84">
        <f t="shared" si="46"/>
        <v>-0.21517246029422243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-1.7999456689604413E-18</v>
      </c>
      <c r="AI84">
        <f t="shared" si="33"/>
        <v>-1.8000249904225031E-18</v>
      </c>
      <c r="AJ84">
        <f t="shared" si="34"/>
        <v>-2.5820695235306668E-2</v>
      </c>
      <c r="AK84">
        <f t="shared" si="47"/>
        <v>-1.686952088706704E-2</v>
      </c>
      <c r="AL84">
        <f t="shared" si="23"/>
        <v>-4.2690216122373711E-2</v>
      </c>
      <c r="AN84">
        <f t="shared" si="35"/>
        <v>0</v>
      </c>
      <c r="AO84">
        <f t="shared" si="35"/>
        <v>0</v>
      </c>
      <c r="AP84">
        <f t="shared" si="35"/>
        <v>-1.2835338199016453E-26</v>
      </c>
      <c r="AQ84">
        <f t="shared" si="35"/>
        <v>-2.9125675196093204E-22</v>
      </c>
      <c r="AR84">
        <f t="shared" si="35"/>
        <v>-2.9126958729913106E-22</v>
      </c>
      <c r="AS84">
        <f t="shared" si="35"/>
        <v>-4.1781549061711241E-6</v>
      </c>
      <c r="AT84">
        <f t="shared" si="35"/>
        <v>-2.7297278720318042E-6</v>
      </c>
      <c r="AU84">
        <f t="shared" si="24"/>
        <v>-6.9078827782029291E-6</v>
      </c>
      <c r="AW84">
        <v>81</v>
      </c>
      <c r="AX84">
        <f>IF(Z84&gt;0, (R84*SUMPRODUCT(K84:$K$98, X84:$X$98)-K84*$AZ$3)/Z84, 0)</f>
        <v>-6.7816595502902486E+22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0.91465739899999998</v>
      </c>
      <c r="Q85" s="4">
        <f t="shared" si="49"/>
        <v>25</v>
      </c>
      <c r="R85">
        <f t="shared" si="28"/>
        <v>50000</v>
      </c>
      <c r="S85">
        <f t="shared" si="29"/>
        <v>-8.0366925080035464E+23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-0.21517246029422243</v>
      </c>
      <c r="AC85">
        <f t="shared" si="46"/>
        <v>-0.19211826811984145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-1.4510392434896043E-19</v>
      </c>
      <c r="AI85">
        <f t="shared" si="33"/>
        <v>-1.4510990063422729E-19</v>
      </c>
      <c r="AJ85">
        <f t="shared" si="34"/>
        <v>-2.3054192174380983E-2</v>
      </c>
      <c r="AK85">
        <f t="shared" si="47"/>
        <v>-1.5062072220595572E-2</v>
      </c>
      <c r="AL85">
        <f t="shared" si="23"/>
        <v>-3.8116264394976555E-2</v>
      </c>
      <c r="AN85">
        <f t="shared" si="35"/>
        <v>0</v>
      </c>
      <c r="AO85">
        <f t="shared" si="35"/>
        <v>0</v>
      </c>
      <c r="AP85">
        <f t="shared" si="35"/>
        <v>-8.6343550413263895E-28</v>
      </c>
      <c r="AQ85">
        <f t="shared" si="35"/>
        <v>-2.0964173307853092E-23</v>
      </c>
      <c r="AR85">
        <f t="shared" si="35"/>
        <v>-2.0965036743357225E-23</v>
      </c>
      <c r="AS85">
        <f t="shared" si="35"/>
        <v>-3.3307995106593826E-6</v>
      </c>
      <c r="AT85">
        <f t="shared" si="35"/>
        <v>-2.1761223469641295E-6</v>
      </c>
      <c r="AU85">
        <f t="shared" si="24"/>
        <v>-5.5069218576235125E-6</v>
      </c>
      <c r="AW85">
        <v>82</v>
      </c>
      <c r="AX85">
        <f>IF(Z85&gt;0, (R85*SUMPRODUCT(K85:$K$98, X85:$X$98)-K85*$AZ$3)/Z85, 0)</f>
        <v>-8.0366925080035464E+23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0.91953785700000001</v>
      </c>
      <c r="Q86" s="4">
        <f t="shared" si="49"/>
        <v>25</v>
      </c>
      <c r="R86">
        <f t="shared" si="28"/>
        <v>50000</v>
      </c>
      <c r="S86">
        <f t="shared" si="29"/>
        <v>-1.0183650404611515E+25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-0.19211826811984145</v>
      </c>
      <c r="AC86">
        <f t="shared" si="46"/>
        <v>-0.17153416796414414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-1.0990841094239888E-20</v>
      </c>
      <c r="AI86">
        <f t="shared" si="33"/>
        <v>-1.0991262196106971E-20</v>
      </c>
      <c r="AJ86">
        <f t="shared" si="34"/>
        <v>-2.058410015569731E-2</v>
      </c>
      <c r="AK86">
        <f t="shared" si="47"/>
        <v>-1.3448278768388902E-2</v>
      </c>
      <c r="AL86">
        <f t="shared" si="23"/>
        <v>-3.4032378924086212E-2</v>
      </c>
      <c r="AN86">
        <f t="shared" si="35"/>
        <v>0</v>
      </c>
      <c r="AO86">
        <f t="shared" si="35"/>
        <v>0</v>
      </c>
      <c r="AP86">
        <f t="shared" si="35"/>
        <v>-5.432099639595639E-29</v>
      </c>
      <c r="AQ86">
        <f t="shared" si="35"/>
        <v>-1.4177886305854312E-24</v>
      </c>
      <c r="AR86">
        <f t="shared" si="35"/>
        <v>-1.4178429515818271E-24</v>
      </c>
      <c r="AS86">
        <f t="shared" si="35"/>
        <v>-2.655292977247595E-6</v>
      </c>
      <c r="AT86">
        <f t="shared" si="35"/>
        <v>-1.7347914118017613E-6</v>
      </c>
      <c r="AU86">
        <f t="shared" si="24"/>
        <v>-4.3900843890493563E-6</v>
      </c>
      <c r="AW86">
        <v>83</v>
      </c>
      <c r="AX86">
        <f>IF(Z86&gt;0, (R86*SUMPRODUCT(K86:$K$98, X86:$X$98)-K86*$AZ$3)/Z86, 0)</f>
        <v>-1.0183650404611515E+25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0.924425092</v>
      </c>
      <c r="Q87" s="4">
        <f t="shared" si="49"/>
        <v>25</v>
      </c>
      <c r="R87">
        <f t="shared" si="28"/>
        <v>50000</v>
      </c>
      <c r="S87">
        <f t="shared" si="29"/>
        <v>-1.3865890599674831E+26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-0.17153416796414414</v>
      </c>
      <c r="AC87">
        <f t="shared" si="46"/>
        <v>-0.15315550711084297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-7.7855426443935623E-22</v>
      </c>
      <c r="AI87">
        <f t="shared" si="33"/>
        <v>-7.7858187815554883E-22</v>
      </c>
      <c r="AJ87">
        <f t="shared" si="34"/>
        <v>-1.8378660853301171E-2</v>
      </c>
      <c r="AK87">
        <f t="shared" si="47"/>
        <v>-1.2007391757490091E-2</v>
      </c>
      <c r="AL87">
        <f t="shared" si="23"/>
        <v>-3.0386052610791262E-2</v>
      </c>
      <c r="AN87">
        <f t="shared" si="35"/>
        <v>0</v>
      </c>
      <c r="AO87">
        <f t="shared" si="35"/>
        <v>0</v>
      </c>
      <c r="AP87">
        <f t="shared" si="35"/>
        <v>-3.1804413760117617E-30</v>
      </c>
      <c r="AQ87">
        <f t="shared" si="35"/>
        <v>-8.9670878733685093E-26</v>
      </c>
      <c r="AR87">
        <f t="shared" si="35"/>
        <v>-8.9674059175061112E-26</v>
      </c>
      <c r="AS87">
        <f t="shared" si="35"/>
        <v>-2.1167833045660037E-6</v>
      </c>
      <c r="AT87">
        <f t="shared" si="35"/>
        <v>-1.3829650923164548E-6</v>
      </c>
      <c r="AU87">
        <f t="shared" si="24"/>
        <v>-3.4997483968824588E-6</v>
      </c>
      <c r="AW87">
        <v>84</v>
      </c>
      <c r="AX87">
        <f>IF(Z87&gt;0, (R87*SUMPRODUCT(K87:$K$98, X87:$X$98)-K87*$AZ$3)/Z87, 0)</f>
        <v>-1.3865890599674831E+26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0.92929067899999995</v>
      </c>
      <c r="Q88" s="4">
        <f t="shared" si="49"/>
        <v>25</v>
      </c>
      <c r="R88">
        <f t="shared" si="28"/>
        <v>50000</v>
      </c>
      <c r="S88">
        <f t="shared" si="29"/>
        <v>-2.0392683133443976E+27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-0.15315550711084297</v>
      </c>
      <c r="AC88">
        <f t="shared" si="46"/>
        <v>-0.13674598849182409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-5.1322338140675308E-23</v>
      </c>
      <c r="AI88">
        <f t="shared" si="33"/>
        <v>-5.1324014550635647E-23</v>
      </c>
      <c r="AJ88">
        <f t="shared" si="34"/>
        <v>-1.6409518619018876E-2</v>
      </c>
      <c r="AK88">
        <f t="shared" si="47"/>
        <v>-1.0720885497759009E-2</v>
      </c>
      <c r="AL88">
        <f t="shared" ref="AL88:AL98" si="50">SUM(AI88:AK88)</f>
        <v>-2.7130404116777883E-2</v>
      </c>
      <c r="AN88">
        <f t="shared" si="35"/>
        <v>0</v>
      </c>
      <c r="AO88">
        <f t="shared" si="35"/>
        <v>0</v>
      </c>
      <c r="AP88">
        <f t="shared" si="35"/>
        <v>-1.7239503251605369E-31</v>
      </c>
      <c r="AQ88">
        <f t="shared" si="35"/>
        <v>-5.2777759389886857E-27</v>
      </c>
      <c r="AR88">
        <f t="shared" si="35"/>
        <v>-5.2779483340212017E-27</v>
      </c>
      <c r="AS88">
        <f t="shared" si="35"/>
        <v>-1.6874866905022322E-6</v>
      </c>
      <c r="AT88">
        <f t="shared" si="35"/>
        <v>-1.1024913044614596E-6</v>
      </c>
      <c r="AU88">
        <f t="shared" si="24"/>
        <v>-2.7899779949636914E-6</v>
      </c>
      <c r="AW88">
        <v>85</v>
      </c>
      <c r="AX88">
        <f>IF(Z88&gt;0, (R88*SUMPRODUCT(K88:$K$98, X88:$X$98)-K88*$AZ$3)/Z88, 0)</f>
        <v>-2.0392683133443976E+27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0.93493958499999996</v>
      </c>
      <c r="Q89" s="4">
        <f t="shared" si="49"/>
        <v>25</v>
      </c>
      <c r="R89">
        <f t="shared" si="28"/>
        <v>50000</v>
      </c>
      <c r="S89">
        <f t="shared" si="29"/>
        <v>-3.3068680644193861E+28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-0.13674598849182409</v>
      </c>
      <c r="AC89">
        <f t="shared" si="46"/>
        <v>-0.12209463258198579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-3.134684065219652E-24</v>
      </c>
      <c r="AI89">
        <f t="shared" si="33"/>
        <v>-3.1347763690477785E-24</v>
      </c>
      <c r="AJ89">
        <f t="shared" si="34"/>
        <v>-1.4651355909838307E-2</v>
      </c>
      <c r="AK89">
        <f t="shared" si="47"/>
        <v>-9.5722191944276874E-3</v>
      </c>
      <c r="AL89">
        <f t="shared" si="50"/>
        <v>-2.4223575104265996E-2</v>
      </c>
      <c r="AN89">
        <f t="shared" si="35"/>
        <v>0</v>
      </c>
      <c r="AO89">
        <f t="shared" si="35"/>
        <v>0</v>
      </c>
      <c r="AP89">
        <f t="shared" si="35"/>
        <v>-8.4751268163146613E-33</v>
      </c>
      <c r="AQ89">
        <f t="shared" si="35"/>
        <v>-2.8781953599396559E-28</v>
      </c>
      <c r="AR89">
        <f t="shared" si="35"/>
        <v>-2.8782801112078191E-28</v>
      </c>
      <c r="AS89">
        <f t="shared" si="35"/>
        <v>-1.3452540581172154E-6</v>
      </c>
      <c r="AT89">
        <f t="shared" si="35"/>
        <v>-8.7889931796991352E-7</v>
      </c>
      <c r="AU89">
        <f t="shared" si="24"/>
        <v>-2.2241533760871293E-6</v>
      </c>
      <c r="AW89">
        <v>86</v>
      </c>
      <c r="AX89">
        <f>IF(Z89&gt;0, (R89*SUMPRODUCT(K89:$K$98, X89:$X$98)-K89*$AZ$3)/Z89, 0)</f>
        <v>-3.3068680644193861E+28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0.94055780700000002</v>
      </c>
      <c r="Q90" s="4">
        <f t="shared" si="49"/>
        <v>25</v>
      </c>
      <c r="R90">
        <f t="shared" si="28"/>
        <v>50000</v>
      </c>
      <c r="S90">
        <f t="shared" si="29"/>
        <v>-5.9717431461889796E+29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-0.12209463258198579</v>
      </c>
      <c r="AC90">
        <f t="shared" si="46"/>
        <v>-0.10901306480534444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-1.7363417232060965E-25</v>
      </c>
      <c r="AI90">
        <f t="shared" si="33"/>
        <v>-1.7363873602429451E-25</v>
      </c>
      <c r="AJ90">
        <f t="shared" si="34"/>
        <v>-1.3081567776641351E-2</v>
      </c>
      <c r="AK90">
        <f t="shared" si="47"/>
        <v>-8.5466242807390059E-3</v>
      </c>
      <c r="AL90">
        <f t="shared" si="50"/>
        <v>-2.1628192057380355E-2</v>
      </c>
      <c r="AN90">
        <f t="shared" si="35"/>
        <v>0</v>
      </c>
      <c r="AO90">
        <f t="shared" si="35"/>
        <v>0</v>
      </c>
      <c r="AP90">
        <f t="shared" si="35"/>
        <v>-3.7413290692116461E-34</v>
      </c>
      <c r="AQ90">
        <f t="shared" si="35"/>
        <v>-1.4234547664999662E-29</v>
      </c>
      <c r="AR90">
        <f t="shared" si="35"/>
        <v>-1.4234921797906582E-29</v>
      </c>
      <c r="AS90">
        <f t="shared" si="35"/>
        <v>-1.072428298881709E-6</v>
      </c>
      <c r="AT90">
        <f t="shared" si="35"/>
        <v>-7.0065315526938244E-7</v>
      </c>
      <c r="AU90">
        <f t="shared" si="24"/>
        <v>-1.7730814541510915E-6</v>
      </c>
      <c r="AW90">
        <v>87</v>
      </c>
      <c r="AX90">
        <f>IF(Z90&gt;0, (R90*SUMPRODUCT(K90:$K$98, X90:$X$98)-K90*$AZ$3)/Z90, 0)</f>
        <v>-5.9717431461889796E+29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0.946138378</v>
      </c>
      <c r="Q91" s="4">
        <f t="shared" si="49"/>
        <v>25</v>
      </c>
      <c r="R91">
        <f t="shared" si="28"/>
        <v>50000</v>
      </c>
      <c r="S91">
        <f t="shared" si="29"/>
        <v>-1.2156216027266441E+31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-0.10901306480534444</v>
      </c>
      <c r="AC91">
        <f t="shared" si="46"/>
        <v>-9.7333093576200388E-2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-8.6357904041435393E-27</v>
      </c>
      <c r="AI91">
        <f t="shared" si="33"/>
        <v>-8.6359905755894854E-27</v>
      </c>
      <c r="AJ91">
        <f t="shared" si="34"/>
        <v>-1.1679971229144048E-2</v>
      </c>
      <c r="AK91">
        <f t="shared" si="47"/>
        <v>-7.6309145363741117E-3</v>
      </c>
      <c r="AL91">
        <f t="shared" si="50"/>
        <v>-1.9310885765518159E-2</v>
      </c>
      <c r="AN91">
        <f t="shared" si="35"/>
        <v>0</v>
      </c>
      <c r="AO91">
        <f t="shared" si="35"/>
        <v>0</v>
      </c>
      <c r="AP91">
        <f t="shared" si="35"/>
        <v>-1.4651853697444008E-35</v>
      </c>
      <c r="AQ91">
        <f t="shared" si="35"/>
        <v>-6.3210982448359939E-31</v>
      </c>
      <c r="AR91">
        <f t="shared" si="35"/>
        <v>-6.3212447633729689E-31</v>
      </c>
      <c r="AS91">
        <f t="shared" si="35"/>
        <v>-8.5493327398095315E-7</v>
      </c>
      <c r="AT91">
        <f t="shared" si="35"/>
        <v>-5.5855640566755606E-7</v>
      </c>
      <c r="AU91">
        <f t="shared" si="24"/>
        <v>-1.4134896796485092E-6</v>
      </c>
      <c r="AW91">
        <v>88</v>
      </c>
      <c r="AX91">
        <f>IF(Z91&gt;0, (R91*SUMPRODUCT(K91:$K$98, X91:$X$98)-K91*$AZ$3)/Z91, 0)</f>
        <v>-1.2156216027266441E+31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0.95167433300000004</v>
      </c>
      <c r="Q92" s="4">
        <f t="shared" si="49"/>
        <v>25</v>
      </c>
      <c r="R92">
        <f t="shared" si="28"/>
        <v>50000</v>
      </c>
      <c r="S92">
        <f t="shared" si="29"/>
        <v>-2.8319831485409861E+32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-9.7333093576200388E-2</v>
      </c>
      <c r="AC92">
        <f t="shared" si="46"/>
        <v>-8.6904547835893187E-2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-3.8099605461185027E-28</v>
      </c>
      <c r="AI92">
        <f t="shared" si="33"/>
        <v>-3.8100372631603051E-28</v>
      </c>
      <c r="AJ92">
        <f t="shared" si="34"/>
        <v>-1.0428545740307202E-2</v>
      </c>
      <c r="AK92">
        <f t="shared" si="47"/>
        <v>-6.8133165503340282E-3</v>
      </c>
      <c r="AL92">
        <f t="shared" si="50"/>
        <v>-1.724186229064123E-2</v>
      </c>
      <c r="AN92">
        <f t="shared" si="35"/>
        <v>0</v>
      </c>
      <c r="AO92">
        <f t="shared" si="35"/>
        <v>0</v>
      </c>
      <c r="AP92">
        <f t="shared" si="35"/>
        <v>-5.0137684441156858E-37</v>
      </c>
      <c r="AQ92">
        <f t="shared" si="35"/>
        <v>-2.4899630526301085E-32</v>
      </c>
      <c r="AR92">
        <f t="shared" si="35"/>
        <v>-2.4900131903145495E-32</v>
      </c>
      <c r="AS92">
        <f t="shared" si="35"/>
        <v>-6.8154757173226595E-7</v>
      </c>
      <c r="AT92">
        <f t="shared" si="35"/>
        <v>-4.4527774686507973E-7</v>
      </c>
      <c r="AU92">
        <f t="shared" si="24"/>
        <v>-1.1268253185973457E-6</v>
      </c>
      <c r="AW92">
        <v>89</v>
      </c>
      <c r="AX92">
        <f>IF(Z92&gt;0, (R92*SUMPRODUCT(K92:$K$98, X92:$X$98)-K92*$AZ$3)/Z92, 0)</f>
        <v>-2.8319831485409861E+32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0.95715889499999995</v>
      </c>
      <c r="Q93" s="4">
        <f t="shared" si="49"/>
        <v>25</v>
      </c>
      <c r="R93">
        <f t="shared" si="28"/>
        <v>50000</v>
      </c>
      <c r="S93">
        <f t="shared" si="29"/>
        <v>-7.699364508672533E+33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-8.6904547835893187E-2</v>
      </c>
      <c r="AC93">
        <f t="shared" si="46"/>
        <v>-7.759334628204749E-2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-1.4686079791811711E-29</v>
      </c>
      <c r="AI93">
        <f t="shared" si="33"/>
        <v>-1.4686331739054224E-29</v>
      </c>
      <c r="AJ93">
        <f t="shared" si="34"/>
        <v>-9.3112015538456966E-3</v>
      </c>
      <c r="AK93">
        <f t="shared" si="47"/>
        <v>-6.0833183485125234E-3</v>
      </c>
      <c r="AL93">
        <f t="shared" si="50"/>
        <v>-1.539451990235822E-2</v>
      </c>
      <c r="AN93">
        <f t="shared" si="35"/>
        <v>0</v>
      </c>
      <c r="AO93">
        <f t="shared" si="35"/>
        <v>0</v>
      </c>
      <c r="AP93">
        <f t="shared" si="35"/>
        <v>-1.4701579992758022E-38</v>
      </c>
      <c r="AQ93">
        <f t="shared" si="35"/>
        <v>-8.5695947567064963E-34</v>
      </c>
      <c r="AR93">
        <f t="shared" si="35"/>
        <v>-8.5697417725064255E-34</v>
      </c>
      <c r="AS93">
        <f t="shared" si="35"/>
        <v>-5.4332555144472617E-7</v>
      </c>
      <c r="AT93">
        <f t="shared" si="35"/>
        <v>-3.5497269361055451E-7</v>
      </c>
      <c r="AU93">
        <f t="shared" si="24"/>
        <v>-8.9829824505528058E-7</v>
      </c>
      <c r="AW93">
        <v>90</v>
      </c>
      <c r="AX93">
        <f>IF(Z93&gt;0, (R93*SUMPRODUCT(K93:$K$98, X93:$X$98)-K93*$AZ$3)/Z93, 0)</f>
        <v>-7.699364508672533E+33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0.96261559600000002</v>
      </c>
      <c r="Q94" s="4">
        <f t="shared" si="49"/>
        <v>25</v>
      </c>
      <c r="R94">
        <f t="shared" si="28"/>
        <v>50000</v>
      </c>
      <c r="S94">
        <f t="shared" si="29"/>
        <v>-2.5103458877648195E+35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-7.759334628204749E-2</v>
      </c>
      <c r="AC94">
        <f t="shared" si="46"/>
        <v>-6.9279773466113817E-2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-4.8505669002158636E-31</v>
      </c>
      <c r="AI94">
        <f t="shared" si="33"/>
        <v>-4.8506358944666194E-31</v>
      </c>
      <c r="AJ94">
        <f t="shared" si="34"/>
        <v>-8.313572815933673E-3</v>
      </c>
      <c r="AK94">
        <f t="shared" si="47"/>
        <v>-5.431534239743325E-3</v>
      </c>
      <c r="AL94">
        <f t="shared" si="50"/>
        <v>-1.3745107055676997E-2</v>
      </c>
      <c r="AN94">
        <f t="shared" si="35"/>
        <v>0</v>
      </c>
      <c r="AO94">
        <f t="shared" si="35"/>
        <v>0</v>
      </c>
      <c r="AP94">
        <f t="shared" si="35"/>
        <v>-3.594589338928595E-40</v>
      </c>
      <c r="AQ94">
        <f t="shared" si="35"/>
        <v>-2.527137533369721E-35</v>
      </c>
      <c r="AR94">
        <f t="shared" si="35"/>
        <v>-2.5271734792631103E-35</v>
      </c>
      <c r="AS94">
        <f t="shared" si="35"/>
        <v>-4.3313580312876843E-7</v>
      </c>
      <c r="AT94">
        <f t="shared" si="35"/>
        <v>-2.8298205804412831E-7</v>
      </c>
      <c r="AU94">
        <f t="shared" si="24"/>
        <v>-7.1611786117289669E-7</v>
      </c>
      <c r="AW94">
        <v>91</v>
      </c>
      <c r="AX94">
        <f>IF(Z94&gt;0, (R94*SUMPRODUCT(K94:$K$98, X94:$X$98)-K94*$AZ$3)/Z94, 0)</f>
        <v>-2.5103458877648195E+35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0.96807210799999999</v>
      </c>
      <c r="Q95" s="4">
        <f t="shared" si="49"/>
        <v>25</v>
      </c>
      <c r="R95">
        <f t="shared" si="28"/>
        <v>50000</v>
      </c>
      <c r="S95">
        <f t="shared" si="29"/>
        <v>-1.0221594747606708E+37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-6.9279773466113817E-2</v>
      </c>
      <c r="AC95">
        <f t="shared" si="46"/>
        <v>-6.1856940594744482E-2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-1.3358281953890348E-32</v>
      </c>
      <c r="AI95">
        <f t="shared" si="33"/>
        <v>-1.3358433243738269E-32</v>
      </c>
      <c r="AJ95">
        <f t="shared" si="34"/>
        <v>-7.4228328713693351E-3</v>
      </c>
      <c r="AK95">
        <f t="shared" si="47"/>
        <v>-4.8495841426279673E-3</v>
      </c>
      <c r="AL95">
        <f t="shared" si="50"/>
        <v>-1.2272417013997302E-2</v>
      </c>
      <c r="AN95">
        <f t="shared" si="35"/>
        <v>0</v>
      </c>
      <c r="AO95">
        <f t="shared" si="35"/>
        <v>0</v>
      </c>
      <c r="AP95">
        <f t="shared" si="35"/>
        <v>-7.0376577507480122E-42</v>
      </c>
      <c r="AQ95">
        <f t="shared" si="35"/>
        <v>-6.2139672834480908E-37</v>
      </c>
      <c r="AR95">
        <f t="shared" si="35"/>
        <v>-6.2140376600255982E-37</v>
      </c>
      <c r="AS95">
        <f t="shared" si="35"/>
        <v>-3.4529321040239755E-7</v>
      </c>
      <c r="AT95">
        <f t="shared" si="35"/>
        <v>-2.2559156412956648E-7</v>
      </c>
      <c r="AU95">
        <f t="shared" si="24"/>
        <v>-5.7088477453196405E-7</v>
      </c>
      <c r="AW95">
        <v>92</v>
      </c>
      <c r="AX95">
        <f>IF(Z95&gt;0, (R95*SUMPRODUCT(K95:$K$98, X95:$X$98)-K95*$AZ$3)/Z95, 0)</f>
        <v>-1.0221594747606708E+37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0.97352880900000005</v>
      </c>
      <c r="Q96" s="4">
        <f t="shared" si="49"/>
        <v>25</v>
      </c>
      <c r="R96">
        <f t="shared" si="28"/>
        <v>50000</v>
      </c>
      <c r="S96">
        <f t="shared" si="29"/>
        <v>-5.5408402961217224E+38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-6.1856940594744482E-2</v>
      </c>
      <c r="AC96">
        <f t="shared" si="46"/>
        <v>-5.5229411245307572E-2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-2.9457005091933035E-34</v>
      </c>
      <c r="AI96">
        <f t="shared" si="33"/>
        <v>-2.945725428433118E-34</v>
      </c>
      <c r="AJ96">
        <f t="shared" si="34"/>
        <v>-6.62752934943691E-3</v>
      </c>
      <c r="AK96">
        <f t="shared" si="47"/>
        <v>-4.3299858416321144E-3</v>
      </c>
      <c r="AL96">
        <f t="shared" si="50"/>
        <v>-1.0957515191069024E-2</v>
      </c>
      <c r="AN96">
        <f t="shared" si="35"/>
        <v>0</v>
      </c>
      <c r="AO96">
        <f t="shared" si="35"/>
        <v>0</v>
      </c>
      <c r="AP96">
        <f t="shared" si="35"/>
        <v>-1.0349875446892889E-43</v>
      </c>
      <c r="AQ96">
        <f t="shared" si="35"/>
        <v>-1.2234576014705946E-38</v>
      </c>
      <c r="AR96">
        <f t="shared" si="35"/>
        <v>-1.2234679513460417E-38</v>
      </c>
      <c r="AS96">
        <f t="shared" si="35"/>
        <v>-2.7526563329272775E-7</v>
      </c>
      <c r="AT96">
        <f t="shared" si="35"/>
        <v>-1.798402137512488E-7</v>
      </c>
      <c r="AU96">
        <f t="shared" si="24"/>
        <v>-4.5510584704397655E-7</v>
      </c>
      <c r="AW96">
        <v>93</v>
      </c>
      <c r="AX96">
        <f>IF(Z96&gt;0, (R96*SUMPRODUCT(K96:$K$98, X96:$X$98)-K96*$AZ$3)/Z96, 0)</f>
        <v>-5.5408402961217224E+38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0.97898550900000003</v>
      </c>
      <c r="Q97" s="4">
        <f t="shared" si="49"/>
        <v>25</v>
      </c>
      <c r="R97">
        <f t="shared" si="28"/>
        <v>50000</v>
      </c>
      <c r="S97">
        <f t="shared" si="29"/>
        <v>-4.4915183423573275E+40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-5.5229411245307572E-2</v>
      </c>
      <c r="AC97">
        <f t="shared" si="46"/>
        <v>-4.931197432616747E-2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-4.8791149347512218E-36</v>
      </c>
      <c r="AI97">
        <f t="shared" si="33"/>
        <v>-4.879142382025488E-36</v>
      </c>
      <c r="AJ97">
        <f t="shared" si="34"/>
        <v>-5.9174369191401024E-3</v>
      </c>
      <c r="AK97">
        <f t="shared" si="47"/>
        <v>-3.8660587871715306E-3</v>
      </c>
      <c r="AL97">
        <f t="shared" si="50"/>
        <v>-9.7834957063116339E-3</v>
      </c>
      <c r="AN97">
        <f t="shared" si="35"/>
        <v>0</v>
      </c>
      <c r="AO97">
        <f t="shared" si="35"/>
        <v>0</v>
      </c>
      <c r="AP97">
        <f t="shared" si="35"/>
        <v>-1.0178447317939517E-45</v>
      </c>
      <c r="AQ97">
        <f t="shared" si="35"/>
        <v>-1.8093532290112564E-40</v>
      </c>
      <c r="AR97">
        <f t="shared" si="35"/>
        <v>-1.8093634074585742E-40</v>
      </c>
      <c r="AS97">
        <f t="shared" si="35"/>
        <v>-2.1944007756116703E-7</v>
      </c>
      <c r="AT97">
        <f t="shared" si="35"/>
        <v>-1.4336751733996235E-7</v>
      </c>
      <c r="AU97">
        <f t="shared" si="24"/>
        <v>-3.6280759490112941E-7</v>
      </c>
      <c r="AW97">
        <v>94</v>
      </c>
      <c r="AX97">
        <f>IF(Z97&gt;0, (R97*SUMPRODUCT(K97:$K$98, X97:$X$98)-K97*$AZ$3)/Z97, 0)</f>
        <v>-4.4915183423573275E+40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-4.931197432616747E-2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-4.931197432616747E-2</v>
      </c>
      <c r="AK98">
        <f t="shared" si="47"/>
        <v>-3.4518382028317232E-3</v>
      </c>
      <c r="AL98">
        <f t="shared" si="50"/>
        <v>-5.2763812528999192E-2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-1.8175798782034851E-42</v>
      </c>
      <c r="AR98">
        <f t="shared" si="35"/>
        <v>-1.8175798782034851E-42</v>
      </c>
      <c r="AS98">
        <f t="shared" si="35"/>
        <v>-1.6327386723301101E-6</v>
      </c>
      <c r="AT98">
        <f t="shared" si="35"/>
        <v>-1.1429170706310772E-7</v>
      </c>
      <c r="AU98">
        <f t="shared" si="35"/>
        <v>-1.7470303793932178E-6</v>
      </c>
      <c r="AW98">
        <v>95</v>
      </c>
    </row>
    <row r="100" spans="5:50" x14ac:dyDescent="0.25">
      <c r="AN100" s="8">
        <f t="shared" ref="AN100:AP100" si="51">SUM(AN3:AN98)</f>
        <v>2950.0223977572168</v>
      </c>
      <c r="AO100" s="8">
        <f t="shared" si="51"/>
        <v>-295.0022397757217</v>
      </c>
      <c r="AP100" s="8">
        <f t="shared" si="51"/>
        <v>-417.84319737525476</v>
      </c>
      <c r="AQ100" s="8">
        <f>SUM(AQ3:AQ98)</f>
        <v>-1329.7502474315127</v>
      </c>
      <c r="AR100" s="8">
        <f t="shared" ref="AR100:AU100" si="52">SUM(AR3:AR98)</f>
        <v>907.42671317472707</v>
      </c>
      <c r="AS100" s="8">
        <f t="shared" si="52"/>
        <v>-290.57757579393723</v>
      </c>
      <c r="AT100" s="8">
        <f t="shared" si="52"/>
        <v>141.72805061392253</v>
      </c>
      <c r="AU100" s="8">
        <f t="shared" si="52"/>
        <v>758.577187994714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5560.3592672542509</v>
      </c>
      <c r="K3">
        <v>1</v>
      </c>
      <c r="L3" s="2">
        <v>0</v>
      </c>
      <c r="O3">
        <f>$C$3</f>
        <v>5560.3592672542509</v>
      </c>
      <c r="P3">
        <f>O3*C5</f>
        <v>556.03592672542516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5560.3592672542509</v>
      </c>
      <c r="AF3">
        <f t="shared" ref="AF3:AG34" si="3">-$Z3*P3</f>
        <v>-556.03592672542516</v>
      </c>
      <c r="AG3">
        <f t="shared" si="3"/>
        <v>-200</v>
      </c>
      <c r="AH3">
        <f t="shared" ref="AH3:AH66" si="4">-X3*R3</f>
        <v>0</v>
      </c>
      <c r="AI3">
        <f t="shared" ref="AI3:AI23" si="5">SUM(AE3:AH3)</f>
        <v>4804.3233405288256</v>
      </c>
      <c r="AJ3">
        <f t="shared" ref="AJ3:AJ66" si="6">AB3-AC3</f>
        <v>0</v>
      </c>
      <c r="AL3">
        <f t="shared" ref="AL3:AL23" si="7">SUM(AI3:AK3)</f>
        <v>4804.3233405288256</v>
      </c>
      <c r="AN3">
        <f t="shared" ref="AN3:AU34" si="8">AE3*$K3</f>
        <v>5560.3592672542509</v>
      </c>
      <c r="AO3">
        <f t="shared" si="8"/>
        <v>-556.03592672542516</v>
      </c>
      <c r="AP3">
        <f t="shared" si="8"/>
        <v>-200</v>
      </c>
      <c r="AQ3">
        <f t="shared" si="8"/>
        <v>0</v>
      </c>
      <c r="AR3">
        <f t="shared" si="8"/>
        <v>4804.3233405288256</v>
      </c>
      <c r="AS3">
        <f t="shared" si="8"/>
        <v>0</v>
      </c>
      <c r="AT3">
        <f t="shared" si="8"/>
        <v>0</v>
      </c>
      <c r="AU3">
        <f t="shared" si="8"/>
        <v>4804.3233405288256</v>
      </c>
      <c r="AW3">
        <v>0</v>
      </c>
      <c r="AX3">
        <f>IF(Z3&gt;0, (R3*SUMPRODUCT(K3:$K$98, X3:$X$98)-K3*$AZ$3)/Z3, 0)</f>
        <v>0</v>
      </c>
      <c r="AZ3">
        <f>C6*SUMPRODUCT(X4:X89, K4:K89)/1</f>
        <v>2786.520771633418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189.07125535568255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186.91187935483049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-186.91187935483049</v>
      </c>
      <c r="AK4">
        <f t="shared" ref="AK4:AK67" si="20">G4*SUM(AB4:AB4, AE4:AF4)</f>
        <v>0</v>
      </c>
      <c r="AL4">
        <f t="shared" si="7"/>
        <v>-257.9600793548305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-66.282489038156555</v>
      </c>
      <c r="AR4">
        <f t="shared" si="8"/>
        <v>-66.282489038156555</v>
      </c>
      <c r="AS4">
        <f t="shared" si="8"/>
        <v>-174.37436267826334</v>
      </c>
      <c r="AT4">
        <f t="shared" si="8"/>
        <v>0</v>
      </c>
      <c r="AU4">
        <f t="shared" si="8"/>
        <v>-240.65685171641991</v>
      </c>
      <c r="AW4">
        <v>1</v>
      </c>
      <c r="AX4">
        <f>IF(Z4&gt;0, (R4*SUMPRODUCT(K4:$K$98, X4:$X$98)-K4*$AZ$3)/Z4, 0)</f>
        <v>189.07125535568255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1.47693E-3</v>
      </c>
      <c r="Q5" s="4">
        <f t="shared" ref="Q5:Q68" si="22">$C$8</f>
        <v>25</v>
      </c>
      <c r="R5">
        <f t="shared" si="0"/>
        <v>50000</v>
      </c>
      <c r="S5">
        <f t="shared" si="1"/>
        <v>345.32395647507576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186.91187935483049</v>
      </c>
      <c r="AC5">
        <f t="shared" si="19"/>
        <v>337.46202936099189</v>
      </c>
      <c r="AE5">
        <f t="shared" si="2"/>
        <v>0</v>
      </c>
      <c r="AF5">
        <f t="shared" si="3"/>
        <v>0</v>
      </c>
      <c r="AG5">
        <f t="shared" si="3"/>
        <v>-24.43082959010901</v>
      </c>
      <c r="AH5">
        <f t="shared" si="4"/>
        <v>-73.003101781973996</v>
      </c>
      <c r="AI5">
        <f t="shared" si="5"/>
        <v>-97.433931372083009</v>
      </c>
      <c r="AJ5">
        <f t="shared" si="6"/>
        <v>-150.5501500061614</v>
      </c>
      <c r="AK5">
        <f t="shared" si="20"/>
        <v>7.6633870535480506</v>
      </c>
      <c r="AL5">
        <f t="shared" si="7"/>
        <v>-240.32069432469635</v>
      </c>
      <c r="AN5">
        <f t="shared" si="8"/>
        <v>0</v>
      </c>
      <c r="AO5">
        <f t="shared" si="8"/>
        <v>0</v>
      </c>
      <c r="AP5">
        <f t="shared" si="8"/>
        <v>-20.89099826088902</v>
      </c>
      <c r="AQ5">
        <f t="shared" si="8"/>
        <v>-62.425537648716329</v>
      </c>
      <c r="AR5">
        <f t="shared" si="8"/>
        <v>-83.316535909605349</v>
      </c>
      <c r="AS5">
        <f t="shared" si="8"/>
        <v>-128.73664033204307</v>
      </c>
      <c r="AT5">
        <f t="shared" si="8"/>
        <v>6.5530237120153974</v>
      </c>
      <c r="AU5">
        <f t="shared" si="8"/>
        <v>-205.50015252963303</v>
      </c>
      <c r="AW5">
        <v>2</v>
      </c>
      <c r="AX5">
        <f>IF(Z5&gt;0, (R5*SUMPRODUCT(K5:$K$98, X5:$X$98)-K5*$AZ$3)/Z5, 0)</f>
        <v>345.32395647507576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1.553883E-3</v>
      </c>
      <c r="Q6" s="4">
        <f t="shared" si="22"/>
        <v>25</v>
      </c>
      <c r="R6">
        <f t="shared" si="0"/>
        <v>50000</v>
      </c>
      <c r="S6">
        <f t="shared" si="1"/>
        <v>526.18324128020663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337.46202936099189</v>
      </c>
      <c r="AC6">
        <f t="shared" si="19"/>
        <v>508.26267436984699</v>
      </c>
      <c r="AE6">
        <f t="shared" si="2"/>
        <v>0</v>
      </c>
      <c r="AF6">
        <f t="shared" si="3"/>
        <v>0</v>
      </c>
      <c r="AG6">
        <f t="shared" si="3"/>
        <v>-24.148558643431954</v>
      </c>
      <c r="AH6">
        <f t="shared" si="4"/>
        <v>-75.925301551934723</v>
      </c>
      <c r="AI6">
        <f t="shared" si="5"/>
        <v>-100.07386019536668</v>
      </c>
      <c r="AJ6">
        <f t="shared" si="6"/>
        <v>-170.8006450088551</v>
      </c>
      <c r="AK6">
        <f t="shared" si="20"/>
        <v>19.741528717618028</v>
      </c>
      <c r="AL6">
        <f t="shared" si="7"/>
        <v>-251.13297648660378</v>
      </c>
      <c r="AN6">
        <f t="shared" si="8"/>
        <v>0</v>
      </c>
      <c r="AO6">
        <f t="shared" si="8"/>
        <v>0</v>
      </c>
      <c r="AP6">
        <f t="shared" si="8"/>
        <v>-18.628440334893554</v>
      </c>
      <c r="AQ6">
        <f t="shared" si="8"/>
        <v>-58.569539108028891</v>
      </c>
      <c r="AR6">
        <f t="shared" si="8"/>
        <v>-77.197979442922446</v>
      </c>
      <c r="AS6">
        <f t="shared" si="8"/>
        <v>-131.75733060052343</v>
      </c>
      <c r="AT6">
        <f t="shared" si="8"/>
        <v>15.228813249926974</v>
      </c>
      <c r="AU6">
        <f t="shared" si="8"/>
        <v>-193.72649679351892</v>
      </c>
      <c r="AW6">
        <v>3</v>
      </c>
      <c r="AX6">
        <f>IF(Z6&gt;0, (R6*SUMPRODUCT(K6:$K$98, X6:$X$98)-K6*$AZ$3)/Z6, 0)</f>
        <v>526.18324128020663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1.6428289999999999E-3</v>
      </c>
      <c r="Q7" s="4">
        <f t="shared" si="22"/>
        <v>25</v>
      </c>
      <c r="R7">
        <f t="shared" si="0"/>
        <v>50000</v>
      </c>
      <c r="S7">
        <f t="shared" si="1"/>
        <v>674.04346530557495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508.26267436984699</v>
      </c>
      <c r="AC7">
        <f t="shared" si="19"/>
        <v>643.50662993395963</v>
      </c>
      <c r="AE7">
        <f t="shared" si="2"/>
        <v>0</v>
      </c>
      <c r="AF7">
        <f t="shared" si="3"/>
        <v>0</v>
      </c>
      <c r="AG7">
        <f t="shared" si="3"/>
        <v>-23.867401104550002</v>
      </c>
      <c r="AH7">
        <f t="shared" si="4"/>
        <v>-79.343904895261346</v>
      </c>
      <c r="AI7">
        <f t="shared" si="5"/>
        <v>-103.21130599981134</v>
      </c>
      <c r="AJ7">
        <f t="shared" si="6"/>
        <v>-135.24395556411264</v>
      </c>
      <c r="AK7">
        <f t="shared" si="20"/>
        <v>24.955697311559486</v>
      </c>
      <c r="AL7">
        <f t="shared" si="7"/>
        <v>-213.49956425236451</v>
      </c>
      <c r="AN7">
        <f t="shared" si="8"/>
        <v>0</v>
      </c>
      <c r="AO7">
        <f t="shared" si="8"/>
        <v>0</v>
      </c>
      <c r="AP7">
        <f t="shared" si="8"/>
        <v>-16.751480838447534</v>
      </c>
      <c r="AQ7">
        <f t="shared" si="8"/>
        <v>-55.688002924088515</v>
      </c>
      <c r="AR7">
        <f t="shared" si="8"/>
        <v>-72.439483762536057</v>
      </c>
      <c r="AS7">
        <f t="shared" si="8"/>
        <v>-94.921793965920671</v>
      </c>
      <c r="AT7">
        <f t="shared" si="8"/>
        <v>17.515308160007027</v>
      </c>
      <c r="AU7">
        <f t="shared" si="8"/>
        <v>-149.8459695684497</v>
      </c>
      <c r="AW7">
        <v>4</v>
      </c>
      <c r="AX7">
        <f>IF(Z7&gt;0, (R7*SUMPRODUCT(K7:$K$98, X7:$X$98)-K7*$AZ$3)/Z7, 0)</f>
        <v>674.04346530557495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1.733774E-3</v>
      </c>
      <c r="Q8" s="4">
        <f t="shared" si="22"/>
        <v>25</v>
      </c>
      <c r="R8">
        <f t="shared" si="0"/>
        <v>50000</v>
      </c>
      <c r="S8">
        <f t="shared" si="1"/>
        <v>760.98216392830238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643.50662993395963</v>
      </c>
      <c r="AC8">
        <f t="shared" si="19"/>
        <v>717.98199661875356</v>
      </c>
      <c r="AE8">
        <f t="shared" si="2"/>
        <v>0</v>
      </c>
      <c r="AF8">
        <f t="shared" si="3"/>
        <v>0</v>
      </c>
      <c r="AG8">
        <f t="shared" si="3"/>
        <v>-23.587346414021862</v>
      </c>
      <c r="AH8">
        <f t="shared" si="4"/>
        <v>-82.761358965280152</v>
      </c>
      <c r="AI8">
        <f t="shared" si="5"/>
        <v>-106.34870537930202</v>
      </c>
      <c r="AJ8">
        <f t="shared" si="6"/>
        <v>-74.475366684793926</v>
      </c>
      <c r="AK8">
        <f t="shared" si="20"/>
        <v>13.70669121759334</v>
      </c>
      <c r="AL8">
        <f t="shared" si="7"/>
        <v>-167.11738084650261</v>
      </c>
      <c r="AN8">
        <f t="shared" si="8"/>
        <v>0</v>
      </c>
      <c r="AO8">
        <f t="shared" si="8"/>
        <v>0</v>
      </c>
      <c r="AP8">
        <f t="shared" si="8"/>
        <v>-15.453115605454926</v>
      </c>
      <c r="AQ8">
        <f t="shared" si="8"/>
        <v>-54.220632762435436</v>
      </c>
      <c r="AR8">
        <f t="shared" si="8"/>
        <v>-69.673748367890369</v>
      </c>
      <c r="AS8">
        <f t="shared" si="8"/>
        <v>-48.792112132402089</v>
      </c>
      <c r="AT8">
        <f t="shared" si="8"/>
        <v>8.9798606522278934</v>
      </c>
      <c r="AU8">
        <f t="shared" si="8"/>
        <v>-109.48599984806457</v>
      </c>
      <c r="AW8">
        <v>5</v>
      </c>
      <c r="AX8">
        <f>IF(Z8&gt;0, (R8*SUMPRODUCT(K8:$K$98, X8:$X$98)-K8*$AZ$3)/Z8, 0)</f>
        <v>760.98216392830238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1.8297159999999999E-3</v>
      </c>
      <c r="Q9" s="4">
        <f t="shared" si="22"/>
        <v>25</v>
      </c>
      <c r="R9">
        <f t="shared" si="0"/>
        <v>50000</v>
      </c>
      <c r="S9">
        <f t="shared" si="1"/>
        <v>815.59772390793989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717.98199661875356</v>
      </c>
      <c r="AC9">
        <f t="shared" si="19"/>
        <v>760.40834011536549</v>
      </c>
      <c r="AE9">
        <f t="shared" si="2"/>
        <v>0</v>
      </c>
      <c r="AF9">
        <f t="shared" si="3"/>
        <v>0</v>
      </c>
      <c r="AG9">
        <f t="shared" si="3"/>
        <v>-23.308314804750367</v>
      </c>
      <c r="AH9">
        <f t="shared" si="4"/>
        <v>-86.316290262556848</v>
      </c>
      <c r="AI9">
        <f t="shared" si="5"/>
        <v>-109.62460506730721</v>
      </c>
      <c r="AJ9">
        <f t="shared" si="6"/>
        <v>-42.426343496611935</v>
      </c>
      <c r="AK9">
        <f t="shared" si="20"/>
        <v>4.2360937800506457</v>
      </c>
      <c r="AL9">
        <f t="shared" si="7"/>
        <v>-147.8148547838685</v>
      </c>
      <c r="AN9">
        <f t="shared" si="8"/>
        <v>0</v>
      </c>
      <c r="AO9">
        <f t="shared" si="8"/>
        <v>0</v>
      </c>
      <c r="AP9">
        <f t="shared" si="8"/>
        <v>-14.461889986293425</v>
      </c>
      <c r="AQ9">
        <f t="shared" si="8"/>
        <v>-53.555853533763731</v>
      </c>
      <c r="AR9">
        <f t="shared" si="8"/>
        <v>-68.017743520057152</v>
      </c>
      <c r="AS9">
        <f t="shared" si="8"/>
        <v>-26.323872717029257</v>
      </c>
      <c r="AT9">
        <f t="shared" si="8"/>
        <v>2.6283291062393221</v>
      </c>
      <c r="AU9">
        <f t="shared" si="8"/>
        <v>-91.713287130847092</v>
      </c>
      <c r="AW9">
        <v>6</v>
      </c>
      <c r="AX9">
        <f>IF(Z9&gt;0, (R9*SUMPRODUCT(K9:$K$98, X9:$X$98)-K9*$AZ$3)/Z9, 0)</f>
        <v>815.59772390793989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1.940649E-3</v>
      </c>
      <c r="Q10" s="4">
        <f t="shared" si="22"/>
        <v>25</v>
      </c>
      <c r="R10">
        <f t="shared" si="0"/>
        <v>50000</v>
      </c>
      <c r="S10">
        <f t="shared" si="1"/>
        <v>863.64190298201333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760.40834011536549</v>
      </c>
      <c r="AC10">
        <f t="shared" si="19"/>
        <v>795.58686571544217</v>
      </c>
      <c r="AE10">
        <f t="shared" si="2"/>
        <v>0</v>
      </c>
      <c r="AF10">
        <f t="shared" si="3"/>
        <v>0</v>
      </c>
      <c r="AG10">
        <f t="shared" si="3"/>
        <v>-23.02999839888534</v>
      </c>
      <c r="AH10">
        <f t="shared" si="4"/>
        <v>-90.466515635047983</v>
      </c>
      <c r="AI10">
        <f t="shared" si="5"/>
        <v>-113.49651403393332</v>
      </c>
      <c r="AJ10">
        <f t="shared" si="6"/>
        <v>-35.178525600076682</v>
      </c>
      <c r="AK10">
        <f t="shared" si="20"/>
        <v>3.1176741944729986</v>
      </c>
      <c r="AL10">
        <f t="shared" si="7"/>
        <v>-145.55736543953699</v>
      </c>
      <c r="AN10">
        <f t="shared" si="8"/>
        <v>0</v>
      </c>
      <c r="AO10">
        <f t="shared" si="8"/>
        <v>0</v>
      </c>
      <c r="AP10">
        <f t="shared" si="8"/>
        <v>-13.55583496261311</v>
      </c>
      <c r="AQ10">
        <f t="shared" si="8"/>
        <v>-53.250075590570809</v>
      </c>
      <c r="AR10">
        <f t="shared" si="8"/>
        <v>-66.805910553183921</v>
      </c>
      <c r="AS10">
        <f t="shared" si="8"/>
        <v>-20.706657421469068</v>
      </c>
      <c r="AT10">
        <f t="shared" si="8"/>
        <v>1.8351141895658694</v>
      </c>
      <c r="AU10">
        <f t="shared" si="8"/>
        <v>-85.67745378508711</v>
      </c>
      <c r="AW10">
        <v>7</v>
      </c>
      <c r="AX10">
        <f>IF(Z10&gt;0, (R10*SUMPRODUCT(K10:$K$98, X10:$X$98)-K10*$AZ$3)/Z10, 0)</f>
        <v>863.64190298201333</v>
      </c>
    </row>
    <row r="11" spans="1:52" x14ac:dyDescent="0.25">
      <c r="A11" t="s">
        <v>33</v>
      </c>
      <c r="C11" s="12">
        <f>AU91</f>
        <v>1429.8066687225214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2.0505829999999999E-3</v>
      </c>
      <c r="Q11" s="4">
        <f t="shared" si="22"/>
        <v>25</v>
      </c>
      <c r="R11">
        <f t="shared" si="0"/>
        <v>50000</v>
      </c>
      <c r="S11">
        <f t="shared" si="1"/>
        <v>905.39991997081256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795.58686571544217</v>
      </c>
      <c r="AC11">
        <f t="shared" si="19"/>
        <v>824.00350714055571</v>
      </c>
      <c r="AE11">
        <f t="shared" si="2"/>
        <v>0</v>
      </c>
      <c r="AF11">
        <f t="shared" si="3"/>
        <v>0</v>
      </c>
      <c r="AG11">
        <f t="shared" si="3"/>
        <v>-22.752473491689702</v>
      </c>
      <c r="AH11">
        <f t="shared" si="4"/>
        <v>-94.449846413562994</v>
      </c>
      <c r="AI11">
        <f t="shared" si="5"/>
        <v>-117.20231990525269</v>
      </c>
      <c r="AJ11">
        <f t="shared" si="6"/>
        <v>-28.416641425113539</v>
      </c>
      <c r="AK11">
        <f t="shared" si="20"/>
        <v>1.909408477717061</v>
      </c>
      <c r="AL11">
        <f t="shared" si="7"/>
        <v>-143.70955285264918</v>
      </c>
      <c r="AN11">
        <f t="shared" si="8"/>
        <v>0</v>
      </c>
      <c r="AO11">
        <f t="shared" si="8"/>
        <v>0</v>
      </c>
      <c r="AP11">
        <f t="shared" si="8"/>
        <v>-12.725654929933333</v>
      </c>
      <c r="AQ11">
        <f t="shared" si="8"/>
        <v>-52.826614833029424</v>
      </c>
      <c r="AR11">
        <f t="shared" si="8"/>
        <v>-65.552269762962752</v>
      </c>
      <c r="AS11">
        <f t="shared" si="8"/>
        <v>-15.893672974752613</v>
      </c>
      <c r="AT11">
        <f t="shared" si="8"/>
        <v>1.067948652553824</v>
      </c>
      <c r="AU11">
        <f t="shared" si="8"/>
        <v>-80.377994085161546</v>
      </c>
      <c r="AW11">
        <v>8</v>
      </c>
      <c r="AX11">
        <f>IF(Z11&gt;0, (R11*SUMPRODUCT(K11:$K$98, X11:$X$98)-K11*$AZ$3)/Z11, 0)</f>
        <v>905.39991997081256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2.1765069999999998E-3</v>
      </c>
      <c r="Q12" s="4">
        <f t="shared" si="22"/>
        <v>25</v>
      </c>
      <c r="R12">
        <f t="shared" si="0"/>
        <v>50000</v>
      </c>
      <c r="S12">
        <f t="shared" si="1"/>
        <v>943.96046593396647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824.00350714055571</v>
      </c>
      <c r="AC12">
        <f t="shared" si="19"/>
        <v>848.63661339685063</v>
      </c>
      <c r="AE12">
        <f t="shared" si="2"/>
        <v>0</v>
      </c>
      <c r="AF12">
        <f t="shared" si="3"/>
        <v>0</v>
      </c>
      <c r="AG12">
        <f t="shared" si="3"/>
        <v>-22.475427838950829</v>
      </c>
      <c r="AH12">
        <f t="shared" si="4"/>
        <v>-99.041835643954158</v>
      </c>
      <c r="AI12">
        <f t="shared" si="5"/>
        <v>-121.51726348290498</v>
      </c>
      <c r="AJ12">
        <f t="shared" si="6"/>
        <v>-24.633106256294923</v>
      </c>
      <c r="AK12">
        <f t="shared" si="20"/>
        <v>1.8952080664232782</v>
      </c>
      <c r="AL12">
        <f t="shared" si="7"/>
        <v>-144.25516167277664</v>
      </c>
      <c r="AN12">
        <f t="shared" si="8"/>
        <v>0</v>
      </c>
      <c r="AO12">
        <f t="shared" si="8"/>
        <v>0</v>
      </c>
      <c r="AP12">
        <f t="shared" si="8"/>
        <v>-11.945928825999633</v>
      </c>
      <c r="AQ12">
        <f t="shared" si="8"/>
        <v>-52.641788529097035</v>
      </c>
      <c r="AR12">
        <f t="shared" si="8"/>
        <v>-64.587717355096657</v>
      </c>
      <c r="AS12">
        <f t="shared" si="8"/>
        <v>-13.092757842456358</v>
      </c>
      <c r="AT12">
        <f t="shared" si="8"/>
        <v>1.007323234697975</v>
      </c>
      <c r="AU12">
        <f t="shared" si="8"/>
        <v>-76.673151962855059</v>
      </c>
      <c r="AW12">
        <v>9</v>
      </c>
      <c r="AX12">
        <f>IF(Z12&gt;0, (R12*SUMPRODUCT(K12:$K$98, X12:$X$98)-K12*$AZ$3)/Z12, 0)</f>
        <v>943.96046593396647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2.312424E-3</v>
      </c>
      <c r="Q13" s="4">
        <f t="shared" si="22"/>
        <v>25</v>
      </c>
      <c r="R13">
        <f t="shared" si="0"/>
        <v>50000</v>
      </c>
      <c r="S13">
        <f t="shared" si="1"/>
        <v>978.88992196847221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848.63661339685063</v>
      </c>
      <c r="AC13">
        <f t="shared" si="19"/>
        <v>869.20338139387923</v>
      </c>
      <c r="AE13">
        <f t="shared" si="2"/>
        <v>0</v>
      </c>
      <c r="AF13">
        <f t="shared" si="3"/>
        <v>0</v>
      </c>
      <c r="AG13">
        <f t="shared" si="3"/>
        <v>-22.198700841816262</v>
      </c>
      <c r="AH13">
        <f t="shared" si="4"/>
        <v>-103.94543749011606</v>
      </c>
      <c r="AI13">
        <f t="shared" si="5"/>
        <v>-126.14413833193233</v>
      </c>
      <c r="AJ13">
        <f t="shared" si="6"/>
        <v>-20.566767997028592</v>
      </c>
      <c r="AK13">
        <f t="shared" si="20"/>
        <v>1.6972732267937014</v>
      </c>
      <c r="AL13">
        <f t="shared" si="7"/>
        <v>-145.0136331021672</v>
      </c>
      <c r="AN13">
        <f t="shared" si="8"/>
        <v>0</v>
      </c>
      <c r="AO13">
        <f t="shared" si="8"/>
        <v>0</v>
      </c>
      <c r="AP13">
        <f t="shared" si="8"/>
        <v>-11.215632590513405</v>
      </c>
      <c r="AQ13">
        <f t="shared" si="8"/>
        <v>-52.517210113181314</v>
      </c>
      <c r="AR13">
        <f t="shared" si="8"/>
        <v>-63.732842703694722</v>
      </c>
      <c r="AS13">
        <f t="shared" si="8"/>
        <v>-10.391117708766284</v>
      </c>
      <c r="AT13">
        <f t="shared" si="8"/>
        <v>0.8575273414908452</v>
      </c>
      <c r="AU13">
        <f t="shared" si="8"/>
        <v>-73.266433070970152</v>
      </c>
      <c r="AW13">
        <v>10</v>
      </c>
      <c r="AX13">
        <f>IF(Z13&gt;0, (R13*SUMPRODUCT(K13:$K$98, X13:$X$98)-K13*$AZ$3)/Z13, 0)</f>
        <v>978.88992196847221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2.4603350000000001E-3</v>
      </c>
      <c r="Q14" s="4">
        <f t="shared" si="22"/>
        <v>25</v>
      </c>
      <c r="R14">
        <f t="shared" si="0"/>
        <v>50000</v>
      </c>
      <c r="S14">
        <f t="shared" si="1"/>
        <v>1103.3706665337893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869.20338139387923</v>
      </c>
      <c r="AC14">
        <f t="shared" si="19"/>
        <v>967.52797730980342</v>
      </c>
      <c r="AE14">
        <f t="shared" si="2"/>
        <v>0</v>
      </c>
      <c r="AF14">
        <f t="shared" si="3"/>
        <v>0</v>
      </c>
      <c r="AG14">
        <f t="shared" si="3"/>
        <v>-21.922097592762452</v>
      </c>
      <c r="AH14">
        <f t="shared" si="4"/>
        <v>-109.23248127130005</v>
      </c>
      <c r="AI14">
        <f t="shared" si="5"/>
        <v>-131.1545788640625</v>
      </c>
      <c r="AJ14">
        <f t="shared" si="6"/>
        <v>-98.324595915924192</v>
      </c>
      <c r="AK14">
        <f t="shared" si="20"/>
        <v>60.844236697571553</v>
      </c>
      <c r="AL14">
        <f t="shared" si="7"/>
        <v>-168.63493808241515</v>
      </c>
      <c r="AN14">
        <f t="shared" si="8"/>
        <v>0</v>
      </c>
      <c r="AO14">
        <f t="shared" si="8"/>
        <v>0</v>
      </c>
      <c r="AP14">
        <f t="shared" si="8"/>
        <v>-9.889180402855974</v>
      </c>
      <c r="AQ14">
        <f t="shared" si="8"/>
        <v>-49.275381088537145</v>
      </c>
      <c r="AR14">
        <f t="shared" si="8"/>
        <v>-59.164561491393115</v>
      </c>
      <c r="AS14">
        <f t="shared" si="8"/>
        <v>-44.354773211643298</v>
      </c>
      <c r="AT14">
        <f t="shared" si="8"/>
        <v>27.447174278386804</v>
      </c>
      <c r="AU14">
        <f t="shared" si="8"/>
        <v>-76.07216042464961</v>
      </c>
      <c r="AW14">
        <v>11</v>
      </c>
      <c r="AX14">
        <f>IF(Z14&gt;0, (R14*SUMPRODUCT(K14:$K$98, X14:$X$98)-K14*$AZ$3)/Z14, 0)</f>
        <v>1103.3706665337893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2.6172399999999998E-3</v>
      </c>
      <c r="Q15" s="4">
        <f t="shared" si="22"/>
        <v>25</v>
      </c>
      <c r="R15">
        <f t="shared" si="0"/>
        <v>50000</v>
      </c>
      <c r="S15">
        <f t="shared" si="1"/>
        <v>1216.1104161735589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967.52797730980342</v>
      </c>
      <c r="AC15">
        <f t="shared" si="19"/>
        <v>1052.932780175825</v>
      </c>
      <c r="AE15">
        <f t="shared" si="2"/>
        <v>0</v>
      </c>
      <c r="AF15">
        <f t="shared" si="3"/>
        <v>0</v>
      </c>
      <c r="AG15">
        <f t="shared" si="3"/>
        <v>-21.645501226131145</v>
      </c>
      <c r="AH15">
        <f t="shared" si="4"/>
        <v>-114.75078140736319</v>
      </c>
      <c r="AI15">
        <f t="shared" si="5"/>
        <v>-136.39628263349434</v>
      </c>
      <c r="AJ15">
        <f t="shared" si="6"/>
        <v>-85.404802866021555</v>
      </c>
      <c r="AK15">
        <f t="shared" si="20"/>
        <v>67.72695841168624</v>
      </c>
      <c r="AL15">
        <f t="shared" si="7"/>
        <v>-154.07412708782965</v>
      </c>
      <c r="AN15">
        <f t="shared" si="8"/>
        <v>0</v>
      </c>
      <c r="AO15">
        <f t="shared" si="8"/>
        <v>0</v>
      </c>
      <c r="AP15">
        <f t="shared" si="8"/>
        <v>-8.718219857419502</v>
      </c>
      <c r="AQ15">
        <f t="shared" si="8"/>
        <v>-46.218497352804938</v>
      </c>
      <c r="AR15">
        <f t="shared" si="8"/>
        <v>-54.936717210224444</v>
      </c>
      <c r="AS15">
        <f t="shared" si="8"/>
        <v>-34.398734429243376</v>
      </c>
      <c r="AT15">
        <f t="shared" si="8"/>
        <v>27.278578931430207</v>
      </c>
      <c r="AU15">
        <f t="shared" si="8"/>
        <v>-62.056872708037609</v>
      </c>
      <c r="AW15">
        <v>12</v>
      </c>
      <c r="AX15">
        <f>IF(Z15&gt;0, (R15*SUMPRODUCT(K15:$K$98, X15:$X$98)-K15*$AZ$3)/Z15, 0)</f>
        <v>1216.1104161735589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2.8021280000000001E-3</v>
      </c>
      <c r="Q16" s="4">
        <f t="shared" si="22"/>
        <v>25</v>
      </c>
      <c r="R16">
        <f t="shared" si="0"/>
        <v>50000</v>
      </c>
      <c r="S16">
        <f t="shared" si="1"/>
        <v>1318.4946340090544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1052.932780175825</v>
      </c>
      <c r="AC16">
        <f t="shared" si="19"/>
        <v>1126.9644470681619</v>
      </c>
      <c r="AE16">
        <f t="shared" si="2"/>
        <v>0</v>
      </c>
      <c r="AF16">
        <f t="shared" si="3"/>
        <v>0</v>
      </c>
      <c r="AG16">
        <f t="shared" si="3"/>
        <v>-21.368392748810059</v>
      </c>
      <c r="AH16">
        <f t="shared" si="4"/>
        <v>-121.30693011955283</v>
      </c>
      <c r="AI16">
        <f t="shared" si="5"/>
        <v>-142.67532286836288</v>
      </c>
      <c r="AJ16">
        <f t="shared" si="6"/>
        <v>-74.031666892336943</v>
      </c>
      <c r="AK16">
        <f t="shared" si="20"/>
        <v>73.705294612307753</v>
      </c>
      <c r="AL16">
        <f t="shared" si="7"/>
        <v>-143.00169514839206</v>
      </c>
      <c r="AN16">
        <f t="shared" si="8"/>
        <v>0</v>
      </c>
      <c r="AO16">
        <f t="shared" si="8"/>
        <v>0</v>
      </c>
      <c r="AP16">
        <f t="shared" si="8"/>
        <v>-7.6844715097077465</v>
      </c>
      <c r="AQ16">
        <f t="shared" si="8"/>
        <v>-43.624228522555704</v>
      </c>
      <c r="AR16">
        <f t="shared" si="8"/>
        <v>-51.308700032263445</v>
      </c>
      <c r="AS16">
        <f t="shared" si="8"/>
        <v>-26.623164490554277</v>
      </c>
      <c r="AT16">
        <f t="shared" si="8"/>
        <v>26.505794947747535</v>
      </c>
      <c r="AU16">
        <f t="shared" si="8"/>
        <v>-51.42606957507018</v>
      </c>
      <c r="AW16">
        <v>13</v>
      </c>
      <c r="AX16">
        <f>IF(Z16&gt;0, (R16*SUMPRODUCT(K16:$K$98, X16:$X$98)-K16*$AZ$3)/Z16, 0)</f>
        <v>1318.4946340090544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3.0140000000000002E-3</v>
      </c>
      <c r="Q17" s="4">
        <f t="shared" si="22"/>
        <v>25</v>
      </c>
      <c r="R17">
        <f t="shared" si="0"/>
        <v>50000</v>
      </c>
      <c r="S17">
        <f t="shared" si="1"/>
        <v>1411.4381770020318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1126.9644470681619</v>
      </c>
      <c r="AC17">
        <f t="shared" si="19"/>
        <v>1190.7064366216255</v>
      </c>
      <c r="AE17">
        <f t="shared" si="2"/>
        <v>0</v>
      </c>
      <c r="AF17">
        <f t="shared" si="3"/>
        <v>0</v>
      </c>
      <c r="AG17">
        <f t="shared" si="3"/>
        <v>-21.090304485577043</v>
      </c>
      <c r="AH17">
        <f t="shared" si="4"/>
        <v>-128.80867148982705</v>
      </c>
      <c r="AI17">
        <f t="shared" si="5"/>
        <v>-149.89897597540408</v>
      </c>
      <c r="AJ17">
        <f t="shared" si="6"/>
        <v>-63.741989553463554</v>
      </c>
      <c r="AK17">
        <f t="shared" si="20"/>
        <v>78.887511294771343</v>
      </c>
      <c r="AL17">
        <f t="shared" si="7"/>
        <v>-134.7534542340963</v>
      </c>
      <c r="AN17">
        <f t="shared" si="8"/>
        <v>0</v>
      </c>
      <c r="AO17">
        <f t="shared" si="8"/>
        <v>0</v>
      </c>
      <c r="AP17">
        <f t="shared" si="8"/>
        <v>-6.7718444620360794</v>
      </c>
      <c r="AQ17">
        <f t="shared" si="8"/>
        <v>-41.358923446891339</v>
      </c>
      <c r="AR17">
        <f t="shared" si="8"/>
        <v>-48.130767908927417</v>
      </c>
      <c r="AS17">
        <f t="shared" si="8"/>
        <v>-20.46679028517466</v>
      </c>
      <c r="AT17">
        <f t="shared" si="8"/>
        <v>25.329836126862801</v>
      </c>
      <c r="AU17">
        <f t="shared" si="8"/>
        <v>-43.267722067239276</v>
      </c>
      <c r="AW17">
        <v>14</v>
      </c>
      <c r="AX17">
        <f>IF(Z17&gt;0, (R17*SUMPRODUCT(K17:$K$98, X17:$X$98)-K17*$AZ$3)/Z17, 0)</f>
        <v>1411.4381770020318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4.6990000000000001E-3</v>
      </c>
      <c r="Q18" s="4">
        <f t="shared" si="22"/>
        <v>25</v>
      </c>
      <c r="R18">
        <f t="shared" si="0"/>
        <v>50000</v>
      </c>
      <c r="S18">
        <f t="shared" si="1"/>
        <v>1498.065862549932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1190.7064366216255</v>
      </c>
      <c r="AC18">
        <f t="shared" si="19"/>
        <v>1245.2102078854657</v>
      </c>
      <c r="AE18">
        <f t="shared" si="2"/>
        <v>0</v>
      </c>
      <c r="AF18">
        <f t="shared" si="3"/>
        <v>0</v>
      </c>
      <c r="AG18">
        <f t="shared" si="3"/>
        <v>-20.780298099943547</v>
      </c>
      <c r="AH18">
        <f t="shared" si="4"/>
        <v>-198.20668155545309</v>
      </c>
      <c r="AI18">
        <f t="shared" si="5"/>
        <v>-218.98697965539662</v>
      </c>
      <c r="AJ18">
        <f t="shared" si="6"/>
        <v>-54.503771263840235</v>
      </c>
      <c r="AK18">
        <f t="shared" si="20"/>
        <v>83.349450563513784</v>
      </c>
      <c r="AL18">
        <f t="shared" si="7"/>
        <v>-190.14130035572308</v>
      </c>
      <c r="AN18">
        <f t="shared" si="8"/>
        <v>0</v>
      </c>
      <c r="AO18">
        <f t="shared" si="8"/>
        <v>0</v>
      </c>
      <c r="AP18">
        <f t="shared" si="8"/>
        <v>-5.9574152859719733</v>
      </c>
      <c r="AQ18">
        <f t="shared" si="8"/>
        <v>-56.823030584120602</v>
      </c>
      <c r="AR18">
        <f t="shared" si="8"/>
        <v>-62.780445870092578</v>
      </c>
      <c r="AS18">
        <f t="shared" si="8"/>
        <v>-15.625454385142046</v>
      </c>
      <c r="AT18">
        <f t="shared" si="8"/>
        <v>23.895099506093768</v>
      </c>
      <c r="AU18">
        <f t="shared" si="8"/>
        <v>-54.510800749140849</v>
      </c>
      <c r="AW18">
        <v>15</v>
      </c>
      <c r="AX18">
        <f>IF(Z18&gt;0, (R18*SUMPRODUCT(K18:$K$98, X18:$X$98)-K18*$AZ$3)/Z18, 0)</f>
        <v>1498.065862549932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6.5490000000000001E-3</v>
      </c>
      <c r="Q19" s="4">
        <f t="shared" si="22"/>
        <v>25</v>
      </c>
      <c r="R19">
        <f t="shared" si="0"/>
        <v>50000</v>
      </c>
      <c r="S19">
        <f t="shared" si="1"/>
        <v>1558.4674412290008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1245.2102078854657</v>
      </c>
      <c r="AC19">
        <f t="shared" si="19"/>
        <v>1273.9788690073556</v>
      </c>
      <c r="AE19">
        <f t="shared" si="2"/>
        <v>0</v>
      </c>
      <c r="AF19">
        <f t="shared" si="3"/>
        <v>0</v>
      </c>
      <c r="AG19">
        <f t="shared" si="3"/>
        <v>-20.436404946687581</v>
      </c>
      <c r="AH19">
        <f t="shared" si="4"/>
        <v>-272.18034451306062</v>
      </c>
      <c r="AI19">
        <f t="shared" si="5"/>
        <v>-292.61674945974818</v>
      </c>
      <c r="AJ19">
        <f t="shared" si="6"/>
        <v>-28.768661121889863</v>
      </c>
      <c r="AK19">
        <f t="shared" si="20"/>
        <v>87.164714551982613</v>
      </c>
      <c r="AL19">
        <f t="shared" si="7"/>
        <v>-234.22069602965541</v>
      </c>
      <c r="AN19">
        <f t="shared" si="8"/>
        <v>0</v>
      </c>
      <c r="AO19">
        <f t="shared" si="8"/>
        <v>0</v>
      </c>
      <c r="AP19">
        <f t="shared" si="8"/>
        <v>-5.2310946610753772</v>
      </c>
      <c r="AQ19">
        <f t="shared" si="8"/>
        <v>-69.66984412112582</v>
      </c>
      <c r="AR19">
        <f t="shared" si="8"/>
        <v>-74.900938782201194</v>
      </c>
      <c r="AS19">
        <f t="shared" si="8"/>
        <v>-7.3638974170648916</v>
      </c>
      <c r="AT19">
        <f t="shared" si="8"/>
        <v>22.311501172369386</v>
      </c>
      <c r="AU19">
        <f t="shared" si="8"/>
        <v>-59.953335026896688</v>
      </c>
      <c r="AW19">
        <v>16</v>
      </c>
      <c r="AX19">
        <f>IF(Z19&gt;0, (R19*SUMPRODUCT(K19:$K$98, X19:$X$98)-K19*$AZ$3)/Z19, 0)</f>
        <v>1558.4674412290008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8.5349999999999992E-3</v>
      </c>
      <c r="Q20" s="4">
        <f t="shared" si="22"/>
        <v>25</v>
      </c>
      <c r="R20">
        <f t="shared" si="0"/>
        <v>50000</v>
      </c>
      <c r="S20">
        <f t="shared" si="1"/>
        <v>1596.3140467912631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1273.9788690073556</v>
      </c>
      <c r="AC20">
        <f t="shared" si="19"/>
        <v>1280.7301781951676</v>
      </c>
      <c r="AE20">
        <f t="shared" si="2"/>
        <v>0</v>
      </c>
      <c r="AF20">
        <f t="shared" si="3"/>
        <v>0</v>
      </c>
      <c r="AG20">
        <f t="shared" si="3"/>
        <v>-20.057616181000725</v>
      </c>
      <c r="AH20">
        <f t="shared" si="4"/>
        <v>-348.84943243995696</v>
      </c>
      <c r="AI20">
        <f t="shared" si="5"/>
        <v>-368.90704862095765</v>
      </c>
      <c r="AJ20">
        <f t="shared" si="6"/>
        <v>-6.7513091878120122</v>
      </c>
      <c r="AK20">
        <f t="shared" si="20"/>
        <v>89.178520830514898</v>
      </c>
      <c r="AL20">
        <f t="shared" si="7"/>
        <v>-286.47983697825475</v>
      </c>
      <c r="AN20">
        <f t="shared" si="8"/>
        <v>0</v>
      </c>
      <c r="AO20">
        <f t="shared" si="8"/>
        <v>0</v>
      </c>
      <c r="AP20">
        <f t="shared" si="8"/>
        <v>-4.5840502870824507</v>
      </c>
      <c r="AQ20">
        <f t="shared" si="8"/>
        <v>-79.727487379068464</v>
      </c>
      <c r="AR20">
        <f t="shared" si="8"/>
        <v>-84.311537666150912</v>
      </c>
      <c r="AS20">
        <f t="shared" si="8"/>
        <v>-1.5429720332313166</v>
      </c>
      <c r="AT20">
        <f t="shared" si="8"/>
        <v>20.381226778182079</v>
      </c>
      <c r="AU20">
        <f t="shared" si="8"/>
        <v>-65.473282921200138</v>
      </c>
      <c r="AW20">
        <v>17</v>
      </c>
      <c r="AX20">
        <f>IF(Z20&gt;0, (R20*SUMPRODUCT(K20:$K$98, X20:$X$98)-K20*$AZ$3)/Z20, 0)</f>
        <v>1596.3140467912631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1.0821000000000001E-2</v>
      </c>
      <c r="Q21" s="4">
        <f t="shared" si="22"/>
        <v>25</v>
      </c>
      <c r="R21">
        <f t="shared" si="0"/>
        <v>50000</v>
      </c>
      <c r="S21">
        <f t="shared" si="1"/>
        <v>1615.6263824837629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1280.7301781951676</v>
      </c>
      <c r="AC21">
        <f t="shared" si="19"/>
        <v>1269.2358634133648</v>
      </c>
      <c r="AE21">
        <f t="shared" si="2"/>
        <v>0</v>
      </c>
      <c r="AF21">
        <f t="shared" si="3"/>
        <v>0</v>
      </c>
      <c r="AG21">
        <f t="shared" si="3"/>
        <v>-19.639996554496111</v>
      </c>
      <c r="AH21">
        <f t="shared" si="4"/>
        <v>-434.0869293892178</v>
      </c>
      <c r="AI21">
        <f t="shared" si="5"/>
        <v>-453.72692594371392</v>
      </c>
      <c r="AJ21">
        <f t="shared" si="6"/>
        <v>11.494314781802814</v>
      </c>
      <c r="AK21">
        <f t="shared" si="20"/>
        <v>89.65111247366174</v>
      </c>
      <c r="AL21">
        <f t="shared" si="7"/>
        <v>-352.58149868824938</v>
      </c>
      <c r="AN21">
        <f t="shared" si="8"/>
        <v>0</v>
      </c>
      <c r="AO21">
        <f t="shared" si="8"/>
        <v>0</v>
      </c>
      <c r="AP21">
        <f t="shared" si="8"/>
        <v>-4.0076837286206315</v>
      </c>
      <c r="AQ21">
        <f t="shared" si="8"/>
        <v>-88.578585993784301</v>
      </c>
      <c r="AR21">
        <f t="shared" si="8"/>
        <v>-92.586269722404936</v>
      </c>
      <c r="AS21">
        <f t="shared" si="8"/>
        <v>2.3454982894143694</v>
      </c>
      <c r="AT21">
        <f t="shared" si="8"/>
        <v>18.293959661168095</v>
      </c>
      <c r="AU21">
        <f t="shared" si="8"/>
        <v>-71.946811771822468</v>
      </c>
      <c r="AW21">
        <v>18</v>
      </c>
      <c r="AX21">
        <f>IF(Z21&gt;0, (R21*SUMPRODUCT(K21:$K$98, X21:$X$98)-K21*$AZ$3)/Z21, 0)</f>
        <v>1615.6263824837629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1.3422999999999999E-2</v>
      </c>
      <c r="Q22" s="4">
        <f t="shared" si="22"/>
        <v>25</v>
      </c>
      <c r="R22">
        <f t="shared" si="0"/>
        <v>50000</v>
      </c>
      <c r="S22">
        <f t="shared" si="1"/>
        <v>1618.3286824423633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1269.2358634133648</v>
      </c>
      <c r="AC22">
        <f t="shared" si="19"/>
        <v>1241.5797529528536</v>
      </c>
      <c r="AE22">
        <f t="shared" si="2"/>
        <v>0</v>
      </c>
      <c r="AF22">
        <f t="shared" si="3"/>
        <v>0</v>
      </c>
      <c r="AG22">
        <f t="shared" si="3"/>
        <v>-19.179968915200149</v>
      </c>
      <c r="AH22">
        <f t="shared" si="4"/>
        <v>-527.25534750200256</v>
      </c>
      <c r="AI22">
        <f t="shared" si="5"/>
        <v>-546.43531641720267</v>
      </c>
      <c r="AJ22">
        <f t="shared" si="6"/>
        <v>27.656110460511172</v>
      </c>
      <c r="AK22">
        <f t="shared" si="20"/>
        <v>88.846510438935539</v>
      </c>
      <c r="AL22">
        <f t="shared" si="7"/>
        <v>-429.93269551775597</v>
      </c>
      <c r="AN22">
        <f t="shared" si="8"/>
        <v>0</v>
      </c>
      <c r="AO22">
        <f t="shared" si="8"/>
        <v>0</v>
      </c>
      <c r="AP22">
        <f t="shared" si="8"/>
        <v>-3.4944747791474557</v>
      </c>
      <c r="AQ22">
        <f t="shared" si="8"/>
        <v>-96.062747659419159</v>
      </c>
      <c r="AR22">
        <f t="shared" si="8"/>
        <v>-99.557222438566612</v>
      </c>
      <c r="AS22">
        <f t="shared" si="8"/>
        <v>5.0387767008830897</v>
      </c>
      <c r="AT22">
        <f t="shared" si="8"/>
        <v>16.187298911525971</v>
      </c>
      <c r="AU22">
        <f t="shared" si="8"/>
        <v>-78.33114682615755</v>
      </c>
      <c r="AW22">
        <v>19</v>
      </c>
      <c r="AX22">
        <f>IF(Z22&gt;0, (R22*SUMPRODUCT(K22:$K$98, X22:$X$98)-K22*$AZ$3)/Z22, 0)</f>
        <v>1618.3286824423633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1.6303999999999999E-2</v>
      </c>
      <c r="Q23" s="4">
        <f t="shared" si="22"/>
        <v>25</v>
      </c>
      <c r="R23">
        <f t="shared" si="0"/>
        <v>50000</v>
      </c>
      <c r="S23">
        <f t="shared" si="1"/>
        <v>1606.2685151512621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1241.5797529528536</v>
      </c>
      <c r="AC23">
        <f t="shared" si="19"/>
        <v>1199.9120727338566</v>
      </c>
      <c r="AE23">
        <f t="shared" si="2"/>
        <v>0</v>
      </c>
      <c r="AF23">
        <f t="shared" si="3"/>
        <v>0</v>
      </c>
      <c r="AG23">
        <f t="shared" si="3"/>
        <v>-18.675459012854727</v>
      </c>
      <c r="AH23">
        <f t="shared" si="4"/>
        <v>-625.42042638684643</v>
      </c>
      <c r="AI23">
        <f t="shared" si="5"/>
        <v>-644.09588539970116</v>
      </c>
      <c r="AJ23">
        <f t="shared" si="6"/>
        <v>41.66768021899702</v>
      </c>
      <c r="AK23">
        <f t="shared" si="20"/>
        <v>86.910582706699756</v>
      </c>
      <c r="AL23">
        <f t="shared" si="7"/>
        <v>-515.51762247400438</v>
      </c>
      <c r="AN23">
        <f t="shared" si="8"/>
        <v>0</v>
      </c>
      <c r="AO23">
        <f t="shared" si="8"/>
        <v>0</v>
      </c>
      <c r="AP23">
        <f t="shared" si="8"/>
        <v>-3.0379965308542509</v>
      </c>
      <c r="AQ23">
        <f t="shared" si="8"/>
        <v>-101.73913714146448</v>
      </c>
      <c r="AR23">
        <f t="shared" si="8"/>
        <v>-104.77713367231873</v>
      </c>
      <c r="AS23">
        <f t="shared" si="8"/>
        <v>6.7782145470654909</v>
      </c>
      <c r="AT23">
        <f t="shared" si="8"/>
        <v>14.138021912914425</v>
      </c>
      <c r="AU23">
        <f t="shared" si="8"/>
        <v>-83.860897212338813</v>
      </c>
      <c r="AW23">
        <v>20</v>
      </c>
      <c r="AX23">
        <f>IF(Z23&gt;0, (R23*SUMPRODUCT(K23:$K$98, X23:$X$98)-K23*$AZ$3)/Z23, 0)</f>
        <v>1606.2685151512621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1.9576E-2</v>
      </c>
      <c r="Q24" s="4">
        <f t="shared" si="22"/>
        <v>25</v>
      </c>
      <c r="R24">
        <f t="shared" si="0"/>
        <v>50000</v>
      </c>
      <c r="S24">
        <f t="shared" si="1"/>
        <v>1581.8749237242903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1199.9120727338566</v>
      </c>
      <c r="AC24">
        <f t="shared" si="19"/>
        <v>1146.7399600927695</v>
      </c>
      <c r="AE24">
        <f t="shared" si="2"/>
        <v>0</v>
      </c>
      <c r="AF24">
        <f t="shared" si="3"/>
        <v>0</v>
      </c>
      <c r="AG24">
        <f t="shared" si="3"/>
        <v>-18.123113637090533</v>
      </c>
      <c r="AH24">
        <f t="shared" si="4"/>
        <v>-731.18157127128825</v>
      </c>
      <c r="AI24">
        <f t="shared" ref="AI24:AI87" si="23">SUM(AE24:AH24)</f>
        <v>-749.30468490837882</v>
      </c>
      <c r="AJ24">
        <f t="shared" si="6"/>
        <v>53.172112641087097</v>
      </c>
      <c r="AK24">
        <f t="shared" si="20"/>
        <v>83.993845091369963</v>
      </c>
      <c r="AL24">
        <f t="shared" ref="AL24:AL87" si="24">SUM(AI24:AK24)</f>
        <v>-612.13872717592176</v>
      </c>
      <c r="AN24">
        <f t="shared" si="8"/>
        <v>0</v>
      </c>
      <c r="AO24">
        <f t="shared" si="8"/>
        <v>0</v>
      </c>
      <c r="AP24">
        <f t="shared" si="8"/>
        <v>-2.6322720941586648</v>
      </c>
      <c r="AQ24">
        <f t="shared" si="8"/>
        <v>-106.19967872857644</v>
      </c>
      <c r="AR24">
        <f t="shared" si="8"/>
        <v>-108.83195082273511</v>
      </c>
      <c r="AS24">
        <f t="shared" si="8"/>
        <v>7.7229261536023976</v>
      </c>
      <c r="AT24">
        <f t="shared" si="8"/>
        <v>12.199595441624854</v>
      </c>
      <c r="AU24">
        <f t="shared" si="8"/>
        <v>-88.909429227507857</v>
      </c>
      <c r="AW24">
        <v>21</v>
      </c>
      <c r="AX24">
        <f>IF(Z24&gt;0, (R24*SUMPRODUCT(K24:$K$98, X24:$X$98)-K24*$AZ$3)/Z24, 0)</f>
        <v>1581.8749237242903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2.3283000000000002E-2</v>
      </c>
      <c r="Q25" s="4">
        <f t="shared" si="22"/>
        <v>25</v>
      </c>
      <c r="R25">
        <f t="shared" si="0"/>
        <v>50000</v>
      </c>
      <c r="S25">
        <f t="shared" si="1"/>
        <v>1546.6731148354031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1146.7399600927695</v>
      </c>
      <c r="AC25">
        <f t="shared" si="19"/>
        <v>1083.9036960966728</v>
      </c>
      <c r="AE25">
        <f t="shared" si="2"/>
        <v>0</v>
      </c>
      <c r="AF25">
        <f t="shared" si="3"/>
        <v>0</v>
      </c>
      <c r="AG25">
        <f t="shared" si="3"/>
        <v>-17.519922045907251</v>
      </c>
      <c r="AH25">
        <f t="shared" si="4"/>
        <v>-843.92090962475788</v>
      </c>
      <c r="AI25">
        <f t="shared" si="23"/>
        <v>-861.44083167066515</v>
      </c>
      <c r="AJ25">
        <f t="shared" si="6"/>
        <v>62.836263996096704</v>
      </c>
      <c r="AK25">
        <f t="shared" si="20"/>
        <v>80.271797206493872</v>
      </c>
      <c r="AL25">
        <f t="shared" si="24"/>
        <v>-718.33277046807461</v>
      </c>
      <c r="AN25">
        <f t="shared" si="8"/>
        <v>0</v>
      </c>
      <c r="AO25">
        <f t="shared" si="8"/>
        <v>0</v>
      </c>
      <c r="AP25">
        <f t="shared" si="8"/>
        <v>-2.2720198054006984</v>
      </c>
      <c r="AQ25">
        <f t="shared" si="8"/>
        <v>-109.44141280052894</v>
      </c>
      <c r="AR25">
        <f t="shared" si="8"/>
        <v>-111.71343260592964</v>
      </c>
      <c r="AS25">
        <f t="shared" si="8"/>
        <v>8.148736959127584</v>
      </c>
      <c r="AT25">
        <f t="shared" si="8"/>
        <v>10.409813045422043</v>
      </c>
      <c r="AU25">
        <f t="shared" si="8"/>
        <v>-93.154882601380024</v>
      </c>
      <c r="AW25">
        <v>22</v>
      </c>
      <c r="AX25">
        <f>IF(Z25&gt;0, (R25*SUMPRODUCT(K25:$K$98, X25:$X$98)-K25*$AZ$3)/Z25, 0)</f>
        <v>1546.6731148354031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2.7149E-2</v>
      </c>
      <c r="Q26" s="4">
        <f t="shared" si="22"/>
        <v>25</v>
      </c>
      <c r="R26">
        <f t="shared" si="0"/>
        <v>50000</v>
      </c>
      <c r="S26">
        <f t="shared" si="1"/>
        <v>1501.5340944928942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1083.9036960966728</v>
      </c>
      <c r="AC26">
        <f t="shared" si="19"/>
        <v>1013.1796178787148</v>
      </c>
      <c r="AE26">
        <f t="shared" si="2"/>
        <v>0</v>
      </c>
      <c r="AF26">
        <f t="shared" si="3"/>
        <v>0</v>
      </c>
      <c r="AG26">
        <f t="shared" si="3"/>
        <v>-16.869074461823843</v>
      </c>
      <c r="AH26">
        <f t="shared" si="4"/>
        <v>-951.29672724867191</v>
      </c>
      <c r="AI26">
        <f t="shared" si="23"/>
        <v>-968.16580171049577</v>
      </c>
      <c r="AJ26">
        <f t="shared" si="6"/>
        <v>70.724078217957981</v>
      </c>
      <c r="AK26">
        <f t="shared" si="20"/>
        <v>75.873258726767105</v>
      </c>
      <c r="AL26">
        <f t="shared" si="24"/>
        <v>-821.56846476577073</v>
      </c>
      <c r="AN26">
        <f t="shared" si="8"/>
        <v>0</v>
      </c>
      <c r="AO26">
        <f t="shared" si="8"/>
        <v>0</v>
      </c>
      <c r="AP26">
        <f t="shared" si="8"/>
        <v>-1.953229055044525</v>
      </c>
      <c r="AQ26">
        <f t="shared" si="8"/>
        <v>-110.14833160147064</v>
      </c>
      <c r="AR26">
        <f t="shared" si="8"/>
        <v>-112.10156065651518</v>
      </c>
      <c r="AS26">
        <f t="shared" si="8"/>
        <v>8.1889688008183548</v>
      </c>
      <c r="AT26">
        <f t="shared" si="8"/>
        <v>8.7851798734670634</v>
      </c>
      <c r="AU26">
        <f t="shared" si="8"/>
        <v>-95.127411982229759</v>
      </c>
      <c r="AW26">
        <v>23</v>
      </c>
      <c r="AX26">
        <f>IF(Z26&gt;0, (R26*SUMPRODUCT(K26:$K$98, X26:$X$98)-K26*$AZ$3)/Z26, 0)</f>
        <v>1501.5340944928942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3.1286000000000001E-2</v>
      </c>
      <c r="Q27" s="4">
        <f t="shared" si="22"/>
        <v>25</v>
      </c>
      <c r="R27">
        <f t="shared" si="0"/>
        <v>50000</v>
      </c>
      <c r="S27">
        <f t="shared" si="1"/>
        <v>1449.3638931859457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1013.1796178787148</v>
      </c>
      <c r="AC27">
        <f t="shared" si="19"/>
        <v>937.60033501168243</v>
      </c>
      <c r="AE27">
        <f t="shared" si="2"/>
        <v>0</v>
      </c>
      <c r="AF27">
        <f t="shared" si="3"/>
        <v>0</v>
      </c>
      <c r="AG27">
        <f t="shared" si="3"/>
        <v>-16.172617853592985</v>
      </c>
      <c r="AH27">
        <f t="shared" si="4"/>
        <v>-1055.5317272252416</v>
      </c>
      <c r="AI27">
        <f t="shared" si="23"/>
        <v>-1071.7043450788346</v>
      </c>
      <c r="AJ27">
        <f t="shared" si="6"/>
        <v>75.579282867032362</v>
      </c>
      <c r="AK27">
        <f t="shared" si="20"/>
        <v>70.922573251510045</v>
      </c>
      <c r="AL27">
        <f t="shared" si="24"/>
        <v>-925.20248896029227</v>
      </c>
      <c r="AN27">
        <f t="shared" si="8"/>
        <v>0</v>
      </c>
      <c r="AO27">
        <f t="shared" si="8"/>
        <v>0</v>
      </c>
      <c r="AP27">
        <f t="shared" si="8"/>
        <v>-1.6719536073910328</v>
      </c>
      <c r="AQ27">
        <f t="shared" si="8"/>
        <v>-109.12272181450538</v>
      </c>
      <c r="AR27">
        <f t="shared" si="8"/>
        <v>-110.79467542189641</v>
      </c>
      <c r="AS27">
        <f t="shared" si="8"/>
        <v>7.8135188611711479</v>
      </c>
      <c r="AT27">
        <f t="shared" si="8"/>
        <v>7.3321000512587311</v>
      </c>
      <c r="AU27">
        <f t="shared" si="8"/>
        <v>-95.649056509466533</v>
      </c>
      <c r="AW27">
        <v>24</v>
      </c>
      <c r="AX27">
        <f>IF(Z27&gt;0, (R27*SUMPRODUCT(K27:$K$98, X27:$X$98)-K27*$AZ$3)/Z27, 0)</f>
        <v>1449.3638931859457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3.5844000000000001E-2</v>
      </c>
      <c r="Q28" s="4">
        <f t="shared" si="22"/>
        <v>25</v>
      </c>
      <c r="R28">
        <f t="shared" si="0"/>
        <v>50000</v>
      </c>
      <c r="S28">
        <f t="shared" si="1"/>
        <v>1392.2164432997463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937.60033501168243</v>
      </c>
      <c r="AC28">
        <f t="shared" si="19"/>
        <v>859.34283528149729</v>
      </c>
      <c r="AE28">
        <f t="shared" si="2"/>
        <v>0</v>
      </c>
      <c r="AF28">
        <f t="shared" si="3"/>
        <v>0</v>
      </c>
      <c r="AG28">
        <f t="shared" si="3"/>
        <v>-15.431200360712868</v>
      </c>
      <c r="AH28">
        <f t="shared" si="4"/>
        <v>-1159.3826286883741</v>
      </c>
      <c r="AI28">
        <f t="shared" si="23"/>
        <v>-1174.813829049087</v>
      </c>
      <c r="AJ28">
        <f t="shared" si="6"/>
        <v>78.257499730185145</v>
      </c>
      <c r="AK28">
        <f t="shared" si="20"/>
        <v>65.632023450817783</v>
      </c>
      <c r="AL28">
        <f t="shared" si="24"/>
        <v>-1030.924305868084</v>
      </c>
      <c r="AN28">
        <f t="shared" si="8"/>
        <v>0</v>
      </c>
      <c r="AO28">
        <f t="shared" si="8"/>
        <v>0</v>
      </c>
      <c r="AP28">
        <f t="shared" si="8"/>
        <v>-1.4243790769766054</v>
      </c>
      <c r="AQ28">
        <f t="shared" si="8"/>
        <v>-107.01697339879318</v>
      </c>
      <c r="AR28">
        <f t="shared" si="8"/>
        <v>-108.44135247576979</v>
      </c>
      <c r="AS28">
        <f t="shared" si="8"/>
        <v>7.2235693028762293</v>
      </c>
      <c r="AT28">
        <f t="shared" si="8"/>
        <v>6.0581729740863839</v>
      </c>
      <c r="AU28">
        <f t="shared" si="8"/>
        <v>-95.159610198807172</v>
      </c>
      <c r="AW28">
        <v>25</v>
      </c>
      <c r="AX28">
        <f>IF(Z28&gt;0, (R28*SUMPRODUCT(K28:$K$98, X28:$X$98)-K28*$AZ$3)/Z28, 0)</f>
        <v>1392.2164432997463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4.1295999999999999E-2</v>
      </c>
      <c r="Q29" s="4">
        <f t="shared" si="22"/>
        <v>25</v>
      </c>
      <c r="R29">
        <f t="shared" si="0"/>
        <v>50000</v>
      </c>
      <c r="S29">
        <f t="shared" si="1"/>
        <v>1331.8019015580705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859.34283528149729</v>
      </c>
      <c r="AC29">
        <f t="shared" si="19"/>
        <v>779.88409588656123</v>
      </c>
      <c r="AE29">
        <f t="shared" si="2"/>
        <v>0</v>
      </c>
      <c r="AF29">
        <f t="shared" si="3"/>
        <v>0</v>
      </c>
      <c r="AG29">
        <f t="shared" si="3"/>
        <v>-14.63964150700974</v>
      </c>
      <c r="AH29">
        <f t="shared" si="4"/>
        <v>-1274.4937001919973</v>
      </c>
      <c r="AI29">
        <f t="shared" si="23"/>
        <v>-1289.1333416990069</v>
      </c>
      <c r="AJ29">
        <f t="shared" si="6"/>
        <v>79.45873939493606</v>
      </c>
      <c r="AK29">
        <f t="shared" si="20"/>
        <v>60.153998469704817</v>
      </c>
      <c r="AL29">
        <f t="shared" si="24"/>
        <v>-1149.5206038343661</v>
      </c>
      <c r="AN29">
        <f t="shared" si="8"/>
        <v>0</v>
      </c>
      <c r="AO29">
        <f t="shared" si="8"/>
        <v>0</v>
      </c>
      <c r="AP29">
        <f t="shared" si="8"/>
        <v>-1.2065304712892977</v>
      </c>
      <c r="AQ29">
        <f t="shared" si="8"/>
        <v>-105.03778279076055</v>
      </c>
      <c r="AR29">
        <f t="shared" si="8"/>
        <v>-106.24431326204983</v>
      </c>
      <c r="AS29">
        <f t="shared" si="8"/>
        <v>6.5486159783572289</v>
      </c>
      <c r="AT29">
        <f t="shared" si="8"/>
        <v>4.9576099311473634</v>
      </c>
      <c r="AU29">
        <f t="shared" si="8"/>
        <v>-94.738087352545236</v>
      </c>
      <c r="AW29">
        <v>26</v>
      </c>
      <c r="AX29">
        <f>IF(Z29&gt;0, (R29*SUMPRODUCT(K29:$K$98, X29:$X$98)-K29*$AZ$3)/Z29, 0)</f>
        <v>1331.8019015580705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4.7109999999999999E-2</v>
      </c>
      <c r="Q30" s="4">
        <f t="shared" si="22"/>
        <v>25</v>
      </c>
      <c r="R30">
        <f t="shared" si="0"/>
        <v>50000</v>
      </c>
      <c r="S30">
        <f t="shared" si="1"/>
        <v>1266.7951100360913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779.88409588656123</v>
      </c>
      <c r="AC30">
        <f t="shared" si="19"/>
        <v>699.45187917067301</v>
      </c>
      <c r="AE30">
        <f t="shared" si="2"/>
        <v>0</v>
      </c>
      <c r="AF30">
        <f t="shared" si="3"/>
        <v>0</v>
      </c>
      <c r="AG30">
        <f t="shared" si="3"/>
        <v>-13.803571580544416</v>
      </c>
      <c r="AH30">
        <f t="shared" si="4"/>
        <v>-1379.3470227904577</v>
      </c>
      <c r="AI30">
        <f t="shared" si="23"/>
        <v>-1393.1505943710022</v>
      </c>
      <c r="AJ30">
        <f t="shared" si="6"/>
        <v>80.432216715888217</v>
      </c>
      <c r="AK30">
        <f t="shared" si="20"/>
        <v>54.591886712059292</v>
      </c>
      <c r="AL30">
        <f t="shared" si="24"/>
        <v>-1258.1264909430547</v>
      </c>
      <c r="AN30">
        <f t="shared" si="8"/>
        <v>0</v>
      </c>
      <c r="AO30">
        <f t="shared" si="8"/>
        <v>0</v>
      </c>
      <c r="AP30">
        <f t="shared" si="8"/>
        <v>-1.0157370679231839</v>
      </c>
      <c r="AQ30">
        <f t="shared" si="8"/>
        <v>-101.49937589721216</v>
      </c>
      <c r="AR30">
        <f t="shared" si="8"/>
        <v>-102.51511296513534</v>
      </c>
      <c r="AS30">
        <f t="shared" si="8"/>
        <v>5.9186119691448882</v>
      </c>
      <c r="AT30">
        <f t="shared" si="8"/>
        <v>4.0171489398771048</v>
      </c>
      <c r="AU30">
        <f t="shared" si="8"/>
        <v>-92.579352056113365</v>
      </c>
      <c r="AW30">
        <v>27</v>
      </c>
      <c r="AX30">
        <f>IF(Z30&gt;0, (R30*SUMPRODUCT(K30:$K$98, X30:$X$98)-K30*$AZ$3)/Z30, 0)</f>
        <v>1266.7951100360913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5.2900999999999997E-2</v>
      </c>
      <c r="Q31" s="4">
        <f t="shared" si="22"/>
        <v>25</v>
      </c>
      <c r="R31">
        <f t="shared" si="0"/>
        <v>50000</v>
      </c>
      <c r="S31">
        <f t="shared" si="1"/>
        <v>1198.1189645896259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699.45187917067301</v>
      </c>
      <c r="AC31">
        <f t="shared" si="19"/>
        <v>619.92175869745381</v>
      </c>
      <c r="AE31">
        <f t="shared" si="2"/>
        <v>0</v>
      </c>
      <c r="AF31">
        <f t="shared" si="3"/>
        <v>0</v>
      </c>
      <c r="AG31">
        <f t="shared" si="3"/>
        <v>-12.935313124556593</v>
      </c>
      <c r="AH31">
        <f t="shared" si="4"/>
        <v>-1460.4454803647602</v>
      </c>
      <c r="AI31">
        <f t="shared" si="23"/>
        <v>-1473.3807934893168</v>
      </c>
      <c r="AJ31">
        <f t="shared" si="6"/>
        <v>79.530120473219199</v>
      </c>
      <c r="AK31">
        <f t="shared" si="20"/>
        <v>48.961631541947114</v>
      </c>
      <c r="AL31">
        <f t="shared" si="24"/>
        <v>-1344.8890414741504</v>
      </c>
      <c r="AN31">
        <f t="shared" si="8"/>
        <v>0</v>
      </c>
      <c r="AO31">
        <f t="shared" si="8"/>
        <v>0</v>
      </c>
      <c r="AP31">
        <f t="shared" si="8"/>
        <v>-0.84986267019084627</v>
      </c>
      <c r="AQ31">
        <f t="shared" si="8"/>
        <v>-95.952690411079189</v>
      </c>
      <c r="AR31">
        <f t="shared" si="8"/>
        <v>-96.802553081270034</v>
      </c>
      <c r="AS31">
        <f t="shared" si="8"/>
        <v>5.2252063707415397</v>
      </c>
      <c r="AT31">
        <f t="shared" si="8"/>
        <v>3.216826876818716</v>
      </c>
      <c r="AU31">
        <f t="shared" si="8"/>
        <v>-88.360519833709773</v>
      </c>
      <c r="AW31">
        <v>28</v>
      </c>
      <c r="AX31">
        <f>IF(Z31&gt;0, (R31*SUMPRODUCT(K31:$K$98, X31:$X$98)-K31*$AZ$3)/Z31, 0)</f>
        <v>1198.1189645896259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5.9271999999999998E-2</v>
      </c>
      <c r="Q32" s="4">
        <f t="shared" si="22"/>
        <v>25</v>
      </c>
      <c r="R32">
        <f t="shared" si="0"/>
        <v>50000</v>
      </c>
      <c r="S32">
        <f t="shared" si="1"/>
        <v>1128.7748584196472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619.92175869745381</v>
      </c>
      <c r="AC32">
        <f t="shared" si="19"/>
        <v>543.58447491494019</v>
      </c>
      <c r="AE32">
        <f t="shared" si="2"/>
        <v>0</v>
      </c>
      <c r="AF32">
        <f t="shared" si="3"/>
        <v>0</v>
      </c>
      <c r="AG32">
        <f t="shared" si="3"/>
        <v>-12.039258113792311</v>
      </c>
      <c r="AH32">
        <f t="shared" si="4"/>
        <v>-1533.4037590374367</v>
      </c>
      <c r="AI32">
        <f t="shared" si="23"/>
        <v>-1545.443017151229</v>
      </c>
      <c r="AJ32">
        <f t="shared" si="6"/>
        <v>76.337283782513623</v>
      </c>
      <c r="AK32">
        <f t="shared" si="20"/>
        <v>43.394523108821772</v>
      </c>
      <c r="AL32">
        <f t="shared" si="24"/>
        <v>-1425.7112102598935</v>
      </c>
      <c r="AN32">
        <f t="shared" si="8"/>
        <v>0</v>
      </c>
      <c r="AO32">
        <f t="shared" si="8"/>
        <v>0</v>
      </c>
      <c r="AP32">
        <f t="shared" si="8"/>
        <v>-0.70624194937623752</v>
      </c>
      <c r="AQ32">
        <f t="shared" si="8"/>
        <v>-89.951893192056843</v>
      </c>
      <c r="AR32">
        <f t="shared" si="8"/>
        <v>-90.658135141433078</v>
      </c>
      <c r="AS32">
        <f t="shared" si="8"/>
        <v>4.4780659737568538</v>
      </c>
      <c r="AT32">
        <f t="shared" si="8"/>
        <v>2.5455914561310791</v>
      </c>
      <c r="AU32">
        <f t="shared" si="8"/>
        <v>-83.634477711545145</v>
      </c>
      <c r="AW32">
        <v>29</v>
      </c>
      <c r="AX32">
        <f>IF(Z32&gt;0, (R32*SUMPRODUCT(K32:$K$98, X32:$X$98)-K32*$AZ$3)/Z32, 0)</f>
        <v>1128.7748584196472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6.6047999999999996E-2</v>
      </c>
      <c r="Q33" s="4">
        <f t="shared" si="22"/>
        <v>25</v>
      </c>
      <c r="R33">
        <f t="shared" si="0"/>
        <v>50000</v>
      </c>
      <c r="S33">
        <f t="shared" si="1"/>
        <v>1058.8798716000138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543.58447491494019</v>
      </c>
      <c r="AC33">
        <f t="shared" si="19"/>
        <v>471.14633764124534</v>
      </c>
      <c r="AE33">
        <f t="shared" si="2"/>
        <v>0</v>
      </c>
      <c r="AF33">
        <f t="shared" si="3"/>
        <v>0</v>
      </c>
      <c r="AG33">
        <f t="shared" si="3"/>
        <v>-11.123696612754634</v>
      </c>
      <c r="AH33">
        <f t="shared" si="4"/>
        <v>-1590.3378397995089</v>
      </c>
      <c r="AI33">
        <f t="shared" si="23"/>
        <v>-1601.4615364122635</v>
      </c>
      <c r="AJ33">
        <f t="shared" si="6"/>
        <v>72.438137273694849</v>
      </c>
      <c r="AK33">
        <f t="shared" si="20"/>
        <v>38.050913244045816</v>
      </c>
      <c r="AL33">
        <f t="shared" si="24"/>
        <v>-1490.9724858945228</v>
      </c>
      <c r="AN33">
        <f t="shared" si="8"/>
        <v>0</v>
      </c>
      <c r="AO33">
        <f t="shared" si="8"/>
        <v>0</v>
      </c>
      <c r="AP33">
        <f t="shared" si="8"/>
        <v>-0.58261934072327981</v>
      </c>
      <c r="AQ33">
        <f t="shared" si="8"/>
        <v>-83.296193343574515</v>
      </c>
      <c r="AR33">
        <f t="shared" si="8"/>
        <v>-83.878812684297799</v>
      </c>
      <c r="AS33">
        <f t="shared" si="8"/>
        <v>3.7940498784577441</v>
      </c>
      <c r="AT33">
        <f t="shared" si="8"/>
        <v>1.9929703910429455</v>
      </c>
      <c r="AU33">
        <f t="shared" si="8"/>
        <v>-78.091792414797098</v>
      </c>
      <c r="AW33">
        <v>30</v>
      </c>
      <c r="AX33">
        <f>IF(Z33&gt;0, (R33*SUMPRODUCT(K33:$K$98, X33:$X$98)-K33*$AZ$3)/Z33, 0)</f>
        <v>1058.8798716000138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7.3592000000000005E-2</v>
      </c>
      <c r="Q34" s="4">
        <f t="shared" si="22"/>
        <v>25</v>
      </c>
      <c r="R34">
        <f t="shared" si="0"/>
        <v>50000</v>
      </c>
      <c r="S34">
        <f t="shared" si="1"/>
        <v>989.53693028915836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471.14633764124534</v>
      </c>
      <c r="AC34">
        <f t="shared" si="19"/>
        <v>403.48742636763689</v>
      </c>
      <c r="AE34">
        <f t="shared" si="2"/>
        <v>0</v>
      </c>
      <c r="AF34">
        <f t="shared" si="3"/>
        <v>0</v>
      </c>
      <c r="AG34">
        <f t="shared" si="3"/>
        <v>-10.193844565501246</v>
      </c>
      <c r="AH34">
        <f t="shared" si="4"/>
        <v>-1637.2301622516779</v>
      </c>
      <c r="AI34">
        <f t="shared" si="23"/>
        <v>-1647.4240068171791</v>
      </c>
      <c r="AJ34">
        <f t="shared" si="6"/>
        <v>67.658911273608453</v>
      </c>
      <c r="AK34">
        <f t="shared" si="20"/>
        <v>32.980243634887174</v>
      </c>
      <c r="AL34">
        <f t="shared" si="24"/>
        <v>-1546.7848519086835</v>
      </c>
      <c r="AN34">
        <f t="shared" si="8"/>
        <v>0</v>
      </c>
      <c r="AO34">
        <f t="shared" si="8"/>
        <v>0</v>
      </c>
      <c r="AP34">
        <f t="shared" si="8"/>
        <v>-0.47671162927994581</v>
      </c>
      <c r="AQ34">
        <f t="shared" si="8"/>
        <v>-76.564504504477867</v>
      </c>
      <c r="AR34">
        <f t="shared" si="8"/>
        <v>-77.041216133757814</v>
      </c>
      <c r="AS34">
        <f t="shared" si="8"/>
        <v>3.1640456769082794</v>
      </c>
      <c r="AT34">
        <f t="shared" si="8"/>
        <v>1.5423097317418779</v>
      </c>
      <c r="AU34">
        <f t="shared" ref="AU34:AU89" si="25">AL34*$K34</f>
        <v>-72.33486072510766</v>
      </c>
      <c r="AW34">
        <v>31</v>
      </c>
      <c r="AX34">
        <f>IF(Z34&gt;0, (R34*SUMPRODUCT(K34:$K$98, X34:$X$98)-K34*$AZ$3)/Z34, 0)</f>
        <v>989.53693028915836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8.2293000000000005E-2</v>
      </c>
      <c r="Q35" s="4">
        <f t="shared" si="22"/>
        <v>25</v>
      </c>
      <c r="R35">
        <f t="shared" si="0"/>
        <v>50000</v>
      </c>
      <c r="S35">
        <f t="shared" si="1"/>
        <v>921.00911634826764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403.48742636763689</v>
      </c>
      <c r="AC35">
        <f t="shared" si="19"/>
        <v>340.88478085420013</v>
      </c>
      <c r="AE35">
        <f t="shared" si="2"/>
        <v>0</v>
      </c>
      <c r="AF35">
        <f t="shared" ref="AF35:AG66" si="26">-$Z35*P35</f>
        <v>0</v>
      </c>
      <c r="AG35">
        <f t="shared" si="26"/>
        <v>-9.2530240690174388</v>
      </c>
      <c r="AH35">
        <f t="shared" si="4"/>
        <v>-1677.7641016575883</v>
      </c>
      <c r="AI35">
        <f t="shared" si="23"/>
        <v>-1687.0171257266056</v>
      </c>
      <c r="AJ35">
        <f t="shared" si="6"/>
        <v>62.602645513436755</v>
      </c>
      <c r="AK35">
        <f t="shared" si="20"/>
        <v>28.244119845734584</v>
      </c>
      <c r="AL35">
        <f t="shared" si="24"/>
        <v>-1596.1703603674343</v>
      </c>
      <c r="AN35">
        <f t="shared" ref="AN35:AT66" si="27">AE35*$K35</f>
        <v>0</v>
      </c>
      <c r="AO35">
        <f t="shared" si="27"/>
        <v>0</v>
      </c>
      <c r="AP35">
        <f t="shared" si="27"/>
        <v>-0.3863522168560819</v>
      </c>
      <c r="AQ35">
        <f t="shared" si="27"/>
        <v>-70.053625193454621</v>
      </c>
      <c r="AR35">
        <f t="shared" si="27"/>
        <v>-70.439977410310689</v>
      </c>
      <c r="AS35">
        <f t="shared" si="27"/>
        <v>2.6139206701253159</v>
      </c>
      <c r="AT35">
        <f t="shared" si="27"/>
        <v>1.1793094056770521</v>
      </c>
      <c r="AU35">
        <f t="shared" si="25"/>
        <v>-66.646747334508333</v>
      </c>
      <c r="AW35">
        <v>32</v>
      </c>
      <c r="AX35">
        <f>IF(Z35&gt;0, (R35*SUMPRODUCT(K35:$K$98, X35:$X$98)-K35*$AZ$3)/Z35, 0)</f>
        <v>921.00911634826764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9.1596999999999998E-2</v>
      </c>
      <c r="Q36" s="4">
        <f t="shared" si="22"/>
        <v>25</v>
      </c>
      <c r="R36">
        <f t="shared" si="0"/>
        <v>50000</v>
      </c>
      <c r="S36">
        <f t="shared" si="1"/>
        <v>851.97579019952695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340.88478085420013</v>
      </c>
      <c r="AC36">
        <f t="shared" si="19"/>
        <v>283.29710118846072</v>
      </c>
      <c r="AE36">
        <f t="shared" si="2"/>
        <v>0</v>
      </c>
      <c r="AF36">
        <f t="shared" si="26"/>
        <v>0</v>
      </c>
      <c r="AG36">
        <f t="shared" si="26"/>
        <v>-8.3129445826774742</v>
      </c>
      <c r="AH36">
        <f t="shared" si="4"/>
        <v>-1695.0984912995807</v>
      </c>
      <c r="AI36">
        <f t="shared" si="23"/>
        <v>-1703.4114358822583</v>
      </c>
      <c r="AJ36">
        <f t="shared" si="6"/>
        <v>57.587679665739415</v>
      </c>
      <c r="AK36">
        <f t="shared" si="20"/>
        <v>23.861934659794013</v>
      </c>
      <c r="AL36">
        <f t="shared" si="24"/>
        <v>-1621.9618215567248</v>
      </c>
      <c r="AN36">
        <f t="shared" si="27"/>
        <v>0</v>
      </c>
      <c r="AO36">
        <f t="shared" si="27"/>
        <v>0</v>
      </c>
      <c r="AP36">
        <f t="shared" si="27"/>
        <v>-0.30991070596442372</v>
      </c>
      <c r="AQ36">
        <f t="shared" si="27"/>
        <v>-63.194114298868811</v>
      </c>
      <c r="AR36">
        <f t="shared" si="27"/>
        <v>-63.504025004833238</v>
      </c>
      <c r="AS36">
        <f t="shared" si="27"/>
        <v>2.1468973217086127</v>
      </c>
      <c r="AT36">
        <f t="shared" si="27"/>
        <v>0.88958478461453583</v>
      </c>
      <c r="AU36">
        <f t="shared" si="25"/>
        <v>-60.467542898510082</v>
      </c>
      <c r="AW36">
        <v>33</v>
      </c>
      <c r="AX36">
        <f>IF(Z36&gt;0, (R36*SUMPRODUCT(K36:$K$98, X36:$X$98)-K36*$AZ$3)/Z36, 0)</f>
        <v>851.97579019952695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0.10148</v>
      </c>
      <c r="Q37" s="4">
        <f t="shared" si="22"/>
        <v>25</v>
      </c>
      <c r="R37">
        <f t="shared" si="0"/>
        <v>50000</v>
      </c>
      <c r="S37">
        <f t="shared" si="1"/>
        <v>782.65125130541264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283.29710118846072</v>
      </c>
      <c r="AC37">
        <f t="shared" si="19"/>
        <v>231.23329539648054</v>
      </c>
      <c r="AE37">
        <f t="shared" si="2"/>
        <v>0</v>
      </c>
      <c r="AF37">
        <f t="shared" si="26"/>
        <v>0</v>
      </c>
      <c r="AG37">
        <f t="shared" si="26"/>
        <v>-7.3862175206005896</v>
      </c>
      <c r="AH37">
        <f t="shared" si="4"/>
        <v>-1687.1952325002201</v>
      </c>
      <c r="AI37">
        <f t="shared" si="23"/>
        <v>-1694.5814500208207</v>
      </c>
      <c r="AJ37">
        <f t="shared" si="6"/>
        <v>52.063805791980172</v>
      </c>
      <c r="AK37">
        <f t="shared" si="20"/>
        <v>19.830797083192252</v>
      </c>
      <c r="AL37">
        <f t="shared" si="24"/>
        <v>-1622.6868471456482</v>
      </c>
      <c r="AN37">
        <f t="shared" si="27"/>
        <v>0</v>
      </c>
      <c r="AO37">
        <f t="shared" si="27"/>
        <v>0</v>
      </c>
      <c r="AP37">
        <f t="shared" si="27"/>
        <v>-0.24585880398527657</v>
      </c>
      <c r="AQ37">
        <f t="shared" si="27"/>
        <v>-56.160247216553067</v>
      </c>
      <c r="AR37">
        <f t="shared" si="27"/>
        <v>-56.406106020538346</v>
      </c>
      <c r="AS37">
        <f t="shared" si="27"/>
        <v>1.7330040697064573</v>
      </c>
      <c r="AT37">
        <f t="shared" si="27"/>
        <v>0.66009104651333295</v>
      </c>
      <c r="AU37">
        <f t="shared" si="25"/>
        <v>-54.013010904318548</v>
      </c>
      <c r="AW37">
        <v>34</v>
      </c>
      <c r="AX37">
        <f>IF(Z37&gt;0, (R37*SUMPRODUCT(K37:$K$98, X37:$X$98)-K37*$AZ$3)/Z37, 0)</f>
        <v>782.65125130541264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0.112611</v>
      </c>
      <c r="Q38" s="4">
        <f t="shared" si="22"/>
        <v>25</v>
      </c>
      <c r="R38">
        <f t="shared" si="0"/>
        <v>50000</v>
      </c>
      <c r="S38">
        <f t="shared" si="1"/>
        <v>713.71178282762662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231.23329539648054</v>
      </c>
      <c r="AC38">
        <f t="shared" si="19"/>
        <v>185.01082363250657</v>
      </c>
      <c r="AE38">
        <f t="shared" si="2"/>
        <v>0</v>
      </c>
      <c r="AF38">
        <f t="shared" si="26"/>
        <v>0</v>
      </c>
      <c r="AG38">
        <f t="shared" si="26"/>
        <v>-6.4805860041822303</v>
      </c>
      <c r="AH38">
        <f t="shared" si="4"/>
        <v>-1663.5386824247062</v>
      </c>
      <c r="AI38">
        <f t="shared" si="23"/>
        <v>-1670.0192684288884</v>
      </c>
      <c r="AJ38">
        <f t="shared" si="6"/>
        <v>46.222471763973971</v>
      </c>
      <c r="AK38">
        <f t="shared" si="20"/>
        <v>16.186330677753638</v>
      </c>
      <c r="AL38">
        <f t="shared" si="24"/>
        <v>-1607.6104659871608</v>
      </c>
      <c r="AN38">
        <f t="shared" si="27"/>
        <v>0</v>
      </c>
      <c r="AO38">
        <f t="shared" si="27"/>
        <v>0</v>
      </c>
      <c r="AP38">
        <f t="shared" si="27"/>
        <v>-0.19260161622306948</v>
      </c>
      <c r="AQ38">
        <f t="shared" si="27"/>
        <v>-49.440010313546395</v>
      </c>
      <c r="AR38">
        <f t="shared" si="27"/>
        <v>-49.632611929769467</v>
      </c>
      <c r="AS38">
        <f t="shared" si="27"/>
        <v>1.3737218766669184</v>
      </c>
      <c r="AT38">
        <f t="shared" si="27"/>
        <v>0.48105425145882214</v>
      </c>
      <c r="AU38">
        <f t="shared" si="25"/>
        <v>-47.777835801643725</v>
      </c>
      <c r="AW38">
        <v>35</v>
      </c>
      <c r="AX38">
        <f>IF(Z38&gt;0, (R38*SUMPRODUCT(K38:$K$98, X38:$X$98)-K38*$AZ$3)/Z38, 0)</f>
        <v>713.71178282762662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0.125163</v>
      </c>
      <c r="Q39" s="4">
        <f t="shared" si="22"/>
        <v>25</v>
      </c>
      <c r="R39">
        <f t="shared" si="0"/>
        <v>50000</v>
      </c>
      <c r="S39">
        <f t="shared" si="1"/>
        <v>644.30344772868443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185.01082363250657</v>
      </c>
      <c r="AC39">
        <f t="shared" si="19"/>
        <v>144.44382711590589</v>
      </c>
      <c r="AE39">
        <f t="shared" si="2"/>
        <v>0</v>
      </c>
      <c r="AF39">
        <f t="shared" si="26"/>
        <v>0</v>
      </c>
      <c r="AG39">
        <f t="shared" si="26"/>
        <v>-5.6046505580989479</v>
      </c>
      <c r="AH39">
        <f t="shared" si="4"/>
        <v>-1622.2591720829209</v>
      </c>
      <c r="AI39">
        <f t="shared" si="23"/>
        <v>-1627.8638226410199</v>
      </c>
      <c r="AJ39">
        <f t="shared" si="6"/>
        <v>40.566996516600682</v>
      </c>
      <c r="AK39">
        <f t="shared" si="20"/>
        <v>12.950757654275462</v>
      </c>
      <c r="AL39">
        <f t="shared" si="24"/>
        <v>-1574.3460684701436</v>
      </c>
      <c r="AN39">
        <f t="shared" si="27"/>
        <v>0</v>
      </c>
      <c r="AO39">
        <f t="shared" si="27"/>
        <v>0</v>
      </c>
      <c r="AP39">
        <f t="shared" si="27"/>
        <v>-0.14872232497277743</v>
      </c>
      <c r="AQ39">
        <f t="shared" si="27"/>
        <v>-43.047493020228643</v>
      </c>
      <c r="AR39">
        <f t="shared" si="27"/>
        <v>-43.196215345201416</v>
      </c>
      <c r="AS39">
        <f t="shared" si="27"/>
        <v>1.0764664052771624</v>
      </c>
      <c r="AT39">
        <f t="shared" si="27"/>
        <v>0.3436551072251231</v>
      </c>
      <c r="AU39">
        <f t="shared" si="25"/>
        <v>-41.776093832699132</v>
      </c>
      <c r="AW39">
        <v>36</v>
      </c>
      <c r="AX39">
        <f>IF(Z39&gt;0, (R39*SUMPRODUCT(K39:$K$98, X39:$X$98)-K39*$AZ$3)/Z39, 0)</f>
        <v>644.30344772868443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0.13952899999999999</v>
      </c>
      <c r="Q40" s="4">
        <f t="shared" si="22"/>
        <v>25</v>
      </c>
      <c r="R40">
        <f t="shared" si="0"/>
        <v>50000</v>
      </c>
      <c r="S40">
        <f t="shared" si="1"/>
        <v>573.35854580607588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144.44382711590589</v>
      </c>
      <c r="AC40">
        <f t="shared" si="19"/>
        <v>109.31866784295015</v>
      </c>
      <c r="AE40">
        <f t="shared" si="2"/>
        <v>0</v>
      </c>
      <c r="AF40">
        <f t="shared" si="26"/>
        <v>0</v>
      </c>
      <c r="AG40">
        <f t="shared" si="26"/>
        <v>-4.7665927647969699</v>
      </c>
      <c r="AH40">
        <f t="shared" si="4"/>
        <v>-1564.022575441976</v>
      </c>
      <c r="AI40">
        <f t="shared" si="23"/>
        <v>-1568.789168206773</v>
      </c>
      <c r="AJ40">
        <f t="shared" si="6"/>
        <v>35.125159272955742</v>
      </c>
      <c r="AK40">
        <f t="shared" si="20"/>
        <v>10.111067898113413</v>
      </c>
      <c r="AL40">
        <f t="shared" si="24"/>
        <v>-1523.552941035704</v>
      </c>
      <c r="AN40">
        <f t="shared" si="27"/>
        <v>0</v>
      </c>
      <c r="AO40">
        <f t="shared" si="27"/>
        <v>0</v>
      </c>
      <c r="AP40">
        <f t="shared" si="27"/>
        <v>-0.11293216468028835</v>
      </c>
      <c r="AQ40">
        <f t="shared" si="27"/>
        <v>-37.055495144869028</v>
      </c>
      <c r="AR40">
        <f t="shared" si="27"/>
        <v>-37.168427309549315</v>
      </c>
      <c r="AS40">
        <f t="shared" si="27"/>
        <v>0.83220037187375651</v>
      </c>
      <c r="AT40">
        <f t="shared" si="27"/>
        <v>0.23955576683546578</v>
      </c>
      <c r="AU40">
        <f t="shared" si="25"/>
        <v>-36.096671170840096</v>
      </c>
      <c r="AW40">
        <v>37</v>
      </c>
      <c r="AX40">
        <f>IF(Z40&gt;0, (R40*SUMPRODUCT(K40:$K$98, X40:$X$98)-K40*$AZ$3)/Z40, 0)</f>
        <v>573.35854580607588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0.15610499999999999</v>
      </c>
      <c r="Q41" s="4">
        <f t="shared" si="22"/>
        <v>25</v>
      </c>
      <c r="R41">
        <f t="shared" si="0"/>
        <v>50000</v>
      </c>
      <c r="S41">
        <f t="shared" si="1"/>
        <v>498.99321365634438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109.31866784295015</v>
      </c>
      <c r="AC41">
        <f t="shared" si="19"/>
        <v>79.336684972431954</v>
      </c>
      <c r="AE41">
        <f t="shared" si="2"/>
        <v>0</v>
      </c>
      <c r="AF41">
        <f t="shared" si="26"/>
        <v>0</v>
      </c>
      <c r="AG41">
        <f t="shared" si="26"/>
        <v>-3.9748378736003698</v>
      </c>
      <c r="AH41">
        <f t="shared" si="4"/>
        <v>-1488.177927097262</v>
      </c>
      <c r="AI41">
        <f t="shared" si="23"/>
        <v>-1492.1527649708623</v>
      </c>
      <c r="AJ41">
        <f t="shared" si="6"/>
        <v>29.981982870518195</v>
      </c>
      <c r="AK41">
        <f t="shared" si="20"/>
        <v>7.6523067490065113</v>
      </c>
      <c r="AL41">
        <f t="shared" si="24"/>
        <v>-1454.5184753513377</v>
      </c>
      <c r="AN41">
        <f t="shared" si="27"/>
        <v>0</v>
      </c>
      <c r="AO41">
        <f t="shared" si="27"/>
        <v>0</v>
      </c>
      <c r="AP41">
        <f t="shared" si="27"/>
        <v>-8.4083542380418819E-2</v>
      </c>
      <c r="AQ41">
        <f t="shared" si="27"/>
        <v>-31.480849227529312</v>
      </c>
      <c r="AR41">
        <f t="shared" si="27"/>
        <v>-31.564932769909728</v>
      </c>
      <c r="AS41">
        <f t="shared" si="27"/>
        <v>0.63423752301593073</v>
      </c>
      <c r="AT41">
        <f t="shared" si="27"/>
        <v>0.16187655428955608</v>
      </c>
      <c r="AU41">
        <f t="shared" si="25"/>
        <v>-30.768818692604242</v>
      </c>
      <c r="AW41">
        <v>38</v>
      </c>
      <c r="AX41">
        <f>IF(Z41&gt;0, (R41*SUMPRODUCT(K41:$K$98, X41:$X$98)-K41*$AZ$3)/Z41, 0)</f>
        <v>498.99321365634438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0.17521600000000001</v>
      </c>
      <c r="Q42" s="4">
        <f t="shared" si="22"/>
        <v>25</v>
      </c>
      <c r="R42">
        <f t="shared" si="0"/>
        <v>50000</v>
      </c>
      <c r="S42">
        <f t="shared" si="1"/>
        <v>418.1660126818802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79.336684972431954</v>
      </c>
      <c r="AC42">
        <f t="shared" si="19"/>
        <v>54.171471704144444</v>
      </c>
      <c r="AE42">
        <f t="shared" si="2"/>
        <v>0</v>
      </c>
      <c r="AF42">
        <f t="shared" si="26"/>
        <v>0</v>
      </c>
      <c r="AG42">
        <f t="shared" si="26"/>
        <v>-3.2386343020036032</v>
      </c>
      <c r="AH42">
        <f t="shared" si="4"/>
        <v>-1392.9103857215248</v>
      </c>
      <c r="AI42">
        <f t="shared" si="23"/>
        <v>-1396.1490200235285</v>
      </c>
      <c r="AJ42">
        <f t="shared" si="6"/>
        <v>25.165213268287509</v>
      </c>
      <c r="AK42">
        <f t="shared" si="20"/>
        <v>5.5535679480702376</v>
      </c>
      <c r="AL42">
        <f t="shared" si="24"/>
        <v>-1365.4302388071708</v>
      </c>
      <c r="AN42">
        <f t="shared" si="27"/>
        <v>0</v>
      </c>
      <c r="AO42">
        <f t="shared" si="27"/>
        <v>0</v>
      </c>
      <c r="AP42">
        <f t="shared" si="27"/>
        <v>-6.1169575888292096E-2</v>
      </c>
      <c r="AQ42">
        <f t="shared" si="27"/>
        <v>-26.308539217370466</v>
      </c>
      <c r="AR42">
        <f t="shared" si="27"/>
        <v>-26.369708793258759</v>
      </c>
      <c r="AS42">
        <f t="shared" si="27"/>
        <v>0.47530695942028445</v>
      </c>
      <c r="AT42">
        <f t="shared" si="27"/>
        <v>0.10489279257003653</v>
      </c>
      <c r="AU42">
        <f t="shared" si="25"/>
        <v>-25.789509041268442</v>
      </c>
      <c r="AW42">
        <v>39</v>
      </c>
      <c r="AX42">
        <f>IF(Z42&gt;0, (R42*SUMPRODUCT(K42:$K$98, X42:$X$98)-K42*$AZ$3)/Z42, 0)</f>
        <v>418.1660126818802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0.19798199999999999</v>
      </c>
      <c r="Q43" s="4">
        <f t="shared" si="22"/>
        <v>25</v>
      </c>
      <c r="R43">
        <f t="shared" si="0"/>
        <v>50000</v>
      </c>
      <c r="S43">
        <f t="shared" si="1"/>
        <v>326.5219600514996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54.171471704144444</v>
      </c>
      <c r="AC43">
        <f t="shared" si="19"/>
        <v>33.501893164668431</v>
      </c>
      <c r="AE43">
        <f t="shared" si="2"/>
        <v>0</v>
      </c>
      <c r="AF43">
        <f t="shared" si="26"/>
        <v>0</v>
      </c>
      <c r="AG43">
        <f t="shared" si="26"/>
        <v>-2.5650566626042899</v>
      </c>
      <c r="AH43">
        <f t="shared" si="4"/>
        <v>-1282.3825927585547</v>
      </c>
      <c r="AI43">
        <f t="shared" si="23"/>
        <v>-1284.947649421159</v>
      </c>
      <c r="AJ43">
        <f t="shared" si="6"/>
        <v>20.669578539476014</v>
      </c>
      <c r="AK43">
        <f t="shared" si="20"/>
        <v>3.7920030192901115</v>
      </c>
      <c r="AL43">
        <f t="shared" si="24"/>
        <v>-1260.4860678623927</v>
      </c>
      <c r="AN43">
        <f t="shared" si="27"/>
        <v>0</v>
      </c>
      <c r="AO43">
        <f t="shared" si="27"/>
        <v>0</v>
      </c>
      <c r="AP43">
        <f t="shared" si="27"/>
        <v>-4.3256611746333322E-2</v>
      </c>
      <c r="AQ43">
        <f t="shared" si="27"/>
        <v>-21.625848166992579</v>
      </c>
      <c r="AR43">
        <f t="shared" si="27"/>
        <v>-21.669104778738912</v>
      </c>
      <c r="AS43">
        <f t="shared" si="27"/>
        <v>0.34856771270490611</v>
      </c>
      <c r="AT43">
        <f t="shared" si="27"/>
        <v>6.3947594116621972E-2</v>
      </c>
      <c r="AU43">
        <f t="shared" si="25"/>
        <v>-21.25658947191738</v>
      </c>
      <c r="AW43">
        <v>40</v>
      </c>
      <c r="AX43">
        <f>IF(Z43&gt;0, (R43*SUMPRODUCT(K43:$K$98, X43:$X$98)-K43*$AZ$3)/Z43, 0)</f>
        <v>326.5219600514996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0.22423799999999999</v>
      </c>
      <c r="Q44" s="4">
        <f t="shared" si="22"/>
        <v>25</v>
      </c>
      <c r="R44">
        <f t="shared" si="0"/>
        <v>50000</v>
      </c>
      <c r="S44">
        <f t="shared" si="1"/>
        <v>215.23564286467081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33.501893164668431</v>
      </c>
      <c r="AC44">
        <f t="shared" si="19"/>
        <v>16.910831317224485</v>
      </c>
      <c r="AE44">
        <f t="shared" si="2"/>
        <v>0</v>
      </c>
      <c r="AF44">
        <f t="shared" si="26"/>
        <v>0</v>
      </c>
      <c r="AG44">
        <f t="shared" si="26"/>
        <v>-1.9642229200691859</v>
      </c>
      <c r="AH44">
        <f t="shared" si="4"/>
        <v>-1150.3663518181213</v>
      </c>
      <c r="AI44">
        <f t="shared" si="23"/>
        <v>-1152.3305747381905</v>
      </c>
      <c r="AJ44">
        <f t="shared" si="6"/>
        <v>16.591061847443946</v>
      </c>
      <c r="AK44">
        <f t="shared" si="20"/>
        <v>2.3451325215267902</v>
      </c>
      <c r="AL44">
        <f t="shared" si="24"/>
        <v>-1133.3943803692198</v>
      </c>
      <c r="AN44">
        <f t="shared" si="27"/>
        <v>0</v>
      </c>
      <c r="AO44">
        <f t="shared" si="27"/>
        <v>0</v>
      </c>
      <c r="AP44">
        <f t="shared" si="27"/>
        <v>-2.9575240646514008E-2</v>
      </c>
      <c r="AQ44">
        <f t="shared" si="27"/>
        <v>-17.321028758525518</v>
      </c>
      <c r="AR44">
        <f t="shared" si="27"/>
        <v>-17.35060399917203</v>
      </c>
      <c r="AS44">
        <f t="shared" si="27"/>
        <v>0.24981107882707559</v>
      </c>
      <c r="AT44">
        <f t="shared" si="27"/>
        <v>3.5310584131498693E-2</v>
      </c>
      <c r="AU44">
        <f t="shared" si="25"/>
        <v>-17.065482336213456</v>
      </c>
      <c r="AW44">
        <v>41</v>
      </c>
      <c r="AX44">
        <f>IF(Z44&gt;0, (R44*SUMPRODUCT(K44:$K$98, X44:$X$98)-K44*$AZ$3)/Z44, 0)</f>
        <v>215.23564286467081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0.25439000000000001</v>
      </c>
      <c r="Q45" s="4">
        <f t="shared" si="22"/>
        <v>25</v>
      </c>
      <c r="R45">
        <f t="shared" si="0"/>
        <v>50000</v>
      </c>
      <c r="S45">
        <f t="shared" si="1"/>
        <v>70.682084736732605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16.910831317224485</v>
      </c>
      <c r="AC45">
        <f t="shared" si="19"/>
        <v>4.085147486867406</v>
      </c>
      <c r="AE45">
        <f t="shared" si="2"/>
        <v>0</v>
      </c>
      <c r="AF45">
        <f t="shared" si="26"/>
        <v>0</v>
      </c>
      <c r="AG45">
        <f t="shared" si="26"/>
        <v>-1.4449020222320939</v>
      </c>
      <c r="AH45">
        <f t="shared" si="4"/>
        <v>-999.35733727280046</v>
      </c>
      <c r="AI45">
        <f t="shared" si="23"/>
        <v>-1000.8022392950326</v>
      </c>
      <c r="AJ45">
        <f t="shared" si="6"/>
        <v>12.825683830357079</v>
      </c>
      <c r="AK45">
        <f t="shared" si="20"/>
        <v>1.1837581922057141</v>
      </c>
      <c r="AL45">
        <f t="shared" si="24"/>
        <v>-986.79279727246978</v>
      </c>
      <c r="AN45">
        <f t="shared" si="27"/>
        <v>0</v>
      </c>
      <c r="AO45">
        <f t="shared" si="27"/>
        <v>0</v>
      </c>
      <c r="AP45">
        <f t="shared" si="27"/>
        <v>-1.9424859617841222E-2</v>
      </c>
      <c r="AQ45">
        <f t="shared" si="27"/>
        <v>-13.435081192976247</v>
      </c>
      <c r="AR45">
        <f t="shared" si="27"/>
        <v>-13.454506052594088</v>
      </c>
      <c r="AS45">
        <f t="shared" si="27"/>
        <v>0.17242491468219676</v>
      </c>
      <c r="AT45">
        <f t="shared" si="27"/>
        <v>1.5914114833574463E-2</v>
      </c>
      <c r="AU45">
        <f t="shared" si="25"/>
        <v>-13.266167023078317</v>
      </c>
      <c r="AW45">
        <v>42</v>
      </c>
      <c r="AX45">
        <f>IF(Z45&gt;0, (R45*SUMPRODUCT(K45:$K$98, X45:$X$98)-K45*$AZ$3)/Z45, 0)</f>
        <v>70.682084736732605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0.28921999999999998</v>
      </c>
      <c r="Q46" s="4">
        <f t="shared" si="22"/>
        <v>25</v>
      </c>
      <c r="R46">
        <f t="shared" si="0"/>
        <v>50000</v>
      </c>
      <c r="S46">
        <f t="shared" si="1"/>
        <v>-131.75123210469465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4.085147486867406</v>
      </c>
      <c r="AC46">
        <f t="shared" si="19"/>
        <v>-5.3362328773870402</v>
      </c>
      <c r="AE46">
        <f t="shared" si="2"/>
        <v>0</v>
      </c>
      <c r="AF46">
        <f t="shared" si="26"/>
        <v>0</v>
      </c>
      <c r="AG46">
        <f t="shared" si="26"/>
        <v>-1.0125584391398066</v>
      </c>
      <c r="AH46">
        <f t="shared" si="4"/>
        <v>-835.78912573993239</v>
      </c>
      <c r="AI46">
        <f t="shared" si="23"/>
        <v>-836.80168417907214</v>
      </c>
      <c r="AJ46">
        <f t="shared" si="6"/>
        <v>9.4213803642544462</v>
      </c>
      <c r="AK46">
        <f t="shared" si="20"/>
        <v>0.28596032408071848</v>
      </c>
      <c r="AL46">
        <f t="shared" si="24"/>
        <v>-827.09434349073695</v>
      </c>
      <c r="AN46">
        <f t="shared" si="27"/>
        <v>0</v>
      </c>
      <c r="AO46">
        <f t="shared" si="27"/>
        <v>0</v>
      </c>
      <c r="AP46">
        <f t="shared" si="27"/>
        <v>-1.2154065288384615E-2</v>
      </c>
      <c r="AQ46">
        <f t="shared" si="27"/>
        <v>-10.032246247628638</v>
      </c>
      <c r="AR46">
        <f t="shared" si="27"/>
        <v>-10.044400312917023</v>
      </c>
      <c r="AS46">
        <f t="shared" si="27"/>
        <v>0.11308786498400111</v>
      </c>
      <c r="AT46">
        <f t="shared" si="27"/>
        <v>3.4324739337684715E-3</v>
      </c>
      <c r="AU46">
        <f t="shared" si="25"/>
        <v>-9.9278799739992536</v>
      </c>
      <c r="AW46">
        <v>43</v>
      </c>
      <c r="AX46">
        <f>IF(Z46&gt;0, (R46*SUMPRODUCT(K46:$K$98, X46:$X$98)-K46*$AZ$3)/Z46, 0)</f>
        <v>-131.75123210469465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0.32816400000000001</v>
      </c>
      <c r="Q47" s="4">
        <f t="shared" si="22"/>
        <v>25</v>
      </c>
      <c r="R47">
        <f t="shared" si="0"/>
        <v>50000</v>
      </c>
      <c r="S47">
        <f t="shared" si="1"/>
        <v>-439.63513387829414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-5.3362328773870402</v>
      </c>
      <c r="AC47">
        <f t="shared" si="19"/>
        <v>-11.784817670799779</v>
      </c>
      <c r="AE47">
        <f t="shared" si="2"/>
        <v>0</v>
      </c>
      <c r="AF47">
        <f t="shared" si="26"/>
        <v>0</v>
      </c>
      <c r="AG47">
        <f t="shared" si="26"/>
        <v>-0.67014762712653297</v>
      </c>
      <c r="AH47">
        <f t="shared" si="4"/>
        <v>-664.57045524375098</v>
      </c>
      <c r="AI47">
        <f t="shared" si="23"/>
        <v>-665.24060287087752</v>
      </c>
      <c r="AJ47">
        <f t="shared" si="6"/>
        <v>6.4485847934127385</v>
      </c>
      <c r="AK47">
        <f t="shared" si="20"/>
        <v>-0.37353630141709288</v>
      </c>
      <c r="AL47">
        <f t="shared" si="24"/>
        <v>-659.16555437888189</v>
      </c>
      <c r="AN47">
        <f t="shared" si="27"/>
        <v>0</v>
      </c>
      <c r="AO47">
        <f t="shared" si="27"/>
        <v>0</v>
      </c>
      <c r="AP47">
        <f t="shared" si="27"/>
        <v>-7.1821410305386779E-3</v>
      </c>
      <c r="AQ47">
        <f t="shared" si="27"/>
        <v>-7.1223690737454435</v>
      </c>
      <c r="AR47">
        <f t="shared" si="27"/>
        <v>-7.129551214775983</v>
      </c>
      <c r="AS47">
        <f t="shared" si="27"/>
        <v>6.911110859597594E-2</v>
      </c>
      <c r="AT47">
        <f t="shared" si="27"/>
        <v>-4.003282692063936E-3</v>
      </c>
      <c r="AU47">
        <f t="shared" si="25"/>
        <v>-7.0644433888720712</v>
      </c>
      <c r="AW47">
        <v>44</v>
      </c>
      <c r="AX47">
        <f>IF(Z47&gt;0, (R47*SUMPRODUCT(K47:$K$98, X47:$X$98)-K47*$AZ$3)/Z47, 0)</f>
        <v>-439.63513387829414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0.37150699999999998</v>
      </c>
      <c r="Q48" s="4">
        <f t="shared" si="22"/>
        <v>25</v>
      </c>
      <c r="R48">
        <f t="shared" si="0"/>
        <v>50000</v>
      </c>
      <c r="S48">
        <f t="shared" si="1"/>
        <v>-947.41771396902152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-11.784817670799779</v>
      </c>
      <c r="AC48">
        <f t="shared" si="19"/>
        <v>-15.707489017566752</v>
      </c>
      <c r="AE48">
        <f t="shared" si="2"/>
        <v>0</v>
      </c>
      <c r="AF48">
        <f t="shared" si="26"/>
        <v>0</v>
      </c>
      <c r="AG48">
        <f t="shared" si="26"/>
        <v>-0.41448161634437081</v>
      </c>
      <c r="AH48">
        <f t="shared" si="4"/>
        <v>-497.92906902179374</v>
      </c>
      <c r="AI48">
        <f t="shared" si="23"/>
        <v>-498.34355063813808</v>
      </c>
      <c r="AJ48">
        <f t="shared" si="6"/>
        <v>3.9226713467669736</v>
      </c>
      <c r="AK48">
        <f t="shared" si="20"/>
        <v>-0.82493723695598464</v>
      </c>
      <c r="AL48">
        <f t="shared" si="24"/>
        <v>-495.24581652832711</v>
      </c>
      <c r="AN48">
        <f t="shared" si="27"/>
        <v>0</v>
      </c>
      <c r="AO48">
        <f t="shared" si="27"/>
        <v>0</v>
      </c>
      <c r="AP48">
        <f t="shared" si="27"/>
        <v>-3.9661642432151419E-3</v>
      </c>
      <c r="AQ48">
        <f t="shared" si="27"/>
        <v>-4.7646708354148792</v>
      </c>
      <c r="AR48">
        <f t="shared" si="27"/>
        <v>-4.768636999658094</v>
      </c>
      <c r="AS48">
        <f t="shared" si="27"/>
        <v>3.7535944225100371E-2</v>
      </c>
      <c r="AT48">
        <f t="shared" si="27"/>
        <v>-7.8938038337341525E-3</v>
      </c>
      <c r="AU48">
        <f t="shared" si="25"/>
        <v>-4.7389948592667279</v>
      </c>
      <c r="AW48">
        <v>45</v>
      </c>
      <c r="AX48">
        <f>IF(Z48&gt;0, (R48*SUMPRODUCT(K48:$K$98, X48:$X$98)-K48*$AZ$3)/Z48, 0)</f>
        <v>-947.41771396902152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0.41881499999999999</v>
      </c>
      <c r="Q49" s="4">
        <f t="shared" si="22"/>
        <v>25</v>
      </c>
      <c r="R49">
        <f t="shared" si="0"/>
        <v>50000</v>
      </c>
      <c r="S49">
        <f t="shared" si="1"/>
        <v>-1860.1486974648901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-15.707489017566752</v>
      </c>
      <c r="AC49">
        <f t="shared" si="19"/>
        <v>-17.615286882465135</v>
      </c>
      <c r="AE49">
        <f t="shared" si="2"/>
        <v>0</v>
      </c>
      <c r="AF49">
        <f t="shared" si="26"/>
        <v>0</v>
      </c>
      <c r="AG49">
        <f t="shared" si="26"/>
        <v>-0.23674568203165947</v>
      </c>
      <c r="AH49">
        <f t="shared" si="4"/>
        <v>-347.18223629853532</v>
      </c>
      <c r="AI49">
        <f t="shared" si="23"/>
        <v>-347.41898198056697</v>
      </c>
      <c r="AJ49">
        <f t="shared" si="6"/>
        <v>1.9077978648983827</v>
      </c>
      <c r="AK49">
        <f t="shared" si="20"/>
        <v>-1.0995242312296727</v>
      </c>
      <c r="AL49">
        <f t="shared" si="24"/>
        <v>-346.61070834689826</v>
      </c>
      <c r="AN49">
        <f t="shared" si="27"/>
        <v>0</v>
      </c>
      <c r="AO49">
        <f t="shared" si="27"/>
        <v>0</v>
      </c>
      <c r="AP49">
        <f t="shared" si="27"/>
        <v>-2.022690645768608E-3</v>
      </c>
      <c r="AQ49">
        <f t="shared" si="27"/>
        <v>-2.966230495575267</v>
      </c>
      <c r="AR49">
        <f t="shared" si="27"/>
        <v>-2.9682531862210357</v>
      </c>
      <c r="AS49">
        <f t="shared" si="27"/>
        <v>1.629970549930132E-2</v>
      </c>
      <c r="AT49">
        <f t="shared" si="27"/>
        <v>-9.3940356513314092E-3</v>
      </c>
      <c r="AU49">
        <f t="shared" si="25"/>
        <v>-2.9613475163730656</v>
      </c>
      <c r="AW49">
        <v>46</v>
      </c>
      <c r="AX49">
        <f>IF(Z49&gt;0, (R49*SUMPRODUCT(K49:$K$98, X49:$X$98)-K49*$AZ$3)/Z49, 0)</f>
        <v>-1860.1486974648901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0.47081499999999998</v>
      </c>
      <c r="Q50" s="4">
        <f t="shared" si="22"/>
        <v>25</v>
      </c>
      <c r="R50">
        <f t="shared" si="0"/>
        <v>50000</v>
      </c>
      <c r="S50">
        <f t="shared" si="1"/>
        <v>-3667.3242205457318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-17.615286882465135</v>
      </c>
      <c r="AC50">
        <f t="shared" si="19"/>
        <v>-18.030737940079248</v>
      </c>
      <c r="AE50">
        <f t="shared" si="2"/>
        <v>0</v>
      </c>
      <c r="AF50">
        <f t="shared" si="26"/>
        <v>0</v>
      </c>
      <c r="AG50">
        <f t="shared" si="26"/>
        <v>-0.12291480692560712</v>
      </c>
      <c r="AH50">
        <f t="shared" si="4"/>
        <v>-222.92683657147151</v>
      </c>
      <c r="AI50">
        <f t="shared" si="23"/>
        <v>-223.04975137839713</v>
      </c>
      <c r="AJ50">
        <f t="shared" si="6"/>
        <v>0.41545105761411349</v>
      </c>
      <c r="AK50">
        <f t="shared" si="20"/>
        <v>-1.2330700817725595</v>
      </c>
      <c r="AL50">
        <f t="shared" si="24"/>
        <v>-223.86737040255557</v>
      </c>
      <c r="AN50">
        <f t="shared" si="27"/>
        <v>0</v>
      </c>
      <c r="AO50">
        <f t="shared" si="27"/>
        <v>0</v>
      </c>
      <c r="AP50">
        <f t="shared" si="27"/>
        <v>-9.3763450261015588E-4</v>
      </c>
      <c r="AQ50">
        <f t="shared" si="27"/>
        <v>-1.7005591006920484</v>
      </c>
      <c r="AR50">
        <f t="shared" si="27"/>
        <v>-1.7014967351946586</v>
      </c>
      <c r="AS50">
        <f t="shared" si="27"/>
        <v>3.1691970683453805E-3</v>
      </c>
      <c r="AT50">
        <f t="shared" si="27"/>
        <v>-9.4062634252522325E-3</v>
      </c>
      <c r="AU50">
        <f t="shared" si="25"/>
        <v>-1.7077338015515653</v>
      </c>
      <c r="AW50">
        <v>47</v>
      </c>
      <c r="AX50">
        <f>IF(Z50&gt;0, (R50*SUMPRODUCT(K50:$K$98, X50:$X$98)-K50*$AZ$3)/Z50, 0)</f>
        <v>-3667.3242205457318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0.52931399999999995</v>
      </c>
      <c r="Q51" s="4">
        <f t="shared" si="22"/>
        <v>25</v>
      </c>
      <c r="R51">
        <f t="shared" si="0"/>
        <v>50000</v>
      </c>
      <c r="S51">
        <f t="shared" si="1"/>
        <v>-7705.8609713631395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-18.030737940079248</v>
      </c>
      <c r="AC51">
        <f t="shared" si="19"/>
        <v>-17.453815399734545</v>
      </c>
      <c r="AE51">
        <f t="shared" si="2"/>
        <v>0</v>
      </c>
      <c r="AF51">
        <f t="shared" si="26"/>
        <v>0</v>
      </c>
      <c r="AG51">
        <f t="shared" si="26"/>
        <v>-5.6625130743330247E-2</v>
      </c>
      <c r="AH51">
        <f t="shared" si="4"/>
        <v>-130.12105622604159</v>
      </c>
      <c r="AI51">
        <f t="shared" si="23"/>
        <v>-130.17768135678492</v>
      </c>
      <c r="AJ51">
        <f t="shared" si="6"/>
        <v>-0.5769225403447038</v>
      </c>
      <c r="AK51">
        <f t="shared" si="20"/>
        <v>-1.2621516558055474</v>
      </c>
      <c r="AL51">
        <f t="shared" si="24"/>
        <v>-132.01675555293517</v>
      </c>
      <c r="AN51">
        <f t="shared" si="27"/>
        <v>0</v>
      </c>
      <c r="AO51">
        <f t="shared" si="27"/>
        <v>0</v>
      </c>
      <c r="AP51">
        <f t="shared" si="27"/>
        <v>-3.8567418613344846E-4</v>
      </c>
      <c r="AQ51">
        <f t="shared" si="27"/>
        <v>-0.88625548056177128</v>
      </c>
      <c r="AR51">
        <f t="shared" si="27"/>
        <v>-0.88664115474790473</v>
      </c>
      <c r="AS51">
        <f t="shared" si="27"/>
        <v>-3.9294237079654515E-3</v>
      </c>
      <c r="AT51">
        <f t="shared" si="27"/>
        <v>-8.5965243036039366E-3</v>
      </c>
      <c r="AU51">
        <f t="shared" si="25"/>
        <v>-0.89916710275947409</v>
      </c>
      <c r="AW51">
        <v>48</v>
      </c>
      <c r="AX51">
        <f>IF(Z51&gt;0, (R51*SUMPRODUCT(K51:$K$98, X51:$X$98)-K51*$AZ$3)/Z51, 0)</f>
        <v>-7705.8609713631395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0.595055</v>
      </c>
      <c r="Q52" s="4">
        <f t="shared" si="22"/>
        <v>25</v>
      </c>
      <c r="R52">
        <f t="shared" si="0"/>
        <v>50000</v>
      </c>
      <c r="S52">
        <f t="shared" si="1"/>
        <v>-18228.785122536981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-17.453815399734545</v>
      </c>
      <c r="AC52">
        <f t="shared" si="19"/>
        <v>-16.306605129370652</v>
      </c>
      <c r="AE52">
        <f t="shared" si="2"/>
        <v>0</v>
      </c>
      <c r="AF52">
        <f t="shared" si="26"/>
        <v>0</v>
      </c>
      <c r="AG52">
        <f t="shared" si="26"/>
        <v>-2.2363812261424566E-2</v>
      </c>
      <c r="AH52">
        <f t="shared" si="4"/>
        <v>-67.390134348944756</v>
      </c>
      <c r="AI52">
        <f t="shared" si="23"/>
        <v>-67.412498161206173</v>
      </c>
      <c r="AJ52">
        <f t="shared" si="6"/>
        <v>-1.1472102703638924</v>
      </c>
      <c r="AK52">
        <f t="shared" si="20"/>
        <v>-1.2217670779814183</v>
      </c>
      <c r="AL52">
        <f t="shared" si="24"/>
        <v>-69.781475509551484</v>
      </c>
      <c r="AN52">
        <f t="shared" si="27"/>
        <v>0</v>
      </c>
      <c r="AO52">
        <f t="shared" si="27"/>
        <v>0</v>
      </c>
      <c r="AP52">
        <f t="shared" si="27"/>
        <v>-1.3600008164506679E-4</v>
      </c>
      <c r="AQ52">
        <f t="shared" si="27"/>
        <v>-0.40981670148149846</v>
      </c>
      <c r="AR52">
        <f t="shared" si="27"/>
        <v>-0.40995270156314351</v>
      </c>
      <c r="AS52">
        <f t="shared" si="27"/>
        <v>-6.976480065640207E-3</v>
      </c>
      <c r="AT52">
        <f t="shared" si="27"/>
        <v>-7.4298791464699598E-3</v>
      </c>
      <c r="AU52">
        <f t="shared" si="25"/>
        <v>-0.42435906077525365</v>
      </c>
      <c r="AW52">
        <v>49</v>
      </c>
      <c r="AX52">
        <f>IF(Z52&gt;0, (R52*SUMPRODUCT(K52:$K$98, X52:$X$98)-K52*$AZ$3)/Z52, 0)</f>
        <v>-18228.785122536981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0.66919700000000004</v>
      </c>
      <c r="Q53" s="4">
        <f t="shared" si="22"/>
        <v>25</v>
      </c>
      <c r="R53">
        <f t="shared" si="0"/>
        <v>50000</v>
      </c>
      <c r="S53">
        <f t="shared" si="1"/>
        <v>-51923.760065280294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-16.306605129370652</v>
      </c>
      <c r="AC53">
        <f t="shared" si="19"/>
        <v>-14.900827410382805</v>
      </c>
      <c r="AE53">
        <f t="shared" si="2"/>
        <v>0</v>
      </c>
      <c r="AF53">
        <f t="shared" si="26"/>
        <v>0</v>
      </c>
      <c r="AG53">
        <f t="shared" si="26"/>
        <v>-7.1743780649017831E-3</v>
      </c>
      <c r="AH53">
        <f t="shared" si="4"/>
        <v>-29.931592147817078</v>
      </c>
      <c r="AI53">
        <f t="shared" si="23"/>
        <v>-29.938766525881981</v>
      </c>
      <c r="AJ53">
        <f t="shared" si="6"/>
        <v>-1.4057777189878475</v>
      </c>
      <c r="AK53">
        <f t="shared" si="20"/>
        <v>-1.1414623590559458</v>
      </c>
      <c r="AL53">
        <f t="shared" si="24"/>
        <v>-32.486006603925773</v>
      </c>
      <c r="AN53">
        <f t="shared" si="27"/>
        <v>0</v>
      </c>
      <c r="AO53">
        <f t="shared" si="27"/>
        <v>0</v>
      </c>
      <c r="AP53">
        <f t="shared" si="27"/>
        <v>-3.8954673385698527E-5</v>
      </c>
      <c r="AQ53">
        <f t="shared" si="27"/>
        <v>-0.16251936899398889</v>
      </c>
      <c r="AR53">
        <f t="shared" si="27"/>
        <v>-0.1625583236673746</v>
      </c>
      <c r="AS53">
        <f t="shared" si="27"/>
        <v>-7.6329420335354975E-3</v>
      </c>
      <c r="AT53">
        <f t="shared" si="27"/>
        <v>-6.1977906623885224E-3</v>
      </c>
      <c r="AU53">
        <f t="shared" si="25"/>
        <v>-0.17638905636329863</v>
      </c>
      <c r="AW53">
        <v>50</v>
      </c>
      <c r="AX53">
        <f>IF(Z53&gt;0, (R53*SUMPRODUCT(K53:$K$98, X53:$X$98)-K53*$AZ$3)/Z53, 0)</f>
        <v>-51923.760065280294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0.74928899999999998</v>
      </c>
      <c r="Q54" s="4">
        <f t="shared" si="22"/>
        <v>25</v>
      </c>
      <c r="R54">
        <f t="shared" si="0"/>
        <v>50000</v>
      </c>
      <c r="S54">
        <f t="shared" si="1"/>
        <v>-194595.48563891658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-14.900827410382805</v>
      </c>
      <c r="AC54">
        <f t="shared" si="19"/>
        <v>-13.442280332529165</v>
      </c>
      <c r="AE54">
        <f t="shared" si="2"/>
        <v>0</v>
      </c>
      <c r="AF54">
        <f t="shared" si="26"/>
        <v>0</v>
      </c>
      <c r="AG54">
        <f t="shared" si="26"/>
        <v>-1.7269517183805731E-3</v>
      </c>
      <c r="AH54">
        <f t="shared" si="4"/>
        <v>-10.751365131744386</v>
      </c>
      <c r="AI54">
        <f t="shared" si="23"/>
        <v>-10.753092083462766</v>
      </c>
      <c r="AJ54">
        <f t="shared" si="6"/>
        <v>-1.4585470778536394</v>
      </c>
      <c r="AK54">
        <f t="shared" si="20"/>
        <v>-1.0430579187267963</v>
      </c>
      <c r="AL54">
        <f t="shared" si="24"/>
        <v>-13.254697080043202</v>
      </c>
      <c r="AN54">
        <f t="shared" si="27"/>
        <v>0</v>
      </c>
      <c r="AO54">
        <f t="shared" si="27"/>
        <v>0</v>
      </c>
      <c r="AP54">
        <f t="shared" si="27"/>
        <v>-8.3721592726293554E-6</v>
      </c>
      <c r="AQ54">
        <f t="shared" si="27"/>
        <v>-5.2121979047315477E-2</v>
      </c>
      <c r="AR54">
        <f t="shared" si="27"/>
        <v>-5.2130351206588106E-2</v>
      </c>
      <c r="AS54">
        <f t="shared" si="27"/>
        <v>-7.0709495305807868E-3</v>
      </c>
      <c r="AT54">
        <f t="shared" si="27"/>
        <v>-5.0566827857509251E-3</v>
      </c>
      <c r="AU54">
        <f t="shared" si="25"/>
        <v>-6.4257983522919823E-2</v>
      </c>
      <c r="AW54">
        <v>51</v>
      </c>
      <c r="AX54">
        <f>IF(Z54&gt;0, (R54*SUMPRODUCT(K54:$K$98, X54:$X$98)-K54*$AZ$3)/Z54, 0)</f>
        <v>-194595.48563891658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0.83297500000000002</v>
      </c>
      <c r="Q55" s="4">
        <f t="shared" si="22"/>
        <v>25</v>
      </c>
      <c r="R55">
        <f t="shared" si="0"/>
        <v>50000</v>
      </c>
      <c r="S55">
        <f t="shared" si="1"/>
        <v>-1110633.3189696323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-13.442280332529165</v>
      </c>
      <c r="AC55">
        <f t="shared" si="19"/>
        <v>-12.047021555462525</v>
      </c>
      <c r="AE55">
        <f t="shared" si="2"/>
        <v>0</v>
      </c>
      <c r="AF55">
        <f t="shared" si="26"/>
        <v>0</v>
      </c>
      <c r="AG55">
        <f t="shared" si="26"/>
        <v>-2.7117459357870935E-4</v>
      </c>
      <c r="AH55">
        <f t="shared" si="4"/>
        <v>-2.8770152152361157</v>
      </c>
      <c r="AI55">
        <f t="shared" si="23"/>
        <v>-2.8772863898296945</v>
      </c>
      <c r="AJ55">
        <f t="shared" si="6"/>
        <v>-1.3952587770666405</v>
      </c>
      <c r="AK55">
        <f t="shared" si="20"/>
        <v>-0.94095962327704163</v>
      </c>
      <c r="AL55">
        <f t="shared" si="24"/>
        <v>-5.2135047901733769</v>
      </c>
      <c r="AN55">
        <f t="shared" si="27"/>
        <v>0</v>
      </c>
      <c r="AO55">
        <f t="shared" si="27"/>
        <v>0</v>
      </c>
      <c r="AP55">
        <f t="shared" si="27"/>
        <v>-1.1737842051648424E-6</v>
      </c>
      <c r="AQ55">
        <f t="shared" si="27"/>
        <v>-1.2453213160925779E-2</v>
      </c>
      <c r="AR55">
        <f t="shared" si="27"/>
        <v>-1.2454386945130944E-2</v>
      </c>
      <c r="AS55">
        <f t="shared" si="27"/>
        <v>-6.0394032236765543E-3</v>
      </c>
      <c r="AT55">
        <f t="shared" si="27"/>
        <v>-4.0729609987591696E-3</v>
      </c>
      <c r="AU55">
        <f t="shared" si="25"/>
        <v>-2.2566751167566668E-2</v>
      </c>
      <c r="AW55">
        <v>52</v>
      </c>
      <c r="AX55">
        <f>IF(Z55&gt;0, (R55*SUMPRODUCT(K55:$K$98, X55:$X$98)-K55*$AZ$3)/Z55, 0)</f>
        <v>-1110633.3189696323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0.83526170899999996</v>
      </c>
      <c r="Q56" s="4">
        <f t="shared" si="22"/>
        <v>25</v>
      </c>
      <c r="R56">
        <f t="shared" si="0"/>
        <v>50000</v>
      </c>
      <c r="S56">
        <f t="shared" si="1"/>
        <v>-6414972.6019436186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-12.047021555462525</v>
      </c>
      <c r="AC56">
        <f t="shared" si="19"/>
        <v>-10.767170522093132</v>
      </c>
      <c r="AE56">
        <f t="shared" si="2"/>
        <v>0</v>
      </c>
      <c r="AF56">
        <f t="shared" si="26"/>
        <v>0</v>
      </c>
      <c r="AG56">
        <f t="shared" si="26"/>
        <v>-4.1961093172989066E-5</v>
      </c>
      <c r="AH56">
        <f t="shared" si="4"/>
        <v>-0.45300350893986641</v>
      </c>
      <c r="AI56">
        <f t="shared" si="23"/>
        <v>-0.45304547003303941</v>
      </c>
      <c r="AJ56">
        <f t="shared" si="6"/>
        <v>-1.2798510333693933</v>
      </c>
      <c r="AK56">
        <f t="shared" si="20"/>
        <v>-0.84329150888237681</v>
      </c>
      <c r="AL56">
        <f t="shared" si="24"/>
        <v>-2.5761880122848098</v>
      </c>
      <c r="AN56">
        <f t="shared" si="27"/>
        <v>0</v>
      </c>
      <c r="AO56">
        <f t="shared" si="27"/>
        <v>0</v>
      </c>
      <c r="AP56">
        <f t="shared" si="27"/>
        <v>-1.6216907313392957E-7</v>
      </c>
      <c r="AQ56">
        <f t="shared" si="27"/>
        <v>-1.7507446450057017E-3</v>
      </c>
      <c r="AR56">
        <f t="shared" si="27"/>
        <v>-1.7509068140788358E-3</v>
      </c>
      <c r="AS56">
        <f t="shared" si="27"/>
        <v>-4.946302399114348E-3</v>
      </c>
      <c r="AT56">
        <f t="shared" si="27"/>
        <v>-3.2591096188409026E-3</v>
      </c>
      <c r="AU56">
        <f t="shared" si="25"/>
        <v>-9.9563188320340862E-3</v>
      </c>
      <c r="AW56">
        <v>53</v>
      </c>
      <c r="AX56">
        <f>IF(Z56&gt;0, (R56*SUMPRODUCT(K56:$K$98, X56:$X$98)-K56*$AZ$3)/Z56, 0)</f>
        <v>-6414972.6019436186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0.83773177600000004</v>
      </c>
      <c r="Q57" s="4">
        <f t="shared" si="22"/>
        <v>25</v>
      </c>
      <c r="R57">
        <f t="shared" si="0"/>
        <v>50000</v>
      </c>
      <c r="S57">
        <f t="shared" si="1"/>
        <v>-37621555.912418671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-10.767170522093132</v>
      </c>
      <c r="AC57">
        <f t="shared" si="19"/>
        <v>-9.6150781894789237</v>
      </c>
      <c r="AE57">
        <f t="shared" si="2"/>
        <v>0</v>
      </c>
      <c r="AF57">
        <f t="shared" si="26"/>
        <v>0</v>
      </c>
      <c r="AG57">
        <f t="shared" si="26"/>
        <v>-6.3893411345495671E-6</v>
      </c>
      <c r="AH57">
        <f t="shared" si="4"/>
        <v>-7.0304282213419209E-2</v>
      </c>
      <c r="AI57">
        <f t="shared" si="23"/>
        <v>-7.0310671554553755E-2</v>
      </c>
      <c r="AJ57">
        <f t="shared" si="6"/>
        <v>-1.1520923326142078</v>
      </c>
      <c r="AK57">
        <f t="shared" si="20"/>
        <v>-0.75370193654651929</v>
      </c>
      <c r="AL57">
        <f t="shared" si="24"/>
        <v>-1.9761049407152811</v>
      </c>
      <c r="AN57">
        <f t="shared" si="27"/>
        <v>0</v>
      </c>
      <c r="AO57">
        <f t="shared" si="27"/>
        <v>0</v>
      </c>
      <c r="AP57">
        <f t="shared" si="27"/>
        <v>-2.2047497101633533E-8</v>
      </c>
      <c r="AQ57">
        <f t="shared" si="27"/>
        <v>-2.4259676008707266E-4</v>
      </c>
      <c r="AR57">
        <f t="shared" si="27"/>
        <v>-2.4261880758417428E-4</v>
      </c>
      <c r="AS57">
        <f t="shared" si="27"/>
        <v>-3.9754885252212564E-3</v>
      </c>
      <c r="AT57">
        <f t="shared" si="27"/>
        <v>-2.6007754025918731E-3</v>
      </c>
      <c r="AU57">
        <f t="shared" si="25"/>
        <v>-6.8188827353973039E-3</v>
      </c>
      <c r="AW57">
        <v>54</v>
      </c>
      <c r="AX57">
        <f>IF(Z57&gt;0, (R57*SUMPRODUCT(K57:$K$98, X57:$X$98)-K57*$AZ$3)/Z57, 0)</f>
        <v>-37621555.912418671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0.84045353700000003</v>
      </c>
      <c r="Q58" s="4">
        <f t="shared" si="22"/>
        <v>25</v>
      </c>
      <c r="R58">
        <f t="shared" si="0"/>
        <v>50000</v>
      </c>
      <c r="S58">
        <f t="shared" si="1"/>
        <v>-224622540.44128999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-9.6150781894789237</v>
      </c>
      <c r="AC58">
        <f t="shared" si="19"/>
        <v>-8.5851037529718592</v>
      </c>
      <c r="AE58">
        <f t="shared" si="2"/>
        <v>0</v>
      </c>
      <c r="AF58">
        <f t="shared" si="26"/>
        <v>0</v>
      </c>
      <c r="AG58">
        <f t="shared" si="26"/>
        <v>-9.5550336757229446E-7</v>
      </c>
      <c r="AH58">
        <f t="shared" si="4"/>
        <v>-1.0739888711263555E-2</v>
      </c>
      <c r="AI58">
        <f t="shared" si="23"/>
        <v>-1.0740844214631126E-2</v>
      </c>
      <c r="AJ58">
        <f t="shared" si="6"/>
        <v>-1.0299744365070644</v>
      </c>
      <c r="AK58">
        <f t="shared" si="20"/>
        <v>-0.67305547326352477</v>
      </c>
      <c r="AL58">
        <f t="shared" si="24"/>
        <v>-1.7137707539852203</v>
      </c>
      <c r="AN58">
        <f t="shared" si="27"/>
        <v>0</v>
      </c>
      <c r="AO58">
        <f t="shared" si="27"/>
        <v>0</v>
      </c>
      <c r="AP58">
        <f t="shared" si="27"/>
        <v>-2.9438617942428973E-9</v>
      </c>
      <c r="AQ58">
        <f t="shared" si="27"/>
        <v>-3.30891016447592E-5</v>
      </c>
      <c r="AR58">
        <f t="shared" si="27"/>
        <v>-3.3092045506553442E-5</v>
      </c>
      <c r="AS58">
        <f t="shared" si="27"/>
        <v>-3.173303721978344E-3</v>
      </c>
      <c r="AT58">
        <f t="shared" si="27"/>
        <v>-2.0736528623449867E-3</v>
      </c>
      <c r="AU58">
        <f t="shared" si="25"/>
        <v>-5.2800486298298843E-3</v>
      </c>
      <c r="AW58">
        <v>55</v>
      </c>
      <c r="AX58">
        <f>IF(Z58&gt;0, (R58*SUMPRODUCT(K58:$K$98, X58:$X$98)-K58*$AZ$3)/Z58, 0)</f>
        <v>-224622540.44128999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0.84346351399999997</v>
      </c>
      <c r="Q59" s="4">
        <f t="shared" si="22"/>
        <v>25</v>
      </c>
      <c r="R59">
        <f t="shared" si="0"/>
        <v>50000</v>
      </c>
      <c r="S59">
        <f t="shared" si="1"/>
        <v>-1368646156.6253526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-8.5851037529718592</v>
      </c>
      <c r="AC59">
        <f t="shared" si="19"/>
        <v>-7.6653002052278314</v>
      </c>
      <c r="AE59">
        <f t="shared" si="2"/>
        <v>0</v>
      </c>
      <c r="AF59">
        <f t="shared" si="26"/>
        <v>0</v>
      </c>
      <c r="AG59">
        <f t="shared" si="26"/>
        <v>-1.4001610584521041E-7</v>
      </c>
      <c r="AH59">
        <f t="shared" si="4"/>
        <v>-1.6118644561027222E-3</v>
      </c>
      <c r="AI59">
        <f t="shared" si="23"/>
        <v>-1.6120044722085674E-3</v>
      </c>
      <c r="AJ59">
        <f t="shared" si="6"/>
        <v>-0.91980354774402784</v>
      </c>
      <c r="AK59">
        <f t="shared" si="20"/>
        <v>-0.60095726270803018</v>
      </c>
      <c r="AL59">
        <f t="shared" si="24"/>
        <v>-1.5223728149242666</v>
      </c>
      <c r="AN59">
        <f t="shared" si="27"/>
        <v>0</v>
      </c>
      <c r="AO59">
        <f t="shared" si="27"/>
        <v>0</v>
      </c>
      <c r="AP59">
        <f t="shared" si="27"/>
        <v>-3.851635380339368E-10</v>
      </c>
      <c r="AQ59">
        <f t="shared" si="27"/>
        <v>-4.4340000244686764E-6</v>
      </c>
      <c r="AR59">
        <f t="shared" si="27"/>
        <v>-4.4343851880067097E-6</v>
      </c>
      <c r="AS59">
        <f t="shared" si="27"/>
        <v>-2.5302431217228121E-3</v>
      </c>
      <c r="AT59">
        <f t="shared" si="27"/>
        <v>-1.6531442873272341E-3</v>
      </c>
      <c r="AU59">
        <f t="shared" si="25"/>
        <v>-4.1878217942380525E-3</v>
      </c>
      <c r="AW59">
        <v>56</v>
      </c>
      <c r="AX59">
        <f>IF(Z59&gt;0, (R59*SUMPRODUCT(K59:$K$98, X59:$X$98)-K59*$AZ$3)/Z59, 0)</f>
        <v>-1368646156.6253526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0.84645297100000005</v>
      </c>
      <c r="Q60" s="4">
        <f t="shared" si="22"/>
        <v>25</v>
      </c>
      <c r="R60">
        <f t="shared" si="0"/>
        <v>50000</v>
      </c>
      <c r="S60">
        <f t="shared" si="1"/>
        <v>-8512932657.6410685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-7.6653002052278314</v>
      </c>
      <c r="AC60">
        <f t="shared" si="19"/>
        <v>-6.8440219277585053</v>
      </c>
      <c r="AE60">
        <f t="shared" si="2"/>
        <v>0</v>
      </c>
      <c r="AF60">
        <f t="shared" si="26"/>
        <v>0</v>
      </c>
      <c r="AG60">
        <f t="shared" si="26"/>
        <v>-2.0098896006229487E-8</v>
      </c>
      <c r="AH60">
        <f t="shared" si="4"/>
        <v>-2.370340975610576E-4</v>
      </c>
      <c r="AI60">
        <f t="shared" si="23"/>
        <v>-2.3705419645706383E-4</v>
      </c>
      <c r="AJ60">
        <f t="shared" si="6"/>
        <v>-0.82127827746932613</v>
      </c>
      <c r="AK60">
        <f t="shared" si="20"/>
        <v>-0.53657101436594823</v>
      </c>
      <c r="AL60">
        <f t="shared" si="24"/>
        <v>-1.3580863460317314</v>
      </c>
      <c r="AN60">
        <f t="shared" si="27"/>
        <v>0</v>
      </c>
      <c r="AO60">
        <f t="shared" si="27"/>
        <v>0</v>
      </c>
      <c r="AP60">
        <f t="shared" si="27"/>
        <v>-4.9365251396339395E-11</v>
      </c>
      <c r="AQ60">
        <f t="shared" si="27"/>
        <v>-5.8218360908874508E-7</v>
      </c>
      <c r="AR60">
        <f t="shared" si="27"/>
        <v>-5.8223297434014141E-7</v>
      </c>
      <c r="AS60">
        <f t="shared" si="27"/>
        <v>-2.0171559980737257E-3</v>
      </c>
      <c r="AT60">
        <f t="shared" si="27"/>
        <v>-1.3178814900059259E-3</v>
      </c>
      <c r="AU60">
        <f t="shared" si="25"/>
        <v>-3.3356197210539919E-3</v>
      </c>
      <c r="AW60">
        <v>57</v>
      </c>
      <c r="AX60">
        <f>IF(Z60&gt;0, (R60*SUMPRODUCT(K60:$K$98, X60:$X$98)-K60*$AZ$3)/Z60, 0)</f>
        <v>-8512932657.6410685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0.84968151000000003</v>
      </c>
      <c r="Q61" s="4">
        <f t="shared" si="22"/>
        <v>25</v>
      </c>
      <c r="R61">
        <f t="shared" si="0"/>
        <v>50000</v>
      </c>
      <c r="S61">
        <f t="shared" si="1"/>
        <v>-54168437567.888565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-6.8440219277585053</v>
      </c>
      <c r="AC61">
        <f t="shared" si="19"/>
        <v>-6.1107343747016234</v>
      </c>
      <c r="AE61">
        <f t="shared" si="2"/>
        <v>0</v>
      </c>
      <c r="AF61">
        <f t="shared" si="26"/>
        <v>0</v>
      </c>
      <c r="AG61">
        <f t="shared" si="26"/>
        <v>-2.8202467382611522E-9</v>
      </c>
      <c r="AH61">
        <f t="shared" si="4"/>
        <v>-3.4155320615812078E-5</v>
      </c>
      <c r="AI61">
        <f t="shared" si="23"/>
        <v>-3.4158140862550337E-5</v>
      </c>
      <c r="AJ61">
        <f t="shared" si="6"/>
        <v>-0.73328755305688187</v>
      </c>
      <c r="AK61">
        <f t="shared" si="20"/>
        <v>-0.47908153494309541</v>
      </c>
      <c r="AL61">
        <f t="shared" si="24"/>
        <v>-1.2124032461408398</v>
      </c>
      <c r="AN61">
        <f t="shared" si="27"/>
        <v>0</v>
      </c>
      <c r="AO61">
        <f t="shared" si="27"/>
        <v>0</v>
      </c>
      <c r="AP61">
        <f t="shared" si="27"/>
        <v>-6.184694227147085E-12</v>
      </c>
      <c r="AQ61">
        <f t="shared" si="27"/>
        <v>-7.490132383566297E-8</v>
      </c>
      <c r="AR61">
        <f t="shared" si="27"/>
        <v>-7.4907508529890114E-8</v>
      </c>
      <c r="AS61">
        <f t="shared" si="27"/>
        <v>-1.6080718168034836E-3</v>
      </c>
      <c r="AT61">
        <f t="shared" si="27"/>
        <v>-1.0506076519113975E-3</v>
      </c>
      <c r="AU61">
        <f t="shared" si="25"/>
        <v>-2.6587543762234107E-3</v>
      </c>
      <c r="AW61">
        <v>58</v>
      </c>
      <c r="AX61">
        <f>IF(Z61&gt;0, (R61*SUMPRODUCT(K61:$K$98, X61:$X$98)-K61*$AZ$3)/Z61, 0)</f>
        <v>-54168437567.888565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0.85306441600000005</v>
      </c>
      <c r="Q62" s="4">
        <f t="shared" si="22"/>
        <v>25</v>
      </c>
      <c r="R62">
        <f t="shared" si="0"/>
        <v>50000</v>
      </c>
      <c r="S62">
        <f t="shared" si="1"/>
        <v>-353192906984.11426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-6.1107343747016234</v>
      </c>
      <c r="AC62">
        <f t="shared" si="19"/>
        <v>-5.4560129002810802</v>
      </c>
      <c r="AE62">
        <f t="shared" si="2"/>
        <v>0</v>
      </c>
      <c r="AF62">
        <f t="shared" si="26"/>
        <v>0</v>
      </c>
      <c r="AG62">
        <f t="shared" si="26"/>
        <v>-3.8619213412788599E-10</v>
      </c>
      <c r="AH62">
        <f t="shared" si="4"/>
        <v>-4.8117042735013094E-6</v>
      </c>
      <c r="AI62">
        <f t="shared" si="23"/>
        <v>-4.812090465635437E-6</v>
      </c>
      <c r="AJ62">
        <f t="shared" si="6"/>
        <v>-0.65472147442054318</v>
      </c>
      <c r="AK62">
        <f t="shared" si="20"/>
        <v>-0.42775140622911367</v>
      </c>
      <c r="AL62">
        <f t="shared" si="24"/>
        <v>-1.0824776927401225</v>
      </c>
      <c r="AN62">
        <f t="shared" si="27"/>
        <v>0</v>
      </c>
      <c r="AO62">
        <f t="shared" si="27"/>
        <v>0</v>
      </c>
      <c r="AP62">
        <f t="shared" si="27"/>
        <v>-7.5616492487126315E-13</v>
      </c>
      <c r="AQ62">
        <f t="shared" si="27"/>
        <v>-9.4213260161067849E-9</v>
      </c>
      <c r="AR62">
        <f t="shared" si="27"/>
        <v>-9.4220821810316563E-9</v>
      </c>
      <c r="AS62">
        <f t="shared" si="27"/>
        <v>-1.2819458781438301E-3</v>
      </c>
      <c r="AT62">
        <f t="shared" si="27"/>
        <v>-8.3753805779924432E-4</v>
      </c>
      <c r="AU62">
        <f t="shared" si="25"/>
        <v>-2.1194933580252553E-3</v>
      </c>
      <c r="AW62">
        <v>59</v>
      </c>
      <c r="AX62">
        <f>IF(Z62&gt;0, (R62*SUMPRODUCT(K62:$K$98, X62:$X$98)-K62*$AZ$3)/Z62, 0)</f>
        <v>-353192906984.11426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0.856559709</v>
      </c>
      <c r="Q63" s="4">
        <f t="shared" si="22"/>
        <v>25</v>
      </c>
      <c r="R63">
        <f t="shared" si="0"/>
        <v>50000</v>
      </c>
      <c r="S63">
        <f t="shared" si="1"/>
        <v>-2363235331543.7393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-5.4560129002810802</v>
      </c>
      <c r="AC63">
        <f t="shared" si="19"/>
        <v>-4.8714400978078825</v>
      </c>
      <c r="AE63">
        <f t="shared" si="2"/>
        <v>0</v>
      </c>
      <c r="AF63">
        <f t="shared" si="26"/>
        <v>0</v>
      </c>
      <c r="AG63">
        <f t="shared" si="26"/>
        <v>-5.1533590759936134E-11</v>
      </c>
      <c r="AH63">
        <f t="shared" si="4"/>
        <v>-6.615932440533419E-7</v>
      </c>
      <c r="AI63">
        <f t="shared" si="23"/>
        <v>-6.616447776441018E-7</v>
      </c>
      <c r="AJ63">
        <f t="shared" si="6"/>
        <v>-0.58457280247319776</v>
      </c>
      <c r="AK63">
        <f t="shared" si="20"/>
        <v>-0.38192090301967563</v>
      </c>
      <c r="AL63">
        <f t="shared" si="24"/>
        <v>-0.96649436713765102</v>
      </c>
      <c r="AN63">
        <f t="shared" si="27"/>
        <v>0</v>
      </c>
      <c r="AO63">
        <f t="shared" si="27"/>
        <v>0</v>
      </c>
      <c r="AP63">
        <f t="shared" si="27"/>
        <v>-9.0091846088227207E-14</v>
      </c>
      <c r="AQ63">
        <f t="shared" si="27"/>
        <v>-1.1566078714352426E-9</v>
      </c>
      <c r="AR63">
        <f t="shared" si="27"/>
        <v>-1.1566979632813307E-9</v>
      </c>
      <c r="AS63">
        <f t="shared" si="27"/>
        <v>-1.0219595058515237E-3</v>
      </c>
      <c r="AT63">
        <f t="shared" si="27"/>
        <v>-6.6768021993676436E-4</v>
      </c>
      <c r="AU63">
        <f t="shared" si="25"/>
        <v>-1.6896408824862512E-3</v>
      </c>
      <c r="AW63">
        <v>60</v>
      </c>
      <c r="AX63">
        <f>IF(Z63&gt;0, (R63*SUMPRODUCT(K63:$K$98, X63:$X$98)-K63*$AZ$3)/Z63, 0)</f>
        <v>-2363235331543.7393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0.86031008399999997</v>
      </c>
      <c r="Q64" s="4">
        <f t="shared" si="22"/>
        <v>25</v>
      </c>
      <c r="R64">
        <f t="shared" si="0"/>
        <v>50000</v>
      </c>
      <c r="S64">
        <f t="shared" si="1"/>
        <v>-16269819671361.615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-4.8714400978078825</v>
      </c>
      <c r="AC64">
        <f t="shared" si="19"/>
        <v>-4.3495000883443797</v>
      </c>
      <c r="AE64">
        <f t="shared" si="2"/>
        <v>0</v>
      </c>
      <c r="AF64">
        <f t="shared" si="26"/>
        <v>0</v>
      </c>
      <c r="AG64">
        <f t="shared" si="26"/>
        <v>-6.683387056834496E-12</v>
      </c>
      <c r="AH64">
        <f t="shared" si="4"/>
        <v>-8.8669735591004551E-8</v>
      </c>
      <c r="AI64">
        <f t="shared" si="23"/>
        <v>-8.8676418978061387E-8</v>
      </c>
      <c r="AJ64">
        <f t="shared" si="6"/>
        <v>-0.52194000946350272</v>
      </c>
      <c r="AK64">
        <f t="shared" si="20"/>
        <v>-0.34100080684655182</v>
      </c>
      <c r="AL64">
        <f t="shared" si="24"/>
        <v>-0.86294090498647358</v>
      </c>
      <c r="AN64">
        <f t="shared" si="27"/>
        <v>0</v>
      </c>
      <c r="AO64">
        <f t="shared" si="27"/>
        <v>0</v>
      </c>
      <c r="AP64">
        <f t="shared" si="27"/>
        <v>-1.04321463852385E-14</v>
      </c>
      <c r="AQ64">
        <f t="shared" si="27"/>
        <v>-1.3840522084978182E-10</v>
      </c>
      <c r="AR64">
        <f t="shared" si="27"/>
        <v>-1.3841565299616704E-10</v>
      </c>
      <c r="AS64">
        <f t="shared" si="27"/>
        <v>-8.1469987249473531E-4</v>
      </c>
      <c r="AT64">
        <f t="shared" si="27"/>
        <v>-5.3227058439924801E-4</v>
      </c>
      <c r="AU64">
        <f t="shared" si="25"/>
        <v>-1.3469705953096365E-3</v>
      </c>
      <c r="AW64">
        <v>61</v>
      </c>
      <c r="AX64">
        <f>IF(Z64&gt;0, (R64*SUMPRODUCT(K64:$K$98, X64:$X$98)-K64*$AZ$3)/Z64, 0)</f>
        <v>-16269819671361.615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0.86416701100000004</v>
      </c>
      <c r="Q65" s="4">
        <f t="shared" si="22"/>
        <v>25</v>
      </c>
      <c r="R65">
        <f t="shared" si="0"/>
        <v>50000</v>
      </c>
      <c r="S65">
        <f t="shared" si="1"/>
        <v>-115443691058056.67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-4.3495000883443797</v>
      </c>
      <c r="AC65">
        <f t="shared" si="19"/>
        <v>-3.8834822218576854</v>
      </c>
      <c r="AE65">
        <f t="shared" si="2"/>
        <v>0</v>
      </c>
      <c r="AF65">
        <f t="shared" si="26"/>
        <v>0</v>
      </c>
      <c r="AG65">
        <f t="shared" si="26"/>
        <v>-8.409905700053979E-13</v>
      </c>
      <c r="AH65">
        <f t="shared" si="4"/>
        <v>-1.1551125232521506E-8</v>
      </c>
      <c r="AI65">
        <f t="shared" si="23"/>
        <v>-1.1551966223091512E-8</v>
      </c>
      <c r="AJ65">
        <f t="shared" si="6"/>
        <v>-0.4660178664866943</v>
      </c>
      <c r="AK65">
        <f t="shared" si="20"/>
        <v>-0.3044650061841066</v>
      </c>
      <c r="AL65">
        <f t="shared" si="24"/>
        <v>-0.77048288422276712</v>
      </c>
      <c r="AN65">
        <f t="shared" si="27"/>
        <v>0</v>
      </c>
      <c r="AO65">
        <f t="shared" si="27"/>
        <v>0</v>
      </c>
      <c r="AP65">
        <f t="shared" si="27"/>
        <v>-1.1720608583393807E-15</v>
      </c>
      <c r="AQ65">
        <f t="shared" si="27"/>
        <v>-1.6098422785796442E-11</v>
      </c>
      <c r="AR65">
        <f t="shared" si="27"/>
        <v>-1.6099594846654783E-11</v>
      </c>
      <c r="AS65">
        <f t="shared" si="27"/>
        <v>-6.4947375164073015E-4</v>
      </c>
      <c r="AT65">
        <f t="shared" si="27"/>
        <v>-4.2432285118269327E-4</v>
      </c>
      <c r="AU65">
        <f t="shared" si="25"/>
        <v>-1.0737966189230182E-3</v>
      </c>
      <c r="AW65">
        <v>62</v>
      </c>
      <c r="AX65">
        <f>IF(Z65&gt;0, (R65*SUMPRODUCT(K65:$K$98, X65:$X$98)-K65*$AZ$3)/Z65, 0)</f>
        <v>-115443691058056.67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0.86825209999999997</v>
      </c>
      <c r="Q66" s="4">
        <f t="shared" si="22"/>
        <v>25</v>
      </c>
      <c r="R66">
        <f t="shared" si="0"/>
        <v>50000</v>
      </c>
      <c r="S66">
        <f t="shared" si="1"/>
        <v>-846624246984135.75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-3.8834822218576854</v>
      </c>
      <c r="AC66">
        <f t="shared" si="19"/>
        <v>-3.4673948409585171</v>
      </c>
      <c r="AE66">
        <f t="shared" si="2"/>
        <v>0</v>
      </c>
      <c r="AF66">
        <f t="shared" si="26"/>
        <v>0</v>
      </c>
      <c r="AG66">
        <f t="shared" si="26"/>
        <v>-1.0238883581796027E-13</v>
      </c>
      <c r="AH66">
        <f t="shared" si="4"/>
        <v>-1.4603836569747673E-9</v>
      </c>
      <c r="AI66">
        <f t="shared" si="23"/>
        <v>-1.4604860458105851E-9</v>
      </c>
      <c r="AJ66">
        <f t="shared" si="6"/>
        <v>-0.4160873808991683</v>
      </c>
      <c r="AK66">
        <f t="shared" si="20"/>
        <v>-0.27184375553003803</v>
      </c>
      <c r="AL66">
        <f t="shared" si="24"/>
        <v>-0.6879311378896924</v>
      </c>
      <c r="AN66">
        <f t="shared" si="27"/>
        <v>0</v>
      </c>
      <c r="AO66">
        <f t="shared" si="27"/>
        <v>0</v>
      </c>
      <c r="AP66">
        <f t="shared" si="27"/>
        <v>-1.2740709658483678E-16</v>
      </c>
      <c r="AQ66">
        <f t="shared" si="27"/>
        <v>-1.8172219671088744E-12</v>
      </c>
      <c r="AR66">
        <f t="shared" si="27"/>
        <v>-1.8173493742054591E-12</v>
      </c>
      <c r="AS66">
        <f t="shared" si="27"/>
        <v>-5.1775649857182051E-4</v>
      </c>
      <c r="AT66">
        <f t="shared" si="27"/>
        <v>-3.382675790784305E-4</v>
      </c>
      <c r="AU66">
        <f t="shared" si="25"/>
        <v>-8.560240794676004E-4</v>
      </c>
      <c r="AW66">
        <v>63</v>
      </c>
      <c r="AX66">
        <f>IF(Z66&gt;0, (R66*SUMPRODUCT(K66:$K$98, X66:$X$98)-K66*$AZ$3)/Z66, 0)</f>
        <v>-846624246984135.75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0.87257664800000001</v>
      </c>
      <c r="Q67" s="4">
        <f t="shared" si="22"/>
        <v>25</v>
      </c>
      <c r="R67">
        <f t="shared" ref="R67:R89" si="28">$C$6</f>
        <v>50000</v>
      </c>
      <c r="S67">
        <f t="shared" ref="S67:S89" si="29">AX67</f>
        <v>-6437514287926528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-3.4673948409585171</v>
      </c>
      <c r="AC67">
        <f t="shared" si="19"/>
        <v>-3.0958882508574175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-1.2022840309122553E-14</v>
      </c>
      <c r="AH67">
        <f t="shared" ref="AH67:AH89" si="32">-X67*R67</f>
        <v>-1.7868421430131624E-10</v>
      </c>
      <c r="AI67">
        <f t="shared" si="23"/>
        <v>-1.7869623714162537E-10</v>
      </c>
      <c r="AJ67">
        <f t="shared" ref="AJ67:AJ89" si="33">AB67-AC67</f>
        <v>-0.37150659010109965</v>
      </c>
      <c r="AK67">
        <f t="shared" si="20"/>
        <v>-0.24271763886709621</v>
      </c>
      <c r="AL67">
        <f t="shared" si="24"/>
        <v>-0.61422422914689212</v>
      </c>
      <c r="AN67">
        <f t="shared" ref="AN67:AT89" si="34">AE67*$K67</f>
        <v>0</v>
      </c>
      <c r="AO67">
        <f t="shared" si="34"/>
        <v>0</v>
      </c>
      <c r="AP67">
        <f t="shared" si="34"/>
        <v>-1.3357650312124361E-17</v>
      </c>
      <c r="AQ67">
        <f t="shared" si="34"/>
        <v>-1.9852224512394491E-13</v>
      </c>
      <c r="AR67">
        <f t="shared" si="34"/>
        <v>-1.9853560277425703E-13</v>
      </c>
      <c r="AS67">
        <f t="shared" si="34"/>
        <v>-4.1275231073765952E-4</v>
      </c>
      <c r="AT67">
        <f t="shared" si="34"/>
        <v>-2.6966484301643126E-4</v>
      </c>
      <c r="AU67">
        <f t="shared" si="25"/>
        <v>-6.8241715395262641E-4</v>
      </c>
      <c r="AW67">
        <v>64</v>
      </c>
      <c r="AX67">
        <f>IF(Z67&gt;0, (R67*SUMPRODUCT(K67:$K$98, X67:$X$98)-K67*$AZ$3)/Z67, 0)</f>
        <v>-6437514287926528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0.87698101399999995</v>
      </c>
      <c r="Q68" s="4">
        <f t="shared" si="22"/>
        <v>25</v>
      </c>
      <c r="R68">
        <f t="shared" si="28"/>
        <v>50000</v>
      </c>
      <c r="S68">
        <f t="shared" si="29"/>
        <v>-5.0856770332556984E+16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-3.0958882508574175</v>
      </c>
      <c r="AC68">
        <f t="shared" ref="AC68:AC89" si="45">S68*Z68</f>
        <v>-2.7641859382657259</v>
      </c>
      <c r="AE68">
        <f t="shared" si="30"/>
        <v>0</v>
      </c>
      <c r="AF68">
        <f t="shared" si="31"/>
        <v>0</v>
      </c>
      <c r="AG68">
        <f t="shared" si="31"/>
        <v>-1.3588092205769587E-15</v>
      </c>
      <c r="AH68">
        <f t="shared" si="32"/>
        <v>-2.1087605370908739E-11</v>
      </c>
      <c r="AI68">
        <f t="shared" si="23"/>
        <v>-2.1088964180129317E-11</v>
      </c>
      <c r="AJ68">
        <f t="shared" si="33"/>
        <v>-0.33170231259169158</v>
      </c>
      <c r="AK68">
        <f t="shared" ref="AK68:AK89" si="46">G68*SUM(AB68:AB68, AE68:AF68)</f>
        <v>-0.21671217756001923</v>
      </c>
      <c r="AL68">
        <f t="shared" si="24"/>
        <v>-0.54841449017279975</v>
      </c>
      <c r="AN68">
        <f t="shared" si="34"/>
        <v>0</v>
      </c>
      <c r="AO68">
        <f t="shared" si="34"/>
        <v>0</v>
      </c>
      <c r="AP68">
        <f t="shared" si="34"/>
        <v>-1.3479179407311427E-18</v>
      </c>
      <c r="AQ68">
        <f t="shared" si="34"/>
        <v>-2.0918581634614706E-14</v>
      </c>
      <c r="AR68">
        <f t="shared" si="34"/>
        <v>-2.0919929552555438E-14</v>
      </c>
      <c r="AS68">
        <f t="shared" si="34"/>
        <v>-3.2904361506651102E-4</v>
      </c>
      <c r="AT68">
        <f t="shared" si="34"/>
        <v>-2.1497516184356704E-4</v>
      </c>
      <c r="AU68">
        <f t="shared" si="25"/>
        <v>-5.4401877693099801E-4</v>
      </c>
      <c r="AW68">
        <v>65</v>
      </c>
      <c r="AX68">
        <f>IF(Z68&gt;0, (R68*SUMPRODUCT(K68:$K$98, X68:$X$98)-K68*$AZ$3)/Z68, 0)</f>
        <v>-5.0856770332556984E+16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8"/>
        <v>50000</v>
      </c>
      <c r="S69">
        <f t="shared" si="29"/>
        <v>-4.1882883033384486E+17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-2.7641859382657259</v>
      </c>
      <c r="AC69">
        <f t="shared" si="45"/>
        <v>-2.4680231591658446</v>
      </c>
      <c r="AE69">
        <f t="shared" si="30"/>
        <v>0</v>
      </c>
      <c r="AF69">
        <f t="shared" si="31"/>
        <v>0</v>
      </c>
      <c r="AG69">
        <f t="shared" si="31"/>
        <v>-1.4731693357872502E-16</v>
      </c>
      <c r="AH69">
        <f t="shared" si="32"/>
        <v>-2.3958083895849281E-12</v>
      </c>
      <c r="AI69">
        <f t="shared" si="23"/>
        <v>-2.3959557065185069E-12</v>
      </c>
      <c r="AJ69">
        <f t="shared" si="33"/>
        <v>-0.29616277909988131</v>
      </c>
      <c r="AK69">
        <f t="shared" si="46"/>
        <v>-0.19349301567860083</v>
      </c>
      <c r="AL69">
        <f t="shared" si="24"/>
        <v>-0.48965579478087812</v>
      </c>
      <c r="AN69">
        <f t="shared" si="34"/>
        <v>0</v>
      </c>
      <c r="AO69">
        <f t="shared" si="34"/>
        <v>0</v>
      </c>
      <c r="AP69">
        <f t="shared" si="34"/>
        <v>-1.3047869856590514E-19</v>
      </c>
      <c r="AQ69">
        <f t="shared" si="34"/>
        <v>-2.1219689623750309E-15</v>
      </c>
      <c r="AR69">
        <f t="shared" si="34"/>
        <v>-2.1220994410735971E-15</v>
      </c>
      <c r="AS69">
        <f t="shared" si="34"/>
        <v>-2.6231155537841604E-4</v>
      </c>
      <c r="AT69">
        <f t="shared" si="34"/>
        <v>-1.7137688284724219E-4</v>
      </c>
      <c r="AU69">
        <f t="shared" si="25"/>
        <v>-4.3368843822778034E-4</v>
      </c>
      <c r="AW69">
        <v>66</v>
      </c>
      <c r="AX69">
        <f>IF(Z69&gt;0, (R69*SUMPRODUCT(K69:$K$98, X69:$X$98)-K69*$AZ$3)/Z69, 0)</f>
        <v>-4.1882883033384486E+17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25</v>
      </c>
      <c r="R70">
        <f t="shared" si="28"/>
        <v>50000</v>
      </c>
      <c r="S70">
        <f t="shared" si="29"/>
        <v>-3.6032552585777331E+18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-2.4680231591658446</v>
      </c>
      <c r="AC70">
        <f t="shared" si="45"/>
        <v>-2.203592106398077</v>
      </c>
      <c r="AE70">
        <f t="shared" si="30"/>
        <v>0</v>
      </c>
      <c r="AF70">
        <f t="shared" si="31"/>
        <v>0</v>
      </c>
      <c r="AG70">
        <f t="shared" si="31"/>
        <v>-1.5288898150861735E-17</v>
      </c>
      <c r="AH70">
        <f t="shared" si="32"/>
        <v>-2.6110973218415205E-13</v>
      </c>
      <c r="AI70">
        <f t="shared" si="23"/>
        <v>-2.6112502108230291E-13</v>
      </c>
      <c r="AJ70">
        <f t="shared" si="33"/>
        <v>-0.26443105276776757</v>
      </c>
      <c r="AK70">
        <f t="shared" si="46"/>
        <v>-0.17276162114160915</v>
      </c>
      <c r="AL70">
        <f t="shared" si="24"/>
        <v>-0.43719267390963784</v>
      </c>
      <c r="AN70">
        <f t="shared" si="34"/>
        <v>0</v>
      </c>
      <c r="AO70">
        <f t="shared" si="34"/>
        <v>0</v>
      </c>
      <c r="AP70">
        <f t="shared" si="34"/>
        <v>-1.2090523646451844E-20</v>
      </c>
      <c r="AQ70">
        <f t="shared" si="34"/>
        <v>-2.0648665195753572E-16</v>
      </c>
      <c r="AR70">
        <f t="shared" si="34"/>
        <v>-2.0649874248118217E-16</v>
      </c>
      <c r="AS70">
        <f t="shared" si="34"/>
        <v>-2.0911316595857165E-4</v>
      </c>
      <c r="AT70">
        <f t="shared" si="34"/>
        <v>-1.3662060175960095E-4</v>
      </c>
      <c r="AU70">
        <f t="shared" si="25"/>
        <v>-3.4573376771837908E-4</v>
      </c>
      <c r="AW70">
        <v>67</v>
      </c>
      <c r="AX70">
        <f>IF(Z70&gt;0, (R70*SUMPRODUCT(K70:$K$98, X70:$X$98)-K70*$AZ$3)/Z70, 0)</f>
        <v>-3.6032552585777331E+18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25</v>
      </c>
      <c r="R71">
        <f t="shared" si="28"/>
        <v>50000</v>
      </c>
      <c r="S71">
        <f t="shared" si="29"/>
        <v>-3.2423406647867589E+19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-2.203592106398077</v>
      </c>
      <c r="AC71">
        <f t="shared" si="45"/>
        <v>-1.9674929521411404</v>
      </c>
      <c r="AE71">
        <f t="shared" si="30"/>
        <v>0</v>
      </c>
      <c r="AF71">
        <f t="shared" si="31"/>
        <v>0</v>
      </c>
      <c r="AG71">
        <f t="shared" si="31"/>
        <v>-1.5170313328801138E-18</v>
      </c>
      <c r="AH71">
        <f t="shared" si="32"/>
        <v>-2.723795567294601E-14</v>
      </c>
      <c r="AI71">
        <f t="shared" si="23"/>
        <v>-2.7239472704278892E-14</v>
      </c>
      <c r="AJ71">
        <f t="shared" si="33"/>
        <v>-0.23609915425693662</v>
      </c>
      <c r="AK71">
        <f t="shared" si="46"/>
        <v>-0.1542514474478654</v>
      </c>
      <c r="AL71">
        <f t="shared" si="24"/>
        <v>-0.39035060170482927</v>
      </c>
      <c r="AN71">
        <f t="shared" si="34"/>
        <v>0</v>
      </c>
      <c r="AO71">
        <f t="shared" si="34"/>
        <v>0</v>
      </c>
      <c r="AP71">
        <f t="shared" si="34"/>
        <v>-1.0711380607686221E-21</v>
      </c>
      <c r="AQ71">
        <f t="shared" si="34"/>
        <v>-1.9232042467725838E-17</v>
      </c>
      <c r="AR71">
        <f t="shared" si="34"/>
        <v>-1.923311360578661E-17</v>
      </c>
      <c r="AS71">
        <f t="shared" si="34"/>
        <v>-1.6670373561748468E-4</v>
      </c>
      <c r="AT71">
        <f t="shared" si="34"/>
        <v>-1.0891310727009009E-4</v>
      </c>
      <c r="AU71">
        <f t="shared" si="25"/>
        <v>-2.7561684288759404E-4</v>
      </c>
      <c r="AW71">
        <v>68</v>
      </c>
      <c r="AX71">
        <f>IF(Z71&gt;0, (R71*SUMPRODUCT(K71:$K$98, X71:$X$98)-K71*$AZ$3)/Z71, 0)</f>
        <v>-3.2423406647867589E+19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25</v>
      </c>
      <c r="R72">
        <f t="shared" si="28"/>
        <v>50000</v>
      </c>
      <c r="S72">
        <f t="shared" si="29"/>
        <v>-3.0615765723524864E+20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-1.9674929521411404</v>
      </c>
      <c r="AC72">
        <f t="shared" si="45"/>
        <v>-1.7566901358403042</v>
      </c>
      <c r="AE72">
        <f t="shared" si="30"/>
        <v>0</v>
      </c>
      <c r="AF72">
        <f t="shared" si="31"/>
        <v>0</v>
      </c>
      <c r="AG72">
        <f t="shared" si="31"/>
        <v>-1.4344652945349005E-19</v>
      </c>
      <c r="AH72">
        <f t="shared" si="32"/>
        <v>-2.7168289801956452E-15</v>
      </c>
      <c r="AI72">
        <f t="shared" si="23"/>
        <v>-2.7169724267250988E-15</v>
      </c>
      <c r="AJ72">
        <f t="shared" si="33"/>
        <v>-0.21080281630083619</v>
      </c>
      <c r="AK72">
        <f t="shared" si="46"/>
        <v>-0.13772450664987984</v>
      </c>
      <c r="AL72">
        <f t="shared" si="24"/>
        <v>-0.34852732295071875</v>
      </c>
      <c r="AN72">
        <f t="shared" si="34"/>
        <v>0</v>
      </c>
      <c r="AO72">
        <f t="shared" si="34"/>
        <v>0</v>
      </c>
      <c r="AP72">
        <f t="shared" si="34"/>
        <v>-9.0432163964727264E-23</v>
      </c>
      <c r="AQ72">
        <f t="shared" si="34"/>
        <v>-1.7127547437865026E-18</v>
      </c>
      <c r="AR72">
        <f t="shared" si="34"/>
        <v>-1.7128451759504674E-18</v>
      </c>
      <c r="AS72">
        <f t="shared" si="34"/>
        <v>-1.3289519739914272E-4</v>
      </c>
      <c r="AT72">
        <f t="shared" si="34"/>
        <v>-8.6824862300773368E-5</v>
      </c>
      <c r="AU72">
        <f t="shared" si="25"/>
        <v>-2.197200596999178E-4</v>
      </c>
      <c r="AW72">
        <v>69</v>
      </c>
      <c r="AX72">
        <f>IF(Z72&gt;0, (R72*SUMPRODUCT(K72:$K$98, X72:$X$98)-K72*$AZ$3)/Z72, 0)</f>
        <v>-3.0615765723524864E+20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25</v>
      </c>
      <c r="R73">
        <f t="shared" si="28"/>
        <v>50000</v>
      </c>
      <c r="S73">
        <f t="shared" si="29"/>
        <v>-3.0437475943636811E+21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-1.7566901358403042</v>
      </c>
      <c r="AC73">
        <f t="shared" si="45"/>
        <v>-1.5684733355716998</v>
      </c>
      <c r="AE73">
        <f t="shared" si="30"/>
        <v>0</v>
      </c>
      <c r="AF73">
        <f t="shared" si="31"/>
        <v>0</v>
      </c>
      <c r="AG73">
        <f t="shared" si="31"/>
        <v>-1.2882748051087999E-20</v>
      </c>
      <c r="AH73">
        <f t="shared" si="32"/>
        <v>-2.582586322157343E-16</v>
      </c>
      <c r="AI73">
        <f t="shared" si="23"/>
        <v>-2.5827151496378539E-16</v>
      </c>
      <c r="AJ73">
        <f t="shared" si="33"/>
        <v>-0.18821680026860443</v>
      </c>
      <c r="AK73">
        <f t="shared" si="46"/>
        <v>-0.1229683095088213</v>
      </c>
      <c r="AL73">
        <f t="shared" si="24"/>
        <v>-0.31118510977742597</v>
      </c>
      <c r="AN73">
        <f t="shared" si="34"/>
        <v>0</v>
      </c>
      <c r="AO73">
        <f t="shared" si="34"/>
        <v>0</v>
      </c>
      <c r="AP73">
        <f t="shared" si="34"/>
        <v>-7.2514251509330039E-24</v>
      </c>
      <c r="AQ73">
        <f t="shared" si="34"/>
        <v>-1.4536829670720539E-19</v>
      </c>
      <c r="AR73">
        <f t="shared" si="34"/>
        <v>-1.4537554813235633E-19</v>
      </c>
      <c r="AS73">
        <f t="shared" si="34"/>
        <v>-1.0594323772253125E-4</v>
      </c>
      <c r="AT73">
        <f t="shared" si="34"/>
        <v>-6.9216248645386936E-5</v>
      </c>
      <c r="AU73">
        <f t="shared" si="25"/>
        <v>-1.7515948636791831E-4</v>
      </c>
      <c r="AW73">
        <v>70</v>
      </c>
      <c r="AX73">
        <f>IF(Z73&gt;0, (R73*SUMPRODUCT(K73:$K$98, X73:$X$98)-K73*$AZ$3)/Z73, 0)</f>
        <v>-3.0437475943636811E+21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25</v>
      </c>
      <c r="R74">
        <f t="shared" si="28"/>
        <v>50000</v>
      </c>
      <c r="S74">
        <f t="shared" si="29"/>
        <v>-3.196874802845152E+22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-1.5684733355716998</v>
      </c>
      <c r="AC74">
        <f t="shared" si="45"/>
        <v>-1.4004226210461606</v>
      </c>
      <c r="AE74">
        <f t="shared" si="30"/>
        <v>0</v>
      </c>
      <c r="AF74">
        <f t="shared" si="31"/>
        <v>0</v>
      </c>
      <c r="AG74">
        <f t="shared" si="31"/>
        <v>-1.0951497223161613E-21</v>
      </c>
      <c r="AH74">
        <f t="shared" si="32"/>
        <v>-2.3317541696521913E-17</v>
      </c>
      <c r="AI74">
        <f t="shared" si="23"/>
        <v>-2.3318636846244228E-17</v>
      </c>
      <c r="AJ74">
        <f t="shared" si="33"/>
        <v>-0.16805071452553921</v>
      </c>
      <c r="AK74">
        <f t="shared" si="46"/>
        <v>-0.109793133490019</v>
      </c>
      <c r="AL74">
        <f t="shared" si="24"/>
        <v>-0.27784384801555823</v>
      </c>
      <c r="AN74">
        <f t="shared" si="34"/>
        <v>0</v>
      </c>
      <c r="AO74">
        <f t="shared" si="34"/>
        <v>0</v>
      </c>
      <c r="AP74">
        <f t="shared" si="34"/>
        <v>-5.5038974055985844E-25</v>
      </c>
      <c r="AQ74">
        <f t="shared" si="34"/>
        <v>-1.1718704267851127E-20</v>
      </c>
      <c r="AR74">
        <f t="shared" si="34"/>
        <v>-1.1719254657591687E-20</v>
      </c>
      <c r="AS74">
        <f t="shared" si="34"/>
        <v>-8.4457300480333982E-5</v>
      </c>
      <c r="AT74">
        <f t="shared" si="34"/>
        <v>-5.5178769647151559E-5</v>
      </c>
      <c r="AU74">
        <f t="shared" si="25"/>
        <v>-1.3963607012748555E-4</v>
      </c>
      <c r="AW74">
        <v>71</v>
      </c>
      <c r="AX74">
        <f>IF(Z74&gt;0, (R74*SUMPRODUCT(K74:$K$98, X74:$X$98)-K74*$AZ$3)/Z74, 0)</f>
        <v>-3.196874802845152E+22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25</v>
      </c>
      <c r="R75">
        <f t="shared" si="28"/>
        <v>50000</v>
      </c>
      <c r="S75">
        <f t="shared" si="29"/>
        <v>-3.559548591920724E+23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-1.4004226210461606</v>
      </c>
      <c r="AC75">
        <f t="shared" si="45"/>
        <v>-1.250377340219786</v>
      </c>
      <c r="AE75">
        <f t="shared" si="30"/>
        <v>0</v>
      </c>
      <c r="AF75">
        <f t="shared" si="31"/>
        <v>0</v>
      </c>
      <c r="AG75">
        <f t="shared" si="31"/>
        <v>-8.7818532879269199E-23</v>
      </c>
      <c r="AH75">
        <f t="shared" si="32"/>
        <v>-1.9927593844274613E-18</v>
      </c>
      <c r="AI75">
        <f t="shared" si="23"/>
        <v>-1.9928472029603405E-18</v>
      </c>
      <c r="AJ75">
        <f t="shared" si="33"/>
        <v>-0.15004528082637458</v>
      </c>
      <c r="AK75">
        <f t="shared" si="46"/>
        <v>-9.8029583473231249E-2</v>
      </c>
      <c r="AL75">
        <f t="shared" si="24"/>
        <v>-0.24807486429960585</v>
      </c>
      <c r="AN75">
        <f t="shared" si="34"/>
        <v>0</v>
      </c>
      <c r="AO75">
        <f t="shared" si="34"/>
        <v>0</v>
      </c>
      <c r="AP75">
        <f t="shared" si="34"/>
        <v>-3.9406239020862419E-26</v>
      </c>
      <c r="AQ75">
        <f t="shared" si="34"/>
        <v>-8.9419795616231065E-22</v>
      </c>
      <c r="AR75">
        <f t="shared" si="34"/>
        <v>-8.9423736240133142E-22</v>
      </c>
      <c r="AS75">
        <f t="shared" si="34"/>
        <v>-6.7328842857409236E-5</v>
      </c>
      <c r="AT75">
        <f t="shared" si="34"/>
        <v>-4.3988177333507301E-5</v>
      </c>
      <c r="AU75">
        <f t="shared" si="25"/>
        <v>-1.1131702019091653E-4</v>
      </c>
      <c r="AW75">
        <v>72</v>
      </c>
      <c r="AX75">
        <f>IF(Z75&gt;0, (R75*SUMPRODUCT(K75:$K$98, X75:$X$98)-K75*$AZ$3)/Z75, 0)</f>
        <v>-3.559548591920724E+23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25</v>
      </c>
      <c r="R76">
        <f t="shared" si="28"/>
        <v>50000</v>
      </c>
      <c r="S76">
        <f t="shared" si="29"/>
        <v>-4.2182886487334059E+24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-1.250377340219786</v>
      </c>
      <c r="AC76">
        <f t="shared" si="45"/>
        <v>-1.1164083394819517</v>
      </c>
      <c r="AE76">
        <f t="shared" si="30"/>
        <v>0</v>
      </c>
      <c r="AF76">
        <f t="shared" si="31"/>
        <v>0</v>
      </c>
      <c r="AG76">
        <f t="shared" si="31"/>
        <v>-6.6164766831281646E-24</v>
      </c>
      <c r="AH76">
        <f t="shared" si="32"/>
        <v>-1.606477417346967E-19</v>
      </c>
      <c r="AI76">
        <f t="shared" si="23"/>
        <v>-1.6065435821137983E-19</v>
      </c>
      <c r="AJ76">
        <f t="shared" si="33"/>
        <v>-0.13396900073783424</v>
      </c>
      <c r="AK76">
        <f t="shared" si="46"/>
        <v>-8.7526413815385021E-2</v>
      </c>
      <c r="AL76">
        <f t="shared" si="24"/>
        <v>-0.22149541455321925</v>
      </c>
      <c r="AN76">
        <f t="shared" si="34"/>
        <v>0</v>
      </c>
      <c r="AO76">
        <f t="shared" si="34"/>
        <v>0</v>
      </c>
      <c r="AP76">
        <f t="shared" si="34"/>
        <v>-2.6508647709459549E-27</v>
      </c>
      <c r="AQ76">
        <f t="shared" si="34"/>
        <v>-6.4362871584275583E-23</v>
      </c>
      <c r="AR76">
        <f t="shared" si="34"/>
        <v>-6.4365522449046527E-23</v>
      </c>
      <c r="AS76">
        <f t="shared" si="34"/>
        <v>-5.3674141308521303E-5</v>
      </c>
      <c r="AT76">
        <f t="shared" si="34"/>
        <v>-3.5067105654900574E-5</v>
      </c>
      <c r="AU76">
        <f t="shared" si="25"/>
        <v>-8.8741246963421877E-5</v>
      </c>
      <c r="AW76">
        <v>73</v>
      </c>
      <c r="AX76">
        <f>IF(Z76&gt;0, (R76*SUMPRODUCT(K76:$K$98, X76:$X$98)-K76*$AZ$3)/Z76, 0)</f>
        <v>-4.2182886487334059E+24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25</v>
      </c>
      <c r="R77">
        <f t="shared" si="28"/>
        <v>50000</v>
      </c>
      <c r="S77">
        <f t="shared" si="29"/>
        <v>-5.3451811005163827E+25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-1.1164083394819517</v>
      </c>
      <c r="AC77">
        <f t="shared" si="45"/>
        <v>-0.99679316025174258</v>
      </c>
      <c r="AE77">
        <f t="shared" si="30"/>
        <v>0</v>
      </c>
      <c r="AF77">
        <f t="shared" si="31"/>
        <v>0</v>
      </c>
      <c r="AG77">
        <f t="shared" si="31"/>
        <v>-4.6621112620274229E-25</v>
      </c>
      <c r="AH77">
        <f t="shared" si="32"/>
        <v>-1.2168201580188282E-20</v>
      </c>
      <c r="AI77">
        <f t="shared" si="23"/>
        <v>-1.2168667791314485E-20</v>
      </c>
      <c r="AJ77">
        <f t="shared" si="33"/>
        <v>-0.11961517923020915</v>
      </c>
      <c r="AK77">
        <f t="shared" si="46"/>
        <v>-7.8148583763736623E-2</v>
      </c>
      <c r="AL77">
        <f t="shared" si="24"/>
        <v>-0.19776376299394577</v>
      </c>
      <c r="AN77">
        <f t="shared" si="34"/>
        <v>0</v>
      </c>
      <c r="AO77">
        <f t="shared" si="34"/>
        <v>0</v>
      </c>
      <c r="AP77">
        <f t="shared" si="34"/>
        <v>-1.6677286836076434E-28</v>
      </c>
      <c r="AQ77">
        <f t="shared" si="34"/>
        <v>-4.3528044833436415E-24</v>
      </c>
      <c r="AR77">
        <f t="shared" si="34"/>
        <v>-4.3529712562120023E-24</v>
      </c>
      <c r="AS77">
        <f t="shared" si="34"/>
        <v>-4.2788696833961496E-5</v>
      </c>
      <c r="AT77">
        <f t="shared" si="34"/>
        <v>-2.7955281931521503E-5</v>
      </c>
      <c r="AU77">
        <f t="shared" si="25"/>
        <v>-7.0743978765482992E-5</v>
      </c>
      <c r="AW77">
        <v>74</v>
      </c>
      <c r="AX77">
        <f>IF(Z77&gt;0, (R77*SUMPRODUCT(K77:$K$98, X77:$X$98)-K77*$AZ$3)/Z77, 0)</f>
        <v>-5.3451811005163827E+25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25</v>
      </c>
      <c r="R78">
        <f t="shared" si="28"/>
        <v>50000</v>
      </c>
      <c r="S78">
        <f t="shared" si="29"/>
        <v>-7.2779105164143858E+26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-0.99679316025174258</v>
      </c>
      <c r="AC78">
        <f t="shared" si="45"/>
        <v>-0.88999389308191301</v>
      </c>
      <c r="AE78">
        <f t="shared" si="30"/>
        <v>0</v>
      </c>
      <c r="AF78">
        <f t="shared" si="31"/>
        <v>0</v>
      </c>
      <c r="AG78">
        <f t="shared" si="31"/>
        <v>-3.0571751709321206E-26</v>
      </c>
      <c r="AH78">
        <f t="shared" si="32"/>
        <v>-8.619545264627873E-22</v>
      </c>
      <c r="AI78">
        <f t="shared" si="23"/>
        <v>-8.6198509821449665E-22</v>
      </c>
      <c r="AJ78">
        <f t="shared" si="33"/>
        <v>-0.10679926716982957</v>
      </c>
      <c r="AK78">
        <f t="shared" si="46"/>
        <v>-6.9775521217621983E-2</v>
      </c>
      <c r="AL78">
        <f t="shared" si="24"/>
        <v>-0.17657478838745155</v>
      </c>
      <c r="AN78">
        <f t="shared" si="34"/>
        <v>0</v>
      </c>
      <c r="AO78">
        <f t="shared" si="34"/>
        <v>0</v>
      </c>
      <c r="AP78">
        <f t="shared" si="34"/>
        <v>-9.7643888389760964E-30</v>
      </c>
      <c r="AQ78">
        <f t="shared" si="34"/>
        <v>-2.7530182888839901E-25</v>
      </c>
      <c r="AR78">
        <f t="shared" si="34"/>
        <v>-2.7531159327723801E-25</v>
      </c>
      <c r="AS78">
        <f t="shared" si="34"/>
        <v>-3.4110887144420829E-5</v>
      </c>
      <c r="AT78">
        <f t="shared" si="34"/>
        <v>-2.2285779601021605E-5</v>
      </c>
      <c r="AU78">
        <f t="shared" si="25"/>
        <v>-5.6396666745442433E-5</v>
      </c>
      <c r="AW78">
        <v>75</v>
      </c>
      <c r="AX78">
        <f>IF(Z78&gt;0, (R78*SUMPRODUCT(K78:$K$98, X78:$X$98)-K78*$AZ$3)/Z78, 0)</f>
        <v>-7.2779105164143858E+26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25</v>
      </c>
      <c r="R79">
        <f t="shared" si="28"/>
        <v>50000</v>
      </c>
      <c r="S79">
        <f t="shared" si="29"/>
        <v>-1.0703684842160719E+28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-0.88999389308191301</v>
      </c>
      <c r="AC79">
        <f t="shared" si="45"/>
        <v>-0.79463740453742238</v>
      </c>
      <c r="AE79">
        <f t="shared" si="30"/>
        <v>0</v>
      </c>
      <c r="AF79">
        <f t="shared" si="31"/>
        <v>0</v>
      </c>
      <c r="AG79">
        <f t="shared" si="31"/>
        <v>-1.8559902880534818E-27</v>
      </c>
      <c r="AH79">
        <f t="shared" si="32"/>
        <v>-5.6820087808349022E-23</v>
      </c>
      <c r="AI79">
        <f t="shared" si="23"/>
        <v>-5.6821943798637072E-23</v>
      </c>
      <c r="AJ79">
        <f t="shared" si="33"/>
        <v>-9.5356488544490636E-2</v>
      </c>
      <c r="AK79">
        <f t="shared" si="46"/>
        <v>-6.2299572515733918E-2</v>
      </c>
      <c r="AL79">
        <f t="shared" si="24"/>
        <v>-0.15765606106022456</v>
      </c>
      <c r="AN79">
        <f t="shared" si="34"/>
        <v>0</v>
      </c>
      <c r="AO79">
        <f t="shared" si="34"/>
        <v>0</v>
      </c>
      <c r="AP79">
        <f t="shared" si="34"/>
        <v>-5.292762646376945E-31</v>
      </c>
      <c r="AQ79">
        <f t="shared" si="34"/>
        <v>-1.6203492025343068E-26</v>
      </c>
      <c r="AR79">
        <f t="shared" si="34"/>
        <v>-1.6204021301607705E-26</v>
      </c>
      <c r="AS79">
        <f t="shared" si="34"/>
        <v>-2.7192990389366078E-5</v>
      </c>
      <c r="AT79">
        <f t="shared" si="34"/>
        <v>-1.7766087054385848E-5</v>
      </c>
      <c r="AU79">
        <f t="shared" si="25"/>
        <v>-4.4959077443751926E-5</v>
      </c>
      <c r="AW79">
        <v>76</v>
      </c>
      <c r="AX79">
        <f>IF(Z79&gt;0, (R79*SUMPRODUCT(K79:$K$98, X79:$X$98)-K79*$AZ$3)/Z79, 0)</f>
        <v>-1.0703684842160719E+28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25</v>
      </c>
      <c r="R80">
        <f t="shared" si="28"/>
        <v>50000</v>
      </c>
      <c r="S80">
        <f t="shared" si="29"/>
        <v>-1.7357045830865836E+29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-0.79463740453742238</v>
      </c>
      <c r="AC80">
        <f t="shared" si="45"/>
        <v>-0.70949768262269841</v>
      </c>
      <c r="AE80">
        <f t="shared" si="30"/>
        <v>0</v>
      </c>
      <c r="AF80">
        <f t="shared" si="31"/>
        <v>0</v>
      </c>
      <c r="AG80">
        <f t="shared" si="31"/>
        <v>-1.0219159549619422E-28</v>
      </c>
      <c r="AH80">
        <f t="shared" si="32"/>
        <v>-3.4704775793535051E-24</v>
      </c>
      <c r="AI80">
        <f t="shared" si="23"/>
        <v>-3.4705797709490009E-24</v>
      </c>
      <c r="AJ80">
        <f t="shared" si="33"/>
        <v>-8.5139721914723965E-2</v>
      </c>
      <c r="AK80">
        <f t="shared" si="46"/>
        <v>-5.562461831761957E-2</v>
      </c>
      <c r="AL80">
        <f t="shared" si="24"/>
        <v>-0.14076434023234352</v>
      </c>
      <c r="AN80">
        <f t="shared" si="34"/>
        <v>0</v>
      </c>
      <c r="AO80">
        <f t="shared" si="34"/>
        <v>0</v>
      </c>
      <c r="AP80">
        <f t="shared" si="34"/>
        <v>-2.6019795339822562E-32</v>
      </c>
      <c r="AQ80">
        <f t="shared" si="34"/>
        <v>-8.8364523430485022E-28</v>
      </c>
      <c r="AR80">
        <f t="shared" si="34"/>
        <v>-8.8367125410018989E-28</v>
      </c>
      <c r="AS80">
        <f t="shared" si="34"/>
        <v>-2.1678085450706418E-5</v>
      </c>
      <c r="AT80">
        <f t="shared" si="34"/>
        <v>-1.4163015827794838E-5</v>
      </c>
      <c r="AU80">
        <f t="shared" si="25"/>
        <v>-3.5841101278501256E-5</v>
      </c>
      <c r="AW80">
        <v>77</v>
      </c>
      <c r="AX80">
        <f>IF(Z80&gt;0, (R80*SUMPRODUCT(K80:$K$98, X80:$X$98)-K80*$AZ$3)/Z80, 0)</f>
        <v>-1.7357045830865836E+29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25</v>
      </c>
      <c r="R81">
        <f t="shared" si="28"/>
        <v>50000</v>
      </c>
      <c r="S81">
        <f t="shared" si="29"/>
        <v>-3.134440729396323E+30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-0.70949768262269841</v>
      </c>
      <c r="AC81">
        <f t="shared" si="45"/>
        <v>-0.63348007377026638</v>
      </c>
      <c r="AE81">
        <f t="shared" si="30"/>
        <v>0</v>
      </c>
      <c r="AF81">
        <f t="shared" si="31"/>
        <v>0</v>
      </c>
      <c r="AG81">
        <f t="shared" si="31"/>
        <v>-5.0525765875007578E-30</v>
      </c>
      <c r="AH81">
        <f t="shared" si="32"/>
        <v>-1.9223420590746305E-25</v>
      </c>
      <c r="AI81">
        <f t="shared" si="23"/>
        <v>-1.9223925848405055E-25</v>
      </c>
      <c r="AJ81">
        <f t="shared" si="33"/>
        <v>-7.6017608852432028E-2</v>
      </c>
      <c r="AK81">
        <f t="shared" si="46"/>
        <v>-4.9664837783588892E-2</v>
      </c>
      <c r="AL81">
        <f t="shared" si="24"/>
        <v>-0.12568244663602091</v>
      </c>
      <c r="AN81">
        <f t="shared" si="34"/>
        <v>0</v>
      </c>
      <c r="AO81">
        <f t="shared" si="34"/>
        <v>0</v>
      </c>
      <c r="AP81">
        <f t="shared" si="34"/>
        <v>-1.1486390562607194E-33</v>
      </c>
      <c r="AQ81">
        <f t="shared" si="34"/>
        <v>-4.3702002934664879E-29</v>
      </c>
      <c r="AR81">
        <f t="shared" si="34"/>
        <v>-4.3703151573721134E-29</v>
      </c>
      <c r="AS81">
        <f t="shared" si="34"/>
        <v>-1.7281636998330991E-5</v>
      </c>
      <c r="AT81">
        <f t="shared" si="34"/>
        <v>-1.1290669505576238E-5</v>
      </c>
      <c r="AU81">
        <f t="shared" si="25"/>
        <v>-2.8572306503907226E-5</v>
      </c>
      <c r="AW81">
        <v>78</v>
      </c>
      <c r="AX81">
        <f>IF(Z81&gt;0, (R81*SUMPRODUCT(K81:$K$98, X81:$X$98)-K81*$AZ$3)/Z81, 0)</f>
        <v>-3.134440729396323E+30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25</v>
      </c>
      <c r="R82">
        <f t="shared" si="28"/>
        <v>50000</v>
      </c>
      <c r="S82">
        <f t="shared" si="29"/>
        <v>-6.3805387637143395E+31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-0.63348007377026638</v>
      </c>
      <c r="AC82">
        <f t="shared" si="45"/>
        <v>-0.56560720872345205</v>
      </c>
      <c r="AE82">
        <f t="shared" si="30"/>
        <v>0</v>
      </c>
      <c r="AF82">
        <f t="shared" si="31"/>
        <v>0</v>
      </c>
      <c r="AG82">
        <f t="shared" si="31"/>
        <v>-2.2161420440700839E-31</v>
      </c>
      <c r="AH82">
        <f t="shared" si="32"/>
        <v>-9.5608732344374837E-27</v>
      </c>
      <c r="AI82">
        <f t="shared" si="23"/>
        <v>-9.5610948486418911E-27</v>
      </c>
      <c r="AJ82">
        <f t="shared" si="33"/>
        <v>-6.7872865046814335E-2</v>
      </c>
      <c r="AK82">
        <f t="shared" si="46"/>
        <v>-4.4343605163918651E-2</v>
      </c>
      <c r="AL82">
        <f t="shared" si="24"/>
        <v>-0.11221647021073299</v>
      </c>
      <c r="AN82">
        <f t="shared" si="34"/>
        <v>0</v>
      </c>
      <c r="AO82">
        <f t="shared" si="34"/>
        <v>0</v>
      </c>
      <c r="AP82">
        <f t="shared" si="34"/>
        <v>-4.4983189375128979E-35</v>
      </c>
      <c r="AQ82">
        <f t="shared" si="34"/>
        <v>-1.9406633814249423E-30</v>
      </c>
      <c r="AR82">
        <f t="shared" si="34"/>
        <v>-1.9407083646143176E-30</v>
      </c>
      <c r="AS82">
        <f t="shared" si="34"/>
        <v>-1.3776815209128663E-5</v>
      </c>
      <c r="AT82">
        <f t="shared" si="34"/>
        <v>-9.0008526032973829E-6</v>
      </c>
      <c r="AU82">
        <f t="shared" si="25"/>
        <v>-2.2777667812426048E-5</v>
      </c>
      <c r="AW82">
        <v>79</v>
      </c>
      <c r="AX82">
        <f>IF(Z82&gt;0, (R82*SUMPRODUCT(K82:$K$98, X82:$X$98)-K82*$AZ$3)/Z82, 0)</f>
        <v>-6.3805387637143395E+31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25</v>
      </c>
      <c r="R83">
        <f t="shared" si="28"/>
        <v>50000</v>
      </c>
      <c r="S83">
        <f t="shared" si="29"/>
        <v>-1.4864476097596016E+33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-0.56560720872345205</v>
      </c>
      <c r="AC83">
        <f t="shared" si="45"/>
        <v>-0.50500643636022502</v>
      </c>
      <c r="AE83">
        <f t="shared" si="30"/>
        <v>0</v>
      </c>
      <c r="AF83">
        <f t="shared" si="31"/>
        <v>0</v>
      </c>
      <c r="AG83">
        <f t="shared" si="31"/>
        <v>-8.4935122005729167E-33</v>
      </c>
      <c r="AH83">
        <f t="shared" si="32"/>
        <v>-4.2180910032473079E-28</v>
      </c>
      <c r="AI83">
        <f t="shared" si="23"/>
        <v>-4.2181759383693138E-28</v>
      </c>
      <c r="AJ83">
        <f t="shared" si="33"/>
        <v>-6.0600772363227029E-2</v>
      </c>
      <c r="AK83">
        <f t="shared" si="46"/>
        <v>-3.9592504610641649E-2</v>
      </c>
      <c r="AL83">
        <f t="shared" si="24"/>
        <v>-0.10019327697386868</v>
      </c>
      <c r="AN83">
        <f t="shared" si="34"/>
        <v>0</v>
      </c>
      <c r="AO83">
        <f t="shared" si="34"/>
        <v>0</v>
      </c>
      <c r="AP83">
        <f t="shared" si="34"/>
        <v>-1.5392953005260063E-36</v>
      </c>
      <c r="AQ83">
        <f t="shared" si="34"/>
        <v>-7.6445262044265279E-32</v>
      </c>
      <c r="AR83">
        <f t="shared" si="34"/>
        <v>-7.6446801339565811E-32</v>
      </c>
      <c r="AS83">
        <f t="shared" si="34"/>
        <v>-1.0982792736869141E-5</v>
      </c>
      <c r="AT83">
        <f t="shared" si="34"/>
        <v>-7.1754245880878362E-6</v>
      </c>
      <c r="AU83">
        <f t="shared" si="25"/>
        <v>-1.8158217324956975E-5</v>
      </c>
      <c r="AW83">
        <v>80</v>
      </c>
      <c r="AX83">
        <f>IF(Z83&gt;0, (R83*SUMPRODUCT(K83:$K$98, X83:$X$98)-K83*$AZ$3)/Z83, 0)</f>
        <v>-1.4864476097596016E+33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25</v>
      </c>
      <c r="R84">
        <f t="shared" si="28"/>
        <v>50000</v>
      </c>
      <c r="S84">
        <f t="shared" si="29"/>
        <v>-4.0412323697901984E+34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-0.50500643636022502</v>
      </c>
      <c r="AC84">
        <f t="shared" si="45"/>
        <v>-0.45089860389305803</v>
      </c>
      <c r="AE84">
        <f t="shared" si="30"/>
        <v>0</v>
      </c>
      <c r="AF84">
        <f t="shared" si="31"/>
        <v>0</v>
      </c>
      <c r="AG84">
        <f t="shared" si="31"/>
        <v>-2.7893632599779614E-34</v>
      </c>
      <c r="AH84">
        <f t="shared" si="32"/>
        <v>-1.6259281505138784E-29</v>
      </c>
      <c r="AI84">
        <f t="shared" si="23"/>
        <v>-1.6259560441464782E-29</v>
      </c>
      <c r="AJ84">
        <f t="shared" si="33"/>
        <v>-5.4107832467166994E-2</v>
      </c>
      <c r="AK84">
        <f t="shared" si="46"/>
        <v>-3.5350450545215753E-2</v>
      </c>
      <c r="AL84">
        <f t="shared" si="24"/>
        <v>-8.9458283012382747E-2</v>
      </c>
      <c r="AN84">
        <f t="shared" si="34"/>
        <v>0</v>
      </c>
      <c r="AO84">
        <f t="shared" si="34"/>
        <v>0</v>
      </c>
      <c r="AP84">
        <f t="shared" si="34"/>
        <v>-4.5135855884447427E-38</v>
      </c>
      <c r="AQ84">
        <f t="shared" si="34"/>
        <v>-2.630982480232438E-33</v>
      </c>
      <c r="AR84">
        <f t="shared" si="34"/>
        <v>-2.6310276160883224E-33</v>
      </c>
      <c r="AS84">
        <f t="shared" si="34"/>
        <v>-8.7554151282438937E-6</v>
      </c>
      <c r="AT84">
        <f t="shared" si="34"/>
        <v>-5.7202045504526744E-6</v>
      </c>
      <c r="AU84">
        <f t="shared" si="25"/>
        <v>-1.4475619678696568E-5</v>
      </c>
      <c r="AW84">
        <v>81</v>
      </c>
      <c r="AX84">
        <f>IF(Z84&gt;0, (R84*SUMPRODUCT(K84:$K$98, X84:$X$98)-K84*$AZ$3)/Z84, 0)</f>
        <v>-4.0412323697901984E+34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25</v>
      </c>
      <c r="R85">
        <f t="shared" si="28"/>
        <v>50000</v>
      </c>
      <c r="S85">
        <f t="shared" si="29"/>
        <v>-1.317627065139956E+36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-0.45089860389305803</v>
      </c>
      <c r="AC85">
        <f t="shared" si="45"/>
        <v>-0.4025880391902304</v>
      </c>
      <c r="AE85">
        <f t="shared" si="30"/>
        <v>0</v>
      </c>
      <c r="AF85">
        <f t="shared" si="31"/>
        <v>0</v>
      </c>
      <c r="AG85">
        <f t="shared" si="31"/>
        <v>-7.6385050413993323E-36</v>
      </c>
      <c r="AH85">
        <f t="shared" si="32"/>
        <v>-5.3701691539283768E-31</v>
      </c>
      <c r="AI85">
        <f t="shared" si="23"/>
        <v>-5.3702455389787904E-31</v>
      </c>
      <c r="AJ85">
        <f t="shared" si="33"/>
        <v>-4.831056470282763E-2</v>
      </c>
      <c r="AK85">
        <f t="shared" si="46"/>
        <v>-3.1562902272514064E-2</v>
      </c>
      <c r="AL85">
        <f t="shared" si="24"/>
        <v>-7.98734669753417E-2</v>
      </c>
      <c r="AN85">
        <f t="shared" si="34"/>
        <v>0</v>
      </c>
      <c r="AO85">
        <f t="shared" si="34"/>
        <v>0</v>
      </c>
      <c r="AP85">
        <f t="shared" si="34"/>
        <v>-1.1035879575227521E-39</v>
      </c>
      <c r="AQ85">
        <f t="shared" si="34"/>
        <v>-7.7586569309245475E-35</v>
      </c>
      <c r="AR85">
        <f t="shared" si="34"/>
        <v>-7.7587672897202999E-35</v>
      </c>
      <c r="AS85">
        <f t="shared" si="34"/>
        <v>-6.9797633356536081E-6</v>
      </c>
      <c r="AT85">
        <f t="shared" si="34"/>
        <v>-4.5601120459603593E-6</v>
      </c>
      <c r="AU85">
        <f t="shared" si="25"/>
        <v>-1.1539875381613968E-5</v>
      </c>
      <c r="AW85">
        <v>82</v>
      </c>
      <c r="AX85">
        <f>IF(Z85&gt;0, (R85*SUMPRODUCT(K85:$K$98, X85:$X$98)-K85*$AZ$3)/Z85, 0)</f>
        <v>-1.317627065139956E+36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25</v>
      </c>
      <c r="R86">
        <f t="shared" si="28"/>
        <v>50000</v>
      </c>
      <c r="S86">
        <f t="shared" si="29"/>
        <v>-5.3650972776229583E+37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-0.4025880391902304</v>
      </c>
      <c r="AC86">
        <f t="shared" si="45"/>
        <v>-0.35945360641984858</v>
      </c>
      <c r="AE86">
        <f t="shared" si="30"/>
        <v>0</v>
      </c>
      <c r="AF86">
        <f t="shared" si="31"/>
        <v>0</v>
      </c>
      <c r="AG86">
        <f t="shared" si="31"/>
        <v>-1.6749631358926024E-37</v>
      </c>
      <c r="AH86">
        <f t="shared" si="32"/>
        <v>-1.4789247354792158E-32</v>
      </c>
      <c r="AI86">
        <f t="shared" si="23"/>
        <v>-1.4789414851105746E-32</v>
      </c>
      <c r="AJ86">
        <f t="shared" si="33"/>
        <v>-4.3134432770381814E-2</v>
      </c>
      <c r="AK86">
        <f t="shared" si="46"/>
        <v>-2.818116274331613E-2</v>
      </c>
      <c r="AL86">
        <f t="shared" si="24"/>
        <v>-7.1315595513697941E-2</v>
      </c>
      <c r="AN86">
        <f t="shared" si="34"/>
        <v>0</v>
      </c>
      <c r="AO86">
        <f t="shared" si="34"/>
        <v>0</v>
      </c>
      <c r="AP86">
        <f t="shared" si="34"/>
        <v>-2.1606569236660284E-41</v>
      </c>
      <c r="AQ86">
        <f t="shared" si="34"/>
        <v>-1.9077727150044018E-36</v>
      </c>
      <c r="AR86">
        <f t="shared" si="34"/>
        <v>-1.9077943215736384E-36</v>
      </c>
      <c r="AS86">
        <f t="shared" si="34"/>
        <v>-5.5642245979381442E-6</v>
      </c>
      <c r="AT86">
        <f t="shared" si="34"/>
        <v>-3.635293403986256E-6</v>
      </c>
      <c r="AU86">
        <f t="shared" si="25"/>
        <v>-9.1995180019243994E-6</v>
      </c>
      <c r="AW86">
        <v>83</v>
      </c>
      <c r="AX86">
        <f>IF(Z86&gt;0, (R86*SUMPRODUCT(K86:$K$98, X86:$X$98)-K86*$AZ$3)/Z86, 0)</f>
        <v>-5.3650972776229583E+37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25</v>
      </c>
      <c r="R87">
        <f t="shared" si="28"/>
        <v>50000</v>
      </c>
      <c r="S87">
        <f t="shared" si="29"/>
        <v>-2.9082690052280206E+39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-0.35945360641984858</v>
      </c>
      <c r="AC87">
        <f t="shared" si="45"/>
        <v>-0.32094072001772195</v>
      </c>
      <c r="AE87">
        <f t="shared" si="30"/>
        <v>0</v>
      </c>
      <c r="AF87">
        <f t="shared" si="31"/>
        <v>0</v>
      </c>
      <c r="AG87">
        <f t="shared" si="31"/>
        <v>-2.7588637729245992E-39</v>
      </c>
      <c r="AH87">
        <f t="shared" si="32"/>
        <v>-3.261249733608861E-34</v>
      </c>
      <c r="AI87">
        <f t="shared" si="23"/>
        <v>-3.2612773222465903E-34</v>
      </c>
      <c r="AJ87">
        <f t="shared" si="33"/>
        <v>-3.8512886402126634E-2</v>
      </c>
      <c r="AK87">
        <f t="shared" si="46"/>
        <v>-2.5161752449389403E-2</v>
      </c>
      <c r="AL87">
        <f t="shared" si="24"/>
        <v>-6.367463885151603E-2</v>
      </c>
      <c r="AN87">
        <f t="shared" si="34"/>
        <v>0</v>
      </c>
      <c r="AO87">
        <f t="shared" si="34"/>
        <v>0</v>
      </c>
      <c r="AP87">
        <f t="shared" si="34"/>
        <v>-3.1775529352835312E-43</v>
      </c>
      <c r="AQ87">
        <f t="shared" si="34"/>
        <v>-3.7561817170610577E-38</v>
      </c>
      <c r="AR87">
        <f t="shared" si="34"/>
        <v>-3.7562134925904109E-38</v>
      </c>
      <c r="AS87">
        <f t="shared" si="34"/>
        <v>-4.4357657827950782E-6</v>
      </c>
      <c r="AT87">
        <f t="shared" si="34"/>
        <v>-2.8980336447594511E-6</v>
      </c>
      <c r="AU87">
        <f t="shared" si="25"/>
        <v>-7.3337994275545285E-6</v>
      </c>
      <c r="AW87">
        <v>84</v>
      </c>
      <c r="AX87">
        <f>IF(Z87&gt;0, (R87*SUMPRODUCT(K87:$K$98, X87:$X$98)-K87*$AZ$3)/Z87, 0)</f>
        <v>-2.9082690052280206E+39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25</v>
      </c>
      <c r="R88">
        <f t="shared" si="28"/>
        <v>50000</v>
      </c>
      <c r="S88">
        <f t="shared" si="29"/>
        <v>-2.3575022710244983E+41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-0.32094072001772195</v>
      </c>
      <c r="AC88">
        <f t="shared" si="45"/>
        <v>-0.28655421430153744</v>
      </c>
      <c r="AE88">
        <f t="shared" si="30"/>
        <v>0</v>
      </c>
      <c r="AF88">
        <f t="shared" si="31"/>
        <v>0</v>
      </c>
      <c r="AG88">
        <f t="shared" si="31"/>
        <v>-3.0387480197103873E-41</v>
      </c>
      <c r="AH88">
        <f t="shared" si="32"/>
        <v>-5.4017753099964992E-36</v>
      </c>
      <c r="AI88">
        <f t="shared" ref="AI88:AI89" si="49">SUM(AE88:AH88)</f>
        <v>-5.4018056974766964E-36</v>
      </c>
      <c r="AJ88">
        <f t="shared" si="33"/>
        <v>-3.4386505716184512E-2</v>
      </c>
      <c r="AK88">
        <f t="shared" si="46"/>
        <v>-2.246585040124054E-2</v>
      </c>
      <c r="AL88">
        <f t="shared" ref="AL88:AL89" si="50">SUM(AI88:AK88)</f>
        <v>-5.6852356117425049E-2</v>
      </c>
      <c r="AN88">
        <f t="shared" si="34"/>
        <v>0</v>
      </c>
      <c r="AO88">
        <f t="shared" si="34"/>
        <v>0</v>
      </c>
      <c r="AP88">
        <f t="shared" si="34"/>
        <v>-3.1249221614021284E-45</v>
      </c>
      <c r="AQ88">
        <f t="shared" si="34"/>
        <v>-5.5549612102196287E-40</v>
      </c>
      <c r="AR88">
        <f t="shared" si="34"/>
        <v>-5.5549924594412426E-40</v>
      </c>
      <c r="AS88">
        <f t="shared" si="34"/>
        <v>-3.5361653242945474E-6</v>
      </c>
      <c r="AT88">
        <f t="shared" si="34"/>
        <v>-2.3102946785391035E-6</v>
      </c>
      <c r="AU88">
        <f t="shared" si="25"/>
        <v>-5.8464600028336501E-6</v>
      </c>
      <c r="AW88">
        <v>85</v>
      </c>
      <c r="AX88">
        <f>IF(Z88&gt;0, (R88*SUMPRODUCT(K88:$K$98, X88:$X$98)-K88*$AZ$3)/Z88, 0)</f>
        <v>-2.3575022710244983E+41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-0.28655421430153744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-6.0774960394207753E-38</v>
      </c>
      <c r="AI89">
        <f t="shared" si="49"/>
        <v>-6.0774960394207753E-38</v>
      </c>
      <c r="AJ89">
        <f t="shared" si="33"/>
        <v>-0.28655421430153744</v>
      </c>
      <c r="AK89">
        <f t="shared" si="46"/>
        <v>-2.0058795001107622E-2</v>
      </c>
      <c r="AL89">
        <f t="shared" si="50"/>
        <v>-0.30661300930264507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-5.5802181453609442E-42</v>
      </c>
      <c r="AR89">
        <f t="shared" si="34"/>
        <v>-5.5802181453609442E-42</v>
      </c>
      <c r="AS89">
        <f t="shared" si="34"/>
        <v>-2.6310753901001083E-5</v>
      </c>
      <c r="AT89">
        <f t="shared" si="34"/>
        <v>-1.8417527730700759E-6</v>
      </c>
      <c r="AU89">
        <f t="shared" si="25"/>
        <v>-2.8152506674071159E-5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5560.3592672542509</v>
      </c>
      <c r="AO91" s="8">
        <f t="shared" ref="AO91:AU91" si="51">SUM(AO3:AO89)</f>
        <v>-556.03592672542516</v>
      </c>
      <c r="AP91" s="8">
        <f t="shared" si="51"/>
        <v>-411.45768532872233</v>
      </c>
      <c r="AQ91" s="8">
        <f t="shared" si="51"/>
        <v>-2786.5207716334171</v>
      </c>
      <c r="AR91" s="8">
        <f t="shared" si="51"/>
        <v>1806.3448835666848</v>
      </c>
      <c r="AS91" s="8">
        <f t="shared" si="51"/>
        <v>-721.13776965571958</v>
      </c>
      <c r="AT91" s="8">
        <f t="shared" si="51"/>
        <v>344.5995548115564</v>
      </c>
      <c r="AU91" s="8">
        <f t="shared" si="51"/>
        <v>1429.8066687225214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13261.389365064546</v>
      </c>
      <c r="K3">
        <v>1</v>
      </c>
      <c r="L3" s="2">
        <v>0</v>
      </c>
      <c r="O3">
        <f>$C$3</f>
        <v>13261.389365064546</v>
      </c>
      <c r="P3">
        <f>O3*C5</f>
        <v>1326.1389365064547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13261.389365064546</v>
      </c>
      <c r="AF3">
        <f t="shared" ref="AF3:AG34" si="3">-$Z3*P3</f>
        <v>-1326.1389365064547</v>
      </c>
      <c r="AG3">
        <f t="shared" si="3"/>
        <v>-200</v>
      </c>
      <c r="AH3">
        <f t="shared" ref="AH3:AH66" si="4">-X3*R3</f>
        <v>0</v>
      </c>
      <c r="AI3">
        <f t="shared" ref="AI3:AI23" si="5">SUM(AE3:AH3)</f>
        <v>11735.250428558091</v>
      </c>
      <c r="AJ3">
        <f t="shared" ref="AJ3:AJ66" si="6">AB3-AC3</f>
        <v>0</v>
      </c>
      <c r="AL3">
        <f t="shared" ref="AL3:AL23" si="7">SUM(AI3:AK3)</f>
        <v>11735.250428558091</v>
      </c>
      <c r="AN3">
        <f t="shared" ref="AN3:AU34" si="8">AE3*$K3</f>
        <v>13261.389365064546</v>
      </c>
      <c r="AO3">
        <f t="shared" si="8"/>
        <v>-1326.1389365064547</v>
      </c>
      <c r="AP3">
        <f t="shared" si="8"/>
        <v>-200</v>
      </c>
      <c r="AQ3">
        <f t="shared" si="8"/>
        <v>0</v>
      </c>
      <c r="AR3">
        <f t="shared" si="8"/>
        <v>11735.250428558091</v>
      </c>
      <c r="AS3">
        <f t="shared" si="8"/>
        <v>0</v>
      </c>
      <c r="AT3">
        <f t="shared" si="8"/>
        <v>0</v>
      </c>
      <c r="AU3">
        <f t="shared" si="8"/>
        <v>11735.250428558091</v>
      </c>
      <c r="AW3">
        <v>0</v>
      </c>
      <c r="AX3">
        <f>IF(Z3&gt;0, (R3*SUMPRODUCT(K3:$K$98, X3:$X$98)-K3*$AZ$3)/Z3, 0)</f>
        <v>0</v>
      </c>
      <c r="AZ3">
        <f>C6*ABS(SUMPRODUCT(X4:X79, K4:K79))/1</f>
        <v>7371.730924159443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500.71378247544465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494.47472100668347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-494.47472100668347</v>
      </c>
      <c r="AK4">
        <f t="shared" ref="AK4:AK67" si="20">G4*SUM(AB4:AB4, AE4:AF4)</f>
        <v>0</v>
      </c>
      <c r="AL4">
        <f t="shared" si="7"/>
        <v>-617.49147100668347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-114.76513667319712</v>
      </c>
      <c r="AR4">
        <f t="shared" si="8"/>
        <v>-114.76513667319712</v>
      </c>
      <c r="AS4">
        <f t="shared" si="8"/>
        <v>-461.3067646298008</v>
      </c>
      <c r="AT4">
        <f t="shared" si="8"/>
        <v>0</v>
      </c>
      <c r="AU4">
        <f t="shared" si="8"/>
        <v>-576.07190130299796</v>
      </c>
      <c r="AW4">
        <v>1</v>
      </c>
      <c r="AX4">
        <f>IF(Z4&gt;0, (R4*SUMPRODUCT(K4:$K$98, X4:$X$98)-K4*$AZ$3)/Z4, 0)</f>
        <v>500.71378247544465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2.6172399999999998E-3</v>
      </c>
      <c r="Q5" s="4">
        <f t="shared" ref="Q5:Q68" si="22">$C$8</f>
        <v>25</v>
      </c>
      <c r="R5">
        <f t="shared" si="0"/>
        <v>50000</v>
      </c>
      <c r="S5">
        <f t="shared" si="1"/>
        <v>977.70431354507969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494.47472100668347</v>
      </c>
      <c r="AC5">
        <f t="shared" si="19"/>
        <v>953.33957011432994</v>
      </c>
      <c r="AE5">
        <f t="shared" si="2"/>
        <v>0</v>
      </c>
      <c r="AF5">
        <f t="shared" si="3"/>
        <v>0</v>
      </c>
      <c r="AG5">
        <f t="shared" si="3"/>
        <v>-24.376991000929387</v>
      </c>
      <c r="AH5">
        <f t="shared" si="4"/>
        <v>-129.23141564123</v>
      </c>
      <c r="AI5">
        <f t="shared" si="5"/>
        <v>-153.60840664215939</v>
      </c>
      <c r="AJ5">
        <f t="shared" si="6"/>
        <v>-458.86484910764648</v>
      </c>
      <c r="AK5">
        <f t="shared" si="20"/>
        <v>20.273463561274024</v>
      </c>
      <c r="AL5">
        <f t="shared" si="7"/>
        <v>-592.19979218853177</v>
      </c>
      <c r="AN5">
        <f t="shared" si="8"/>
        <v>0</v>
      </c>
      <c r="AO5">
        <f t="shared" si="8"/>
        <v>0</v>
      </c>
      <c r="AP5">
        <f t="shared" si="8"/>
        <v>-20.844960451621358</v>
      </c>
      <c r="AQ5">
        <f t="shared" si="8"/>
        <v>-110.50681964996325</v>
      </c>
      <c r="AR5">
        <f t="shared" si="8"/>
        <v>-131.35178010158461</v>
      </c>
      <c r="AS5">
        <f t="shared" si="8"/>
        <v>-392.37901149995997</v>
      </c>
      <c r="AT5">
        <f t="shared" si="8"/>
        <v>17.336001237233582</v>
      </c>
      <c r="AU5">
        <f t="shared" si="8"/>
        <v>-506.39479036431095</v>
      </c>
      <c r="AW5">
        <v>2</v>
      </c>
      <c r="AX5">
        <f>IF(Z5&gt;0, (R5*SUMPRODUCT(K5:$K$98, X5:$X$98)-K5*$AZ$3)/Z5, 0)</f>
        <v>977.70431354507969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2.8021280000000001E-3</v>
      </c>
      <c r="Q6" s="4">
        <f t="shared" si="22"/>
        <v>25</v>
      </c>
      <c r="R6">
        <f t="shared" si="0"/>
        <v>50000</v>
      </c>
      <c r="S6">
        <f t="shared" si="1"/>
        <v>1516.5562404228833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953.33957011432994</v>
      </c>
      <c r="AC6">
        <f t="shared" si="19"/>
        <v>1459.8317983532743</v>
      </c>
      <c r="AE6">
        <f t="shared" si="2"/>
        <v>0</v>
      </c>
      <c r="AF6">
        <f t="shared" si="3"/>
        <v>0</v>
      </c>
      <c r="AG6">
        <f t="shared" si="3"/>
        <v>-24.064913641880636</v>
      </c>
      <c r="AH6">
        <f t="shared" si="4"/>
        <v>-136.61489807890453</v>
      </c>
      <c r="AI6">
        <f t="shared" si="5"/>
        <v>-160.67981172078515</v>
      </c>
      <c r="AJ6">
        <f t="shared" si="6"/>
        <v>-506.49222823894434</v>
      </c>
      <c r="AK6">
        <f t="shared" si="20"/>
        <v>55.770364851688306</v>
      </c>
      <c r="AL6">
        <f t="shared" si="7"/>
        <v>-611.40167510804122</v>
      </c>
      <c r="AN6">
        <f t="shared" si="8"/>
        <v>0</v>
      </c>
      <c r="AO6">
        <f t="shared" si="8"/>
        <v>0</v>
      </c>
      <c r="AP6">
        <f t="shared" si="8"/>
        <v>-18.563915741781468</v>
      </c>
      <c r="AQ6">
        <f t="shared" si="8"/>
        <v>-105.3861025536867</v>
      </c>
      <c r="AR6">
        <f t="shared" si="8"/>
        <v>-123.95001829546814</v>
      </c>
      <c r="AS6">
        <f t="shared" si="8"/>
        <v>-390.71318471434671</v>
      </c>
      <c r="AT6">
        <f t="shared" si="8"/>
        <v>43.021818794037607</v>
      </c>
      <c r="AU6">
        <f t="shared" si="8"/>
        <v>-471.64138421577724</v>
      </c>
      <c r="AW6">
        <v>3</v>
      </c>
      <c r="AX6">
        <f>IF(Z6&gt;0, (R6*SUMPRODUCT(K6:$K$98, X6:$X$98)-K6*$AZ$3)/Z6, 0)</f>
        <v>1516.5562404228833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3.0140000000000002E-3</v>
      </c>
      <c r="Q7" s="4">
        <f t="shared" si="22"/>
        <v>25</v>
      </c>
      <c r="R7">
        <f t="shared" si="0"/>
        <v>50000</v>
      </c>
      <c r="S7">
        <f t="shared" si="1"/>
        <v>1965.3077811757955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1459.8317983532743</v>
      </c>
      <c r="AC7">
        <f t="shared" si="19"/>
        <v>1867.1786159121939</v>
      </c>
      <c r="AE7">
        <f t="shared" si="2"/>
        <v>0</v>
      </c>
      <c r="AF7">
        <f t="shared" si="3"/>
        <v>0</v>
      </c>
      <c r="AG7">
        <f t="shared" si="3"/>
        <v>-23.751732855745203</v>
      </c>
      <c r="AH7">
        <f t="shared" si="4"/>
        <v>-145.0632994332565</v>
      </c>
      <c r="AI7">
        <f t="shared" si="5"/>
        <v>-168.81503228900169</v>
      </c>
      <c r="AJ7">
        <f t="shared" si="6"/>
        <v>-407.34681755891961</v>
      </c>
      <c r="AK7">
        <f t="shared" si="20"/>
        <v>71.677741299145765</v>
      </c>
      <c r="AL7">
        <f t="shared" si="7"/>
        <v>-504.48410854877557</v>
      </c>
      <c r="AN7">
        <f t="shared" si="8"/>
        <v>0</v>
      </c>
      <c r="AO7">
        <f t="shared" si="8"/>
        <v>0</v>
      </c>
      <c r="AP7">
        <f t="shared" si="8"/>
        <v>-16.670298373503709</v>
      </c>
      <c r="AQ7">
        <f t="shared" si="8"/>
        <v>-101.81356026881878</v>
      </c>
      <c r="AR7">
        <f t="shared" si="8"/>
        <v>-118.48385864232247</v>
      </c>
      <c r="AS7">
        <f t="shared" si="8"/>
        <v>-285.89884499992695</v>
      </c>
      <c r="AT7">
        <f t="shared" si="8"/>
        <v>50.307459310554798</v>
      </c>
      <c r="AU7">
        <f t="shared" si="8"/>
        <v>-354.07524433169465</v>
      </c>
      <c r="AW7">
        <v>4</v>
      </c>
      <c r="AX7">
        <f>IF(Z7&gt;0, (R7*SUMPRODUCT(K7:$K$98, X7:$X$98)-K7*$AZ$3)/Z7, 0)</f>
        <v>1965.3077811757955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4.6990000000000001E-3</v>
      </c>
      <c r="Q8" s="4">
        <f t="shared" si="22"/>
        <v>25</v>
      </c>
      <c r="R8">
        <f t="shared" si="0"/>
        <v>50000</v>
      </c>
      <c r="S8">
        <f t="shared" si="1"/>
        <v>2253.7145874998532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1867.1786159121939</v>
      </c>
      <c r="AC8">
        <f t="shared" si="19"/>
        <v>2109.7117932333222</v>
      </c>
      <c r="AE8">
        <f t="shared" si="2"/>
        <v>0</v>
      </c>
      <c r="AF8">
        <f t="shared" si="3"/>
        <v>0</v>
      </c>
      <c r="AG8">
        <f t="shared" si="3"/>
        <v>-23.402606134498605</v>
      </c>
      <c r="AH8">
        <f t="shared" si="4"/>
        <v>-223.2187853782934</v>
      </c>
      <c r="AI8">
        <f t="shared" si="5"/>
        <v>-246.621391512792</v>
      </c>
      <c r="AJ8">
        <f t="shared" si="6"/>
        <v>-242.53317732112828</v>
      </c>
      <c r="AK8">
        <f t="shared" si="20"/>
        <v>39.770904518929726</v>
      </c>
      <c r="AL8">
        <f t="shared" si="7"/>
        <v>-449.38366431499054</v>
      </c>
      <c r="AN8">
        <f t="shared" si="8"/>
        <v>0</v>
      </c>
      <c r="AO8">
        <f t="shared" si="8"/>
        <v>0</v>
      </c>
      <c r="AP8">
        <f t="shared" si="8"/>
        <v>-15.332084063951815</v>
      </c>
      <c r="AQ8">
        <f t="shared" si="8"/>
        <v>-146.24051536841955</v>
      </c>
      <c r="AR8">
        <f t="shared" si="8"/>
        <v>-161.57259943237136</v>
      </c>
      <c r="AS8">
        <f t="shared" si="8"/>
        <v>-158.89422919882591</v>
      </c>
      <c r="AT8">
        <f t="shared" si="8"/>
        <v>26.055681486035311</v>
      </c>
      <c r="AU8">
        <f t="shared" si="8"/>
        <v>-294.41114714516192</v>
      </c>
      <c r="AW8">
        <v>5</v>
      </c>
      <c r="AX8">
        <f>IF(Z8&gt;0, (R8*SUMPRODUCT(K8:$K$98, X8:$X$98)-K8*$AZ$3)/Z8, 0)</f>
        <v>2253.7145874998532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6.5490000000000001E-3</v>
      </c>
      <c r="Q9" s="4">
        <f t="shared" si="22"/>
        <v>25</v>
      </c>
      <c r="R9">
        <f t="shared" si="0"/>
        <v>50000</v>
      </c>
      <c r="S9">
        <f t="shared" si="1"/>
        <v>2410.5148885879553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2109.7117932333222</v>
      </c>
      <c r="AC9">
        <f t="shared" si="19"/>
        <v>2219.1505144484117</v>
      </c>
      <c r="AE9">
        <f t="shared" si="2"/>
        <v>0</v>
      </c>
      <c r="AF9">
        <f t="shared" si="3"/>
        <v>0</v>
      </c>
      <c r="AG9">
        <f t="shared" si="3"/>
        <v>-23.015316405578787</v>
      </c>
      <c r="AH9">
        <f t="shared" si="4"/>
        <v>-306.52733514966275</v>
      </c>
      <c r="AI9">
        <f t="shared" si="5"/>
        <v>-329.54265155524155</v>
      </c>
      <c r="AJ9">
        <f t="shared" si="6"/>
        <v>-109.43872121508957</v>
      </c>
      <c r="AK9">
        <f t="shared" si="20"/>
        <v>12.447299580076601</v>
      </c>
      <c r="AL9">
        <f t="shared" si="7"/>
        <v>-426.5340731902545</v>
      </c>
      <c r="AN9">
        <f t="shared" si="8"/>
        <v>0</v>
      </c>
      <c r="AO9">
        <f t="shared" si="8"/>
        <v>0</v>
      </c>
      <c r="AP9">
        <f t="shared" si="8"/>
        <v>-14.280096036345748</v>
      </c>
      <c r="AQ9">
        <f t="shared" si="8"/>
        <v>-190.18812110014289</v>
      </c>
      <c r="AR9">
        <f t="shared" si="8"/>
        <v>-204.46821713648865</v>
      </c>
      <c r="AS9">
        <f t="shared" si="8"/>
        <v>-67.902409921574431</v>
      </c>
      <c r="AT9">
        <f t="shared" si="8"/>
        <v>7.7230584304969474</v>
      </c>
      <c r="AU9">
        <f t="shared" si="8"/>
        <v>-264.6475686275661</v>
      </c>
      <c r="AW9">
        <v>6</v>
      </c>
      <c r="AX9">
        <f>IF(Z9&gt;0, (R9*SUMPRODUCT(K9:$K$98, X9:$X$98)-K9*$AZ$3)/Z9, 0)</f>
        <v>2410.5148885879553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8.5349999999999992E-3</v>
      </c>
      <c r="Q10" s="4">
        <f t="shared" si="22"/>
        <v>25</v>
      </c>
      <c r="R10">
        <f t="shared" si="0"/>
        <v>50000</v>
      </c>
      <c r="S10">
        <f t="shared" si="1"/>
        <v>2505.3523714392295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2219.1505144484117</v>
      </c>
      <c r="AC10">
        <f t="shared" si="19"/>
        <v>2263.7088820003455</v>
      </c>
      <c r="AE10">
        <f t="shared" si="2"/>
        <v>0</v>
      </c>
      <c r="AF10">
        <f t="shared" si="3"/>
        <v>0</v>
      </c>
      <c r="AG10">
        <f t="shared" si="3"/>
        <v>-22.588727516001384</v>
      </c>
      <c r="AH10">
        <f t="shared" si="4"/>
        <v>-392.87145104322985</v>
      </c>
      <c r="AI10">
        <f t="shared" si="5"/>
        <v>-415.46017855923122</v>
      </c>
      <c r="AJ10">
        <f t="shared" si="6"/>
        <v>-44.55836755193377</v>
      </c>
      <c r="AK10">
        <f t="shared" si="20"/>
        <v>9.0985171092384896</v>
      </c>
      <c r="AL10">
        <f t="shared" si="7"/>
        <v>-450.92002900192648</v>
      </c>
      <c r="AN10">
        <f t="shared" si="8"/>
        <v>0</v>
      </c>
      <c r="AO10">
        <f t="shared" si="8"/>
        <v>0</v>
      </c>
      <c r="AP10">
        <f t="shared" si="8"/>
        <v>-13.296095680022843</v>
      </c>
      <c r="AQ10">
        <f t="shared" si="8"/>
        <v>-231.25058281038031</v>
      </c>
      <c r="AR10">
        <f t="shared" si="8"/>
        <v>-244.54667849040314</v>
      </c>
      <c r="AS10">
        <f t="shared" si="8"/>
        <v>-26.227786310515089</v>
      </c>
      <c r="AT10">
        <f t="shared" si="8"/>
        <v>5.3555364703507005</v>
      </c>
      <c r="AU10">
        <f t="shared" si="8"/>
        <v>-265.4189283305675</v>
      </c>
      <c r="AW10">
        <v>7</v>
      </c>
      <c r="AX10">
        <f>IF(Z10&gt;0, (R10*SUMPRODUCT(K10:$K$98, X10:$X$98)-K10*$AZ$3)/Z10, 0)</f>
        <v>2505.3523714392295</v>
      </c>
    </row>
    <row r="11" spans="1:52" x14ac:dyDescent="0.25">
      <c r="A11" t="s">
        <v>33</v>
      </c>
      <c r="C11" s="12">
        <f>AU81</f>
        <v>3410.0715510165983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1.0821000000000001E-2</v>
      </c>
      <c r="Q11" s="4">
        <f t="shared" si="22"/>
        <v>25</v>
      </c>
      <c r="R11">
        <f t="shared" si="0"/>
        <v>50000</v>
      </c>
      <c r="S11">
        <f t="shared" si="1"/>
        <v>2541.4434789987145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2263.7088820003455</v>
      </c>
      <c r="AC11">
        <f t="shared" si="19"/>
        <v>2248.5073125070985</v>
      </c>
      <c r="AE11">
        <f t="shared" si="2"/>
        <v>0</v>
      </c>
      <c r="AF11">
        <f t="shared" si="3"/>
        <v>0</v>
      </c>
      <c r="AG11">
        <f t="shared" si="3"/>
        <v>-22.118407620390716</v>
      </c>
      <c r="AH11">
        <f t="shared" si="4"/>
        <v>-488.865240901302</v>
      </c>
      <c r="AI11">
        <f t="shared" si="5"/>
        <v>-510.98364852169271</v>
      </c>
      <c r="AJ11">
        <f t="shared" si="6"/>
        <v>15.201569493247007</v>
      </c>
      <c r="AK11">
        <f t="shared" si="20"/>
        <v>5.4329013168008284</v>
      </c>
      <c r="AL11">
        <f t="shared" si="7"/>
        <v>-490.34917771164487</v>
      </c>
      <c r="AN11">
        <f t="shared" si="8"/>
        <v>0</v>
      </c>
      <c r="AO11">
        <f t="shared" si="8"/>
        <v>0</v>
      </c>
      <c r="AP11">
        <f t="shared" si="8"/>
        <v>-12.371016411886247</v>
      </c>
      <c r="AQ11">
        <f t="shared" si="8"/>
        <v>-273.42655141301253</v>
      </c>
      <c r="AR11">
        <f t="shared" si="8"/>
        <v>-285.79756782489881</v>
      </c>
      <c r="AS11">
        <f t="shared" si="8"/>
        <v>8.502369108796902</v>
      </c>
      <c r="AT11">
        <f t="shared" si="8"/>
        <v>3.0386686287642526</v>
      </c>
      <c r="AU11">
        <f t="shared" si="8"/>
        <v>-274.25653008733764</v>
      </c>
      <c r="AW11">
        <v>8</v>
      </c>
      <c r="AX11">
        <f>IF(Z11&gt;0, (R11*SUMPRODUCT(K11:$K$98, X11:$X$98)-K11*$AZ$3)/Z11, 0)</f>
        <v>2541.4434789987145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1.3422999999999999E-2</v>
      </c>
      <c r="Q12" s="4">
        <f t="shared" si="22"/>
        <v>25</v>
      </c>
      <c r="R12">
        <f t="shared" si="0"/>
        <v>50000</v>
      </c>
      <c r="S12">
        <f t="shared" si="1"/>
        <v>2523.1100257282965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2248.5073125070985</v>
      </c>
      <c r="AC12">
        <f t="shared" si="19"/>
        <v>2180.0001814493171</v>
      </c>
      <c r="AE12">
        <f t="shared" si="2"/>
        <v>0</v>
      </c>
      <c r="AF12">
        <f t="shared" si="3"/>
        <v>0</v>
      </c>
      <c r="AG12">
        <f t="shared" si="3"/>
        <v>-21.600328158698307</v>
      </c>
      <c r="AH12">
        <f t="shared" si="4"/>
        <v>-593.79077097700917</v>
      </c>
      <c r="AI12">
        <f t="shared" si="5"/>
        <v>-615.39109913570746</v>
      </c>
      <c r="AJ12">
        <f t="shared" si="6"/>
        <v>68.507131057781407</v>
      </c>
      <c r="AK12">
        <f t="shared" si="20"/>
        <v>5.1715668187663262</v>
      </c>
      <c r="AL12">
        <f t="shared" si="7"/>
        <v>-541.71240125915972</v>
      </c>
      <c r="AN12">
        <f t="shared" si="8"/>
        <v>0</v>
      </c>
      <c r="AO12">
        <f t="shared" si="8"/>
        <v>0</v>
      </c>
      <c r="AP12">
        <f t="shared" si="8"/>
        <v>-11.480804043020656</v>
      </c>
      <c r="AQ12">
        <f t="shared" si="8"/>
        <v>-315.60610718758738</v>
      </c>
      <c r="AR12">
        <f t="shared" si="8"/>
        <v>-327.086911230608</v>
      </c>
      <c r="AS12">
        <f t="shared" si="8"/>
        <v>36.412268436171772</v>
      </c>
      <c r="AT12">
        <f t="shared" si="8"/>
        <v>2.7487427415649934</v>
      </c>
      <c r="AU12">
        <f t="shared" si="8"/>
        <v>-287.92590005287121</v>
      </c>
      <c r="AW12">
        <v>9</v>
      </c>
      <c r="AX12">
        <f>IF(Z12&gt;0, (R12*SUMPRODUCT(K12:$K$98, X12:$X$98)-K12*$AZ$3)/Z12, 0)</f>
        <v>2523.1100257282965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1.6303999999999999E-2</v>
      </c>
      <c r="Q13" s="4">
        <f t="shared" si="22"/>
        <v>25</v>
      </c>
      <c r="R13">
        <f t="shared" si="0"/>
        <v>50000</v>
      </c>
      <c r="S13">
        <f t="shared" si="1"/>
        <v>2446.3342403323049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2180.0001814493171</v>
      </c>
      <c r="AC13">
        <f t="shared" si="19"/>
        <v>2058.0670536812845</v>
      </c>
      <c r="AE13">
        <f t="shared" si="2"/>
        <v>0</v>
      </c>
      <c r="AF13">
        <f t="shared" si="3"/>
        <v>0</v>
      </c>
      <c r="AG13">
        <f t="shared" si="3"/>
        <v>-21.032153126811906</v>
      </c>
      <c r="AH13">
        <f t="shared" si="4"/>
        <v>-704.34350059883434</v>
      </c>
      <c r="AI13">
        <f t="shared" si="5"/>
        <v>-725.3756537256462</v>
      </c>
      <c r="AJ13">
        <f t="shared" si="6"/>
        <v>121.93312776803259</v>
      </c>
      <c r="AK13">
        <f t="shared" si="20"/>
        <v>4.3600003628986341</v>
      </c>
      <c r="AL13">
        <f t="shared" si="7"/>
        <v>-599.08252559471498</v>
      </c>
      <c r="AN13">
        <f t="shared" si="8"/>
        <v>0</v>
      </c>
      <c r="AO13">
        <f t="shared" si="8"/>
        <v>0</v>
      </c>
      <c r="AP13">
        <f t="shared" si="8"/>
        <v>-10.626248073643573</v>
      </c>
      <c r="AQ13">
        <f t="shared" si="8"/>
        <v>-355.86127208632843</v>
      </c>
      <c r="AR13">
        <f t="shared" si="8"/>
        <v>-366.48752015997195</v>
      </c>
      <c r="AS13">
        <f t="shared" si="8"/>
        <v>61.605279128870407</v>
      </c>
      <c r="AT13">
        <f t="shared" si="8"/>
        <v>2.2028389189632982</v>
      </c>
      <c r="AU13">
        <f t="shared" si="8"/>
        <v>-302.67940211213823</v>
      </c>
      <c r="AW13">
        <v>10</v>
      </c>
      <c r="AX13">
        <f>IF(Z13&gt;0, (R13*SUMPRODUCT(K13:$K$98, X13:$X$98)-K13*$AZ$3)/Z13, 0)</f>
        <v>2446.3342403323049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1.9576E-2</v>
      </c>
      <c r="Q14" s="4">
        <f t="shared" si="22"/>
        <v>25</v>
      </c>
      <c r="R14">
        <f t="shared" si="0"/>
        <v>50000</v>
      </c>
      <c r="S14">
        <f t="shared" si="1"/>
        <v>2573.7951006918665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2058.0670536812845</v>
      </c>
      <c r="AC14">
        <f t="shared" si="19"/>
        <v>2101.257250179201</v>
      </c>
      <c r="AE14">
        <f t="shared" si="2"/>
        <v>0</v>
      </c>
      <c r="AF14">
        <f t="shared" si="3"/>
        <v>0</v>
      </c>
      <c r="AG14">
        <f t="shared" si="3"/>
        <v>-20.410106165933318</v>
      </c>
      <c r="AH14">
        <f t="shared" si="4"/>
        <v>-823.45085922093972</v>
      </c>
      <c r="AI14">
        <f t="shared" si="5"/>
        <v>-843.86096538687309</v>
      </c>
      <c r="AJ14">
        <f t="shared" si="6"/>
        <v>-43.190196497916531</v>
      </c>
      <c r="AK14">
        <f t="shared" si="20"/>
        <v>144.06469375768992</v>
      </c>
      <c r="AL14">
        <f t="shared" si="7"/>
        <v>-742.98646812709967</v>
      </c>
      <c r="AN14">
        <f t="shared" si="8"/>
        <v>0</v>
      </c>
      <c r="AO14">
        <f t="shared" si="8"/>
        <v>0</v>
      </c>
      <c r="AP14">
        <f t="shared" si="8"/>
        <v>-9.2071126434084736</v>
      </c>
      <c r="AQ14">
        <f t="shared" si="8"/>
        <v>-371.46327194579743</v>
      </c>
      <c r="AR14">
        <f t="shared" si="8"/>
        <v>-380.67038458920592</v>
      </c>
      <c r="AS14">
        <f t="shared" si="8"/>
        <v>-19.483338352790952</v>
      </c>
      <c r="AT14">
        <f t="shared" si="8"/>
        <v>64.988386272048672</v>
      </c>
      <c r="AU14">
        <f t="shared" si="8"/>
        <v>-335.1653366699482</v>
      </c>
      <c r="AW14">
        <v>11</v>
      </c>
      <c r="AX14">
        <f>IF(Z14&gt;0, (R14*SUMPRODUCT(K14:$K$98, X14:$X$98)-K14*$AZ$3)/Z14, 0)</f>
        <v>2573.7951006918665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2.3283000000000002E-2</v>
      </c>
      <c r="Q15" s="4">
        <f t="shared" si="22"/>
        <v>25</v>
      </c>
      <c r="R15">
        <f t="shared" si="0"/>
        <v>50000</v>
      </c>
      <c r="S15">
        <f t="shared" si="1"/>
        <v>2643.1902045853108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2101.257250179201</v>
      </c>
      <c r="AC15">
        <f t="shared" si="19"/>
        <v>2086.0899323264798</v>
      </c>
      <c r="AE15">
        <f t="shared" si="2"/>
        <v>0</v>
      </c>
      <c r="AF15">
        <f t="shared" si="3"/>
        <v>0</v>
      </c>
      <c r="AG15">
        <f t="shared" si="3"/>
        <v>-19.730796602412557</v>
      </c>
      <c r="AH15">
        <f t="shared" si="4"/>
        <v>-950.41700372285095</v>
      </c>
      <c r="AI15">
        <f t="shared" si="5"/>
        <v>-970.14780032526346</v>
      </c>
      <c r="AJ15">
        <f t="shared" si="6"/>
        <v>15.167317852721226</v>
      </c>
      <c r="AK15">
        <f t="shared" si="20"/>
        <v>147.0880075125441</v>
      </c>
      <c r="AL15">
        <f t="shared" si="7"/>
        <v>-807.89247495999814</v>
      </c>
      <c r="AN15">
        <f t="shared" si="8"/>
        <v>0</v>
      </c>
      <c r="AO15">
        <f t="shared" si="8"/>
        <v>0</v>
      </c>
      <c r="AP15">
        <f t="shared" si="8"/>
        <v>-7.9470288511588469</v>
      </c>
      <c r="AQ15">
        <f t="shared" si="8"/>
        <v>-382.8021494222848</v>
      </c>
      <c r="AR15">
        <f t="shared" si="8"/>
        <v>-390.74917827344365</v>
      </c>
      <c r="AS15">
        <f t="shared" si="8"/>
        <v>6.1089835853628918</v>
      </c>
      <c r="AT15">
        <f t="shared" si="8"/>
        <v>59.243053532807174</v>
      </c>
      <c r="AU15">
        <f t="shared" si="8"/>
        <v>-325.39714115527357</v>
      </c>
      <c r="AW15">
        <v>12</v>
      </c>
      <c r="AX15">
        <f>IF(Z15&gt;0, (R15*SUMPRODUCT(K15:$K$98, X15:$X$98)-K15*$AZ$3)/Z15, 0)</f>
        <v>2643.1902045853108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2.7149E-2</v>
      </c>
      <c r="Q16" s="4">
        <f t="shared" si="22"/>
        <v>25</v>
      </c>
      <c r="R16">
        <f t="shared" si="0"/>
        <v>50000</v>
      </c>
      <c r="S16">
        <f t="shared" si="1"/>
        <v>2660.0545012770067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2086.0899323264798</v>
      </c>
      <c r="AC16">
        <f t="shared" si="19"/>
        <v>2021.4091704872978</v>
      </c>
      <c r="AE16">
        <f t="shared" si="2"/>
        <v>0</v>
      </c>
      <c r="AF16">
        <f t="shared" si="3"/>
        <v>0</v>
      </c>
      <c r="AG16">
        <f t="shared" si="3"/>
        <v>-18.997817239429533</v>
      </c>
      <c r="AH16">
        <f t="shared" si="4"/>
        <v>-1071.3427939177968</v>
      </c>
      <c r="AI16">
        <f t="shared" si="5"/>
        <v>-1090.3406111572262</v>
      </c>
      <c r="AJ16">
        <f t="shared" si="6"/>
        <v>64.680761839181969</v>
      </c>
      <c r="AK16">
        <f t="shared" si="20"/>
        <v>146.02629526285361</v>
      </c>
      <c r="AL16">
        <f t="shared" si="7"/>
        <v>-879.63355405519064</v>
      </c>
      <c r="AN16">
        <f t="shared" si="8"/>
        <v>0</v>
      </c>
      <c r="AO16">
        <f t="shared" si="8"/>
        <v>0</v>
      </c>
      <c r="AP16">
        <f t="shared" si="8"/>
        <v>-6.831968461042095</v>
      </c>
      <c r="AQ16">
        <f t="shared" si="8"/>
        <v>-385.27479692877046</v>
      </c>
      <c r="AR16">
        <f t="shared" si="8"/>
        <v>-392.10676538981255</v>
      </c>
      <c r="AS16">
        <f t="shared" si="8"/>
        <v>23.26040509560853</v>
      </c>
      <c r="AT16">
        <f t="shared" si="8"/>
        <v>52.513772037349796</v>
      </c>
      <c r="AU16">
        <f t="shared" si="8"/>
        <v>-316.33258825685419</v>
      </c>
      <c r="AW16">
        <v>13</v>
      </c>
      <c r="AX16">
        <f>IF(Z16&gt;0, (R16*SUMPRODUCT(K16:$K$98, X16:$X$98)-K16*$AZ$3)/Z16, 0)</f>
        <v>2660.0545012770067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3.1286000000000001E-2</v>
      </c>
      <c r="Q17" s="4">
        <f t="shared" si="22"/>
        <v>25</v>
      </c>
      <c r="R17">
        <f t="shared" si="0"/>
        <v>50000</v>
      </c>
      <c r="S17">
        <f t="shared" si="1"/>
        <v>2635.6468219063481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2021.4091704872978</v>
      </c>
      <c r="AC17">
        <f t="shared" si="19"/>
        <v>1920.1713267577265</v>
      </c>
      <c r="AE17">
        <f t="shared" si="2"/>
        <v>0</v>
      </c>
      <c r="AF17">
        <f t="shared" si="3"/>
        <v>0</v>
      </c>
      <c r="AG17">
        <f t="shared" si="3"/>
        <v>-18.213473356882446</v>
      </c>
      <c r="AH17">
        <f t="shared" si="4"/>
        <v>-1188.7314203055848</v>
      </c>
      <c r="AI17">
        <f t="shared" si="5"/>
        <v>-1206.9448936624672</v>
      </c>
      <c r="AJ17">
        <f t="shared" si="6"/>
        <v>101.2378437295713</v>
      </c>
      <c r="AK17">
        <f t="shared" si="20"/>
        <v>141.49864193411085</v>
      </c>
      <c r="AL17">
        <f t="shared" si="7"/>
        <v>-964.20840799878499</v>
      </c>
      <c r="AN17">
        <f t="shared" si="8"/>
        <v>0</v>
      </c>
      <c r="AO17">
        <f t="shared" si="8"/>
        <v>0</v>
      </c>
      <c r="AP17">
        <f t="shared" si="8"/>
        <v>-5.8481284028209917</v>
      </c>
      <c r="AQ17">
        <f t="shared" si="8"/>
        <v>-381.68743798600531</v>
      </c>
      <c r="AR17">
        <f t="shared" si="8"/>
        <v>-387.53556638882628</v>
      </c>
      <c r="AS17">
        <f t="shared" si="8"/>
        <v>32.50626048938306</v>
      </c>
      <c r="AT17">
        <f t="shared" si="8"/>
        <v>45.433521143443919</v>
      </c>
      <c r="AU17">
        <f t="shared" si="8"/>
        <v>-309.59578475599932</v>
      </c>
      <c r="AW17">
        <v>14</v>
      </c>
      <c r="AX17">
        <f>IF(Z17&gt;0, (R17*SUMPRODUCT(K17:$K$98, X17:$X$98)-K17*$AZ$3)/Z17, 0)</f>
        <v>2635.6468219063481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3.5844000000000001E-2</v>
      </c>
      <c r="Q18" s="4">
        <f t="shared" si="22"/>
        <v>25</v>
      </c>
      <c r="R18">
        <f t="shared" si="0"/>
        <v>50000</v>
      </c>
      <c r="S18">
        <f t="shared" si="1"/>
        <v>2578.02577726254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1920.1713267577265</v>
      </c>
      <c r="AC18">
        <f t="shared" si="19"/>
        <v>1792.0883112710055</v>
      </c>
      <c r="AE18">
        <f t="shared" si="2"/>
        <v>0</v>
      </c>
      <c r="AF18">
        <f t="shared" si="3"/>
        <v>0</v>
      </c>
      <c r="AG18">
        <f t="shared" si="3"/>
        <v>-17.378494884309525</v>
      </c>
      <c r="AH18">
        <f t="shared" si="4"/>
        <v>-1305.6874780081887</v>
      </c>
      <c r="AI18">
        <f t="shared" si="5"/>
        <v>-1323.0659728924982</v>
      </c>
      <c r="AJ18">
        <f t="shared" si="6"/>
        <v>128.08301548672102</v>
      </c>
      <c r="AK18">
        <f t="shared" si="20"/>
        <v>134.41199287304087</v>
      </c>
      <c r="AL18">
        <f t="shared" si="7"/>
        <v>-1060.5709645327363</v>
      </c>
      <c r="AN18">
        <f t="shared" si="8"/>
        <v>0</v>
      </c>
      <c r="AO18">
        <f t="shared" si="8"/>
        <v>0</v>
      </c>
      <c r="AP18">
        <f t="shared" si="8"/>
        <v>-4.982166789573272</v>
      </c>
      <c r="AQ18">
        <f t="shared" si="8"/>
        <v>-374.32199012627785</v>
      </c>
      <c r="AR18">
        <f t="shared" si="8"/>
        <v>-379.30415691585108</v>
      </c>
      <c r="AS18">
        <f t="shared" si="8"/>
        <v>36.719574987042641</v>
      </c>
      <c r="AT18">
        <f t="shared" si="8"/>
        <v>38.534002597488488</v>
      </c>
      <c r="AU18">
        <f t="shared" si="8"/>
        <v>-304.05057933131997</v>
      </c>
      <c r="AW18">
        <v>15</v>
      </c>
      <c r="AX18">
        <f>IF(Z18&gt;0, (R18*SUMPRODUCT(K18:$K$98, X18:$X$98)-K18*$AZ$3)/Z18, 0)</f>
        <v>2578.02577726254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4.1295999999999999E-2</v>
      </c>
      <c r="Q19" s="4">
        <f t="shared" si="22"/>
        <v>25</v>
      </c>
      <c r="R19">
        <f t="shared" si="0"/>
        <v>50000</v>
      </c>
      <c r="S19">
        <f t="shared" si="1"/>
        <v>2493.1674852505253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1792.0883112710055</v>
      </c>
      <c r="AC19">
        <f t="shared" si="19"/>
        <v>1644.1988412333758</v>
      </c>
      <c r="AE19">
        <f t="shared" si="2"/>
        <v>0</v>
      </c>
      <c r="AF19">
        <f t="shared" si="3"/>
        <v>0</v>
      </c>
      <c r="AG19">
        <f t="shared" si="3"/>
        <v>-16.487047610723984</v>
      </c>
      <c r="AH19">
        <f t="shared" si="4"/>
        <v>-1435.3246494848922</v>
      </c>
      <c r="AI19">
        <f t="shared" si="5"/>
        <v>-1451.8116970956162</v>
      </c>
      <c r="AJ19">
        <f t="shared" si="6"/>
        <v>147.88947003762974</v>
      </c>
      <c r="AK19">
        <f t="shared" si="20"/>
        <v>125.44618178897039</v>
      </c>
      <c r="AL19">
        <f t="shared" si="7"/>
        <v>-1178.4760452690161</v>
      </c>
      <c r="AN19">
        <f t="shared" si="8"/>
        <v>0</v>
      </c>
      <c r="AO19">
        <f t="shared" si="8"/>
        <v>0</v>
      </c>
      <c r="AP19">
        <f t="shared" si="8"/>
        <v>-4.2201799660136796</v>
      </c>
      <c r="AQ19">
        <f t="shared" si="8"/>
        <v>-367.39921382538898</v>
      </c>
      <c r="AR19">
        <f t="shared" si="8"/>
        <v>-371.61939379140262</v>
      </c>
      <c r="AS19">
        <f t="shared" si="8"/>
        <v>37.855181435348499</v>
      </c>
      <c r="AT19">
        <f t="shared" si="8"/>
        <v>32.110386025353122</v>
      </c>
      <c r="AU19">
        <f t="shared" si="8"/>
        <v>-301.65382633070107</v>
      </c>
      <c r="AW19">
        <v>16</v>
      </c>
      <c r="AX19">
        <f>IF(Z19&gt;0, (R19*SUMPRODUCT(K19:$K$98, X19:$X$98)-K19*$AZ$3)/Z19, 0)</f>
        <v>2493.1674852505253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4.7109999999999999E-2</v>
      </c>
      <c r="Q20" s="4">
        <f t="shared" si="22"/>
        <v>25</v>
      </c>
      <c r="R20">
        <f t="shared" si="0"/>
        <v>50000</v>
      </c>
      <c r="S20">
        <f t="shared" si="1"/>
        <v>2378.4602515455604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1644.1988412333758</v>
      </c>
      <c r="AC20">
        <f t="shared" si="19"/>
        <v>1478.9715203442779</v>
      </c>
      <c r="AE20">
        <f t="shared" si="2"/>
        <v>0</v>
      </c>
      <c r="AF20">
        <f t="shared" si="3"/>
        <v>0</v>
      </c>
      <c r="AG20">
        <f t="shared" si="3"/>
        <v>-15.545472321675538</v>
      </c>
      <c r="AH20">
        <f t="shared" si="4"/>
        <v>-1553.4096258824138</v>
      </c>
      <c r="AI20">
        <f t="shared" si="5"/>
        <v>-1568.9550982040894</v>
      </c>
      <c r="AJ20">
        <f t="shared" si="6"/>
        <v>165.22732088909788</v>
      </c>
      <c r="AK20">
        <f t="shared" si="20"/>
        <v>115.09391888633631</v>
      </c>
      <c r="AL20">
        <f t="shared" si="7"/>
        <v>-1288.6338584286552</v>
      </c>
      <c r="AN20">
        <f t="shared" si="8"/>
        <v>0</v>
      </c>
      <c r="AO20">
        <f t="shared" si="8"/>
        <v>0</v>
      </c>
      <c r="AP20">
        <f t="shared" si="8"/>
        <v>-3.5528263287094988</v>
      </c>
      <c r="AQ20">
        <f t="shared" si="8"/>
        <v>-355.02263964090082</v>
      </c>
      <c r="AR20">
        <f t="shared" si="8"/>
        <v>-358.57546596961032</v>
      </c>
      <c r="AS20">
        <f t="shared" si="8"/>
        <v>37.761733045474216</v>
      </c>
      <c r="AT20">
        <f t="shared" si="8"/>
        <v>26.304038682927434</v>
      </c>
      <c r="AU20">
        <f t="shared" si="8"/>
        <v>-294.50969424120871</v>
      </c>
      <c r="AW20">
        <v>17</v>
      </c>
      <c r="AX20">
        <f>IF(Z20&gt;0, (R20*SUMPRODUCT(K20:$K$98, X20:$X$98)-K20*$AZ$3)/Z20, 0)</f>
        <v>2378.4602515455604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5.2900999999999997E-2</v>
      </c>
      <c r="Q21" s="4">
        <f t="shared" si="22"/>
        <v>25</v>
      </c>
      <c r="R21">
        <f t="shared" si="0"/>
        <v>50000</v>
      </c>
      <c r="S21">
        <f t="shared" si="1"/>
        <v>2238.6242921630724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1478.9715203442779</v>
      </c>
      <c r="AC21">
        <f t="shared" si="19"/>
        <v>1304.4594993964945</v>
      </c>
      <c r="AE21">
        <f t="shared" si="2"/>
        <v>0</v>
      </c>
      <c r="AF21">
        <f t="shared" si="3"/>
        <v>0</v>
      </c>
      <c r="AG21">
        <f t="shared" si="3"/>
        <v>-14.567646567169826</v>
      </c>
      <c r="AH21">
        <f t="shared" si="4"/>
        <v>-1644.7420625779152</v>
      </c>
      <c r="AI21">
        <f t="shared" si="5"/>
        <v>-1659.309709145085</v>
      </c>
      <c r="AJ21">
        <f t="shared" si="6"/>
        <v>174.51202094778341</v>
      </c>
      <c r="AK21">
        <f t="shared" si="20"/>
        <v>103.52800642409946</v>
      </c>
      <c r="AL21">
        <f t="shared" si="7"/>
        <v>-1381.2696817732021</v>
      </c>
      <c r="AN21">
        <f t="shared" si="8"/>
        <v>0</v>
      </c>
      <c r="AO21">
        <f t="shared" si="8"/>
        <v>0</v>
      </c>
      <c r="AP21">
        <f t="shared" si="8"/>
        <v>-2.9726339283994125</v>
      </c>
      <c r="AQ21">
        <f t="shared" si="8"/>
        <v>-335.62154574118068</v>
      </c>
      <c r="AR21">
        <f t="shared" si="8"/>
        <v>-338.59417966958006</v>
      </c>
      <c r="AS21">
        <f t="shared" si="8"/>
        <v>35.61044345708023</v>
      </c>
      <c r="AT21">
        <f t="shared" si="8"/>
        <v>21.125640508700208</v>
      </c>
      <c r="AU21">
        <f t="shared" si="8"/>
        <v>-281.85809570379962</v>
      </c>
      <c r="AW21">
        <v>18</v>
      </c>
      <c r="AX21">
        <f>IF(Z21&gt;0, (R21*SUMPRODUCT(K21:$K$98, X21:$X$98)-K21*$AZ$3)/Z21, 0)</f>
        <v>2238.6242921630724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5.9271999999999998E-2</v>
      </c>
      <c r="Q22" s="4">
        <f t="shared" si="22"/>
        <v>25</v>
      </c>
      <c r="R22">
        <f t="shared" si="0"/>
        <v>50000</v>
      </c>
      <c r="S22">
        <f t="shared" si="1"/>
        <v>2083.5762976031156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1304.4594993964945</v>
      </c>
      <c r="AC22">
        <f t="shared" si="19"/>
        <v>1130.0081489170263</v>
      </c>
      <c r="AE22">
        <f t="shared" si="2"/>
        <v>0</v>
      </c>
      <c r="AF22">
        <f t="shared" si="3"/>
        <v>0</v>
      </c>
      <c r="AG22">
        <f t="shared" si="3"/>
        <v>-13.558516554168836</v>
      </c>
      <c r="AH22">
        <f t="shared" si="4"/>
        <v>-1726.9070946585796</v>
      </c>
      <c r="AI22">
        <f t="shared" si="5"/>
        <v>-1740.4656112127484</v>
      </c>
      <c r="AJ22">
        <f t="shared" si="6"/>
        <v>174.45135047946815</v>
      </c>
      <c r="AK22">
        <f t="shared" si="20"/>
        <v>91.312164957754618</v>
      </c>
      <c r="AL22">
        <f t="shared" si="7"/>
        <v>-1474.7020957755255</v>
      </c>
      <c r="AN22">
        <f t="shared" si="8"/>
        <v>0</v>
      </c>
      <c r="AO22">
        <f t="shared" si="8"/>
        <v>0</v>
      </c>
      <c r="AP22">
        <f t="shared" si="8"/>
        <v>-2.4702800275994004</v>
      </c>
      <c r="AQ22">
        <f t="shared" si="8"/>
        <v>-314.63206822158924</v>
      </c>
      <c r="AR22">
        <f t="shared" si="8"/>
        <v>-317.10234824918859</v>
      </c>
      <c r="AS22">
        <f t="shared" si="8"/>
        <v>31.783985007170344</v>
      </c>
      <c r="AT22">
        <f t="shared" si="8"/>
        <v>16.63652630955767</v>
      </c>
      <c r="AU22">
        <f t="shared" si="8"/>
        <v>-268.68183693246061</v>
      </c>
      <c r="AW22">
        <v>19</v>
      </c>
      <c r="AX22">
        <f>IF(Z22&gt;0, (R22*SUMPRODUCT(K22:$K$98, X22:$X$98)-K22*$AZ$3)/Z22, 0)</f>
        <v>2083.5762976031156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6.6047999999999996E-2</v>
      </c>
      <c r="Q23" s="4">
        <f t="shared" si="22"/>
        <v>25</v>
      </c>
      <c r="R23">
        <f t="shared" si="0"/>
        <v>50000</v>
      </c>
      <c r="S23">
        <f t="shared" si="1"/>
        <v>1914.3569797047426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1130.0081489170263</v>
      </c>
      <c r="AC23">
        <f t="shared" si="19"/>
        <v>959.27804075053768</v>
      </c>
      <c r="AE23">
        <f t="shared" si="2"/>
        <v>0</v>
      </c>
      <c r="AF23">
        <f t="shared" si="3"/>
        <v>0</v>
      </c>
      <c r="AG23">
        <f t="shared" si="3"/>
        <v>-12.527418487257405</v>
      </c>
      <c r="AH23">
        <f t="shared" si="4"/>
        <v>-1791.0258027394866</v>
      </c>
      <c r="AI23">
        <f t="shared" si="5"/>
        <v>-1803.553221226744</v>
      </c>
      <c r="AJ23">
        <f t="shared" si="6"/>
        <v>170.73010816648866</v>
      </c>
      <c r="AK23">
        <f t="shared" si="20"/>
        <v>79.100570424191858</v>
      </c>
      <c r="AL23">
        <f t="shared" si="7"/>
        <v>-1553.7225426360635</v>
      </c>
      <c r="AN23">
        <f t="shared" si="8"/>
        <v>0</v>
      </c>
      <c r="AO23">
        <f t="shared" si="8"/>
        <v>0</v>
      </c>
      <c r="AP23">
        <f t="shared" si="8"/>
        <v>-2.0378751536254653</v>
      </c>
      <c r="AQ23">
        <f t="shared" si="8"/>
        <v>-291.35188439800925</v>
      </c>
      <c r="AR23">
        <f t="shared" si="8"/>
        <v>-293.38975955163471</v>
      </c>
      <c r="AS23">
        <f t="shared" si="8"/>
        <v>27.773211676625809</v>
      </c>
      <c r="AT23">
        <f t="shared" si="8"/>
        <v>12.867542284871204</v>
      </c>
      <c r="AU23">
        <f t="shared" si="8"/>
        <v>-252.7490055901377</v>
      </c>
      <c r="AW23">
        <v>20</v>
      </c>
      <c r="AX23">
        <f>IF(Z23&gt;0, (R23*SUMPRODUCT(K23:$K$98, X23:$X$98)-K23*$AZ$3)/Z23, 0)</f>
        <v>1914.3569797047426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7.3592000000000005E-2</v>
      </c>
      <c r="Q24" s="4">
        <f t="shared" si="22"/>
        <v>25</v>
      </c>
      <c r="R24">
        <f t="shared" si="0"/>
        <v>50000</v>
      </c>
      <c r="S24">
        <f t="shared" si="1"/>
        <v>1734.3082207418831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959.27804075053768</v>
      </c>
      <c r="AC24">
        <f t="shared" si="19"/>
        <v>796.41004925886818</v>
      </c>
      <c r="AE24">
        <f t="shared" si="2"/>
        <v>0</v>
      </c>
      <c r="AF24">
        <f t="shared" si="3"/>
        <v>0</v>
      </c>
      <c r="AG24">
        <f t="shared" si="3"/>
        <v>-11.480226521070584</v>
      </c>
      <c r="AH24">
        <f t="shared" si="4"/>
        <v>-1843.835562628494</v>
      </c>
      <c r="AI24">
        <f t="shared" ref="AI24:AI79" si="23">SUM(AE24:AH24)</f>
        <v>-1855.3157891495646</v>
      </c>
      <c r="AJ24">
        <f t="shared" si="6"/>
        <v>162.8679914916695</v>
      </c>
      <c r="AK24">
        <f t="shared" si="20"/>
        <v>67.149462852537638</v>
      </c>
      <c r="AL24">
        <f t="shared" ref="AL24:AL79" si="24">SUM(AI24:AK24)</f>
        <v>-1625.2983348053574</v>
      </c>
      <c r="AN24">
        <f t="shared" si="8"/>
        <v>0</v>
      </c>
      <c r="AO24">
        <f t="shared" si="8"/>
        <v>0</v>
      </c>
      <c r="AP24">
        <f t="shared" si="8"/>
        <v>-1.6674331194496474</v>
      </c>
      <c r="AQ24">
        <f t="shared" si="8"/>
        <v>-267.80590768858076</v>
      </c>
      <c r="AR24">
        <f t="shared" si="8"/>
        <v>-269.4733408080304</v>
      </c>
      <c r="AS24">
        <f t="shared" si="8"/>
        <v>23.655585768540028</v>
      </c>
      <c r="AT24">
        <f t="shared" si="8"/>
        <v>9.7530513102744578</v>
      </c>
      <c r="AU24">
        <f t="shared" si="8"/>
        <v>-236.06470372921589</v>
      </c>
      <c r="AW24">
        <v>21</v>
      </c>
      <c r="AX24">
        <f>IF(Z24&gt;0, (R24*SUMPRODUCT(K24:$K$98, X24:$X$98)-K24*$AZ$3)/Z24, 0)</f>
        <v>1734.3082207418831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8.2293000000000005E-2</v>
      </c>
      <c r="Q25" s="4">
        <f t="shared" si="22"/>
        <v>25</v>
      </c>
      <c r="R25">
        <f t="shared" si="0"/>
        <v>50000</v>
      </c>
      <c r="S25">
        <f t="shared" si="1"/>
        <v>1543.3776422980573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796.41004925886818</v>
      </c>
      <c r="AC25">
        <f t="shared" si="19"/>
        <v>643.32190309380553</v>
      </c>
      <c r="AE25">
        <f t="shared" si="2"/>
        <v>0</v>
      </c>
      <c r="AF25">
        <f t="shared" si="3"/>
        <v>0</v>
      </c>
      <c r="AG25">
        <f t="shared" si="3"/>
        <v>-10.420681974761417</v>
      </c>
      <c r="AH25">
        <f t="shared" si="4"/>
        <v>-1889.4845621969234</v>
      </c>
      <c r="AI25">
        <f t="shared" si="23"/>
        <v>-1899.9052441716849</v>
      </c>
      <c r="AJ25">
        <f t="shared" si="6"/>
        <v>153.08814616506265</v>
      </c>
      <c r="AK25">
        <f t="shared" si="20"/>
        <v>55.748703448120779</v>
      </c>
      <c r="AL25">
        <f t="shared" si="24"/>
        <v>-1691.0683945585015</v>
      </c>
      <c r="AN25">
        <f t="shared" si="8"/>
        <v>0</v>
      </c>
      <c r="AO25">
        <f t="shared" si="8"/>
        <v>0</v>
      </c>
      <c r="AP25">
        <f t="shared" si="8"/>
        <v>-1.3513756379966795</v>
      </c>
      <c r="AQ25">
        <f t="shared" si="8"/>
        <v>-245.03227446226759</v>
      </c>
      <c r="AR25">
        <f t="shared" si="8"/>
        <v>-246.38365010026428</v>
      </c>
      <c r="AS25">
        <f t="shared" si="8"/>
        <v>19.852788108743432</v>
      </c>
      <c r="AT25">
        <f t="shared" si="8"/>
        <v>7.2296074164970152</v>
      </c>
      <c r="AU25">
        <f t="shared" si="8"/>
        <v>-219.30125457502382</v>
      </c>
      <c r="AW25">
        <v>22</v>
      </c>
      <c r="AX25">
        <f>IF(Z25&gt;0, (R25*SUMPRODUCT(K25:$K$98, X25:$X$98)-K25*$AZ$3)/Z25, 0)</f>
        <v>1543.3776422980573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9.1596999999999998E-2</v>
      </c>
      <c r="Q26" s="4">
        <f t="shared" si="22"/>
        <v>25</v>
      </c>
      <c r="R26">
        <f t="shared" si="0"/>
        <v>50000</v>
      </c>
      <c r="S26">
        <f t="shared" si="1"/>
        <v>1337.1013184839342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643.32190309380553</v>
      </c>
      <c r="AC26">
        <f t="shared" si="19"/>
        <v>500.71620142039308</v>
      </c>
      <c r="AE26">
        <f t="shared" si="2"/>
        <v>0</v>
      </c>
      <c r="AF26">
        <f t="shared" si="3"/>
        <v>0</v>
      </c>
      <c r="AG26">
        <f t="shared" si="3"/>
        <v>-9.3619719481715808</v>
      </c>
      <c r="AH26">
        <f t="shared" si="4"/>
        <v>-1909.0064136844428</v>
      </c>
      <c r="AI26">
        <f t="shared" si="23"/>
        <v>-1918.3683856326145</v>
      </c>
      <c r="AJ26">
        <f t="shared" si="6"/>
        <v>142.60570167341245</v>
      </c>
      <c r="AK26">
        <f t="shared" si="20"/>
        <v>45.032533216566392</v>
      </c>
      <c r="AL26">
        <f t="shared" si="24"/>
        <v>-1730.7301507426357</v>
      </c>
      <c r="AN26">
        <f t="shared" si="8"/>
        <v>0</v>
      </c>
      <c r="AO26">
        <f t="shared" si="8"/>
        <v>0</v>
      </c>
      <c r="AP26">
        <f t="shared" si="8"/>
        <v>-1.083999935092081</v>
      </c>
      <c r="AQ26">
        <f t="shared" si="8"/>
        <v>-221.03920413139613</v>
      </c>
      <c r="AR26">
        <f t="shared" si="8"/>
        <v>-222.12320406648823</v>
      </c>
      <c r="AS26">
        <f t="shared" si="8"/>
        <v>16.511966946016173</v>
      </c>
      <c r="AT26">
        <f t="shared" si="8"/>
        <v>5.2142073650758709</v>
      </c>
      <c r="AU26">
        <f t="shared" si="8"/>
        <v>-200.3970297553962</v>
      </c>
      <c r="AW26">
        <v>23</v>
      </c>
      <c r="AX26">
        <f>IF(Z26&gt;0, (R26*SUMPRODUCT(K26:$K$98, X26:$X$98)-K26*$AZ$3)/Z26, 0)</f>
        <v>1337.1013184839342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0.10148</v>
      </c>
      <c r="Q27" s="4">
        <f t="shared" si="22"/>
        <v>25</v>
      </c>
      <c r="R27">
        <f t="shared" si="0"/>
        <v>50000</v>
      </c>
      <c r="S27">
        <f t="shared" si="1"/>
        <v>1115.4001567823157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500.71620142039308</v>
      </c>
      <c r="AC27">
        <f t="shared" si="19"/>
        <v>371.12929442190324</v>
      </c>
      <c r="AE27">
        <f t="shared" si="2"/>
        <v>0</v>
      </c>
      <c r="AF27">
        <f t="shared" si="3"/>
        <v>0</v>
      </c>
      <c r="AG27">
        <f t="shared" si="3"/>
        <v>-8.3182993153894138</v>
      </c>
      <c r="AH27">
        <f t="shared" si="4"/>
        <v>-1900.1058266009043</v>
      </c>
      <c r="AI27">
        <f t="shared" si="23"/>
        <v>-1908.4241259162936</v>
      </c>
      <c r="AJ27">
        <f t="shared" si="6"/>
        <v>129.58690699848984</v>
      </c>
      <c r="AK27">
        <f t="shared" si="20"/>
        <v>35.050134099427517</v>
      </c>
      <c r="AL27">
        <f t="shared" si="24"/>
        <v>-1743.7870848183761</v>
      </c>
      <c r="AN27">
        <f t="shared" si="8"/>
        <v>0</v>
      </c>
      <c r="AO27">
        <f t="shared" si="8"/>
        <v>0</v>
      </c>
      <c r="AP27">
        <f t="shared" si="8"/>
        <v>-0.85996037707858564</v>
      </c>
      <c r="AQ27">
        <f t="shared" si="8"/>
        <v>-196.43627395204356</v>
      </c>
      <c r="AR27">
        <f t="shared" si="8"/>
        <v>-197.29623432912214</v>
      </c>
      <c r="AS27">
        <f t="shared" si="8"/>
        <v>13.396921796345817</v>
      </c>
      <c r="AT27">
        <f t="shared" si="8"/>
        <v>3.6235443561203016</v>
      </c>
      <c r="AU27">
        <f t="shared" si="8"/>
        <v>-180.27576817665599</v>
      </c>
      <c r="AW27">
        <v>24</v>
      </c>
      <c r="AX27">
        <f>IF(Z27&gt;0, (R27*SUMPRODUCT(K27:$K$98, X27:$X$98)-K27*$AZ$3)/Z27, 0)</f>
        <v>1115.4001567823157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0.112611</v>
      </c>
      <c r="Q28" s="4">
        <f t="shared" si="22"/>
        <v>25</v>
      </c>
      <c r="R28">
        <f t="shared" si="0"/>
        <v>50000</v>
      </c>
      <c r="S28">
        <f t="shared" si="1"/>
        <v>878.09454128902223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371.12929442190324</v>
      </c>
      <c r="AC28">
        <f t="shared" si="19"/>
        <v>256.34685719566892</v>
      </c>
      <c r="AE28">
        <f t="shared" si="2"/>
        <v>0</v>
      </c>
      <c r="AF28">
        <f t="shared" si="3"/>
        <v>0</v>
      </c>
      <c r="AG28">
        <f t="shared" si="3"/>
        <v>-7.2983843180302017</v>
      </c>
      <c r="AH28">
        <f t="shared" si="4"/>
        <v>-1873.4640084106343</v>
      </c>
      <c r="AI28">
        <f t="shared" si="23"/>
        <v>-1880.7623927286645</v>
      </c>
      <c r="AJ28">
        <f t="shared" si="6"/>
        <v>114.78243722623432</v>
      </c>
      <c r="AK28">
        <f t="shared" si="20"/>
        <v>25.979050609533228</v>
      </c>
      <c r="AL28">
        <f t="shared" si="24"/>
        <v>-1740.0009048928969</v>
      </c>
      <c r="AN28">
        <f t="shared" si="8"/>
        <v>0</v>
      </c>
      <c r="AO28">
        <f t="shared" si="8"/>
        <v>0</v>
      </c>
      <c r="AP28">
        <f t="shared" si="8"/>
        <v>-0.67367837078982407</v>
      </c>
      <c r="AQ28">
        <f t="shared" si="8"/>
        <v>-172.93035361285104</v>
      </c>
      <c r="AR28">
        <f t="shared" si="8"/>
        <v>-173.60403198364085</v>
      </c>
      <c r="AS28">
        <f t="shared" si="8"/>
        <v>10.595008694571572</v>
      </c>
      <c r="AT28">
        <f t="shared" si="8"/>
        <v>2.397999848550084</v>
      </c>
      <c r="AU28">
        <f t="shared" si="8"/>
        <v>-160.6110234405192</v>
      </c>
      <c r="AW28">
        <v>25</v>
      </c>
      <c r="AX28">
        <f>IF(Z28&gt;0, (R28*SUMPRODUCT(K28:$K$98, X28:$X$98)-K28*$AZ$3)/Z28, 0)</f>
        <v>878.09454128902223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0.125163</v>
      </c>
      <c r="Q29" s="4">
        <f t="shared" si="22"/>
        <v>25</v>
      </c>
      <c r="R29">
        <f t="shared" si="0"/>
        <v>50000</v>
      </c>
      <c r="S29">
        <f t="shared" si="1"/>
        <v>619.15349568627812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256.34685719566892</v>
      </c>
      <c r="AC29">
        <f t="shared" si="19"/>
        <v>156.32171494514762</v>
      </c>
      <c r="AE29">
        <f t="shared" si="2"/>
        <v>0</v>
      </c>
      <c r="AF29">
        <f t="shared" si="3"/>
        <v>0</v>
      </c>
      <c r="AG29">
        <f t="shared" si="3"/>
        <v>-6.3119127984522851</v>
      </c>
      <c r="AH29">
        <f t="shared" si="4"/>
        <v>-1826.9753527952282</v>
      </c>
      <c r="AI29">
        <f t="shared" si="23"/>
        <v>-1833.2872655936806</v>
      </c>
      <c r="AJ29">
        <f t="shared" si="6"/>
        <v>100.0251422505213</v>
      </c>
      <c r="AK29">
        <f t="shared" si="20"/>
        <v>17.944280003696825</v>
      </c>
      <c r="AL29">
        <f t="shared" si="24"/>
        <v>-1715.3178433394623</v>
      </c>
      <c r="AN29">
        <f t="shared" si="8"/>
        <v>0</v>
      </c>
      <c r="AO29">
        <f t="shared" si="8"/>
        <v>0</v>
      </c>
      <c r="AP29">
        <f t="shared" si="8"/>
        <v>-0.52019819746317775</v>
      </c>
      <c r="AQ29">
        <f t="shared" si="8"/>
        <v>-150.57072486279776</v>
      </c>
      <c r="AR29">
        <f t="shared" si="8"/>
        <v>-151.09092306026096</v>
      </c>
      <c r="AS29">
        <f t="shared" si="8"/>
        <v>8.2436022741755668</v>
      </c>
      <c r="AT29">
        <f t="shared" si="8"/>
        <v>1.4788832499375659</v>
      </c>
      <c r="AU29">
        <f t="shared" si="8"/>
        <v>-141.36843753614781</v>
      </c>
      <c r="AW29">
        <v>26</v>
      </c>
      <c r="AX29">
        <f>IF(Z29&gt;0, (R29*SUMPRODUCT(K29:$K$98, X29:$X$98)-K29*$AZ$3)/Z29, 0)</f>
        <v>619.15349568627812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0.13952899999999999</v>
      </c>
      <c r="Q30" s="4">
        <f t="shared" si="22"/>
        <v>25</v>
      </c>
      <c r="R30">
        <f t="shared" si="0"/>
        <v>50000</v>
      </c>
      <c r="S30">
        <f t="shared" si="1"/>
        <v>329.93491539222128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156.32171494514762</v>
      </c>
      <c r="AC30">
        <f t="shared" si="19"/>
        <v>70.844928798715614</v>
      </c>
      <c r="AE30">
        <f t="shared" si="2"/>
        <v>0</v>
      </c>
      <c r="AF30">
        <f t="shared" si="3"/>
        <v>0</v>
      </c>
      <c r="AG30">
        <f t="shared" si="3"/>
        <v>-5.3680987896125139</v>
      </c>
      <c r="AH30">
        <f t="shared" si="4"/>
        <v>-1761.3897617104974</v>
      </c>
      <c r="AI30">
        <f t="shared" si="23"/>
        <v>-1766.7578605001099</v>
      </c>
      <c r="AJ30">
        <f t="shared" si="6"/>
        <v>85.476786146432005</v>
      </c>
      <c r="AK30">
        <f t="shared" si="20"/>
        <v>10.942520046160334</v>
      </c>
      <c r="AL30">
        <f t="shared" si="24"/>
        <v>-1670.3385543075176</v>
      </c>
      <c r="AN30">
        <f t="shared" si="8"/>
        <v>0</v>
      </c>
      <c r="AO30">
        <f t="shared" si="8"/>
        <v>0</v>
      </c>
      <c r="AP30">
        <f t="shared" si="8"/>
        <v>-0.39501203678098767</v>
      </c>
      <c r="AQ30">
        <f t="shared" si="8"/>
        <v>-129.61202552471374</v>
      </c>
      <c r="AR30">
        <f t="shared" si="8"/>
        <v>-130.00703756149474</v>
      </c>
      <c r="AS30">
        <f t="shared" si="8"/>
        <v>6.2898170686669195</v>
      </c>
      <c r="AT30">
        <f t="shared" si="8"/>
        <v>0.80520633102256811</v>
      </c>
      <c r="AU30">
        <f t="shared" si="8"/>
        <v>-122.91201416180526</v>
      </c>
      <c r="AW30">
        <v>27</v>
      </c>
      <c r="AX30">
        <f>IF(Z30&gt;0, (R30*SUMPRODUCT(K30:$K$98, X30:$X$98)-K30*$AZ$3)/Z30, 0)</f>
        <v>329.93491539222128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0.15610499999999999</v>
      </c>
      <c r="Q31" s="4">
        <f t="shared" si="22"/>
        <v>25</v>
      </c>
      <c r="R31">
        <f t="shared" si="0"/>
        <v>50000</v>
      </c>
      <c r="S31">
        <f t="shared" si="1"/>
        <v>-3.616210235178424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70.844928798715614</v>
      </c>
      <c r="AC31">
        <f t="shared" si="19"/>
        <v>-0.6475085863859249</v>
      </c>
      <c r="AE31">
        <f t="shared" si="2"/>
        <v>0</v>
      </c>
      <c r="AF31">
        <f t="shared" si="3"/>
        <v>0</v>
      </c>
      <c r="AG31">
        <f t="shared" si="3"/>
        <v>-4.4764307401639272</v>
      </c>
      <c r="AH31">
        <f t="shared" si="4"/>
        <v>-1675.9741231049229</v>
      </c>
      <c r="AI31">
        <f t="shared" si="23"/>
        <v>-1680.4505538450869</v>
      </c>
      <c r="AJ31">
        <f t="shared" si="6"/>
        <v>71.492437385101539</v>
      </c>
      <c r="AK31">
        <f t="shared" si="20"/>
        <v>4.9591450159100932</v>
      </c>
      <c r="AL31">
        <f t="shared" si="24"/>
        <v>-1603.9989714440753</v>
      </c>
      <c r="AN31">
        <f t="shared" si="8"/>
        <v>0</v>
      </c>
      <c r="AO31">
        <f t="shared" si="8"/>
        <v>0</v>
      </c>
      <c r="AP31">
        <f t="shared" si="8"/>
        <v>-0.29410585929596583</v>
      </c>
      <c r="AQ31">
        <f t="shared" si="8"/>
        <v>-110.11313214588586</v>
      </c>
      <c r="AR31">
        <f t="shared" si="8"/>
        <v>-110.40723800518182</v>
      </c>
      <c r="AS31">
        <f t="shared" si="8"/>
        <v>4.6971227638246305</v>
      </c>
      <c r="AT31">
        <f t="shared" si="8"/>
        <v>0.32582065733561044</v>
      </c>
      <c r="AU31">
        <f t="shared" si="8"/>
        <v>-105.38429458402159</v>
      </c>
      <c r="AW31">
        <v>28</v>
      </c>
      <c r="AX31">
        <f>IF(Z31&gt;0, (R31*SUMPRODUCT(K31:$K$98, X31:$X$98)-K31*$AZ$3)/Z31, 0)</f>
        <v>-3.616210235178424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0.17521600000000001</v>
      </c>
      <c r="Q32" s="4">
        <f t="shared" si="22"/>
        <v>25</v>
      </c>
      <c r="R32">
        <f t="shared" si="0"/>
        <v>50000</v>
      </c>
      <c r="S32">
        <f t="shared" si="1"/>
        <v>-403.50232797116132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-0.6475085863859249</v>
      </c>
      <c r="AC32">
        <f t="shared" si="19"/>
        <v>-58.868151321903667</v>
      </c>
      <c r="AE32">
        <f t="shared" si="2"/>
        <v>0</v>
      </c>
      <c r="AF32">
        <f t="shared" si="3"/>
        <v>0</v>
      </c>
      <c r="AG32">
        <f t="shared" si="3"/>
        <v>-3.6473241441937247</v>
      </c>
      <c r="AH32">
        <f t="shared" si="4"/>
        <v>-1568.6845771371256</v>
      </c>
      <c r="AI32">
        <f t="shared" si="23"/>
        <v>-1572.3319012813195</v>
      </c>
      <c r="AJ32">
        <f t="shared" si="6"/>
        <v>58.220642735517742</v>
      </c>
      <c r="AK32">
        <f t="shared" si="20"/>
        <v>-4.5325601047014746E-2</v>
      </c>
      <c r="AL32">
        <f t="shared" si="24"/>
        <v>-1514.1565841468489</v>
      </c>
      <c r="AN32">
        <f t="shared" si="8"/>
        <v>0</v>
      </c>
      <c r="AO32">
        <f t="shared" si="8"/>
        <v>0</v>
      </c>
      <c r="AP32">
        <f t="shared" si="8"/>
        <v>-0.21395781112553944</v>
      </c>
      <c r="AQ32">
        <f t="shared" si="8"/>
        <v>-92.021521861432063</v>
      </c>
      <c r="AR32">
        <f t="shared" si="8"/>
        <v>-92.235479672557602</v>
      </c>
      <c r="AS32">
        <f t="shared" si="8"/>
        <v>3.4153151158346247</v>
      </c>
      <c r="AT32">
        <f t="shared" si="8"/>
        <v>-2.6588715465300427E-3</v>
      </c>
      <c r="AU32">
        <f t="shared" si="8"/>
        <v>-88.82282342826953</v>
      </c>
      <c r="AW32">
        <v>29</v>
      </c>
      <c r="AX32">
        <f>IF(Z32&gt;0, (R32*SUMPRODUCT(K32:$K$98, X32:$X$98)-K32*$AZ$3)/Z32, 0)</f>
        <v>-403.50232797116132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0.19798199999999999</v>
      </c>
      <c r="Q33" s="4">
        <f t="shared" si="22"/>
        <v>25</v>
      </c>
      <c r="R33">
        <f t="shared" si="0"/>
        <v>50000</v>
      </c>
      <c r="S33">
        <f t="shared" si="1"/>
        <v>-904.86563905719038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-58.868151321903667</v>
      </c>
      <c r="AC33">
        <f t="shared" si="19"/>
        <v>-104.55709335264999</v>
      </c>
      <c r="AE33">
        <f t="shared" si="2"/>
        <v>0</v>
      </c>
      <c r="AF33">
        <f t="shared" si="3"/>
        <v>0</v>
      </c>
      <c r="AG33">
        <f t="shared" si="3"/>
        <v>-2.8887463740360255</v>
      </c>
      <c r="AH33">
        <f t="shared" si="4"/>
        <v>-1444.2090574315239</v>
      </c>
      <c r="AI33">
        <f t="shared" si="23"/>
        <v>-1447.0978038055598</v>
      </c>
      <c r="AJ33">
        <f t="shared" si="6"/>
        <v>45.688942030746318</v>
      </c>
      <c r="AK33">
        <f t="shared" si="20"/>
        <v>-4.1207705925332574</v>
      </c>
      <c r="AL33">
        <f t="shared" si="24"/>
        <v>-1405.5296323673467</v>
      </c>
      <c r="AN33">
        <f t="shared" si="8"/>
        <v>0</v>
      </c>
      <c r="AO33">
        <f t="shared" si="8"/>
        <v>0</v>
      </c>
      <c r="AP33">
        <f t="shared" si="8"/>
        <v>-0.15130217647502453</v>
      </c>
      <c r="AQ33">
        <f t="shared" si="8"/>
        <v>-75.642491718315256</v>
      </c>
      <c r="AR33">
        <f t="shared" si="8"/>
        <v>-75.793793894790269</v>
      </c>
      <c r="AS33">
        <f t="shared" si="8"/>
        <v>2.3930229501023463</v>
      </c>
      <c r="AT33">
        <f t="shared" si="8"/>
        <v>-0.21583118719192304</v>
      </c>
      <c r="AU33">
        <f t="shared" si="8"/>
        <v>-73.616602131879844</v>
      </c>
      <c r="AW33">
        <v>30</v>
      </c>
      <c r="AX33">
        <f>IF(Z33&gt;0, (R33*SUMPRODUCT(K33:$K$98, X33:$X$98)-K33*$AZ$3)/Z33, 0)</f>
        <v>-904.86563905719038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0.22423799999999999</v>
      </c>
      <c r="Q34" s="4">
        <f t="shared" si="22"/>
        <v>25</v>
      </c>
      <c r="R34">
        <f t="shared" si="0"/>
        <v>50000</v>
      </c>
      <c r="S34">
        <f t="shared" si="1"/>
        <v>-1569.0034322173622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-104.55709335264999</v>
      </c>
      <c r="AC34">
        <f t="shared" si="19"/>
        <v>-138.83121022213865</v>
      </c>
      <c r="AE34">
        <f t="shared" si="2"/>
        <v>0</v>
      </c>
      <c r="AF34">
        <f t="shared" si="3"/>
        <v>0</v>
      </c>
      <c r="AG34">
        <f t="shared" si="3"/>
        <v>-2.2120922008745749</v>
      </c>
      <c r="AH34">
        <f t="shared" si="4"/>
        <v>-1295.5334188421805</v>
      </c>
      <c r="AI34">
        <f t="shared" si="23"/>
        <v>-1297.7455110430551</v>
      </c>
      <c r="AJ34">
        <f t="shared" si="6"/>
        <v>34.274116869488665</v>
      </c>
      <c r="AK34">
        <f t="shared" si="20"/>
        <v>-7.3189965346854997</v>
      </c>
      <c r="AL34">
        <f t="shared" si="24"/>
        <v>-1270.7903907082521</v>
      </c>
      <c r="AN34">
        <f t="shared" si="8"/>
        <v>0</v>
      </c>
      <c r="AO34">
        <f t="shared" si="8"/>
        <v>0</v>
      </c>
      <c r="AP34">
        <f t="shared" si="8"/>
        <v>-0.10344772969809619</v>
      </c>
      <c r="AQ34">
        <f t="shared" si="8"/>
        <v>-60.585174015011695</v>
      </c>
      <c r="AR34">
        <f t="shared" si="8"/>
        <v>-60.688621744709792</v>
      </c>
      <c r="AS34">
        <f t="shared" si="8"/>
        <v>1.6028172678128147</v>
      </c>
      <c r="AT34">
        <f t="shared" si="8"/>
        <v>-0.34227035151704222</v>
      </c>
      <c r="AU34">
        <f t="shared" ref="AU34:AU79" si="25">AL34*$K34</f>
        <v>-59.428074828414026</v>
      </c>
      <c r="AW34">
        <v>31</v>
      </c>
      <c r="AX34">
        <f>IF(Z34&gt;0, (R34*SUMPRODUCT(K34:$K$98, X34:$X$98)-K34*$AZ$3)/Z34, 0)</f>
        <v>-1569.0034322173622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0.25439000000000001</v>
      </c>
      <c r="Q35" s="4">
        <f t="shared" si="22"/>
        <v>25</v>
      </c>
      <c r="R35">
        <f t="shared" si="0"/>
        <v>50000</v>
      </c>
      <c r="S35">
        <f t="shared" si="1"/>
        <v>-2496.2608534892211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-138.83121022213865</v>
      </c>
      <c r="AC35">
        <f t="shared" si="19"/>
        <v>-162.48033526498384</v>
      </c>
      <c r="AE35">
        <f t="shared" si="2"/>
        <v>0</v>
      </c>
      <c r="AF35">
        <f t="shared" ref="AF35:AG66" si="26">-$Z35*P35</f>
        <v>0</v>
      </c>
      <c r="AG35">
        <f t="shared" si="26"/>
        <v>-1.6272371438853457</v>
      </c>
      <c r="AH35">
        <f t="shared" si="4"/>
        <v>-1125.4682699609662</v>
      </c>
      <c r="AI35">
        <f t="shared" si="23"/>
        <v>-1127.0955071048515</v>
      </c>
      <c r="AJ35">
        <f t="shared" si="6"/>
        <v>23.649125042845185</v>
      </c>
      <c r="AK35">
        <f t="shared" si="20"/>
        <v>-9.7181847155497056</v>
      </c>
      <c r="AL35">
        <f t="shared" si="24"/>
        <v>-1113.164566777556</v>
      </c>
      <c r="AN35">
        <f t="shared" ref="AN35:AT66" si="27">AE35*$K35</f>
        <v>0</v>
      </c>
      <c r="AO35">
        <f t="shared" si="27"/>
        <v>0</v>
      </c>
      <c r="AP35">
        <f t="shared" si="27"/>
        <v>-6.7943914681443326E-2</v>
      </c>
      <c r="AQ35">
        <f t="shared" si="27"/>
        <v>-46.992978496247659</v>
      </c>
      <c r="AR35">
        <f t="shared" si="27"/>
        <v>-47.060922410929102</v>
      </c>
      <c r="AS35">
        <f t="shared" si="27"/>
        <v>0.98744927267655425</v>
      </c>
      <c r="AT35">
        <f t="shared" si="27"/>
        <v>-0.40577460737851717</v>
      </c>
      <c r="AU35">
        <f t="shared" si="25"/>
        <v>-46.479247745631064</v>
      </c>
      <c r="AW35">
        <v>32</v>
      </c>
      <c r="AX35">
        <f>IF(Z35&gt;0, (R35*SUMPRODUCT(K35:$K$98, X35:$X$98)-K35*$AZ$3)/Z35, 0)</f>
        <v>-2496.2608534892211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0.28921999999999998</v>
      </c>
      <c r="Q36" s="4">
        <f t="shared" si="22"/>
        <v>25</v>
      </c>
      <c r="R36">
        <f t="shared" si="0"/>
        <v>50000</v>
      </c>
      <c r="S36">
        <f t="shared" si="1"/>
        <v>-3869.3598938181485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-162.48033526498384</v>
      </c>
      <c r="AC36">
        <f t="shared" si="19"/>
        <v>-176.49469860751134</v>
      </c>
      <c r="AE36">
        <f t="shared" si="2"/>
        <v>0</v>
      </c>
      <c r="AF36">
        <f t="shared" si="26"/>
        <v>0</v>
      </c>
      <c r="AG36">
        <f t="shared" si="26"/>
        <v>-1.1403352456919726</v>
      </c>
      <c r="AH36">
        <f t="shared" si="4"/>
        <v>-941.2590535090394</v>
      </c>
      <c r="AI36">
        <f t="shared" si="23"/>
        <v>-942.39938875473138</v>
      </c>
      <c r="AJ36">
        <f t="shared" si="6"/>
        <v>14.014363342527503</v>
      </c>
      <c r="AK36">
        <f t="shared" si="20"/>
        <v>-11.373623468548869</v>
      </c>
      <c r="AL36">
        <f t="shared" si="24"/>
        <v>-939.75864888075273</v>
      </c>
      <c r="AN36">
        <f t="shared" si="27"/>
        <v>0</v>
      </c>
      <c r="AO36">
        <f t="shared" si="27"/>
        <v>0</v>
      </c>
      <c r="AP36">
        <f t="shared" si="27"/>
        <v>-4.2512264759340945E-2</v>
      </c>
      <c r="AQ36">
        <f t="shared" si="27"/>
        <v>-35.090605364584</v>
      </c>
      <c r="AR36">
        <f t="shared" si="27"/>
        <v>-35.133117629343339</v>
      </c>
      <c r="AS36">
        <f t="shared" si="27"/>
        <v>0.52246243120337987</v>
      </c>
      <c r="AT36">
        <f t="shared" si="27"/>
        <v>-0.42401433613024642</v>
      </c>
      <c r="AU36">
        <f t="shared" si="25"/>
        <v>-35.034669534270208</v>
      </c>
      <c r="AW36">
        <v>33</v>
      </c>
      <c r="AX36">
        <f>IF(Z36&gt;0, (R36*SUMPRODUCT(K36:$K$98, X36:$X$98)-K36*$AZ$3)/Z36, 0)</f>
        <v>-3869.3598938181485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0.32816400000000001</v>
      </c>
      <c r="Q37" s="4">
        <f t="shared" si="22"/>
        <v>25</v>
      </c>
      <c r="R37">
        <f t="shared" si="0"/>
        <v>50000</v>
      </c>
      <c r="S37">
        <f t="shared" si="1"/>
        <v>-6033.4077015930043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-176.49469860751134</v>
      </c>
      <c r="AC37">
        <f t="shared" si="19"/>
        <v>-182.14011187055954</v>
      </c>
      <c r="AE37">
        <f t="shared" si="2"/>
        <v>0</v>
      </c>
      <c r="AF37">
        <f t="shared" si="26"/>
        <v>0</v>
      </c>
      <c r="AG37">
        <f t="shared" si="26"/>
        <v>-0.75471491766779231</v>
      </c>
      <c r="AH37">
        <f t="shared" si="4"/>
        <v>-748.43395113452107</v>
      </c>
      <c r="AI37">
        <f t="shared" si="23"/>
        <v>-749.18866605218886</v>
      </c>
      <c r="AJ37">
        <f t="shared" si="6"/>
        <v>5.6454132630481979</v>
      </c>
      <c r="AK37">
        <f t="shared" si="20"/>
        <v>-12.354628902525794</v>
      </c>
      <c r="AL37">
        <f t="shared" si="24"/>
        <v>-755.89788169166638</v>
      </c>
      <c r="AN37">
        <f t="shared" si="27"/>
        <v>0</v>
      </c>
      <c r="AO37">
        <f t="shared" si="27"/>
        <v>0</v>
      </c>
      <c r="AP37">
        <f t="shared" si="27"/>
        <v>-2.5121560052913543E-2</v>
      </c>
      <c r="AQ37">
        <f t="shared" si="27"/>
        <v>-24.912490808007789</v>
      </c>
      <c r="AR37">
        <f t="shared" si="27"/>
        <v>-24.937612368060705</v>
      </c>
      <c r="AS37">
        <f t="shared" si="27"/>
        <v>0.18791411828645796</v>
      </c>
      <c r="AT37">
        <f t="shared" si="27"/>
        <v>-0.41123813063793124</v>
      </c>
      <c r="AU37">
        <f t="shared" si="25"/>
        <v>-25.160936380412174</v>
      </c>
      <c r="AW37">
        <v>34</v>
      </c>
      <c r="AX37">
        <f>IF(Z37&gt;0, (R37*SUMPRODUCT(K37:$K$98, X37:$X$98)-K37*$AZ$3)/Z37, 0)</f>
        <v>-6033.4077015930043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0.37150699999999998</v>
      </c>
      <c r="Q38" s="4">
        <f t="shared" si="22"/>
        <v>25</v>
      </c>
      <c r="R38">
        <f t="shared" si="0"/>
        <v>50000</v>
      </c>
      <c r="S38">
        <f t="shared" si="1"/>
        <v>-9681.2186848787114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-182.14011187055954</v>
      </c>
      <c r="AC38">
        <f t="shared" si="19"/>
        <v>-180.76225258791035</v>
      </c>
      <c r="AE38">
        <f t="shared" si="2"/>
        <v>0</v>
      </c>
      <c r="AF38">
        <f t="shared" si="26"/>
        <v>0</v>
      </c>
      <c r="AG38">
        <f t="shared" si="26"/>
        <v>-0.4667858935731059</v>
      </c>
      <c r="AH38">
        <f t="shared" si="4"/>
        <v>-560.76374983601704</v>
      </c>
      <c r="AI38">
        <f t="shared" si="23"/>
        <v>-561.2305357295902</v>
      </c>
      <c r="AJ38">
        <f t="shared" si="6"/>
        <v>-1.3778592826491831</v>
      </c>
      <c r="AK38">
        <f t="shared" si="20"/>
        <v>-12.749807830939169</v>
      </c>
      <c r="AL38">
        <f t="shared" si="24"/>
        <v>-575.35820284317856</v>
      </c>
      <c r="AN38">
        <f t="shared" si="27"/>
        <v>0</v>
      </c>
      <c r="AO38">
        <f t="shared" si="27"/>
        <v>0</v>
      </c>
      <c r="AP38">
        <f t="shared" si="27"/>
        <v>-1.3872775930184515E-2</v>
      </c>
      <c r="AQ38">
        <f t="shared" si="27"/>
        <v>-16.665777518888842</v>
      </c>
      <c r="AR38">
        <f t="shared" si="27"/>
        <v>-16.67965029481903</v>
      </c>
      <c r="AS38">
        <f t="shared" si="27"/>
        <v>-4.0949680259613985E-2</v>
      </c>
      <c r="AT38">
        <f t="shared" si="27"/>
        <v>-0.3789215347481994</v>
      </c>
      <c r="AU38">
        <f t="shared" si="25"/>
        <v>-17.099521509826843</v>
      </c>
      <c r="AW38">
        <v>35</v>
      </c>
      <c r="AX38">
        <f>IF(Z38&gt;0, (R38*SUMPRODUCT(K38:$K$98, X38:$X$98)-K38*$AZ$3)/Z38, 0)</f>
        <v>-9681.2186848787114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0.41881499999999999</v>
      </c>
      <c r="Q39" s="4">
        <f t="shared" si="22"/>
        <v>25</v>
      </c>
      <c r="R39">
        <f t="shared" si="0"/>
        <v>50000</v>
      </c>
      <c r="S39">
        <f t="shared" si="1"/>
        <v>-16311.021786653973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-180.76225258791035</v>
      </c>
      <c r="AC39">
        <f t="shared" si="19"/>
        <v>-173.95450324014104</v>
      </c>
      <c r="AE39">
        <f t="shared" si="2"/>
        <v>0</v>
      </c>
      <c r="AF39">
        <f t="shared" si="26"/>
        <v>0</v>
      </c>
      <c r="AG39">
        <f t="shared" si="26"/>
        <v>-0.2666211006205545</v>
      </c>
      <c r="AH39">
        <f t="shared" si="4"/>
        <v>-390.99386803364069</v>
      </c>
      <c r="AI39">
        <f t="shared" si="23"/>
        <v>-391.26048913426126</v>
      </c>
      <c r="AJ39">
        <f t="shared" si="6"/>
        <v>-6.8077493477693167</v>
      </c>
      <c r="AK39">
        <f t="shared" si="20"/>
        <v>-12.653357681153725</v>
      </c>
      <c r="AL39">
        <f t="shared" si="24"/>
        <v>-410.7215961631843</v>
      </c>
      <c r="AN39">
        <f t="shared" si="27"/>
        <v>0</v>
      </c>
      <c r="AO39">
        <f t="shared" si="27"/>
        <v>0</v>
      </c>
      <c r="AP39">
        <f t="shared" si="27"/>
        <v>-7.0749299282878942E-3</v>
      </c>
      <c r="AQ39">
        <f t="shared" si="27"/>
        <v>-10.375226162857548</v>
      </c>
      <c r="AR39">
        <f t="shared" si="27"/>
        <v>-10.382301092785836</v>
      </c>
      <c r="AS39">
        <f t="shared" si="27"/>
        <v>-0.18064717868433561</v>
      </c>
      <c r="AT39">
        <f t="shared" si="27"/>
        <v>-0.33576344386609491</v>
      </c>
      <c r="AU39">
        <f t="shared" si="25"/>
        <v>-10.898711715336267</v>
      </c>
      <c r="AW39">
        <v>36</v>
      </c>
      <c r="AX39">
        <f>IF(Z39&gt;0, (R39*SUMPRODUCT(K39:$K$98, X39:$X$98)-K39*$AZ$3)/Z39, 0)</f>
        <v>-16311.021786653973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0.47081499999999998</v>
      </c>
      <c r="Q40" s="4">
        <f t="shared" si="22"/>
        <v>25</v>
      </c>
      <c r="R40">
        <f t="shared" si="0"/>
        <v>50000</v>
      </c>
      <c r="S40">
        <f t="shared" si="1"/>
        <v>-29505.224002612449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-173.95450324014104</v>
      </c>
      <c r="AC40">
        <f t="shared" si="19"/>
        <v>-163.3712232720539</v>
      </c>
      <c r="AE40">
        <f t="shared" si="2"/>
        <v>0</v>
      </c>
      <c r="AF40">
        <f t="shared" si="26"/>
        <v>0</v>
      </c>
      <c r="AG40">
        <f t="shared" si="26"/>
        <v>-0.1384256761256826</v>
      </c>
      <c r="AH40">
        <f t="shared" si="4"/>
        <v>-251.05842697733274</v>
      </c>
      <c r="AI40">
        <f t="shared" si="23"/>
        <v>-251.19685265345842</v>
      </c>
      <c r="AJ40">
        <f t="shared" si="6"/>
        <v>-10.58327996808714</v>
      </c>
      <c r="AK40">
        <f t="shared" si="20"/>
        <v>-12.176815226809873</v>
      </c>
      <c r="AL40">
        <f t="shared" si="24"/>
        <v>-273.95694784835547</v>
      </c>
      <c r="AN40">
        <f t="shared" si="27"/>
        <v>0</v>
      </c>
      <c r="AO40">
        <f t="shared" si="27"/>
        <v>0</v>
      </c>
      <c r="AP40">
        <f t="shared" si="27"/>
        <v>-3.2796406203733485E-3</v>
      </c>
      <c r="AQ40">
        <f t="shared" si="27"/>
        <v>-5.9481841681908296</v>
      </c>
      <c r="AR40">
        <f t="shared" si="27"/>
        <v>-5.9514638088112033</v>
      </c>
      <c r="AS40">
        <f t="shared" si="27"/>
        <v>-0.25074361817534507</v>
      </c>
      <c r="AT40">
        <f t="shared" si="27"/>
        <v>-0.28849834049838519</v>
      </c>
      <c r="AU40">
        <f t="shared" si="25"/>
        <v>-6.4907057674849336</v>
      </c>
      <c r="AW40">
        <v>37</v>
      </c>
      <c r="AX40">
        <f>IF(Z40&gt;0, (R40*SUMPRODUCT(K40:$K$98, X40:$X$98)-K40*$AZ$3)/Z40, 0)</f>
        <v>-29505.224002612449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0.52931399999999995</v>
      </c>
      <c r="Q41" s="4">
        <f t="shared" si="22"/>
        <v>25</v>
      </c>
      <c r="R41">
        <f t="shared" si="0"/>
        <v>50000</v>
      </c>
      <c r="S41">
        <f t="shared" si="1"/>
        <v>-59042.118003756288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-163.3712232720539</v>
      </c>
      <c r="AC41">
        <f t="shared" si="19"/>
        <v>-150.60645553761555</v>
      </c>
      <c r="AE41">
        <f t="shared" si="2"/>
        <v>0</v>
      </c>
      <c r="AF41">
        <f t="shared" si="26"/>
        <v>0</v>
      </c>
      <c r="AG41">
        <f t="shared" si="26"/>
        <v>-6.3770771031636225E-2</v>
      </c>
      <c r="AH41">
        <f t="shared" si="4"/>
        <v>-146.5412966655791</v>
      </c>
      <c r="AI41">
        <f t="shared" si="23"/>
        <v>-146.60506743661074</v>
      </c>
      <c r="AJ41">
        <f t="shared" si="6"/>
        <v>-12.764767734438351</v>
      </c>
      <c r="AK41">
        <f t="shared" si="20"/>
        <v>-11.435985629043774</v>
      </c>
      <c r="AL41">
        <f t="shared" si="24"/>
        <v>-170.80582080009287</v>
      </c>
      <c r="AN41">
        <f t="shared" si="27"/>
        <v>0</v>
      </c>
      <c r="AO41">
        <f t="shared" si="27"/>
        <v>0</v>
      </c>
      <c r="AP41">
        <f t="shared" si="27"/>
        <v>-1.3490040346761756E-3</v>
      </c>
      <c r="AQ41">
        <f t="shared" si="27"/>
        <v>-3.0999280273791041</v>
      </c>
      <c r="AR41">
        <f t="shared" si="27"/>
        <v>-3.1012770314137801</v>
      </c>
      <c r="AS41">
        <f t="shared" si="27"/>
        <v>-0.27002532503361165</v>
      </c>
      <c r="AT41">
        <f t="shared" si="27"/>
        <v>-0.24191632788045628</v>
      </c>
      <c r="AU41">
        <f t="shared" si="25"/>
        <v>-3.6132186843278484</v>
      </c>
      <c r="AW41">
        <v>38</v>
      </c>
      <c r="AX41">
        <f>IF(Z41&gt;0, (R41*SUMPRODUCT(K41:$K$98, X41:$X$98)-K41*$AZ$3)/Z41, 0)</f>
        <v>-59042.118003756288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0.595055</v>
      </c>
      <c r="Q42" s="4">
        <f t="shared" si="22"/>
        <v>25</v>
      </c>
      <c r="R42">
        <f t="shared" si="0"/>
        <v>50000</v>
      </c>
      <c r="S42">
        <f t="shared" si="1"/>
        <v>-135986.93538979205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-150.60645553761555</v>
      </c>
      <c r="AC42">
        <f t="shared" si="19"/>
        <v>-136.99839079479005</v>
      </c>
      <c r="AE42">
        <f t="shared" si="2"/>
        <v>0</v>
      </c>
      <c r="AF42">
        <f t="shared" si="26"/>
        <v>0</v>
      </c>
      <c r="AG42">
        <f t="shared" si="26"/>
        <v>-2.5185947165089571E-2</v>
      </c>
      <c r="AH42">
        <f t="shared" si="4"/>
        <v>-75.894232312460588</v>
      </c>
      <c r="AI42">
        <f t="shared" si="23"/>
        <v>-75.919418259625672</v>
      </c>
      <c r="AJ42">
        <f t="shared" si="6"/>
        <v>-13.608064742825491</v>
      </c>
      <c r="AK42">
        <f t="shared" si="20"/>
        <v>-10.542451887633089</v>
      </c>
      <c r="AL42">
        <f t="shared" si="24"/>
        <v>-100.06993489008426</v>
      </c>
      <c r="AN42">
        <f t="shared" si="27"/>
        <v>0</v>
      </c>
      <c r="AO42">
        <f t="shared" si="27"/>
        <v>0</v>
      </c>
      <c r="AP42">
        <f t="shared" si="27"/>
        <v>-4.756985700671269E-4</v>
      </c>
      <c r="AQ42">
        <f t="shared" si="27"/>
        <v>-1.4334492783111277</v>
      </c>
      <c r="AR42">
        <f t="shared" si="27"/>
        <v>-1.4339249768811948</v>
      </c>
      <c r="AS42">
        <f t="shared" si="27"/>
        <v>-0.25702177873682319</v>
      </c>
      <c r="AT42">
        <f t="shared" si="27"/>
        <v>-0.1991201385072352</v>
      </c>
      <c r="AU42">
        <f t="shared" si="25"/>
        <v>-1.8900668941252532</v>
      </c>
      <c r="AW42">
        <v>39</v>
      </c>
      <c r="AX42">
        <f>IF(Z42&gt;0, (R42*SUMPRODUCT(K42:$K$98, X42:$X$98)-K42*$AZ$3)/Z42, 0)</f>
        <v>-135986.93538979205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0.66919700000000004</v>
      </c>
      <c r="Q43" s="4">
        <f t="shared" si="22"/>
        <v>25</v>
      </c>
      <c r="R43">
        <f t="shared" si="0"/>
        <v>50000</v>
      </c>
      <c r="S43">
        <f t="shared" si="1"/>
        <v>-382172.51381827076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-136.99839079479005</v>
      </c>
      <c r="AC43">
        <f t="shared" si="19"/>
        <v>-123.51398938541845</v>
      </c>
      <c r="AE43">
        <f t="shared" si="2"/>
        <v>0</v>
      </c>
      <c r="AF43">
        <f t="shared" si="26"/>
        <v>0</v>
      </c>
      <c r="AG43">
        <f t="shared" si="26"/>
        <v>-8.0797274084022271E-3</v>
      </c>
      <c r="AH43">
        <f t="shared" si="4"/>
        <v>-33.708720570072892</v>
      </c>
      <c r="AI43">
        <f t="shared" si="23"/>
        <v>-33.716800297481292</v>
      </c>
      <c r="AJ43">
        <f t="shared" si="6"/>
        <v>-13.4844014093716</v>
      </c>
      <c r="AK43">
        <f t="shared" si="20"/>
        <v>-9.5898873556353053</v>
      </c>
      <c r="AL43">
        <f t="shared" si="24"/>
        <v>-56.791089062488197</v>
      </c>
      <c r="AN43">
        <f t="shared" si="27"/>
        <v>0</v>
      </c>
      <c r="AO43">
        <f t="shared" si="27"/>
        <v>0</v>
      </c>
      <c r="AP43">
        <f t="shared" si="27"/>
        <v>-1.3625493604753968E-4</v>
      </c>
      <c r="AQ43">
        <f t="shared" si="27"/>
        <v>-0.56845724284501975</v>
      </c>
      <c r="AR43">
        <f t="shared" si="27"/>
        <v>-0.56859349778106727</v>
      </c>
      <c r="AS43">
        <f t="shared" si="27"/>
        <v>-0.22739829684880572</v>
      </c>
      <c r="AT43">
        <f t="shared" si="27"/>
        <v>-0.16172197678183711</v>
      </c>
      <c r="AU43">
        <f t="shared" si="25"/>
        <v>-0.9577137714117101</v>
      </c>
      <c r="AW43">
        <v>40</v>
      </c>
      <c r="AX43">
        <f>IF(Z43&gt;0, (R43*SUMPRODUCT(K43:$K$98, X43:$X$98)-K43*$AZ$3)/Z43, 0)</f>
        <v>-382172.51381827076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0.74928899999999998</v>
      </c>
      <c r="Q44" s="4">
        <f t="shared" si="22"/>
        <v>25</v>
      </c>
      <c r="R44">
        <f t="shared" si="0"/>
        <v>50000</v>
      </c>
      <c r="S44">
        <f t="shared" si="1"/>
        <v>-1423776.5182178011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-123.51398938541845</v>
      </c>
      <c r="AC44">
        <f t="shared" si="19"/>
        <v>-110.76293708568961</v>
      </c>
      <c r="AE44">
        <f t="shared" si="2"/>
        <v>0</v>
      </c>
      <c r="AF44">
        <f t="shared" si="26"/>
        <v>0</v>
      </c>
      <c r="AG44">
        <f t="shared" si="26"/>
        <v>-1.9448792642039088E-3</v>
      </c>
      <c r="AH44">
        <f t="shared" si="4"/>
        <v>-12.108101740228593</v>
      </c>
      <c r="AI44">
        <f t="shared" si="23"/>
        <v>-12.110046619492797</v>
      </c>
      <c r="AJ44">
        <f t="shared" si="6"/>
        <v>-12.75105229972884</v>
      </c>
      <c r="AK44">
        <f t="shared" si="20"/>
        <v>-8.6459792569792935</v>
      </c>
      <c r="AL44">
        <f t="shared" si="24"/>
        <v>-33.507078176200935</v>
      </c>
      <c r="AN44">
        <f t="shared" si="27"/>
        <v>0</v>
      </c>
      <c r="AO44">
        <f t="shared" si="27"/>
        <v>0</v>
      </c>
      <c r="AP44">
        <f t="shared" si="27"/>
        <v>-2.9283983849052971E-5</v>
      </c>
      <c r="AQ44">
        <f t="shared" si="27"/>
        <v>-0.18231129424308026</v>
      </c>
      <c r="AR44">
        <f t="shared" si="27"/>
        <v>-0.18234057822692934</v>
      </c>
      <c r="AS44">
        <f t="shared" si="27"/>
        <v>-0.19199217991381712</v>
      </c>
      <c r="AT44">
        <f t="shared" si="27"/>
        <v>-0.13018222857358991</v>
      </c>
      <c r="AU44">
        <f t="shared" si="25"/>
        <v>-0.50451498671433637</v>
      </c>
      <c r="AW44">
        <v>41</v>
      </c>
      <c r="AX44">
        <f>IF(Z44&gt;0, (R44*SUMPRODUCT(K44:$K$98, X44:$X$98)-K44*$AZ$3)/Z44, 0)</f>
        <v>-1423776.5182178011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0.83297500000000002</v>
      </c>
      <c r="Q45" s="4">
        <f t="shared" si="22"/>
        <v>25</v>
      </c>
      <c r="R45">
        <f t="shared" si="0"/>
        <v>50000</v>
      </c>
      <c r="S45">
        <f t="shared" si="1"/>
        <v>-8108591.9322972596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-110.76293708568961</v>
      </c>
      <c r="AC45">
        <f t="shared" si="19"/>
        <v>-99.052829145491785</v>
      </c>
      <c r="AE45">
        <f t="shared" si="2"/>
        <v>0</v>
      </c>
      <c r="AF45">
        <f t="shared" si="26"/>
        <v>0</v>
      </c>
      <c r="AG45">
        <f t="shared" si="26"/>
        <v>-3.0539466646161881E-4</v>
      </c>
      <c r="AH45">
        <f t="shared" si="4"/>
        <v>-3.2400716102005021</v>
      </c>
      <c r="AI45">
        <f t="shared" si="23"/>
        <v>-3.2403770048669638</v>
      </c>
      <c r="AJ45">
        <f t="shared" si="6"/>
        <v>-11.71010794019783</v>
      </c>
      <c r="AK45">
        <f t="shared" si="20"/>
        <v>-7.7534055959982737</v>
      </c>
      <c r="AL45">
        <f t="shared" si="24"/>
        <v>-22.703890541063068</v>
      </c>
      <c r="AN45">
        <f t="shared" si="27"/>
        <v>0</v>
      </c>
      <c r="AO45">
        <f t="shared" si="27"/>
        <v>0</v>
      </c>
      <c r="AP45">
        <f t="shared" si="27"/>
        <v>-4.1056406820513769E-6</v>
      </c>
      <c r="AQ45">
        <f t="shared" si="27"/>
        <v>-4.3558618654758741E-2</v>
      </c>
      <c r="AR45">
        <f t="shared" si="27"/>
        <v>-4.3562724295440794E-2</v>
      </c>
      <c r="AS45">
        <f t="shared" si="27"/>
        <v>-0.15742742369251991</v>
      </c>
      <c r="AT45">
        <f t="shared" si="27"/>
        <v>-0.1042346214103774</v>
      </c>
      <c r="AU45">
        <f t="shared" si="25"/>
        <v>-0.30522476939833809</v>
      </c>
      <c r="AW45">
        <v>42</v>
      </c>
      <c r="AX45">
        <f>IF(Z45&gt;0, (R45*SUMPRODUCT(K45:$K$98, X45:$X$98)-K45*$AZ$3)/Z45, 0)</f>
        <v>-8108591.9322972596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0.83526170899999996</v>
      </c>
      <c r="Q46" s="4">
        <f t="shared" si="22"/>
        <v>25</v>
      </c>
      <c r="R46">
        <f t="shared" si="0"/>
        <v>50000</v>
      </c>
      <c r="S46">
        <f t="shared" si="1"/>
        <v>-46807649.046440281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-99.052829145491785</v>
      </c>
      <c r="AC46">
        <f t="shared" si="19"/>
        <v>-88.478156304824282</v>
      </c>
      <c r="AE46">
        <f t="shared" si="2"/>
        <v>0</v>
      </c>
      <c r="AF46">
        <f t="shared" si="26"/>
        <v>0</v>
      </c>
      <c r="AG46">
        <f t="shared" si="26"/>
        <v>-4.7256248768785922E-5</v>
      </c>
      <c r="AH46">
        <f t="shared" si="4"/>
        <v>-0.51016894205643337</v>
      </c>
      <c r="AI46">
        <f t="shared" si="23"/>
        <v>-0.51021619830520215</v>
      </c>
      <c r="AJ46">
        <f t="shared" si="6"/>
        <v>-10.574672840667503</v>
      </c>
      <c r="AK46">
        <f t="shared" si="20"/>
        <v>-6.9336980401844253</v>
      </c>
      <c r="AL46">
        <f t="shared" si="24"/>
        <v>-18.018587079157129</v>
      </c>
      <c r="AN46">
        <f t="shared" si="27"/>
        <v>0</v>
      </c>
      <c r="AO46">
        <f t="shared" si="27"/>
        <v>0</v>
      </c>
      <c r="AP46">
        <f t="shared" si="27"/>
        <v>-5.6723198446491481E-7</v>
      </c>
      <c r="AQ46">
        <f t="shared" si="27"/>
        <v>-6.1237222368395686E-3</v>
      </c>
      <c r="AR46">
        <f t="shared" si="27"/>
        <v>-6.1242894688240332E-3</v>
      </c>
      <c r="AS46">
        <f t="shared" si="27"/>
        <v>-0.12693120627977364</v>
      </c>
      <c r="AT46">
        <f t="shared" si="27"/>
        <v>-8.3227412278483029E-2</v>
      </c>
      <c r="AU46">
        <f t="shared" si="25"/>
        <v>-0.21628290802708069</v>
      </c>
      <c r="AW46">
        <v>43</v>
      </c>
      <c r="AX46">
        <f>IF(Z46&gt;0, (R46*SUMPRODUCT(K46:$K$98, X46:$X$98)-K46*$AZ$3)/Z46, 0)</f>
        <v>-46807649.046440281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0.83773177600000004</v>
      </c>
      <c r="Q47" s="4">
        <f t="shared" si="22"/>
        <v>25</v>
      </c>
      <c r="R47">
        <f t="shared" si="0"/>
        <v>50000</v>
      </c>
      <c r="S47">
        <f t="shared" si="1"/>
        <v>-274485244.24014223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-88.478156304824282</v>
      </c>
      <c r="AC47">
        <f t="shared" si="19"/>
        <v>-79.003716224094816</v>
      </c>
      <c r="AE47">
        <f t="shared" si="2"/>
        <v>0</v>
      </c>
      <c r="AF47">
        <f t="shared" si="26"/>
        <v>0</v>
      </c>
      <c r="AG47">
        <f t="shared" si="26"/>
        <v>-7.1956250729252205E-6</v>
      </c>
      <c r="AH47">
        <f t="shared" si="4"/>
        <v>-7.9176122416345682E-2</v>
      </c>
      <c r="AI47">
        <f t="shared" si="23"/>
        <v>-7.9183318041418607E-2</v>
      </c>
      <c r="AJ47">
        <f t="shared" si="6"/>
        <v>-9.4744400807294653</v>
      </c>
      <c r="AK47">
        <f t="shared" si="20"/>
        <v>-6.1934709413377007</v>
      </c>
      <c r="AL47">
        <f t="shared" si="24"/>
        <v>-15.747094340108585</v>
      </c>
      <c r="AN47">
        <f t="shared" si="27"/>
        <v>0</v>
      </c>
      <c r="AO47">
        <f t="shared" si="27"/>
        <v>0</v>
      </c>
      <c r="AP47">
        <f t="shared" si="27"/>
        <v>-7.7117327562918016E-8</v>
      </c>
      <c r="AQ47">
        <f t="shared" si="27"/>
        <v>-8.4855046026749545E-4</v>
      </c>
      <c r="AR47">
        <f t="shared" si="27"/>
        <v>-8.4862757759505839E-4</v>
      </c>
      <c r="AS47">
        <f t="shared" si="27"/>
        <v>-0.10153996237658709</v>
      </c>
      <c r="AT47">
        <f t="shared" si="27"/>
        <v>-6.6376989141873996E-2</v>
      </c>
      <c r="AU47">
        <f t="shared" si="25"/>
        <v>-0.16876557909605616</v>
      </c>
      <c r="AW47">
        <v>44</v>
      </c>
      <c r="AX47">
        <f>IF(Z47&gt;0, (R47*SUMPRODUCT(K47:$K$98, X47:$X$98)-K47*$AZ$3)/Z47, 0)</f>
        <v>-274485244.24014223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0.84045353700000003</v>
      </c>
      <c r="Q48" s="4">
        <f t="shared" si="22"/>
        <v>25</v>
      </c>
      <c r="R48">
        <f t="shared" si="0"/>
        <v>50000</v>
      </c>
      <c r="S48">
        <f t="shared" si="1"/>
        <v>-1638813038.8378177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-79.003716224094816</v>
      </c>
      <c r="AC48">
        <f t="shared" si="19"/>
        <v>-70.539775664763752</v>
      </c>
      <c r="AE48">
        <f t="shared" si="2"/>
        <v>0</v>
      </c>
      <c r="AF48">
        <f t="shared" si="26"/>
        <v>0</v>
      </c>
      <c r="AG48">
        <f t="shared" si="26"/>
        <v>-1.0760802787300833E-6</v>
      </c>
      <c r="AH48">
        <f t="shared" si="4"/>
        <v>-1.2095177086931769E-2</v>
      </c>
      <c r="AI48">
        <f t="shared" si="23"/>
        <v>-1.20962531672105E-2</v>
      </c>
      <c r="AJ48">
        <f t="shared" si="6"/>
        <v>-8.4639405593310642</v>
      </c>
      <c r="AK48">
        <f t="shared" si="20"/>
        <v>-5.5302601356866381</v>
      </c>
      <c r="AL48">
        <f t="shared" si="24"/>
        <v>-14.006296948184914</v>
      </c>
      <c r="AN48">
        <f t="shared" si="27"/>
        <v>0</v>
      </c>
      <c r="AO48">
        <f t="shared" si="27"/>
        <v>0</v>
      </c>
      <c r="AP48">
        <f t="shared" si="27"/>
        <v>-1.0296985333077495E-8</v>
      </c>
      <c r="AQ48">
        <f t="shared" si="27"/>
        <v>-1.1573844770400364E-4</v>
      </c>
      <c r="AR48">
        <f t="shared" si="27"/>
        <v>-1.1574874468933673E-4</v>
      </c>
      <c r="AS48">
        <f t="shared" si="27"/>
        <v>-8.0991235990611976E-2</v>
      </c>
      <c r="AT48">
        <f t="shared" si="27"/>
        <v>-5.2918921228136517E-2</v>
      </c>
      <c r="AU48">
        <f t="shared" si="25"/>
        <v>-0.13402590596343786</v>
      </c>
      <c r="AW48">
        <v>45</v>
      </c>
      <c r="AX48">
        <f>IF(Z48&gt;0, (R48*SUMPRODUCT(K48:$K$98, X48:$X$98)-K48*$AZ$3)/Z48, 0)</f>
        <v>-1638813038.8378177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0.84346351399999997</v>
      </c>
      <c r="Q49" s="4">
        <f t="shared" si="22"/>
        <v>25</v>
      </c>
      <c r="R49">
        <f t="shared" si="0"/>
        <v>50000</v>
      </c>
      <c r="S49">
        <f t="shared" si="1"/>
        <v>-9985419494.1482487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-70.539775664763752</v>
      </c>
      <c r="AC49">
        <f t="shared" si="19"/>
        <v>-62.982043983754913</v>
      </c>
      <c r="AE49">
        <f t="shared" si="2"/>
        <v>0</v>
      </c>
      <c r="AF49">
        <f t="shared" si="26"/>
        <v>0</v>
      </c>
      <c r="AG49">
        <f t="shared" si="26"/>
        <v>-1.5768502269900692E-7</v>
      </c>
      <c r="AH49">
        <f t="shared" si="4"/>
        <v>-1.8152689064875511E-3</v>
      </c>
      <c r="AI49">
        <f t="shared" si="23"/>
        <v>-1.81542659151025E-3</v>
      </c>
      <c r="AJ49">
        <f t="shared" si="6"/>
        <v>-7.5577316810088391</v>
      </c>
      <c r="AK49">
        <f t="shared" si="20"/>
        <v>-4.9377842965334633</v>
      </c>
      <c r="AL49">
        <f t="shared" si="24"/>
        <v>-12.497331404133813</v>
      </c>
      <c r="AN49">
        <f t="shared" si="27"/>
        <v>0</v>
      </c>
      <c r="AO49">
        <f t="shared" si="27"/>
        <v>0</v>
      </c>
      <c r="AP49">
        <f t="shared" si="27"/>
        <v>-1.347217899198853E-9</v>
      </c>
      <c r="AQ49">
        <f t="shared" si="27"/>
        <v>-1.550916327257858E-5</v>
      </c>
      <c r="AR49">
        <f t="shared" si="27"/>
        <v>-1.551051049047778E-5</v>
      </c>
      <c r="AS49">
        <f t="shared" si="27"/>
        <v>-6.4571201650728924E-2</v>
      </c>
      <c r="AT49">
        <f t="shared" si="27"/>
        <v>-4.2187084561422929E-2</v>
      </c>
      <c r="AU49">
        <f t="shared" si="25"/>
        <v>-0.10677379672264234</v>
      </c>
      <c r="AW49">
        <v>46</v>
      </c>
      <c r="AX49">
        <f>IF(Z49&gt;0, (R49*SUMPRODUCT(K49:$K$98, X49:$X$98)-K49*$AZ$3)/Z49, 0)</f>
        <v>-9985419494.1482487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0.84645297100000005</v>
      </c>
      <c r="Q50" s="4">
        <f t="shared" si="22"/>
        <v>25</v>
      </c>
      <c r="R50">
        <f t="shared" si="0"/>
        <v>50000</v>
      </c>
      <c r="S50">
        <f t="shared" si="1"/>
        <v>-62108950200.059296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-62.982043983754913</v>
      </c>
      <c r="AC50">
        <f t="shared" si="19"/>
        <v>-56.233981439831972</v>
      </c>
      <c r="AE50">
        <f t="shared" si="2"/>
        <v>0</v>
      </c>
      <c r="AF50">
        <f t="shared" si="26"/>
        <v>0</v>
      </c>
      <c r="AG50">
        <f t="shared" si="26"/>
        <v>-2.263521652624E-8</v>
      </c>
      <c r="AH50">
        <f t="shared" si="4"/>
        <v>-2.6694591189155368E-4</v>
      </c>
      <c r="AI50">
        <f t="shared" si="23"/>
        <v>-2.6696854710807995E-4</v>
      </c>
      <c r="AJ50">
        <f t="shared" si="6"/>
        <v>-6.7480625439229414</v>
      </c>
      <c r="AK50">
        <f t="shared" si="20"/>
        <v>-4.4087430788628446</v>
      </c>
      <c r="AL50">
        <f t="shared" si="24"/>
        <v>-11.157072591332895</v>
      </c>
      <c r="AN50">
        <f t="shared" si="27"/>
        <v>0</v>
      </c>
      <c r="AO50">
        <f t="shared" si="27"/>
        <v>0</v>
      </c>
      <c r="AP50">
        <f t="shared" si="27"/>
        <v>-1.7266886325501498E-10</v>
      </c>
      <c r="AQ50">
        <f t="shared" si="27"/>
        <v>-2.0363510595736562E-6</v>
      </c>
      <c r="AR50">
        <f t="shared" si="27"/>
        <v>-2.0365237284369115E-6</v>
      </c>
      <c r="AS50">
        <f t="shared" si="27"/>
        <v>-5.1476436608511214E-2</v>
      </c>
      <c r="AT50">
        <f t="shared" si="27"/>
        <v>-3.3631339683814196E-2</v>
      </c>
      <c r="AU50">
        <f t="shared" si="25"/>
        <v>-8.5109812816053856E-2</v>
      </c>
      <c r="AW50">
        <v>47</v>
      </c>
      <c r="AX50">
        <f>IF(Z50&gt;0, (R50*SUMPRODUCT(K50:$K$98, X50:$X$98)-K50*$AZ$3)/Z50, 0)</f>
        <v>-62108950200.059296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0.84968151000000003</v>
      </c>
      <c r="Q51" s="4">
        <f t="shared" si="22"/>
        <v>25</v>
      </c>
      <c r="R51">
        <f t="shared" si="0"/>
        <v>50000</v>
      </c>
      <c r="S51">
        <f t="shared" si="1"/>
        <v>-395203952053.33997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-56.233981439831972</v>
      </c>
      <c r="AC51">
        <f t="shared" si="19"/>
        <v>-50.208913785927493</v>
      </c>
      <c r="AE51">
        <f t="shared" si="2"/>
        <v>0</v>
      </c>
      <c r="AF51">
        <f t="shared" si="26"/>
        <v>0</v>
      </c>
      <c r="AG51">
        <f t="shared" si="26"/>
        <v>-3.1761394037850416E-9</v>
      </c>
      <c r="AH51">
        <f t="shared" si="4"/>
        <v>-3.8465449914385118E-5</v>
      </c>
      <c r="AI51">
        <f t="shared" si="23"/>
        <v>-3.84686260537889E-5</v>
      </c>
      <c r="AJ51">
        <f t="shared" si="6"/>
        <v>-6.025067653904479</v>
      </c>
      <c r="AK51">
        <f t="shared" si="20"/>
        <v>-3.9363787007882385</v>
      </c>
      <c r="AL51">
        <f t="shared" si="24"/>
        <v>-9.9614848233187701</v>
      </c>
      <c r="AN51">
        <f t="shared" si="27"/>
        <v>0</v>
      </c>
      <c r="AO51">
        <f t="shared" si="27"/>
        <v>0</v>
      </c>
      <c r="AP51">
        <f t="shared" si="27"/>
        <v>-2.1632709073178731E-11</v>
      </c>
      <c r="AQ51">
        <f t="shared" si="27"/>
        <v>-2.61988465108044E-7</v>
      </c>
      <c r="AR51">
        <f t="shared" si="27"/>
        <v>-2.6201009781711716E-7</v>
      </c>
      <c r="AS51">
        <f t="shared" si="27"/>
        <v>-4.1036780548048109E-2</v>
      </c>
      <c r="AT51">
        <f t="shared" si="27"/>
        <v>-2.6810704572516435E-2</v>
      </c>
      <c r="AU51">
        <f t="shared" si="25"/>
        <v>-6.7847747130662356E-2</v>
      </c>
      <c r="AW51">
        <v>48</v>
      </c>
      <c r="AX51">
        <f>IF(Z51&gt;0, (R51*SUMPRODUCT(K51:$K$98, X51:$X$98)-K51*$AZ$3)/Z51, 0)</f>
        <v>-395203952053.33997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0.85306441600000005</v>
      </c>
      <c r="Q52" s="4">
        <f t="shared" si="22"/>
        <v>25</v>
      </c>
      <c r="R52">
        <f t="shared" si="0"/>
        <v>50000</v>
      </c>
      <c r="S52">
        <f t="shared" si="1"/>
        <v>-2576836954854.2402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-50.208913785927493</v>
      </c>
      <c r="AC52">
        <f t="shared" si="19"/>
        <v>-44.829387538759221</v>
      </c>
      <c r="AE52">
        <f t="shared" si="2"/>
        <v>0</v>
      </c>
      <c r="AF52">
        <f t="shared" si="26"/>
        <v>0</v>
      </c>
      <c r="AG52">
        <f t="shared" si="26"/>
        <v>-4.3492650412271634E-10</v>
      </c>
      <c r="AH52">
        <f t="shared" si="4"/>
        <v>-5.4189030112489488E-6</v>
      </c>
      <c r="AI52">
        <f t="shared" si="23"/>
        <v>-5.4193379377530714E-6</v>
      </c>
      <c r="AJ52">
        <f t="shared" si="6"/>
        <v>-5.3795262471682719</v>
      </c>
      <c r="AK52">
        <f t="shared" si="20"/>
        <v>-3.5146239650149247</v>
      </c>
      <c r="AL52">
        <f t="shared" si="24"/>
        <v>-8.8941556315211336</v>
      </c>
      <c r="AN52">
        <f t="shared" si="27"/>
        <v>0</v>
      </c>
      <c r="AO52">
        <f t="shared" si="27"/>
        <v>0</v>
      </c>
      <c r="AP52">
        <f t="shared" si="27"/>
        <v>-2.6448996878909171E-12</v>
      </c>
      <c r="AQ52">
        <f t="shared" si="27"/>
        <v>-3.2953739878587702E-8</v>
      </c>
      <c r="AR52">
        <f t="shared" si="27"/>
        <v>-3.2956384778275594E-8</v>
      </c>
      <c r="AS52">
        <f t="shared" si="27"/>
        <v>-3.2714279670851658E-2</v>
      </c>
      <c r="AT52">
        <f t="shared" si="27"/>
        <v>-2.1373330298350948E-2</v>
      </c>
      <c r="AU52">
        <f t="shared" si="25"/>
        <v>-5.4087642925587383E-2</v>
      </c>
      <c r="AW52">
        <v>49</v>
      </c>
      <c r="AX52">
        <f>IF(Z52&gt;0, (R52*SUMPRODUCT(K52:$K$98, X52:$X$98)-K52*$AZ$3)/Z52, 0)</f>
        <v>-2576836954854.2402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0.856559709</v>
      </c>
      <c r="Q53" s="4">
        <f t="shared" si="22"/>
        <v>25</v>
      </c>
      <c r="R53">
        <f t="shared" si="0"/>
        <v>50000</v>
      </c>
      <c r="S53">
        <f t="shared" si="1"/>
        <v>-17241773571842.949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-44.829387538759221</v>
      </c>
      <c r="AC53">
        <f t="shared" si="19"/>
        <v>-40.026238902823025</v>
      </c>
      <c r="AE53">
        <f t="shared" si="2"/>
        <v>0</v>
      </c>
      <c r="AF53">
        <f t="shared" si="26"/>
        <v>0</v>
      </c>
      <c r="AG53">
        <f t="shared" si="26"/>
        <v>-5.803671927374794E-11</v>
      </c>
      <c r="AH53">
        <f t="shared" si="4"/>
        <v>-7.4508103961548252E-7</v>
      </c>
      <c r="AI53">
        <f t="shared" si="23"/>
        <v>-7.4513907633475626E-7</v>
      </c>
      <c r="AJ53">
        <f t="shared" si="6"/>
        <v>-4.8031486359361963</v>
      </c>
      <c r="AK53">
        <f t="shared" si="20"/>
        <v>-3.1380571277131457</v>
      </c>
      <c r="AL53">
        <f t="shared" si="24"/>
        <v>-7.9412065087884187</v>
      </c>
      <c r="AN53">
        <f t="shared" si="27"/>
        <v>0</v>
      </c>
      <c r="AO53">
        <f t="shared" si="27"/>
        <v>0</v>
      </c>
      <c r="AP53">
        <f t="shared" si="27"/>
        <v>-3.1512159287319015E-13</v>
      </c>
      <c r="AQ53">
        <f t="shared" si="27"/>
        <v>-4.0455616196322057E-9</v>
      </c>
      <c r="AR53">
        <f t="shared" si="27"/>
        <v>-4.0458767412250785E-9</v>
      </c>
      <c r="AS53">
        <f t="shared" si="27"/>
        <v>-2.6079624553270512E-2</v>
      </c>
      <c r="AT53">
        <f t="shared" si="27"/>
        <v>-1.7038688144099406E-2</v>
      </c>
      <c r="AU53">
        <f t="shared" si="25"/>
        <v>-4.3118316743246662E-2</v>
      </c>
      <c r="AW53">
        <v>50</v>
      </c>
      <c r="AX53">
        <f>IF(Z53&gt;0, (R53*SUMPRODUCT(K53:$K$98, X53:$X$98)-K53*$AZ$3)/Z53, 0)</f>
        <v>-17241773571842.949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0.86031008399999997</v>
      </c>
      <c r="Q54" s="4">
        <f t="shared" si="22"/>
        <v>25</v>
      </c>
      <c r="R54">
        <f t="shared" si="0"/>
        <v>50000</v>
      </c>
      <c r="S54">
        <f t="shared" si="1"/>
        <v>-118701909643276.98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-40.026238902823025</v>
      </c>
      <c r="AC54">
        <f t="shared" si="19"/>
        <v>-35.737713309645429</v>
      </c>
      <c r="AE54">
        <f t="shared" si="2"/>
        <v>0</v>
      </c>
      <c r="AF54">
        <f t="shared" si="26"/>
        <v>0</v>
      </c>
      <c r="AG54">
        <f t="shared" si="26"/>
        <v>-7.5267772475279493E-12</v>
      </c>
      <c r="AH54">
        <f t="shared" si="4"/>
        <v>-9.9859149666965024E-8</v>
      </c>
      <c r="AI54">
        <f t="shared" si="23"/>
        <v>-9.9866676444212552E-8</v>
      </c>
      <c r="AJ54">
        <f t="shared" si="6"/>
        <v>-4.2885255931775959</v>
      </c>
      <c r="AK54">
        <f t="shared" si="20"/>
        <v>-2.8018367231976118</v>
      </c>
      <c r="AL54">
        <f t="shared" si="24"/>
        <v>-7.0903624162418843</v>
      </c>
      <c r="AN54">
        <f t="shared" si="27"/>
        <v>0</v>
      </c>
      <c r="AO54">
        <f t="shared" si="27"/>
        <v>0</v>
      </c>
      <c r="AP54">
        <f t="shared" si="27"/>
        <v>-3.6489368669205553E-14</v>
      </c>
      <c r="AQ54">
        <f t="shared" si="27"/>
        <v>-4.8411122149097863E-10</v>
      </c>
      <c r="AR54">
        <f t="shared" si="27"/>
        <v>-4.8414771085964783E-10</v>
      </c>
      <c r="AS54">
        <f t="shared" si="27"/>
        <v>-2.0790517145724743E-2</v>
      </c>
      <c r="AT54">
        <f t="shared" si="27"/>
        <v>-1.358313787979506E-2</v>
      </c>
      <c r="AU54">
        <f t="shared" si="25"/>
        <v>-3.4373655509667513E-2</v>
      </c>
      <c r="AW54">
        <v>51</v>
      </c>
      <c r="AX54">
        <f>IF(Z54&gt;0, (R54*SUMPRODUCT(K54:$K$98, X54:$X$98)-K54*$AZ$3)/Z54, 0)</f>
        <v>-118701909643276.98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0.86416701100000004</v>
      </c>
      <c r="Q55" s="4">
        <f t="shared" si="22"/>
        <v>25</v>
      </c>
      <c r="R55">
        <f t="shared" si="0"/>
        <v>50000</v>
      </c>
      <c r="S55">
        <f t="shared" si="1"/>
        <v>-842258049653386.75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-35.737713309645429</v>
      </c>
      <c r="AC55">
        <f t="shared" si="19"/>
        <v>-31.908672598323143</v>
      </c>
      <c r="AE55">
        <f t="shared" si="2"/>
        <v>0</v>
      </c>
      <c r="AF55">
        <f t="shared" si="26"/>
        <v>0</v>
      </c>
      <c r="AG55">
        <f t="shared" si="26"/>
        <v>-9.47116878593635E-13</v>
      </c>
      <c r="AH55">
        <f t="shared" si="4"/>
        <v>-1.300878519291807E-8</v>
      </c>
      <c r="AI55">
        <f t="shared" si="23"/>
        <v>-1.3009732309796663E-8</v>
      </c>
      <c r="AJ55">
        <f t="shared" si="6"/>
        <v>-3.8290407113222855</v>
      </c>
      <c r="AK55">
        <f t="shared" si="20"/>
        <v>-2.5016399316751801</v>
      </c>
      <c r="AL55">
        <f t="shared" si="24"/>
        <v>-6.330680656007198</v>
      </c>
      <c r="AN55">
        <f t="shared" si="27"/>
        <v>0</v>
      </c>
      <c r="AO55">
        <f t="shared" si="27"/>
        <v>0</v>
      </c>
      <c r="AP55">
        <f t="shared" si="27"/>
        <v>-4.0996127914009711E-15</v>
      </c>
      <c r="AQ55">
        <f t="shared" si="27"/>
        <v>-5.6308765457400727E-11</v>
      </c>
      <c r="AR55">
        <f t="shared" si="27"/>
        <v>-5.6312865070192127E-11</v>
      </c>
      <c r="AS55">
        <f t="shared" si="27"/>
        <v>-1.6574072993230899E-2</v>
      </c>
      <c r="AT55">
        <f t="shared" si="27"/>
        <v>-1.0828394356780648E-2</v>
      </c>
      <c r="AU55">
        <f t="shared" si="25"/>
        <v>-2.7402467406324415E-2</v>
      </c>
      <c r="AW55">
        <v>52</v>
      </c>
      <c r="AX55">
        <f>IF(Z55&gt;0, (R55*SUMPRODUCT(K55:$K$98, X55:$X$98)-K55*$AZ$3)/Z55, 0)</f>
        <v>-842258049653386.75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0.86825209999999997</v>
      </c>
      <c r="Q56" s="4">
        <f t="shared" si="22"/>
        <v>25</v>
      </c>
      <c r="R56">
        <f t="shared" si="0"/>
        <v>50000</v>
      </c>
      <c r="S56">
        <f t="shared" si="1"/>
        <v>-6176830284245227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-31.908672598323143</v>
      </c>
      <c r="AC56">
        <f t="shared" si="19"/>
        <v>-28.48988624855232</v>
      </c>
      <c r="AE56">
        <f t="shared" si="2"/>
        <v>0</v>
      </c>
      <c r="AF56">
        <f t="shared" si="26"/>
        <v>0</v>
      </c>
      <c r="AG56">
        <f t="shared" si="26"/>
        <v>-1.1530949102333002E-13</v>
      </c>
      <c r="AH56">
        <f t="shared" si="4"/>
        <v>-1.6446724375687375E-9</v>
      </c>
      <c r="AI56">
        <f t="shared" si="23"/>
        <v>-1.6447877470597608E-9</v>
      </c>
      <c r="AJ56">
        <f t="shared" si="6"/>
        <v>-3.4187863497708229</v>
      </c>
      <c r="AK56">
        <f t="shared" si="20"/>
        <v>-2.2336070818826204</v>
      </c>
      <c r="AL56">
        <f t="shared" si="24"/>
        <v>-5.6523934332982311</v>
      </c>
      <c r="AN56">
        <f t="shared" si="27"/>
        <v>0</v>
      </c>
      <c r="AO56">
        <f t="shared" si="27"/>
        <v>0</v>
      </c>
      <c r="AP56">
        <f t="shared" si="27"/>
        <v>-4.4564218586268417E-16</v>
      </c>
      <c r="AQ56">
        <f t="shared" si="27"/>
        <v>-6.356245384501349E-12</v>
      </c>
      <c r="AR56">
        <f t="shared" si="27"/>
        <v>-6.3566910266872116E-12</v>
      </c>
      <c r="AS56">
        <f t="shared" si="27"/>
        <v>-1.3212749517740244E-2</v>
      </c>
      <c r="AT56">
        <f t="shared" si="27"/>
        <v>-8.6323296850486491E-3</v>
      </c>
      <c r="AU56">
        <f t="shared" si="25"/>
        <v>-2.1845079209145583E-2</v>
      </c>
      <c r="AW56">
        <v>53</v>
      </c>
      <c r="AX56">
        <f>IF(Z56&gt;0, (R56*SUMPRODUCT(K56:$K$98, X56:$X$98)-K56*$AZ$3)/Z56, 0)</f>
        <v>-6176830284245227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0.87257664800000001</v>
      </c>
      <c r="Q57" s="4">
        <f t="shared" si="22"/>
        <v>25</v>
      </c>
      <c r="R57">
        <f t="shared" si="0"/>
        <v>50000</v>
      </c>
      <c r="S57">
        <f t="shared" si="1"/>
        <v>-4.6967038034358616E+16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-28.48988624855232</v>
      </c>
      <c r="AC57">
        <f t="shared" si="19"/>
        <v>-25.437398436213016</v>
      </c>
      <c r="AE57">
        <f t="shared" si="2"/>
        <v>0</v>
      </c>
      <c r="AF57">
        <f t="shared" si="26"/>
        <v>0</v>
      </c>
      <c r="AG57">
        <f t="shared" si="26"/>
        <v>-1.3540026953373317E-14</v>
      </c>
      <c r="AH57">
        <f t="shared" si="4"/>
        <v>-2.0123273831944679E-10</v>
      </c>
      <c r="AI57">
        <f t="shared" si="23"/>
        <v>-2.0124627834640017E-10</v>
      </c>
      <c r="AJ57">
        <f t="shared" si="6"/>
        <v>-3.0524878123393044</v>
      </c>
      <c r="AK57">
        <f t="shared" si="20"/>
        <v>-1.9942920373986626</v>
      </c>
      <c r="AL57">
        <f t="shared" si="24"/>
        <v>-5.0467798499392131</v>
      </c>
      <c r="AN57">
        <f t="shared" si="27"/>
        <v>0</v>
      </c>
      <c r="AO57">
        <f t="shared" si="27"/>
        <v>0</v>
      </c>
      <c r="AP57">
        <f t="shared" si="27"/>
        <v>-4.6722142193395867E-17</v>
      </c>
      <c r="AQ57">
        <f t="shared" si="27"/>
        <v>-6.9438743704902487E-13</v>
      </c>
      <c r="AR57">
        <f t="shared" si="27"/>
        <v>-6.9443415919121826E-13</v>
      </c>
      <c r="AS57">
        <f t="shared" si="27"/>
        <v>-1.0533123021309296E-2</v>
      </c>
      <c r="AT57">
        <f t="shared" si="27"/>
        <v>-6.8816403739346693E-3</v>
      </c>
      <c r="AU57">
        <f t="shared" si="25"/>
        <v>-1.74147633959384E-2</v>
      </c>
      <c r="AW57">
        <v>54</v>
      </c>
      <c r="AX57">
        <f>IF(Z57&gt;0, (R57*SUMPRODUCT(K57:$K$98, X57:$X$98)-K57*$AZ$3)/Z57, 0)</f>
        <v>-4.6967038034358616E+16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0.87698101399999995</v>
      </c>
      <c r="Q58" s="4">
        <f t="shared" si="22"/>
        <v>25</v>
      </c>
      <c r="R58">
        <f t="shared" si="0"/>
        <v>50000</v>
      </c>
      <c r="S58">
        <f t="shared" si="1"/>
        <v>-3.7104257321704621E+17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-25.437398436213016</v>
      </c>
      <c r="AC58">
        <f t="shared" si="19"/>
        <v>-22.711962889476517</v>
      </c>
      <c r="AE58">
        <f t="shared" si="2"/>
        <v>0</v>
      </c>
      <c r="AF58">
        <f t="shared" si="26"/>
        <v>0</v>
      </c>
      <c r="AG58">
        <f t="shared" si="26"/>
        <v>-1.5302801166829216E-15</v>
      </c>
      <c r="AH58">
        <f t="shared" si="4"/>
        <v>-2.3748693134313326E-11</v>
      </c>
      <c r="AI58">
        <f t="shared" si="23"/>
        <v>-2.3750223414430009E-11</v>
      </c>
      <c r="AJ58">
        <f t="shared" si="6"/>
        <v>-2.7254355467364988</v>
      </c>
      <c r="AK58">
        <f t="shared" si="20"/>
        <v>-1.7806178905349113</v>
      </c>
      <c r="AL58">
        <f t="shared" si="24"/>
        <v>-4.5060534372951606</v>
      </c>
      <c r="AN58">
        <f t="shared" si="27"/>
        <v>0</v>
      </c>
      <c r="AO58">
        <f t="shared" si="27"/>
        <v>0</v>
      </c>
      <c r="AP58">
        <f t="shared" si="27"/>
        <v>-4.7147224414691214E-18</v>
      </c>
      <c r="AQ58">
        <f t="shared" si="27"/>
        <v>-7.3168627923243733E-14</v>
      </c>
      <c r="AR58">
        <f t="shared" si="27"/>
        <v>-7.3173342645685197E-14</v>
      </c>
      <c r="AS58">
        <f t="shared" si="27"/>
        <v>-8.3969411840948104E-3</v>
      </c>
      <c r="AT58">
        <f t="shared" si="27"/>
        <v>-5.4860015736098375E-3</v>
      </c>
      <c r="AU58">
        <f t="shared" si="25"/>
        <v>-1.3882942757777822E-2</v>
      </c>
      <c r="AW58">
        <v>55</v>
      </c>
      <c r="AX58">
        <f>IF(Z58&gt;0, (R58*SUMPRODUCT(K58:$K$98, X58:$X$98)-K58*$AZ$3)/Z58, 0)</f>
        <v>-3.7104257321704621E+17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0.88158379899999995</v>
      </c>
      <c r="Q59" s="4">
        <f t="shared" si="22"/>
        <v>25</v>
      </c>
      <c r="R59">
        <f t="shared" si="0"/>
        <v>50000</v>
      </c>
      <c r="S59">
        <f t="shared" si="1"/>
        <v>-3.0557057777825567E+18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-22.711962889476517</v>
      </c>
      <c r="AC59">
        <f t="shared" si="19"/>
        <v>-20.278538294175526</v>
      </c>
      <c r="AE59">
        <f t="shared" si="2"/>
        <v>0</v>
      </c>
      <c r="AF59">
        <f t="shared" si="26"/>
        <v>0</v>
      </c>
      <c r="AG59">
        <f t="shared" si="26"/>
        <v>-1.6590715671659918E-16</v>
      </c>
      <c r="AH59">
        <f t="shared" si="4"/>
        <v>-2.6981403175989863E-12</v>
      </c>
      <c r="AI59">
        <f t="shared" si="23"/>
        <v>-2.6983062247557029E-12</v>
      </c>
      <c r="AJ59">
        <f t="shared" si="6"/>
        <v>-2.4334245953009912</v>
      </c>
      <c r="AK59">
        <f t="shared" si="20"/>
        <v>-1.5898374022633563</v>
      </c>
      <c r="AL59">
        <f t="shared" si="24"/>
        <v>-4.0232619975670456</v>
      </c>
      <c r="AN59">
        <f t="shared" si="27"/>
        <v>0</v>
      </c>
      <c r="AO59">
        <f t="shared" si="27"/>
        <v>0</v>
      </c>
      <c r="AP59">
        <f t="shared" si="27"/>
        <v>-4.5638597845850654E-19</v>
      </c>
      <c r="AQ59">
        <f t="shared" si="27"/>
        <v>-7.4221837878230401E-15</v>
      </c>
      <c r="AR59">
        <f t="shared" si="27"/>
        <v>-7.422640173801498E-15</v>
      </c>
      <c r="AS59">
        <f t="shared" si="27"/>
        <v>-6.6939901021178996E-3</v>
      </c>
      <c r="AT59">
        <f t="shared" si="27"/>
        <v>-4.3734068667171432E-3</v>
      </c>
      <c r="AU59">
        <f t="shared" si="25"/>
        <v>-1.1067396968842465E-2</v>
      </c>
      <c r="AW59">
        <v>56</v>
      </c>
      <c r="AX59">
        <f>IF(Z59&gt;0, (R59*SUMPRODUCT(K59:$K$98, X59:$X$98)-K59*$AZ$3)/Z59, 0)</f>
        <v>-3.0557057777825567E+18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0.88621764599999997</v>
      </c>
      <c r="Q60" s="4">
        <f t="shared" si="22"/>
        <v>25</v>
      </c>
      <c r="R60">
        <f t="shared" si="0"/>
        <v>50000</v>
      </c>
      <c r="S60">
        <f t="shared" si="1"/>
        <v>-2.6288753579081433E+19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-20.278538294175526</v>
      </c>
      <c r="AC60">
        <f t="shared" si="19"/>
        <v>-18.105837762656723</v>
      </c>
      <c r="AE60">
        <f t="shared" si="2"/>
        <v>0</v>
      </c>
      <c r="AF60">
        <f t="shared" si="26"/>
        <v>0</v>
      </c>
      <c r="AG60">
        <f t="shared" si="26"/>
        <v>-1.7218235269495577E-17</v>
      </c>
      <c r="AH60">
        <f t="shared" si="4"/>
        <v>-2.9405969975987522E-13</v>
      </c>
      <c r="AI60">
        <f t="shared" si="23"/>
        <v>-2.9407691799514471E-13</v>
      </c>
      <c r="AJ60">
        <f t="shared" si="6"/>
        <v>-2.172700531518803</v>
      </c>
      <c r="AK60">
        <f t="shared" si="20"/>
        <v>-1.419497680592287</v>
      </c>
      <c r="AL60">
        <f t="shared" si="24"/>
        <v>-3.5921982121113842</v>
      </c>
      <c r="AN60">
        <f t="shared" si="27"/>
        <v>0</v>
      </c>
      <c r="AO60">
        <f t="shared" si="27"/>
        <v>0</v>
      </c>
      <c r="AP60">
        <f t="shared" si="27"/>
        <v>-4.2290009979479552E-20</v>
      </c>
      <c r="AQ60">
        <f t="shared" si="27"/>
        <v>-7.2224519195875763E-16</v>
      </c>
      <c r="AR60">
        <f t="shared" si="27"/>
        <v>-7.222874819687371E-16</v>
      </c>
      <c r="AS60">
        <f t="shared" si="27"/>
        <v>-5.336407925795668E-3</v>
      </c>
      <c r="AT60">
        <f t="shared" si="27"/>
        <v>-3.486453178186509E-3</v>
      </c>
      <c r="AU60">
        <f t="shared" si="25"/>
        <v>-8.8228611039829E-3</v>
      </c>
      <c r="AW60">
        <v>57</v>
      </c>
      <c r="AX60">
        <f>IF(Z60&gt;0, (R60*SUMPRODUCT(K60:$K$98, X60:$X$98)-K60*$AZ$3)/Z60, 0)</f>
        <v>-2.6288753579081433E+19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0.89077562700000001</v>
      </c>
      <c r="Q61" s="4">
        <f t="shared" si="22"/>
        <v>25</v>
      </c>
      <c r="R61">
        <f t="shared" si="0"/>
        <v>50000</v>
      </c>
      <c r="S61">
        <f t="shared" si="1"/>
        <v>-2.3655580479096753E+20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-18.105837762656723</v>
      </c>
      <c r="AC61">
        <f t="shared" si="19"/>
        <v>-16.165926573800647</v>
      </c>
      <c r="AE61">
        <f t="shared" si="2"/>
        <v>0</v>
      </c>
      <c r="AF61">
        <f t="shared" si="26"/>
        <v>0</v>
      </c>
      <c r="AG61">
        <f t="shared" si="26"/>
        <v>-1.708468598782184E-18</v>
      </c>
      <c r="AH61">
        <f t="shared" si="4"/>
        <v>-3.0675168636036877E-14</v>
      </c>
      <c r="AI61">
        <f t="shared" si="23"/>
        <v>-3.0676877104635661E-14</v>
      </c>
      <c r="AJ61">
        <f t="shared" si="6"/>
        <v>-1.9399111888560761</v>
      </c>
      <c r="AK61">
        <f t="shared" si="20"/>
        <v>-1.2674086433859708</v>
      </c>
      <c r="AL61">
        <f t="shared" si="24"/>
        <v>-3.2073198322420775</v>
      </c>
      <c r="AN61">
        <f t="shared" si="27"/>
        <v>0</v>
      </c>
      <c r="AO61">
        <f t="shared" si="27"/>
        <v>0</v>
      </c>
      <c r="AP61">
        <f t="shared" si="27"/>
        <v>-3.7466068967657146E-21</v>
      </c>
      <c r="AQ61">
        <f t="shared" si="27"/>
        <v>-6.7269482420191362E-17</v>
      </c>
      <c r="AR61">
        <f t="shared" si="27"/>
        <v>-6.7273229027088125E-17</v>
      </c>
      <c r="AS61">
        <f t="shared" si="27"/>
        <v>-4.2541517265590511E-3</v>
      </c>
      <c r="AT61">
        <f t="shared" si="27"/>
        <v>-2.7793791280185825E-3</v>
      </c>
      <c r="AU61">
        <f t="shared" si="25"/>
        <v>-7.0335308545777008E-3</v>
      </c>
      <c r="AW61">
        <v>58</v>
      </c>
      <c r="AX61">
        <f>IF(Z61&gt;0, (R61*SUMPRODUCT(K61:$K$98, X61:$X$98)-K61*$AZ$3)/Z61, 0)</f>
        <v>-2.3655580479096753E+20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0.89544260600000003</v>
      </c>
      <c r="Q62" s="4">
        <f t="shared" si="22"/>
        <v>25</v>
      </c>
      <c r="R62">
        <f t="shared" si="0"/>
        <v>50000</v>
      </c>
      <c r="S62">
        <f t="shared" si="1"/>
        <v>-2.23367555996663E+21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-16.165926573800647</v>
      </c>
      <c r="AC62">
        <f t="shared" si="19"/>
        <v>-14.433863012322005</v>
      </c>
      <c r="AE62">
        <f t="shared" si="2"/>
        <v>0</v>
      </c>
      <c r="AF62">
        <f t="shared" si="26"/>
        <v>0</v>
      </c>
      <c r="AG62">
        <f t="shared" si="26"/>
        <v>-1.6154833843167492E-19</v>
      </c>
      <c r="AH62">
        <f t="shared" si="4"/>
        <v>-3.0596711487253744E-15</v>
      </c>
      <c r="AI62">
        <f t="shared" si="23"/>
        <v>-3.0598326970638062E-15</v>
      </c>
      <c r="AJ62">
        <f t="shared" si="6"/>
        <v>-1.7320635614786415</v>
      </c>
      <c r="AK62">
        <f t="shared" si="20"/>
        <v>-1.1316148601660454</v>
      </c>
      <c r="AL62">
        <f t="shared" si="24"/>
        <v>-2.86367842164469</v>
      </c>
      <c r="AN62">
        <f t="shared" si="27"/>
        <v>0</v>
      </c>
      <c r="AO62">
        <f t="shared" si="27"/>
        <v>0</v>
      </c>
      <c r="AP62">
        <f t="shared" si="27"/>
        <v>-3.1631195044695806E-22</v>
      </c>
      <c r="AQ62">
        <f t="shared" si="27"/>
        <v>-5.9908418630311858E-18</v>
      </c>
      <c r="AR62">
        <f t="shared" si="27"/>
        <v>-5.991158174981633E-18</v>
      </c>
      <c r="AS62">
        <f t="shared" si="27"/>
        <v>-3.3913837105859824E-3</v>
      </c>
      <c r="AT62">
        <f t="shared" si="27"/>
        <v>-2.2157040242495075E-3</v>
      </c>
      <c r="AU62">
        <f t="shared" si="25"/>
        <v>-5.6070877348354956E-3</v>
      </c>
      <c r="AW62">
        <v>59</v>
      </c>
      <c r="AX62">
        <f>IF(Z62&gt;0, (R62*SUMPRODUCT(K62:$K$98, X62:$X$98)-K62*$AZ$3)/Z62, 0)</f>
        <v>-2.23367555996663E+21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0.90019128800000003</v>
      </c>
      <c r="Q63" s="4">
        <f t="shared" si="22"/>
        <v>25</v>
      </c>
      <c r="R63">
        <f t="shared" si="0"/>
        <v>50000</v>
      </c>
      <c r="S63">
        <f t="shared" si="1"/>
        <v>-2.2206678329176298E+22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-14.433863012322005</v>
      </c>
      <c r="AC63">
        <f t="shared" si="19"/>
        <v>-12.887377689573215</v>
      </c>
      <c r="AE63">
        <f t="shared" si="2"/>
        <v>0</v>
      </c>
      <c r="AF63">
        <f t="shared" si="26"/>
        <v>0</v>
      </c>
      <c r="AG63">
        <f t="shared" si="26"/>
        <v>-1.450844820028881E-20</v>
      </c>
      <c r="AH63">
        <f t="shared" si="4"/>
        <v>-2.9084881369413874E-16</v>
      </c>
      <c r="AI63">
        <f t="shared" si="23"/>
        <v>-2.9086332214233904E-16</v>
      </c>
      <c r="AJ63">
        <f t="shared" si="6"/>
        <v>-1.54648532274879</v>
      </c>
      <c r="AK63">
        <f t="shared" si="20"/>
        <v>-1.0103704108625404</v>
      </c>
      <c r="AL63">
        <f t="shared" si="24"/>
        <v>-2.5568557336113305</v>
      </c>
      <c r="AN63">
        <f t="shared" si="27"/>
        <v>0</v>
      </c>
      <c r="AO63">
        <f t="shared" si="27"/>
        <v>0</v>
      </c>
      <c r="AP63">
        <f t="shared" si="27"/>
        <v>-2.5363900767722407E-23</v>
      </c>
      <c r="AQ63">
        <f t="shared" si="27"/>
        <v>-5.0846653943328456E-19</v>
      </c>
      <c r="AR63">
        <f t="shared" si="27"/>
        <v>-5.084919033340524E-19</v>
      </c>
      <c r="AS63">
        <f t="shared" si="27"/>
        <v>-2.7035903305054117E-3</v>
      </c>
      <c r="AT63">
        <f t="shared" si="27"/>
        <v>-1.766345682596865E-3</v>
      </c>
      <c r="AU63">
        <f t="shared" si="25"/>
        <v>-4.469936013102277E-3</v>
      </c>
      <c r="AW63">
        <v>60</v>
      </c>
      <c r="AX63">
        <f>IF(Z63&gt;0, (R63*SUMPRODUCT(K63:$K$98, X63:$X$98)-K63*$AZ$3)/Z63, 0)</f>
        <v>-2.2206678329176298E+22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0.90499098499999997</v>
      </c>
      <c r="Q64" s="4">
        <f t="shared" si="22"/>
        <v>25</v>
      </c>
      <c r="R64">
        <f t="shared" si="0"/>
        <v>50000</v>
      </c>
      <c r="S64">
        <f t="shared" si="1"/>
        <v>-2.3323869080633371E+23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-12.887377689573215</v>
      </c>
      <c r="AC64">
        <f t="shared" si="19"/>
        <v>-11.506587222833231</v>
      </c>
      <c r="AE64">
        <f t="shared" si="2"/>
        <v>0</v>
      </c>
      <c r="AF64">
        <f t="shared" si="26"/>
        <v>0</v>
      </c>
      <c r="AG64">
        <f t="shared" si="26"/>
        <v>-1.2333488906850746E-21</v>
      </c>
      <c r="AH64">
        <f t="shared" si="4"/>
        <v>-2.6260029655201697E-17</v>
      </c>
      <c r="AI64">
        <f t="shared" si="23"/>
        <v>-2.6261263004092381E-17</v>
      </c>
      <c r="AJ64">
        <f t="shared" si="6"/>
        <v>-1.3807904667399846</v>
      </c>
      <c r="AK64">
        <f t="shared" si="20"/>
        <v>-0.90211643827012511</v>
      </c>
      <c r="AL64">
        <f t="shared" si="24"/>
        <v>-2.2829069050101096</v>
      </c>
      <c r="AN64">
        <f t="shared" si="27"/>
        <v>0</v>
      </c>
      <c r="AO64">
        <f t="shared" si="27"/>
        <v>0</v>
      </c>
      <c r="AP64">
        <f t="shared" si="27"/>
        <v>-1.9251430543052019E-24</v>
      </c>
      <c r="AQ64">
        <f t="shared" si="27"/>
        <v>-4.0989467034327429E-20</v>
      </c>
      <c r="AR64">
        <f t="shared" si="27"/>
        <v>-4.0991392177381733E-20</v>
      </c>
      <c r="AS64">
        <f t="shared" si="27"/>
        <v>-2.155285658885044E-3</v>
      </c>
      <c r="AT64">
        <f t="shared" si="27"/>
        <v>-1.4081199638048983E-3</v>
      </c>
      <c r="AU64">
        <f t="shared" si="25"/>
        <v>-3.5634056226899421E-3</v>
      </c>
      <c r="AW64">
        <v>61</v>
      </c>
      <c r="AX64">
        <f>IF(Z64&gt;0, (R64*SUMPRODUCT(K64:$K$98, X64:$X$98)-K64*$AZ$3)/Z64, 0)</f>
        <v>-2.3323869080633371E+23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0.90981139099999997</v>
      </c>
      <c r="Q65" s="4">
        <f t="shared" si="22"/>
        <v>25</v>
      </c>
      <c r="R65">
        <f t="shared" si="0"/>
        <v>50000</v>
      </c>
      <c r="S65">
        <f t="shared" si="1"/>
        <v>-2.5969876978048546E+24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-11.506587222833231</v>
      </c>
      <c r="AC65">
        <f t="shared" si="19"/>
        <v>-10.273738591815384</v>
      </c>
      <c r="AE65">
        <f t="shared" si="2"/>
        <v>0</v>
      </c>
      <c r="AF65">
        <f t="shared" si="26"/>
        <v>0</v>
      </c>
      <c r="AG65">
        <f t="shared" si="26"/>
        <v>-9.8900531955729178E-23</v>
      </c>
      <c r="AH65">
        <f t="shared" si="4"/>
        <v>-2.2442297396449893E-18</v>
      </c>
      <c r="AI65">
        <f t="shared" si="23"/>
        <v>-2.2443286401769452E-18</v>
      </c>
      <c r="AJ65">
        <f t="shared" si="6"/>
        <v>-1.2328486310178466</v>
      </c>
      <c r="AK65">
        <f t="shared" si="20"/>
        <v>-0.80546110559832618</v>
      </c>
      <c r="AL65">
        <f t="shared" si="24"/>
        <v>-2.0383097366161729</v>
      </c>
      <c r="AN65">
        <f t="shared" si="27"/>
        <v>0</v>
      </c>
      <c r="AO65">
        <f t="shared" si="27"/>
        <v>0</v>
      </c>
      <c r="AP65">
        <f t="shared" si="27"/>
        <v>-1.3783441397387997E-25</v>
      </c>
      <c r="AQ65">
        <f t="shared" si="27"/>
        <v>-3.127709071627507E-21</v>
      </c>
      <c r="AR65">
        <f t="shared" si="27"/>
        <v>-3.1278469060414811E-21</v>
      </c>
      <c r="AS65">
        <f t="shared" si="27"/>
        <v>-1.7181805316366784E-3</v>
      </c>
      <c r="AT65">
        <f t="shared" si="27"/>
        <v>-1.1225446140026296E-3</v>
      </c>
      <c r="AU65">
        <f t="shared" si="25"/>
        <v>-2.840725145639308E-3</v>
      </c>
      <c r="AW65">
        <v>62</v>
      </c>
      <c r="AX65">
        <f>IF(Z65&gt;0, (R65*SUMPRODUCT(K65:$K$98, X65:$X$98)-K65*$AZ$3)/Z65, 0)</f>
        <v>-2.5969876978048546E+24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0.91465739899999998</v>
      </c>
      <c r="Q66" s="4">
        <f t="shared" si="22"/>
        <v>25</v>
      </c>
      <c r="R66">
        <f t="shared" si="0"/>
        <v>50000</v>
      </c>
      <c r="S66">
        <f t="shared" si="1"/>
        <v>-3.0775935329033716E+25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-10.273738591815384</v>
      </c>
      <c r="AC66">
        <f t="shared" si="19"/>
        <v>-9.1729808855494479</v>
      </c>
      <c r="AE66">
        <f t="shared" si="2"/>
        <v>0</v>
      </c>
      <c r="AF66">
        <f t="shared" si="26"/>
        <v>0</v>
      </c>
      <c r="AG66">
        <f t="shared" si="26"/>
        <v>-7.4514233178282537E-24</v>
      </c>
      <c r="AH66">
        <f t="shared" si="4"/>
        <v>-1.8092020663668728E-19</v>
      </c>
      <c r="AI66">
        <f t="shared" si="23"/>
        <v>-1.8092765806000511E-19</v>
      </c>
      <c r="AJ66">
        <f t="shared" si="6"/>
        <v>-1.1007577062659362</v>
      </c>
      <c r="AK66">
        <f t="shared" si="20"/>
        <v>-0.71916170142707692</v>
      </c>
      <c r="AL66">
        <f t="shared" si="24"/>
        <v>-1.8199194076930132</v>
      </c>
      <c r="AN66">
        <f t="shared" si="27"/>
        <v>0</v>
      </c>
      <c r="AO66">
        <f t="shared" si="27"/>
        <v>0</v>
      </c>
      <c r="AP66">
        <f t="shared" si="27"/>
        <v>-9.2721457643775565E-27</v>
      </c>
      <c r="AQ66">
        <f t="shared" si="27"/>
        <v>-2.2512726174649696E-22</v>
      </c>
      <c r="AR66">
        <f t="shared" si="27"/>
        <v>-2.2513653389226133E-22</v>
      </c>
      <c r="AS66">
        <f t="shared" si="27"/>
        <v>-1.3697230003481193E-3</v>
      </c>
      <c r="AT66">
        <f t="shared" si="27"/>
        <v>-8.9488569356076957E-4</v>
      </c>
      <c r="AU66">
        <f t="shared" si="25"/>
        <v>-2.2646086939088891E-3</v>
      </c>
      <c r="AW66">
        <v>63</v>
      </c>
      <c r="AX66">
        <f>IF(Z66&gt;0, (R66*SUMPRODUCT(K66:$K$98, X66:$X$98)-K66*$AZ$3)/Z66, 0)</f>
        <v>-3.0775935329033716E+25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0.91953785700000001</v>
      </c>
      <c r="Q67" s="4">
        <f t="shared" si="22"/>
        <v>25</v>
      </c>
      <c r="R67">
        <f t="shared" ref="R67:R79" si="28">$C$6</f>
        <v>50000</v>
      </c>
      <c r="S67">
        <f t="shared" ref="S67:S79" si="29">AX67</f>
        <v>-3.8997556016196171E+26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-9.1729808855494479</v>
      </c>
      <c r="AC67">
        <f t="shared" si="19"/>
        <v>-8.1901615049548653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-5.250432553743489E-25</v>
      </c>
      <c r="AH67">
        <f t="shared" ref="AH67:AH79" si="32">-X67*R67</f>
        <v>-1.3703731658551245E-20</v>
      </c>
      <c r="AI67">
        <f t="shared" si="23"/>
        <v>-1.3704256701806618E-20</v>
      </c>
      <c r="AJ67">
        <f t="shared" ref="AJ67:AJ79" si="33">AB67-AC67</f>
        <v>-0.98281938059458263</v>
      </c>
      <c r="AK67">
        <f t="shared" si="20"/>
        <v>-0.64210866198846139</v>
      </c>
      <c r="AL67">
        <f t="shared" si="24"/>
        <v>-1.6249280425830439</v>
      </c>
      <c r="AN67">
        <f t="shared" ref="AN67:AT79" si="34">AE67*$K67</f>
        <v>0</v>
      </c>
      <c r="AO67">
        <f t="shared" si="34"/>
        <v>0</v>
      </c>
      <c r="AP67">
        <f t="shared" si="34"/>
        <v>-5.8333505425572833E-28</v>
      </c>
      <c r="AQ67">
        <f t="shared" si="34"/>
        <v>-1.5225159010656008E-23</v>
      </c>
      <c r="AR67">
        <f t="shared" si="34"/>
        <v>-1.5225742345710263E-23</v>
      </c>
      <c r="AS67">
        <f t="shared" si="34"/>
        <v>-1.0919347898183313E-3</v>
      </c>
      <c r="AT67">
        <f t="shared" si="34"/>
        <v>-7.1339739601464398E-4</v>
      </c>
      <c r="AU67">
        <f t="shared" si="25"/>
        <v>-1.8053321858329751E-3</v>
      </c>
      <c r="AW67">
        <v>64</v>
      </c>
      <c r="AX67">
        <f>IF(Z67&gt;0, (R67*SUMPRODUCT(K67:$K$98, X67:$X$98)-K67*$AZ$3)/Z67, 0)</f>
        <v>-3.8997556016196171E+26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0.924425092</v>
      </c>
      <c r="Q68" s="4">
        <f t="shared" si="22"/>
        <v>25</v>
      </c>
      <c r="R68">
        <f t="shared" si="28"/>
        <v>50000</v>
      </c>
      <c r="S68">
        <f t="shared" si="29"/>
        <v>-5.3098429727163737E+27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-8.1901615049548653</v>
      </c>
      <c r="AC68">
        <f t="shared" ref="AC68:AC79" si="45">S68*Z68</f>
        <v>-7.3126442008525565</v>
      </c>
      <c r="AE68">
        <f t="shared" si="30"/>
        <v>0</v>
      </c>
      <c r="AF68">
        <f t="shared" si="31"/>
        <v>0</v>
      </c>
      <c r="AG68">
        <f t="shared" si="31"/>
        <v>-3.4429663167193451E-26</v>
      </c>
      <c r="AH68">
        <f t="shared" si="32"/>
        <v>-9.7072631930682385E-22</v>
      </c>
      <c r="AI68">
        <f t="shared" si="23"/>
        <v>-9.7076074896999102E-22</v>
      </c>
      <c r="AJ68">
        <f t="shared" si="33"/>
        <v>-0.87751730410230877</v>
      </c>
      <c r="AK68">
        <f t="shared" ref="AK68:AK79" si="46">G68*SUM(AB68:AB68, AE68:AF68)</f>
        <v>-0.57331130534684061</v>
      </c>
      <c r="AL68">
        <f t="shared" si="24"/>
        <v>-1.4508286094491494</v>
      </c>
      <c r="AN68">
        <f t="shared" si="34"/>
        <v>0</v>
      </c>
      <c r="AO68">
        <f t="shared" si="34"/>
        <v>0</v>
      </c>
      <c r="AP68">
        <f t="shared" si="34"/>
        <v>-3.4153698674995002E-29</v>
      </c>
      <c r="AQ68">
        <f t="shared" si="34"/>
        <v>-9.6294564499495804E-25</v>
      </c>
      <c r="AR68">
        <f t="shared" si="34"/>
        <v>-9.629797986936329E-25</v>
      </c>
      <c r="AS68">
        <f t="shared" si="34"/>
        <v>-8.7048372912813669E-4</v>
      </c>
      <c r="AT68">
        <f t="shared" si="34"/>
        <v>-5.6871603636371492E-4</v>
      </c>
      <c r="AU68">
        <f t="shared" si="25"/>
        <v>-1.4391997654918517E-3</v>
      </c>
      <c r="AW68">
        <v>65</v>
      </c>
      <c r="AX68">
        <f>IF(Z68&gt;0, (R68*SUMPRODUCT(K68:$K$98, X68:$X$98)-K68*$AZ$3)/Z68, 0)</f>
        <v>-5.3098429727163737E+27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8"/>
        <v>50000</v>
      </c>
      <c r="S69">
        <f t="shared" si="29"/>
        <v>-7.8092311815505528E+28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-7.3126442008525565</v>
      </c>
      <c r="AC69">
        <f t="shared" si="45"/>
        <v>-6.5291466079040683</v>
      </c>
      <c r="AE69">
        <f t="shared" si="30"/>
        <v>0</v>
      </c>
      <c r="AF69">
        <f t="shared" si="31"/>
        <v>0</v>
      </c>
      <c r="AG69">
        <f t="shared" si="31"/>
        <v>-2.0902014731390245E-27</v>
      </c>
      <c r="AH69">
        <f t="shared" si="32"/>
        <v>-6.3990330124764983E-23</v>
      </c>
      <c r="AI69">
        <f t="shared" si="23"/>
        <v>-6.3992420326238118E-23</v>
      </c>
      <c r="AJ69">
        <f t="shared" si="33"/>
        <v>-0.7834975929484882</v>
      </c>
      <c r="AK69">
        <f t="shared" si="46"/>
        <v>-0.51188509405967897</v>
      </c>
      <c r="AL69">
        <f t="shared" si="24"/>
        <v>-1.2953826870081673</v>
      </c>
      <c r="AN69">
        <f t="shared" si="34"/>
        <v>0</v>
      </c>
      <c r="AO69">
        <f t="shared" si="34"/>
        <v>0</v>
      </c>
      <c r="AP69">
        <f t="shared" si="34"/>
        <v>-1.8512927287478095E-30</v>
      </c>
      <c r="AQ69">
        <f t="shared" si="34"/>
        <v>-5.6676274700084831E-26</v>
      </c>
      <c r="AR69">
        <f t="shared" si="34"/>
        <v>-5.6678125992813578E-26</v>
      </c>
      <c r="AS69">
        <f t="shared" si="34"/>
        <v>-6.9394429936872983E-4</v>
      </c>
      <c r="AT69">
        <f t="shared" si="34"/>
        <v>-4.5337694225423684E-4</v>
      </c>
      <c r="AU69">
        <f t="shared" si="25"/>
        <v>-1.1473212416229668E-3</v>
      </c>
      <c r="AW69">
        <v>66</v>
      </c>
      <c r="AX69">
        <f>IF(Z69&gt;0, (R69*SUMPRODUCT(K69:$K$98, X69:$X$98)-K69*$AZ$3)/Z69, 0)</f>
        <v>-7.8092311815505528E+28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25</v>
      </c>
      <c r="R70">
        <f t="shared" si="28"/>
        <v>50000</v>
      </c>
      <c r="S70">
        <f t="shared" si="29"/>
        <v>-1.2663413162923168E+30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-6.5291466079040683</v>
      </c>
      <c r="AC70">
        <f t="shared" si="45"/>
        <v>-5.8295951856286319</v>
      </c>
      <c r="AE70">
        <f t="shared" si="30"/>
        <v>0</v>
      </c>
      <c r="AF70">
        <f t="shared" si="31"/>
        <v>0</v>
      </c>
      <c r="AG70">
        <f t="shared" si="31"/>
        <v>-1.1508736054464627E-28</v>
      </c>
      <c r="AH70">
        <f t="shared" si="32"/>
        <v>-3.9084241957259764E-24</v>
      </c>
      <c r="AI70">
        <f t="shared" si="23"/>
        <v>-3.9085392830865208E-24</v>
      </c>
      <c r="AJ70">
        <f t="shared" si="33"/>
        <v>-0.69955142227543643</v>
      </c>
      <c r="AK70">
        <f t="shared" si="46"/>
        <v>-0.45704026255328484</v>
      </c>
      <c r="AL70">
        <f t="shared" si="24"/>
        <v>-1.1565916848287212</v>
      </c>
      <c r="AN70">
        <f t="shared" si="34"/>
        <v>0</v>
      </c>
      <c r="AO70">
        <f t="shared" si="34"/>
        <v>0</v>
      </c>
      <c r="AP70">
        <f t="shared" si="34"/>
        <v>-9.1011558867265193E-32</v>
      </c>
      <c r="AQ70">
        <f t="shared" si="34"/>
        <v>-3.0907979563017757E-27</v>
      </c>
      <c r="AR70">
        <f t="shared" si="34"/>
        <v>-3.0908889678606428E-27</v>
      </c>
      <c r="AS70">
        <f t="shared" si="34"/>
        <v>-5.5320814681818426E-4</v>
      </c>
      <c r="AT70">
        <f t="shared" si="34"/>
        <v>-3.614293225878801E-4</v>
      </c>
      <c r="AU70">
        <f t="shared" si="25"/>
        <v>-9.146374694060643E-4</v>
      </c>
      <c r="AW70">
        <v>67</v>
      </c>
      <c r="AX70">
        <f>IF(Z70&gt;0, (R70*SUMPRODUCT(K70:$K$98, X70:$X$98)-K70*$AZ$3)/Z70, 0)</f>
        <v>-1.2663413162923168E+30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25</v>
      </c>
      <c r="R71">
        <f t="shared" si="28"/>
        <v>50000</v>
      </c>
      <c r="S71">
        <f t="shared" si="29"/>
        <v>-2.286836042136546E+31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-5.8295951856286319</v>
      </c>
      <c r="AC71">
        <f t="shared" si="45"/>
        <v>-5.204995701454135</v>
      </c>
      <c r="AE71">
        <f t="shared" si="30"/>
        <v>0</v>
      </c>
      <c r="AF71">
        <f t="shared" si="31"/>
        <v>0</v>
      </c>
      <c r="AG71">
        <f t="shared" si="31"/>
        <v>-5.6901714919089806E-30</v>
      </c>
      <c r="AH71">
        <f t="shared" si="32"/>
        <v>-2.1649263089458164E-25</v>
      </c>
      <c r="AI71">
        <f t="shared" si="23"/>
        <v>-2.1649832106607355E-25</v>
      </c>
      <c r="AJ71">
        <f t="shared" si="33"/>
        <v>-0.62459948417449684</v>
      </c>
      <c r="AK71">
        <f t="shared" si="46"/>
        <v>-0.40807166299400427</v>
      </c>
      <c r="AL71">
        <f t="shared" si="24"/>
        <v>-1.0326711471685011</v>
      </c>
      <c r="AN71">
        <f t="shared" si="34"/>
        <v>0</v>
      </c>
      <c r="AO71">
        <f t="shared" si="34"/>
        <v>0</v>
      </c>
      <c r="AP71">
        <f t="shared" si="34"/>
        <v>-4.0176884453090915E-33</v>
      </c>
      <c r="AQ71">
        <f t="shared" si="34"/>
        <v>-1.5286005753543992E-28</v>
      </c>
      <c r="AR71">
        <f t="shared" si="34"/>
        <v>-1.5286407522388523E-28</v>
      </c>
      <c r="AS71">
        <f t="shared" si="34"/>
        <v>-4.4101414765480249E-4</v>
      </c>
      <c r="AT71">
        <f t="shared" si="34"/>
        <v>-2.8812924313447071E-4</v>
      </c>
      <c r="AU71">
        <f t="shared" si="25"/>
        <v>-7.2914339078927314E-4</v>
      </c>
      <c r="AW71">
        <v>68</v>
      </c>
      <c r="AX71">
        <f>IF(Z71&gt;0, (R71*SUMPRODUCT(K71:$K$98, X71:$X$98)-K71*$AZ$3)/Z71, 0)</f>
        <v>-2.286836042136546E+31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25</v>
      </c>
      <c r="R72">
        <f t="shared" si="28"/>
        <v>50000</v>
      </c>
      <c r="S72">
        <f t="shared" si="29"/>
        <v>-4.6551354046249688E+32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-5.204995701454135</v>
      </c>
      <c r="AC72">
        <f t="shared" si="45"/>
        <v>-4.6473175905840494</v>
      </c>
      <c r="AE72">
        <f t="shared" si="30"/>
        <v>0</v>
      </c>
      <c r="AF72">
        <f t="shared" si="31"/>
        <v>0</v>
      </c>
      <c r="AG72">
        <f t="shared" si="31"/>
        <v>-2.4958015109328763E-31</v>
      </c>
      <c r="AH72">
        <f t="shared" si="32"/>
        <v>-1.0767379251793206E-26</v>
      </c>
      <c r="AI72">
        <f t="shared" si="23"/>
        <v>-1.0767628831944299E-26</v>
      </c>
      <c r="AJ72">
        <f t="shared" si="33"/>
        <v>-0.55767811087008567</v>
      </c>
      <c r="AK72">
        <f t="shared" si="46"/>
        <v>-0.36434969910178949</v>
      </c>
      <c r="AL72">
        <f t="shared" si="24"/>
        <v>-0.92202780997187517</v>
      </c>
      <c r="AN72">
        <f t="shared" si="34"/>
        <v>0</v>
      </c>
      <c r="AO72">
        <f t="shared" si="34"/>
        <v>0</v>
      </c>
      <c r="AP72">
        <f t="shared" si="34"/>
        <v>-1.5734136776956692E-34</v>
      </c>
      <c r="AQ72">
        <f t="shared" si="34"/>
        <v>-6.7880164802751537E-30</v>
      </c>
      <c r="AR72">
        <f t="shared" si="34"/>
        <v>-6.7881738216429217E-30</v>
      </c>
      <c r="AS72">
        <f t="shared" si="34"/>
        <v>-3.5157377842378972E-4</v>
      </c>
      <c r="AT72">
        <f t="shared" si="34"/>
        <v>-2.2969486857020939E-4</v>
      </c>
      <c r="AU72">
        <f t="shared" si="25"/>
        <v>-5.8126864699399909E-4</v>
      </c>
      <c r="AW72">
        <v>69</v>
      </c>
      <c r="AX72">
        <f>IF(Z72&gt;0, (R72*SUMPRODUCT(K72:$K$98, X72:$X$98)-K72*$AZ$3)/Z72, 0)</f>
        <v>-4.6551354046249688E+32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25</v>
      </c>
      <c r="R73">
        <f t="shared" si="28"/>
        <v>50000</v>
      </c>
      <c r="S73">
        <f t="shared" si="29"/>
        <v>-1.0844875568601545E+34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-4.6473175905840494</v>
      </c>
      <c r="AC73">
        <f t="shared" si="45"/>
        <v>-4.1493907058786146</v>
      </c>
      <c r="AE73">
        <f t="shared" si="30"/>
        <v>0</v>
      </c>
      <c r="AF73">
        <f t="shared" si="31"/>
        <v>0</v>
      </c>
      <c r="AG73">
        <f t="shared" si="31"/>
        <v>-9.5653257606110131E-33</v>
      </c>
      <c r="AH73">
        <f t="shared" si="32"/>
        <v>-4.7503804764348744E-28</v>
      </c>
      <c r="AI73">
        <f t="shared" si="23"/>
        <v>-4.7504761296924804E-28</v>
      </c>
      <c r="AJ73">
        <f t="shared" si="33"/>
        <v>-0.49792688470543478</v>
      </c>
      <c r="AK73">
        <f t="shared" si="46"/>
        <v>-0.3253122313408835</v>
      </c>
      <c r="AL73">
        <f t="shared" si="24"/>
        <v>-0.82323911604631828</v>
      </c>
      <c r="AN73">
        <f t="shared" si="34"/>
        <v>0</v>
      </c>
      <c r="AO73">
        <f t="shared" si="34"/>
        <v>0</v>
      </c>
      <c r="AP73">
        <f t="shared" si="34"/>
        <v>-5.3841186307687008E-36</v>
      </c>
      <c r="AQ73">
        <f t="shared" si="34"/>
        <v>-2.6738882361680408E-31</v>
      </c>
      <c r="AR73">
        <f t="shared" si="34"/>
        <v>-2.6739420773543484E-31</v>
      </c>
      <c r="AS73">
        <f t="shared" si="34"/>
        <v>-2.8027246366692482E-4</v>
      </c>
      <c r="AT73">
        <f t="shared" si="34"/>
        <v>-1.8311134292905724E-4</v>
      </c>
      <c r="AU73">
        <f t="shared" si="25"/>
        <v>-4.6338380659598205E-4</v>
      </c>
      <c r="AW73">
        <v>70</v>
      </c>
      <c r="AX73">
        <f>IF(Z73&gt;0, (R73*SUMPRODUCT(K73:$K$98, X73:$X$98)-K73*$AZ$3)/Z73, 0)</f>
        <v>-1.0844875568601545E+34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25</v>
      </c>
      <c r="R74">
        <f t="shared" si="28"/>
        <v>50000</v>
      </c>
      <c r="S74">
        <f t="shared" si="29"/>
        <v>-2.9484162042729017E+35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-4.1493907058786146</v>
      </c>
      <c r="AC74">
        <f t="shared" si="45"/>
        <v>-3.704813130248763</v>
      </c>
      <c r="AE74">
        <f t="shared" si="30"/>
        <v>0</v>
      </c>
      <c r="AF74">
        <f t="shared" si="31"/>
        <v>0</v>
      </c>
      <c r="AG74">
        <f t="shared" si="31"/>
        <v>-3.1413586766343203E-34</v>
      </c>
      <c r="AH74">
        <f t="shared" si="32"/>
        <v>-1.831107327068294E-29</v>
      </c>
      <c r="AI74">
        <f t="shared" si="23"/>
        <v>-1.8311387406550604E-29</v>
      </c>
      <c r="AJ74">
        <f t="shared" si="33"/>
        <v>-0.44457757562985156</v>
      </c>
      <c r="AK74">
        <f t="shared" si="46"/>
        <v>-0.29045734941150303</v>
      </c>
      <c r="AL74">
        <f t="shared" si="24"/>
        <v>-0.73503492504135459</v>
      </c>
      <c r="AN74">
        <f t="shared" si="34"/>
        <v>0</v>
      </c>
      <c r="AO74">
        <f t="shared" si="34"/>
        <v>0</v>
      </c>
      <c r="AP74">
        <f t="shared" si="34"/>
        <v>-1.5787536186208181E-37</v>
      </c>
      <c r="AQ74">
        <f t="shared" si="34"/>
        <v>-9.2026018556705019E-33</v>
      </c>
      <c r="AR74">
        <f t="shared" si="34"/>
        <v>-9.2027597310323655E-33</v>
      </c>
      <c r="AS74">
        <f t="shared" si="34"/>
        <v>-2.2343149208141282E-4</v>
      </c>
      <c r="AT74">
        <f t="shared" si="34"/>
        <v>-1.4597524149318971E-4</v>
      </c>
      <c r="AU74">
        <f t="shared" si="25"/>
        <v>-3.694067335746025E-4</v>
      </c>
      <c r="AW74">
        <v>71</v>
      </c>
      <c r="AX74">
        <f>IF(Z74&gt;0, (R74*SUMPRODUCT(K74:$K$98, X74:$X$98)-K74*$AZ$3)/Z74, 0)</f>
        <v>-2.9484162042729017E+35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25</v>
      </c>
      <c r="R75">
        <f t="shared" si="28"/>
        <v>50000</v>
      </c>
      <c r="S75">
        <f t="shared" si="29"/>
        <v>-9.613188835881915E+36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-3.704813130248763</v>
      </c>
      <c r="AC75">
        <f t="shared" si="45"/>
        <v>-3.3078688662935383</v>
      </c>
      <c r="AE75">
        <f t="shared" si="30"/>
        <v>0</v>
      </c>
      <c r="AF75">
        <f t="shared" si="31"/>
        <v>0</v>
      </c>
      <c r="AG75">
        <f t="shared" si="31"/>
        <v>-8.6024235109859726E-36</v>
      </c>
      <c r="AH75">
        <f t="shared" si="32"/>
        <v>-6.0478417095162345E-31</v>
      </c>
      <c r="AI75">
        <f t="shared" si="23"/>
        <v>-6.0479277337513445E-31</v>
      </c>
      <c r="AJ75">
        <f t="shared" si="33"/>
        <v>-0.39694426395522475</v>
      </c>
      <c r="AK75">
        <f t="shared" si="46"/>
        <v>-0.25933691911741341</v>
      </c>
      <c r="AL75">
        <f t="shared" si="24"/>
        <v>-0.65628118307263816</v>
      </c>
      <c r="AN75">
        <f t="shared" si="34"/>
        <v>0</v>
      </c>
      <c r="AO75">
        <f t="shared" si="34"/>
        <v>0</v>
      </c>
      <c r="AP75">
        <f t="shared" si="34"/>
        <v>-3.8601095454262922E-39</v>
      </c>
      <c r="AQ75">
        <f t="shared" si="34"/>
        <v>-2.7138086705818485E-34</v>
      </c>
      <c r="AR75">
        <f t="shared" si="34"/>
        <v>-2.7138472716773029E-34</v>
      </c>
      <c r="AS75">
        <f t="shared" si="34"/>
        <v>-1.7811821753939164E-4</v>
      </c>
      <c r="AT75">
        <f t="shared" si="34"/>
        <v>-1.163705687924025E-4</v>
      </c>
      <c r="AU75">
        <f t="shared" si="25"/>
        <v>-2.9448878633179414E-4</v>
      </c>
      <c r="AW75">
        <v>72</v>
      </c>
      <c r="AX75">
        <f>IF(Z75&gt;0, (R75*SUMPRODUCT(K75:$K$98, X75:$X$98)-K75*$AZ$3)/Z75, 0)</f>
        <v>-9.613188835881915E+36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25</v>
      </c>
      <c r="R76">
        <f t="shared" si="28"/>
        <v>50000</v>
      </c>
      <c r="S76">
        <f t="shared" si="29"/>
        <v>-3.9142861145757649E+38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-3.3078688662935383</v>
      </c>
      <c r="AC76">
        <f t="shared" si="45"/>
        <v>-2.9534543449049449</v>
      </c>
      <c r="AE76">
        <f t="shared" si="30"/>
        <v>0</v>
      </c>
      <c r="AF76">
        <f t="shared" si="31"/>
        <v>0</v>
      </c>
      <c r="AG76">
        <f t="shared" si="31"/>
        <v>-1.8863301368716146E-37</v>
      </c>
      <c r="AH76">
        <f t="shared" si="32"/>
        <v>-1.6655532524377903E-32</v>
      </c>
      <c r="AI76">
        <f t="shared" si="23"/>
        <v>-1.6655721157391591E-32</v>
      </c>
      <c r="AJ76">
        <f t="shared" si="33"/>
        <v>-0.35441452138859342</v>
      </c>
      <c r="AK76">
        <f t="shared" si="46"/>
        <v>-0.23155082064054769</v>
      </c>
      <c r="AL76">
        <f t="shared" si="24"/>
        <v>-0.58596534202914108</v>
      </c>
      <c r="AN76">
        <f t="shared" si="34"/>
        <v>0</v>
      </c>
      <c r="AO76">
        <f t="shared" si="34"/>
        <v>0</v>
      </c>
      <c r="AP76">
        <f t="shared" si="34"/>
        <v>-7.5575058232390114E-41</v>
      </c>
      <c r="AQ76">
        <f t="shared" si="34"/>
        <v>-6.6729721156281283E-36</v>
      </c>
      <c r="AR76">
        <f t="shared" si="34"/>
        <v>-6.6730476906863618E-36</v>
      </c>
      <c r="AS76">
        <f t="shared" si="34"/>
        <v>-1.4199475250270375E-4</v>
      </c>
      <c r="AT76">
        <f t="shared" si="34"/>
        <v>-9.2769904968433109E-5</v>
      </c>
      <c r="AU76">
        <f t="shared" si="25"/>
        <v>-2.3476465747113685E-4</v>
      </c>
      <c r="AW76">
        <v>73</v>
      </c>
      <c r="AX76">
        <f>IF(Z76&gt;0, (R76*SUMPRODUCT(K76:$K$98, X76:$X$98)-K76*$AZ$3)/Z76, 0)</f>
        <v>-3.9142861145757649E+38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25</v>
      </c>
      <c r="R77">
        <f t="shared" si="28"/>
        <v>50000</v>
      </c>
      <c r="S77">
        <f t="shared" si="29"/>
        <v>-2.1218248981421553E+40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-2.9534543449049449</v>
      </c>
      <c r="AC77">
        <f t="shared" si="45"/>
        <v>-2.6370128079508435</v>
      </c>
      <c r="AE77">
        <f t="shared" si="30"/>
        <v>0</v>
      </c>
      <c r="AF77">
        <f t="shared" si="31"/>
        <v>0</v>
      </c>
      <c r="AG77">
        <f t="shared" si="31"/>
        <v>-3.1070103973468551E-39</v>
      </c>
      <c r="AH77">
        <f t="shared" si="32"/>
        <v>-3.6727934630588597E-34</v>
      </c>
      <c r="AI77">
        <f t="shared" si="23"/>
        <v>-3.6728245331628333E-34</v>
      </c>
      <c r="AJ77">
        <f t="shared" si="33"/>
        <v>-0.31644153695410138</v>
      </c>
      <c r="AK77">
        <f t="shared" si="46"/>
        <v>-0.20674180414334617</v>
      </c>
      <c r="AL77">
        <f t="shared" si="24"/>
        <v>-0.52318334109744757</v>
      </c>
      <c r="AN77">
        <f t="shared" si="34"/>
        <v>0</v>
      </c>
      <c r="AO77">
        <f t="shared" si="34"/>
        <v>0</v>
      </c>
      <c r="AP77">
        <f t="shared" si="34"/>
        <v>-1.1114385883766265E-42</v>
      </c>
      <c r="AQ77">
        <f t="shared" si="34"/>
        <v>-1.3138302934122212E-37</v>
      </c>
      <c r="AR77">
        <f t="shared" si="34"/>
        <v>-1.313841407798105E-37</v>
      </c>
      <c r="AS77">
        <f t="shared" si="34"/>
        <v>-1.1319734733952789E-4</v>
      </c>
      <c r="AT77">
        <f t="shared" si="34"/>
        <v>-7.3955600261824871E-5</v>
      </c>
      <c r="AU77">
        <f t="shared" si="25"/>
        <v>-1.8715294760135277E-4</v>
      </c>
      <c r="AW77">
        <v>74</v>
      </c>
      <c r="AX77">
        <f>IF(Z77&gt;0, (R77*SUMPRODUCT(K77:$K$98, X77:$X$98)-K77*$AZ$3)/Z77, 0)</f>
        <v>-2.1218248981421553E+40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25</v>
      </c>
      <c r="R78">
        <f t="shared" si="28"/>
        <v>50000</v>
      </c>
      <c r="S78">
        <f t="shared" si="29"/>
        <v>-1.7199946109160786E+42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-2.6370128079508435</v>
      </c>
      <c r="AC78">
        <f t="shared" si="45"/>
        <v>-2.3544757213846816</v>
      </c>
      <c r="AE78">
        <f t="shared" si="30"/>
        <v>0</v>
      </c>
      <c r="AF78">
        <f t="shared" si="31"/>
        <v>0</v>
      </c>
      <c r="AG78">
        <f t="shared" si="31"/>
        <v>-3.4222138058483147E-41</v>
      </c>
      <c r="AH78">
        <f t="shared" si="32"/>
        <v>-6.0834363106298071E-36</v>
      </c>
      <c r="AI78">
        <f t="shared" si="23"/>
        <v>-6.0834705327678651E-36</v>
      </c>
      <c r="AJ78">
        <f t="shared" si="33"/>
        <v>-0.28253708656616183</v>
      </c>
      <c r="AK78">
        <f t="shared" si="46"/>
        <v>-0.18459089655655905</v>
      </c>
      <c r="AL78">
        <f t="shared" si="24"/>
        <v>-0.46712798312272086</v>
      </c>
      <c r="AN78">
        <f t="shared" si="34"/>
        <v>0</v>
      </c>
      <c r="AO78">
        <f t="shared" si="34"/>
        <v>0</v>
      </c>
      <c r="AP78">
        <f t="shared" si="34"/>
        <v>-1.0930294936363376E-44</v>
      </c>
      <c r="AQ78">
        <f t="shared" si="34"/>
        <v>-1.9430040574359524E-39</v>
      </c>
      <c r="AR78">
        <f t="shared" si="34"/>
        <v>-1.9430149877308886E-39</v>
      </c>
      <c r="AS78">
        <f t="shared" si="34"/>
        <v>-9.0240232254087886E-5</v>
      </c>
      <c r="AT78">
        <f t="shared" si="34"/>
        <v>-5.8956951739337415E-5</v>
      </c>
      <c r="AU78">
        <f t="shared" si="25"/>
        <v>-1.4919718399342529E-4</v>
      </c>
      <c r="AW78">
        <v>75</v>
      </c>
      <c r="AX78">
        <f>IF(Z78&gt;0, (R78*SUMPRODUCT(K78:$K$98, X78:$X$98)-K78*$AZ$3)/Z78, 0)</f>
        <v>-1.7199946109160786E+42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-2.3544757213846816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-6.8444276116966291E-38</v>
      </c>
      <c r="AI79">
        <f t="shared" si="23"/>
        <v>-6.8444276116966291E-38</v>
      </c>
      <c r="AJ79">
        <f t="shared" si="33"/>
        <v>-2.3544757213846816</v>
      </c>
      <c r="AK79">
        <f t="shared" si="46"/>
        <v>-0.16481330049692772</v>
      </c>
      <c r="AL79">
        <f t="shared" si="24"/>
        <v>-2.5192890218816095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-1.95183838149346E-41</v>
      </c>
      <c r="AR79">
        <f t="shared" si="34"/>
        <v>-1.95183838149346E-41</v>
      </c>
      <c r="AS79">
        <f t="shared" si="34"/>
        <v>-6.7143029950958238E-4</v>
      </c>
      <c r="AT79">
        <f t="shared" si="34"/>
        <v>-4.7000120965670766E-5</v>
      </c>
      <c r="AU79">
        <f t="shared" si="25"/>
        <v>-7.1843042047525319E-4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13261.389365064546</v>
      </c>
      <c r="AO81" s="8">
        <f t="shared" ref="AO81:AU81" si="49">SUM(AO3:AO79)</f>
        <v>-1326.1389365064547</v>
      </c>
      <c r="AP81" s="8">
        <f t="shared" si="49"/>
        <v>-391.01199076870319</v>
      </c>
      <c r="AQ81" s="8">
        <f t="shared" si="49"/>
        <v>-7371.7309241594421</v>
      </c>
      <c r="AR81" s="8">
        <f t="shared" si="49"/>
        <v>4172.5075136299483</v>
      </c>
      <c r="AS81" s="8">
        <f t="shared" si="49"/>
        <v>-1316.758456767574</v>
      </c>
      <c r="AT81" s="8">
        <f t="shared" si="49"/>
        <v>554.32249415422541</v>
      </c>
      <c r="AU81" s="8">
        <f t="shared" si="49"/>
        <v>3410.0715510165983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27488.347814799352</v>
      </c>
      <c r="K3">
        <v>1</v>
      </c>
      <c r="L3" s="2">
        <v>0</v>
      </c>
      <c r="O3">
        <f>$C$3</f>
        <v>27488.347814799352</v>
      </c>
      <c r="P3" s="2">
        <f>O3*C5</f>
        <v>2748.8347814799354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27488.347814799352</v>
      </c>
      <c r="AF3">
        <f t="shared" ref="AF3:AG34" si="3">-$Z3*P3</f>
        <v>-2748.8347814799354</v>
      </c>
      <c r="AG3">
        <f t="shared" si="3"/>
        <v>-200</v>
      </c>
      <c r="AH3">
        <f t="shared" ref="AH3:AH66" si="4">-X3*R3</f>
        <v>0</v>
      </c>
      <c r="AI3">
        <f t="shared" ref="AI3:AI23" si="5">SUM(AE3:AH3)</f>
        <v>24539.513033319417</v>
      </c>
      <c r="AJ3">
        <f t="shared" ref="AJ3:AJ66" si="6">AB3-AC3</f>
        <v>0</v>
      </c>
      <c r="AL3">
        <f t="shared" ref="AL3:AL23" si="7">SUM(AI3:AK3)</f>
        <v>24539.513033319417</v>
      </c>
      <c r="AN3">
        <f t="shared" ref="AN3:AU34" si="8">AE3*$K3</f>
        <v>27488.347814799352</v>
      </c>
      <c r="AO3">
        <f t="shared" si="8"/>
        <v>-2748.8347814799354</v>
      </c>
      <c r="AP3">
        <f t="shared" si="8"/>
        <v>-200</v>
      </c>
      <c r="AQ3">
        <f t="shared" si="8"/>
        <v>0</v>
      </c>
      <c r="AR3">
        <f t="shared" si="8"/>
        <v>24539.513033319417</v>
      </c>
      <c r="AS3">
        <f t="shared" si="8"/>
        <v>0</v>
      </c>
      <c r="AT3">
        <f t="shared" si="8"/>
        <v>0</v>
      </c>
      <c r="AU3">
        <f t="shared" si="8"/>
        <v>24539.513033319417</v>
      </c>
      <c r="AW3">
        <v>0</v>
      </c>
      <c r="AX3">
        <f>IF(Z3&gt;0, (R3*SUMPRODUCT(K3:$K$98, X3:$X$98)-K3*$AZ$3)/Z3, 0)</f>
        <v>0</v>
      </c>
      <c r="AZ3">
        <f>C6*ABS(SUMPRODUCT(X4:X69, K4:K69))/1</f>
        <v>17168.554871234654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1186.716092213722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1151.6177770704089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-1151.6177770704089</v>
      </c>
      <c r="AK4">
        <f t="shared" ref="AK4:AK67" si="19">G4*SUM(AB4:AB4, AE4:AF4)</f>
        <v>0</v>
      </c>
      <c r="AL4">
        <f t="shared" si="7"/>
        <v>-2130.4177770704091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-913.14488291818259</v>
      </c>
      <c r="AR4">
        <f t="shared" si="8"/>
        <v>-913.14488291818259</v>
      </c>
      <c r="AS4">
        <f t="shared" si="8"/>
        <v>-1074.3705355634004</v>
      </c>
      <c r="AT4">
        <f t="shared" si="8"/>
        <v>0</v>
      </c>
      <c r="AU4">
        <f t="shared" si="8"/>
        <v>-1987.5154184815833</v>
      </c>
      <c r="AW4">
        <v>1</v>
      </c>
      <c r="AX4">
        <f>IF(Z4&gt;0, (R4*SUMPRODUCT(K4:$K$98, X4:$X$98)-K4*$AZ$3)/Z4, 0)</f>
        <v>1186.716092213722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50000</v>
      </c>
      <c r="S5">
        <f t="shared" si="1"/>
        <v>1678.2842709353424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1151.6177770704089</v>
      </c>
      <c r="AC5">
        <f>S5*Z5</f>
        <v>1574.4410660760987</v>
      </c>
      <c r="AE5">
        <f t="shared" si="2"/>
        <v>0</v>
      </c>
      <c r="AF5">
        <f t="shared" si="3"/>
        <v>0</v>
      </c>
      <c r="AG5">
        <f t="shared" si="3"/>
        <v>-23.453134450199997</v>
      </c>
      <c r="AH5">
        <f t="shared" si="4"/>
        <v>-1129.7190995999999</v>
      </c>
      <c r="AI5">
        <f t="shared" si="5"/>
        <v>-1153.1722340501999</v>
      </c>
      <c r="AJ5">
        <f t="shared" si="6"/>
        <v>-422.82328900568973</v>
      </c>
      <c r="AK5">
        <f t="shared" si="19"/>
        <v>47.216328859886765</v>
      </c>
      <c r="AL5">
        <f t="shared" si="7"/>
        <v>-1528.7791941960029</v>
      </c>
      <c r="AN5">
        <f t="shared" si="8"/>
        <v>0</v>
      </c>
      <c r="AO5">
        <f t="shared" si="8"/>
        <v>0</v>
      </c>
      <c r="AP5">
        <f t="shared" si="8"/>
        <v>-20.054963307913535</v>
      </c>
      <c r="AQ5">
        <f t="shared" si="8"/>
        <v>-966.03185978554404</v>
      </c>
      <c r="AR5">
        <f t="shared" si="8"/>
        <v>-986.08682309345761</v>
      </c>
      <c r="AS5">
        <f t="shared" si="8"/>
        <v>-361.55958448735697</v>
      </c>
      <c r="AT5">
        <f t="shared" si="8"/>
        <v>40.375061373143375</v>
      </c>
      <c r="AU5">
        <f t="shared" si="8"/>
        <v>-1307.2713462076713</v>
      </c>
      <c r="AW5">
        <v>2</v>
      </c>
      <c r="AX5">
        <f>IF(Z5&gt;0, (R5*SUMPRODUCT(K5:$K$98, X5:$X$98)-K5*$AZ$3)/Z5, 0)</f>
        <v>1678.2842709353424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25</v>
      </c>
      <c r="R6">
        <f t="shared" si="0"/>
        <v>50000</v>
      </c>
      <c r="S6">
        <f t="shared" si="1"/>
        <v>2264.4076317995232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1574.4410660760987</v>
      </c>
      <c r="AC6">
        <f t="shared" ref="AC6:AC69" si="22">S6*Z6</f>
        <v>2045.3827092793542</v>
      </c>
      <c r="AE6">
        <f t="shared" si="2"/>
        <v>0</v>
      </c>
      <c r="AF6">
        <f t="shared" si="3"/>
        <v>0</v>
      </c>
      <c r="AG6">
        <f t="shared" si="3"/>
        <v>-22.581873958509515</v>
      </c>
      <c r="AH6">
        <f t="shared" si="4"/>
        <v>-1273.4582943769594</v>
      </c>
      <c r="AI6">
        <f t="shared" si="5"/>
        <v>-1296.0401683354689</v>
      </c>
      <c r="AJ6">
        <f t="shared" si="6"/>
        <v>-470.94164320325558</v>
      </c>
      <c r="AK6">
        <f t="shared" si="19"/>
        <v>92.104802365451775</v>
      </c>
      <c r="AL6">
        <f t="shared" si="7"/>
        <v>-1674.8770091732727</v>
      </c>
      <c r="AN6">
        <f t="shared" si="8"/>
        <v>0</v>
      </c>
      <c r="AO6">
        <f t="shared" si="8"/>
        <v>0</v>
      </c>
      <c r="AP6">
        <f t="shared" si="8"/>
        <v>-17.41988405592048</v>
      </c>
      <c r="AQ6">
        <f t="shared" si="8"/>
        <v>-982.35850039971956</v>
      </c>
      <c r="AR6">
        <f t="shared" si="8"/>
        <v>-999.77838445563998</v>
      </c>
      <c r="AS6">
        <f t="shared" si="8"/>
        <v>-363.28910686413468</v>
      </c>
      <c r="AT6">
        <f t="shared" si="8"/>
        <v>71.050568307464786</v>
      </c>
      <c r="AU6">
        <f t="shared" si="8"/>
        <v>-1292.0169230123099</v>
      </c>
      <c r="AW6">
        <v>3</v>
      </c>
      <c r="AX6">
        <f>IF(Z6&gt;0, (R6*SUMPRODUCT(K6:$K$98, X6:$X$98)-K6*$AZ$3)/Z6, 0)</f>
        <v>2264.4076317995232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50000</v>
      </c>
      <c r="S7">
        <f t="shared" si="1"/>
        <v>2606.4790171253517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2045.3827092793542</v>
      </c>
      <c r="AC7">
        <f t="shared" si="22"/>
        <v>2257.1648203324858</v>
      </c>
      <c r="AE7">
        <f t="shared" si="2"/>
        <v>0</v>
      </c>
      <c r="AF7">
        <f t="shared" si="3"/>
        <v>0</v>
      </c>
      <c r="AG7">
        <f t="shared" si="3"/>
        <v>-21.649558710258489</v>
      </c>
      <c r="AH7">
        <f t="shared" si="4"/>
        <v>-1412.9930173318576</v>
      </c>
      <c r="AI7">
        <f t="shared" si="5"/>
        <v>-1434.6425760421162</v>
      </c>
      <c r="AJ7">
        <f t="shared" si="6"/>
        <v>-211.78211105313153</v>
      </c>
      <c r="AK7">
        <f t="shared" si="19"/>
        <v>100.42829102561629</v>
      </c>
      <c r="AL7">
        <f t="shared" si="7"/>
        <v>-1545.9963960696314</v>
      </c>
      <c r="AN7">
        <f t="shared" si="8"/>
        <v>0</v>
      </c>
      <c r="AO7">
        <f t="shared" si="8"/>
        <v>0</v>
      </c>
      <c r="AP7">
        <f t="shared" si="8"/>
        <v>-15.19487464542603</v>
      </c>
      <c r="AQ7">
        <f t="shared" si="8"/>
        <v>-991.71775557006333</v>
      </c>
      <c r="AR7">
        <f t="shared" si="8"/>
        <v>-1006.9126302154895</v>
      </c>
      <c r="AS7">
        <f t="shared" si="8"/>
        <v>-148.64056457978518</v>
      </c>
      <c r="AT7">
        <f t="shared" si="8"/>
        <v>70.486207751916965</v>
      </c>
      <c r="AU7">
        <f t="shared" si="8"/>
        <v>-1085.0669870433576</v>
      </c>
      <c r="AW7">
        <v>4</v>
      </c>
      <c r="AX7">
        <f>IF(Z7&gt;0, (R7*SUMPRODUCT(K7:$K$98, X7:$X$98)-K7*$AZ$3)/Z7, 0)</f>
        <v>2606.4790171253517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50000</v>
      </c>
      <c r="S8">
        <f t="shared" si="1"/>
        <v>2502.075972012753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2257.1648203324858</v>
      </c>
      <c r="AC8">
        <f t="shared" si="22"/>
        <v>2067.4209729077102</v>
      </c>
      <c r="AE8">
        <f t="shared" si="2"/>
        <v>0</v>
      </c>
      <c r="AF8">
        <f t="shared" si="3"/>
        <v>0</v>
      </c>
      <c r="AG8">
        <f t="shared" si="3"/>
        <v>-20.657056340745399</v>
      </c>
      <c r="AH8">
        <f t="shared" si="4"/>
        <v>-1552.0135648210107</v>
      </c>
      <c r="AI8">
        <f t="shared" si="5"/>
        <v>-1572.6706211617561</v>
      </c>
      <c r="AJ8">
        <f t="shared" si="6"/>
        <v>189.74384742477559</v>
      </c>
      <c r="AK8">
        <f t="shared" si="19"/>
        <v>48.077610673081942</v>
      </c>
      <c r="AL8">
        <f t="shared" si="7"/>
        <v>-1334.8491630638987</v>
      </c>
      <c r="AN8">
        <f t="shared" si="8"/>
        <v>0</v>
      </c>
      <c r="AO8">
        <f t="shared" si="8"/>
        <v>0</v>
      </c>
      <c r="AP8">
        <f t="shared" si="8"/>
        <v>-13.533352760366954</v>
      </c>
      <c r="AQ8">
        <f t="shared" si="8"/>
        <v>-1016.7928438171393</v>
      </c>
      <c r="AR8">
        <f t="shared" si="8"/>
        <v>-1030.3261965775062</v>
      </c>
      <c r="AS8">
        <f t="shared" si="8"/>
        <v>124.30960050409936</v>
      </c>
      <c r="AT8">
        <f t="shared" si="8"/>
        <v>31.497772692375921</v>
      </c>
      <c r="AU8">
        <f t="shared" si="8"/>
        <v>-874.51882338103098</v>
      </c>
      <c r="AW8">
        <v>5</v>
      </c>
      <c r="AX8">
        <f>IF(Z8&gt;0, (R8*SUMPRODUCT(K8:$K$98, X8:$X$98)-K8*$AZ$3)/Z8, 0)</f>
        <v>2502.075972012753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50000</v>
      </c>
      <c r="S9">
        <f t="shared" si="1"/>
        <v>2099.889812584885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2067.4209729077102</v>
      </c>
      <c r="AC9">
        <f t="shared" si="22"/>
        <v>1646.0979105950992</v>
      </c>
      <c r="AE9">
        <f t="shared" si="2"/>
        <v>0</v>
      </c>
      <c r="AF9">
        <f t="shared" si="3"/>
        <v>0</v>
      </c>
      <c r="AG9">
        <f t="shared" si="3"/>
        <v>-19.597431978690523</v>
      </c>
      <c r="AH9">
        <f t="shared" si="4"/>
        <v>-1706.1075972948438</v>
      </c>
      <c r="AI9">
        <f t="shared" si="5"/>
        <v>-1725.7050292735344</v>
      </c>
      <c r="AJ9">
        <f t="shared" si="6"/>
        <v>421.323062312611</v>
      </c>
      <c r="AK9">
        <f t="shared" si="19"/>
        <v>12.19778374015549</v>
      </c>
      <c r="AL9">
        <f t="shared" si="7"/>
        <v>-1292.1841832207679</v>
      </c>
      <c r="AN9">
        <f t="shared" si="8"/>
        <v>0</v>
      </c>
      <c r="AO9">
        <f t="shared" si="8"/>
        <v>0</v>
      </c>
      <c r="AP9">
        <f t="shared" si="8"/>
        <v>-12.159433561105379</v>
      </c>
      <c r="AQ9">
        <f t="shared" si="8"/>
        <v>-1058.5724701053389</v>
      </c>
      <c r="AR9">
        <f t="shared" si="8"/>
        <v>-1070.7319036664442</v>
      </c>
      <c r="AS9">
        <f t="shared" si="8"/>
        <v>261.41434191593362</v>
      </c>
      <c r="AT9">
        <f t="shared" si="8"/>
        <v>7.568243693481242</v>
      </c>
      <c r="AU9">
        <f t="shared" si="8"/>
        <v>-801.74931805702943</v>
      </c>
      <c r="AW9">
        <v>6</v>
      </c>
      <c r="AX9">
        <f>IF(Z9&gt;0, (R9*SUMPRODUCT(K9:$K$98, X9:$X$98)-K9*$AZ$3)/Z9, 0)</f>
        <v>2099.889812584885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50000</v>
      </c>
      <c r="S10">
        <f t="shared" si="1"/>
        <v>1534.5678268100157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1646.0979105950992</v>
      </c>
      <c r="AC10">
        <f t="shared" si="22"/>
        <v>1134.2434383000782</v>
      </c>
      <c r="AE10">
        <f t="shared" si="2"/>
        <v>0</v>
      </c>
      <c r="AF10">
        <f t="shared" si="3"/>
        <v>0</v>
      </c>
      <c r="AG10">
        <f t="shared" si="3"/>
        <v>-18.478222638387511</v>
      </c>
      <c r="AH10">
        <f t="shared" si="4"/>
        <v>-1846.4700410322212</v>
      </c>
      <c r="AI10">
        <f t="shared" si="5"/>
        <v>-1864.9482636706086</v>
      </c>
      <c r="AJ10">
        <f t="shared" si="6"/>
        <v>511.85447229502097</v>
      </c>
      <c r="AK10">
        <f t="shared" si="19"/>
        <v>6.7490014334399069</v>
      </c>
      <c r="AL10">
        <f t="shared" si="7"/>
        <v>-1346.3447899421478</v>
      </c>
      <c r="AN10">
        <f t="shared" si="8"/>
        <v>0</v>
      </c>
      <c r="AO10">
        <f t="shared" si="8"/>
        <v>0</v>
      </c>
      <c r="AP10">
        <f t="shared" si="8"/>
        <v>-10.876585058752161</v>
      </c>
      <c r="AQ10">
        <f t="shared" si="8"/>
        <v>-1086.8625653423289</v>
      </c>
      <c r="AR10">
        <f t="shared" si="8"/>
        <v>-1097.7391504010811</v>
      </c>
      <c r="AS10">
        <f t="shared" si="8"/>
        <v>301.28594154147055</v>
      </c>
      <c r="AT10">
        <f t="shared" si="8"/>
        <v>3.9725729897826985</v>
      </c>
      <c r="AU10">
        <f t="shared" si="8"/>
        <v>-792.48063586982789</v>
      </c>
      <c r="AW10">
        <v>7</v>
      </c>
      <c r="AX10">
        <f>IF(Z10&gt;0, (R10*SUMPRODUCT(K10:$K$98, X10:$X$98)-K10*$AZ$3)/Z10, 0)</f>
        <v>1534.5678268100157</v>
      </c>
    </row>
    <row r="11" spans="1:52" x14ac:dyDescent="0.25">
      <c r="A11" t="s">
        <v>33</v>
      </c>
      <c r="C11" s="12">
        <f>AU71</f>
        <v>7068.4322952341117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50000</v>
      </c>
      <c r="S11">
        <f t="shared" si="1"/>
        <v>794.86514225689996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1134.2434383000782</v>
      </c>
      <c r="AC11">
        <f t="shared" si="22"/>
        <v>550.55297435051034</v>
      </c>
      <c r="AE11">
        <f t="shared" si="2"/>
        <v>0</v>
      </c>
      <c r="AF11">
        <f t="shared" si="3"/>
        <v>0</v>
      </c>
      <c r="AG11">
        <f t="shared" si="3"/>
        <v>-17.315923956210298</v>
      </c>
      <c r="AH11">
        <f t="shared" si="4"/>
        <v>-1955.0329115866753</v>
      </c>
      <c r="AI11">
        <f t="shared" si="5"/>
        <v>-1972.3488355428856</v>
      </c>
      <c r="AJ11">
        <f t="shared" si="6"/>
        <v>583.69046394956786</v>
      </c>
      <c r="AK11">
        <f t="shared" si="19"/>
        <v>2.7221842519201873</v>
      </c>
      <c r="AL11">
        <f t="shared" si="7"/>
        <v>-1385.9361873413975</v>
      </c>
      <c r="AN11">
        <f t="shared" si="8"/>
        <v>0</v>
      </c>
      <c r="AO11">
        <f t="shared" si="8"/>
        <v>0</v>
      </c>
      <c r="AP11">
        <f t="shared" si="8"/>
        <v>-9.6849458209536223</v>
      </c>
      <c r="AQ11">
        <f t="shared" si="8"/>
        <v>-1093.4667924611329</v>
      </c>
      <c r="AR11">
        <f t="shared" si="8"/>
        <v>-1103.1517382820864</v>
      </c>
      <c r="AS11">
        <f t="shared" si="8"/>
        <v>326.46311763984244</v>
      </c>
      <c r="AT11">
        <f t="shared" si="8"/>
        <v>1.5225411627569978</v>
      </c>
      <c r="AU11">
        <f t="shared" si="8"/>
        <v>-775.16607947948705</v>
      </c>
      <c r="AW11">
        <v>8</v>
      </c>
      <c r="AX11">
        <f>IF(Z11&gt;0, (R11*SUMPRODUCT(K11:$K$98, X11:$X$98)-K11*$AZ$3)/Z11, 0)</f>
        <v>794.86514225689996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50000</v>
      </c>
      <c r="S12">
        <f t="shared" si="1"/>
        <v>-101.85612917832056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550.55297435051034</v>
      </c>
      <c r="AC12">
        <f t="shared" si="22"/>
        <v>-65.662227033108138</v>
      </c>
      <c r="AE12">
        <f t="shared" si="2"/>
        <v>0</v>
      </c>
      <c r="AF12">
        <f t="shared" si="3"/>
        <v>0</v>
      </c>
      <c r="AG12">
        <f t="shared" si="3"/>
        <v>-16.116415271915695</v>
      </c>
      <c r="AH12">
        <f t="shared" si="4"/>
        <v>-2052.6988894649935</v>
      </c>
      <c r="AI12">
        <f t="shared" si="5"/>
        <v>-2068.8153047369092</v>
      </c>
      <c r="AJ12">
        <f t="shared" si="6"/>
        <v>616.21520138361848</v>
      </c>
      <c r="AK12">
        <f t="shared" si="19"/>
        <v>1.2662718410061737</v>
      </c>
      <c r="AL12">
        <f t="shared" si="7"/>
        <v>-1451.3338315122846</v>
      </c>
      <c r="AN12">
        <f t="shared" si="8"/>
        <v>0</v>
      </c>
      <c r="AO12">
        <f t="shared" si="8"/>
        <v>0</v>
      </c>
      <c r="AP12">
        <f t="shared" si="8"/>
        <v>-8.5660460458467362</v>
      </c>
      <c r="AQ12">
        <f t="shared" si="8"/>
        <v>-1091.0312813828054</v>
      </c>
      <c r="AR12">
        <f t="shared" si="8"/>
        <v>-1099.5973274286521</v>
      </c>
      <c r="AS12">
        <f t="shared" si="8"/>
        <v>327.52493033615889</v>
      </c>
      <c r="AT12">
        <f t="shared" si="8"/>
        <v>0.67303694485459042</v>
      </c>
      <c r="AU12">
        <f t="shared" si="8"/>
        <v>-771.39936014763873</v>
      </c>
      <c r="AW12">
        <v>9</v>
      </c>
      <c r="AX12">
        <f>IF(Z12&gt;0, (R12*SUMPRODUCT(K12:$K$98, X12:$X$98)-K12*$AZ$3)/Z12, 0)</f>
        <v>-101.85612917832056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50000</v>
      </c>
      <c r="S13">
        <f t="shared" si="1"/>
        <v>-1184.6825586810417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-65.662227033108138</v>
      </c>
      <c r="AC13">
        <f t="shared" si="22"/>
        <v>-705.63456331215457</v>
      </c>
      <c r="AE13">
        <f t="shared" si="2"/>
        <v>0</v>
      </c>
      <c r="AF13">
        <f t="shared" si="3"/>
        <v>0</v>
      </c>
      <c r="AG13">
        <f t="shared" si="3"/>
        <v>-14.890794123317052</v>
      </c>
      <c r="AH13">
        <f t="shared" si="4"/>
        <v>-2128.9139917589755</v>
      </c>
      <c r="AI13">
        <f t="shared" si="5"/>
        <v>-2143.8047858822924</v>
      </c>
      <c r="AJ13">
        <f t="shared" si="6"/>
        <v>639.97233627904643</v>
      </c>
      <c r="AK13">
        <f t="shared" si="19"/>
        <v>-0.13132445406621629</v>
      </c>
      <c r="AL13">
        <f t="shared" si="7"/>
        <v>-1503.9637740573123</v>
      </c>
      <c r="AN13">
        <f t="shared" si="8"/>
        <v>0</v>
      </c>
      <c r="AO13">
        <f t="shared" si="8"/>
        <v>0</v>
      </c>
      <c r="AP13">
        <f t="shared" si="8"/>
        <v>-7.5233986465324945</v>
      </c>
      <c r="AQ13">
        <f t="shared" si="8"/>
        <v>-1075.6087628062455</v>
      </c>
      <c r="AR13">
        <f t="shared" si="8"/>
        <v>-1083.1321614527781</v>
      </c>
      <c r="AS13">
        <f t="shared" si="8"/>
        <v>323.33849818262649</v>
      </c>
      <c r="AT13">
        <f t="shared" si="8"/>
        <v>-6.6350136318875083E-2</v>
      </c>
      <c r="AU13">
        <f t="shared" si="8"/>
        <v>-759.86001340647044</v>
      </c>
      <c r="AW13">
        <v>10</v>
      </c>
      <c r="AX13">
        <f>IF(Z13&gt;0, (R13*SUMPRODUCT(K13:$K$98, X13:$X$98)-K13*$AZ$3)/Z13, 0)</f>
        <v>-1184.6825586810417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50000</v>
      </c>
      <c r="S14">
        <f t="shared" si="1"/>
        <v>-1560.6422319937503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-705.63456331215457</v>
      </c>
      <c r="AC14">
        <f t="shared" si="22"/>
        <v>-851.86363153648563</v>
      </c>
      <c r="AE14">
        <f t="shared" si="2"/>
        <v>0</v>
      </c>
      <c r="AF14">
        <f t="shared" si="3"/>
        <v>0</v>
      </c>
      <c r="AG14">
        <f t="shared" si="3"/>
        <v>-13.646042860960733</v>
      </c>
      <c r="AH14">
        <f t="shared" si="4"/>
        <v>-2191.6866422462972</v>
      </c>
      <c r="AI14">
        <f t="shared" si="5"/>
        <v>-2205.3326851072579</v>
      </c>
      <c r="AJ14">
        <f t="shared" si="6"/>
        <v>146.22906822433106</v>
      </c>
      <c r="AK14">
        <f t="shared" si="19"/>
        <v>-49.394419431850828</v>
      </c>
      <c r="AL14">
        <f t="shared" si="7"/>
        <v>-2108.4980363147779</v>
      </c>
      <c r="AN14">
        <f t="shared" si="8"/>
        <v>0</v>
      </c>
      <c r="AO14">
        <f t="shared" si="8"/>
        <v>0</v>
      </c>
      <c r="AP14">
        <f t="shared" si="8"/>
        <v>-6.1558059882781695</v>
      </c>
      <c r="AQ14">
        <f t="shared" si="8"/>
        <v>-988.68205927789165</v>
      </c>
      <c r="AR14">
        <f t="shared" si="8"/>
        <v>-994.83786526616984</v>
      </c>
      <c r="AS14">
        <f t="shared" si="8"/>
        <v>65.964747656691699</v>
      </c>
      <c r="AT14">
        <f t="shared" si="8"/>
        <v>-22.282097896379007</v>
      </c>
      <c r="AU14">
        <f t="shared" si="8"/>
        <v>-951.1552155058572</v>
      </c>
      <c r="AW14">
        <v>11</v>
      </c>
      <c r="AX14">
        <f>IF(Z14&gt;0, (R14*SUMPRODUCT(K14:$K$98, X14:$X$98)-K14*$AZ$3)/Z14, 0)</f>
        <v>-1560.6422319937503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50000</v>
      </c>
      <c r="S15">
        <f t="shared" si="1"/>
        <v>-2039.9901670048257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-851.86363153648563</v>
      </c>
      <c r="AC15">
        <f t="shared" si="22"/>
        <v>-1010.7423920805231</v>
      </c>
      <c r="AE15">
        <f t="shared" si="2"/>
        <v>0</v>
      </c>
      <c r="AF15">
        <f t="shared" si="3"/>
        <v>0</v>
      </c>
      <c r="AG15">
        <f t="shared" si="3"/>
        <v>-12.386608627194086</v>
      </c>
      <c r="AH15">
        <f t="shared" si="4"/>
        <v>-2245.9476103140837</v>
      </c>
      <c r="AI15">
        <f t="shared" si="5"/>
        <v>-2258.3342189412779</v>
      </c>
      <c r="AJ15">
        <f t="shared" si="6"/>
        <v>158.8787605440375</v>
      </c>
      <c r="AK15">
        <f t="shared" si="19"/>
        <v>-59.630454207554003</v>
      </c>
      <c r="AL15">
        <f t="shared" si="7"/>
        <v>-2159.0859126047944</v>
      </c>
      <c r="AN15">
        <f t="shared" si="8"/>
        <v>0</v>
      </c>
      <c r="AO15">
        <f t="shared" si="8"/>
        <v>0</v>
      </c>
      <c r="AP15">
        <f t="shared" si="8"/>
        <v>-4.9889894519660833</v>
      </c>
      <c r="AQ15">
        <f t="shared" si="8"/>
        <v>-904.60668248817046</v>
      </c>
      <c r="AR15">
        <f t="shared" si="8"/>
        <v>-909.59567194013664</v>
      </c>
      <c r="AS15">
        <f t="shared" si="8"/>
        <v>63.992048538245001</v>
      </c>
      <c r="AT15">
        <f t="shared" si="8"/>
        <v>-24.017526993167344</v>
      </c>
      <c r="AU15">
        <f t="shared" si="8"/>
        <v>-869.62115039505898</v>
      </c>
      <c r="AW15">
        <v>12</v>
      </c>
      <c r="AX15">
        <f>IF(Z15&gt;0, (R15*SUMPRODUCT(K15:$K$98, X15:$X$98)-K15*$AZ$3)/Z15, 0)</f>
        <v>-2039.9901670048257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50000</v>
      </c>
      <c r="S16">
        <f t="shared" si="1"/>
        <v>-2638.4698860906519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-1010.7423920805231</v>
      </c>
      <c r="AC16">
        <f t="shared" si="22"/>
        <v>-1174.453272127751</v>
      </c>
      <c r="AE16">
        <f t="shared" si="2"/>
        <v>0</v>
      </c>
      <c r="AF16">
        <f t="shared" si="3"/>
        <v>0</v>
      </c>
      <c r="AG16">
        <f t="shared" si="3"/>
        <v>-11.128166350497048</v>
      </c>
      <c r="AH16">
        <f t="shared" si="4"/>
        <v>-2269.1523808501934</v>
      </c>
      <c r="AI16">
        <f t="shared" si="5"/>
        <v>-2280.2805472006903</v>
      </c>
      <c r="AJ16">
        <f t="shared" si="6"/>
        <v>163.71088004722787</v>
      </c>
      <c r="AK16">
        <f t="shared" si="19"/>
        <v>-70.751967445636623</v>
      </c>
      <c r="AL16">
        <f t="shared" si="7"/>
        <v>-2187.3216345990991</v>
      </c>
      <c r="AN16">
        <f t="shared" si="8"/>
        <v>0</v>
      </c>
      <c r="AO16">
        <f t="shared" si="8"/>
        <v>0</v>
      </c>
      <c r="AP16">
        <f t="shared" si="8"/>
        <v>-4.0018956166202537</v>
      </c>
      <c r="AQ16">
        <f t="shared" si="8"/>
        <v>-816.02940505667368</v>
      </c>
      <c r="AR16">
        <f t="shared" si="8"/>
        <v>-820.03130067329391</v>
      </c>
      <c r="AS16">
        <f t="shared" si="8"/>
        <v>58.873477679885909</v>
      </c>
      <c r="AT16">
        <f t="shared" si="8"/>
        <v>-25.443723563254007</v>
      </c>
      <c r="AU16">
        <f t="shared" si="8"/>
        <v>-786.60154655666202</v>
      </c>
      <c r="AW16">
        <v>13</v>
      </c>
      <c r="AX16">
        <f>IF(Z16&gt;0, (R16*SUMPRODUCT(K16:$K$98, X16:$X$98)-K16*$AZ$3)/Z16, 0)</f>
        <v>-2638.4698860906519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25</v>
      </c>
      <c r="R17">
        <f t="shared" si="0"/>
        <v>50000</v>
      </c>
      <c r="S17">
        <f t="shared" si="1"/>
        <v>-3360.1905101305301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-1174.453272127751</v>
      </c>
      <c r="AC17">
        <f t="shared" si="22"/>
        <v>-1328.9685678621563</v>
      </c>
      <c r="AE17">
        <f t="shared" si="2"/>
        <v>0</v>
      </c>
      <c r="AF17">
        <f t="shared" si="3"/>
        <v>0</v>
      </c>
      <c r="AG17">
        <f t="shared" si="3"/>
        <v>-9.8875983657436368</v>
      </c>
      <c r="AH17">
        <f t="shared" si="4"/>
        <v>-2258.5726424968811</v>
      </c>
      <c r="AI17">
        <f t="shared" si="5"/>
        <v>-2268.4602408626247</v>
      </c>
      <c r="AJ17">
        <f t="shared" si="6"/>
        <v>154.5152957344053</v>
      </c>
      <c r="AK17">
        <f t="shared" si="19"/>
        <v>-82.211729048942573</v>
      </c>
      <c r="AL17">
        <f t="shared" si="7"/>
        <v>-2196.1566741771621</v>
      </c>
      <c r="AN17">
        <f t="shared" si="8"/>
        <v>0</v>
      </c>
      <c r="AO17">
        <f t="shared" si="8"/>
        <v>0</v>
      </c>
      <c r="AP17">
        <f t="shared" si="8"/>
        <v>-3.1747895475709176</v>
      </c>
      <c r="AQ17">
        <f t="shared" si="8"/>
        <v>-725.2006556689704</v>
      </c>
      <c r="AR17">
        <f t="shared" si="8"/>
        <v>-728.37544521654127</v>
      </c>
      <c r="AS17">
        <f t="shared" si="8"/>
        <v>49.613012957421546</v>
      </c>
      <c r="AT17">
        <f t="shared" si="8"/>
        <v>-26.397202679326803</v>
      </c>
      <c r="AU17">
        <f t="shared" si="8"/>
        <v>-705.15963493844652</v>
      </c>
      <c r="AW17">
        <v>14</v>
      </c>
      <c r="AX17">
        <f>IF(Z17&gt;0, (R17*SUMPRODUCT(K17:$K$98, X17:$X$98)-K17*$AZ$3)/Z17, 0)</f>
        <v>-3360.1905101305301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25</v>
      </c>
      <c r="R18">
        <f t="shared" si="0"/>
        <v>50000</v>
      </c>
      <c r="S18">
        <f t="shared" si="1"/>
        <v>-4217.5391046864279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-1328.9685678621563</v>
      </c>
      <c r="AC18">
        <f t="shared" si="22"/>
        <v>-1463.5316259219553</v>
      </c>
      <c r="AE18">
        <f t="shared" si="2"/>
        <v>0</v>
      </c>
      <c r="AF18">
        <f t="shared" si="3"/>
        <v>0</v>
      </c>
      <c r="AG18">
        <f t="shared" si="3"/>
        <v>-8.6752700425214453</v>
      </c>
      <c r="AH18">
        <f t="shared" si="4"/>
        <v>-2226.9046791295136</v>
      </c>
      <c r="AI18">
        <f t="shared" si="5"/>
        <v>-2235.579949172035</v>
      </c>
      <c r="AJ18">
        <f t="shared" si="6"/>
        <v>134.563058059799</v>
      </c>
      <c r="AK18">
        <f t="shared" si="19"/>
        <v>-93.027799750350951</v>
      </c>
      <c r="AL18">
        <f t="shared" si="7"/>
        <v>-2194.0446908625868</v>
      </c>
      <c r="AN18">
        <f t="shared" si="8"/>
        <v>0</v>
      </c>
      <c r="AO18">
        <f t="shared" si="8"/>
        <v>0</v>
      </c>
      <c r="AP18">
        <f t="shared" si="8"/>
        <v>-2.4870762735300893</v>
      </c>
      <c r="AQ18">
        <f t="shared" si="8"/>
        <v>-638.4218316812653</v>
      </c>
      <c r="AR18">
        <f t="shared" si="8"/>
        <v>-640.90890795479538</v>
      </c>
      <c r="AS18">
        <f t="shared" si="8"/>
        <v>38.577310833416703</v>
      </c>
      <c r="AT18">
        <f t="shared" si="8"/>
        <v>-26.669744273523492</v>
      </c>
      <c r="AU18">
        <f t="shared" si="8"/>
        <v>-629.00134139490217</v>
      </c>
      <c r="AW18">
        <v>15</v>
      </c>
      <c r="AX18">
        <f>IF(Z18&gt;0, (R18*SUMPRODUCT(K18:$K$98, X18:$X$98)-K18*$AZ$3)/Z18, 0)</f>
        <v>-4217.5391046864279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25</v>
      </c>
      <c r="R19">
        <f t="shared" si="0"/>
        <v>50000</v>
      </c>
      <c r="S19">
        <f t="shared" si="1"/>
        <v>-5246.7765281183883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-1463.5316259219553</v>
      </c>
      <c r="AC19">
        <f t="shared" si="22"/>
        <v>-1574.5984597378915</v>
      </c>
      <c r="AE19">
        <f t="shared" si="2"/>
        <v>0</v>
      </c>
      <c r="AF19">
        <f t="shared" si="3"/>
        <v>0</v>
      </c>
      <c r="AG19">
        <f t="shared" si="3"/>
        <v>-7.5026945177641196</v>
      </c>
      <c r="AH19">
        <f t="shared" si="4"/>
        <v>-2171.6456486642232</v>
      </c>
      <c r="AI19">
        <f t="shared" si="5"/>
        <v>-2179.1483431819875</v>
      </c>
      <c r="AJ19">
        <f t="shared" si="6"/>
        <v>111.06683381593621</v>
      </c>
      <c r="AK19">
        <f t="shared" si="19"/>
        <v>-102.44721381453688</v>
      </c>
      <c r="AL19">
        <f t="shared" si="7"/>
        <v>-2170.5287231805883</v>
      </c>
      <c r="AN19">
        <f t="shared" si="8"/>
        <v>0</v>
      </c>
      <c r="AO19">
        <f t="shared" si="8"/>
        <v>0</v>
      </c>
      <c r="AP19">
        <f t="shared" si="8"/>
        <v>-1.9204603421169122</v>
      </c>
      <c r="AQ19">
        <f t="shared" si="8"/>
        <v>-555.87487075686875</v>
      </c>
      <c r="AR19">
        <f t="shared" si="8"/>
        <v>-557.79533109898568</v>
      </c>
      <c r="AS19">
        <f t="shared" si="8"/>
        <v>28.429712706943654</v>
      </c>
      <c r="AT19">
        <f t="shared" si="8"/>
        <v>-26.223353599877374</v>
      </c>
      <c r="AU19">
        <f t="shared" si="8"/>
        <v>-555.58897199191949</v>
      </c>
      <c r="AW19">
        <v>16</v>
      </c>
      <c r="AX19">
        <f>IF(Z19&gt;0, (R19*SUMPRODUCT(K19:$K$98, X19:$X$98)-K19*$AZ$3)/Z19, 0)</f>
        <v>-5246.7765281183883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50000</v>
      </c>
      <c r="S20">
        <f t="shared" si="1"/>
        <v>-6502.3758115816709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-1574.5984597378915</v>
      </c>
      <c r="AC20">
        <f t="shared" si="22"/>
        <v>-1659.6206538292872</v>
      </c>
      <c r="AE20">
        <f t="shared" si="2"/>
        <v>0</v>
      </c>
      <c r="AF20">
        <f t="shared" si="3"/>
        <v>0</v>
      </c>
      <c r="AG20">
        <f t="shared" si="3"/>
        <v>-6.380824109217369</v>
      </c>
      <c r="AH20">
        <f t="shared" si="4"/>
        <v>-2093.6869267382194</v>
      </c>
      <c r="AI20">
        <f t="shared" si="5"/>
        <v>-2100.0677508474369</v>
      </c>
      <c r="AJ20">
        <f t="shared" si="6"/>
        <v>85.022194091395704</v>
      </c>
      <c r="AK20">
        <f t="shared" si="19"/>
        <v>-110.22189218165242</v>
      </c>
      <c r="AL20">
        <f t="shared" si="7"/>
        <v>-2125.2674489376936</v>
      </c>
      <c r="AN20">
        <f t="shared" si="8"/>
        <v>0</v>
      </c>
      <c r="AO20">
        <f t="shared" si="8"/>
        <v>0</v>
      </c>
      <c r="AP20">
        <f t="shared" si="8"/>
        <v>-1.4582998460897434</v>
      </c>
      <c r="AQ20">
        <f t="shared" si="8"/>
        <v>-478.49984120576897</v>
      </c>
      <c r="AR20">
        <f t="shared" si="8"/>
        <v>-479.95814105185872</v>
      </c>
      <c r="AS20">
        <f t="shared" si="8"/>
        <v>19.431322731273688</v>
      </c>
      <c r="AT20">
        <f t="shared" si="8"/>
        <v>-25.190565615503061</v>
      </c>
      <c r="AU20">
        <f t="shared" si="8"/>
        <v>-485.71738393608808</v>
      </c>
      <c r="AW20">
        <v>17</v>
      </c>
      <c r="AX20">
        <f>IF(Z20&gt;0, (R20*SUMPRODUCT(K20:$K$98, X20:$X$98)-K20*$AZ$3)/Z20, 0)</f>
        <v>-6502.3758115816709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50000</v>
      </c>
      <c r="S21">
        <f t="shared" si="1"/>
        <v>-8070.5532501060088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-1659.6206538292872</v>
      </c>
      <c r="AC21">
        <f t="shared" si="22"/>
        <v>-1717.7163194408843</v>
      </c>
      <c r="AE21">
        <f t="shared" si="2"/>
        <v>0</v>
      </c>
      <c r="AF21">
        <f t="shared" si="3"/>
        <v>0</v>
      </c>
      <c r="AG21">
        <f t="shared" si="3"/>
        <v>-5.3209373205558173</v>
      </c>
      <c r="AH21">
        <f t="shared" si="4"/>
        <v>-1992.1570951387544</v>
      </c>
      <c r="AI21">
        <f t="shared" si="5"/>
        <v>-1997.4780324593103</v>
      </c>
      <c r="AJ21">
        <f t="shared" si="6"/>
        <v>58.095665611597042</v>
      </c>
      <c r="AK21">
        <f t="shared" si="19"/>
        <v>-116.17344576805012</v>
      </c>
      <c r="AL21">
        <f t="shared" si="7"/>
        <v>-2055.5558126157634</v>
      </c>
      <c r="AN21">
        <f t="shared" si="8"/>
        <v>0</v>
      </c>
      <c r="AO21">
        <f t="shared" si="8"/>
        <v>0</v>
      </c>
      <c r="AP21">
        <f t="shared" si="8"/>
        <v>-1.0857758483526843</v>
      </c>
      <c r="AQ21">
        <f t="shared" si="8"/>
        <v>-406.51410263185591</v>
      </c>
      <c r="AR21">
        <f t="shared" si="8"/>
        <v>-407.59987848020864</v>
      </c>
      <c r="AS21">
        <f t="shared" si="8"/>
        <v>11.854841884973851</v>
      </c>
      <c r="AT21">
        <f t="shared" si="8"/>
        <v>-23.706034113118051</v>
      </c>
      <c r="AU21">
        <f t="shared" si="8"/>
        <v>-419.45107070835286</v>
      </c>
      <c r="AW21">
        <v>18</v>
      </c>
      <c r="AX21">
        <f>IF(Z21&gt;0, (R21*SUMPRODUCT(K21:$K$98, X21:$X$98)-K21*$AZ$3)/Z21, 0)</f>
        <v>-8070.5532501060088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50000</v>
      </c>
      <c r="S22">
        <f t="shared" si="1"/>
        <v>-10084.788393195839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-1717.7163194408843</v>
      </c>
      <c r="AC22">
        <f t="shared" si="22"/>
        <v>-1748.8695510065161</v>
      </c>
      <c r="AE22">
        <f t="shared" si="2"/>
        <v>0</v>
      </c>
      <c r="AF22">
        <f t="shared" si="3"/>
        <v>0</v>
      </c>
      <c r="AG22">
        <f t="shared" si="3"/>
        <v>-4.335414593791751</v>
      </c>
      <c r="AH22">
        <f t="shared" si="4"/>
        <v>-1864.6267071170162</v>
      </c>
      <c r="AI22">
        <f t="shared" si="5"/>
        <v>-1868.9621217108079</v>
      </c>
      <c r="AJ22">
        <f t="shared" si="6"/>
        <v>31.153231565631813</v>
      </c>
      <c r="AK22">
        <f t="shared" si="19"/>
        <v>-120.24014236086191</v>
      </c>
      <c r="AL22">
        <f t="shared" si="7"/>
        <v>-1958.049032506038</v>
      </c>
      <c r="AN22">
        <f t="shared" si="8"/>
        <v>0</v>
      </c>
      <c r="AO22">
        <f t="shared" si="8"/>
        <v>0</v>
      </c>
      <c r="AP22">
        <f t="shared" si="8"/>
        <v>-0.78988641859302977</v>
      </c>
      <c r="AQ22">
        <f t="shared" si="8"/>
        <v>-339.72375186600698</v>
      </c>
      <c r="AR22">
        <f t="shared" si="8"/>
        <v>-340.51363828460001</v>
      </c>
      <c r="AS22">
        <f t="shared" si="8"/>
        <v>5.6759310964662602</v>
      </c>
      <c r="AT22">
        <f t="shared" si="8"/>
        <v>-21.907029504523411</v>
      </c>
      <c r="AU22">
        <f t="shared" si="8"/>
        <v>-356.74473669265711</v>
      </c>
      <c r="AW22">
        <v>19</v>
      </c>
      <c r="AX22">
        <f>IF(Z22&gt;0, (R22*SUMPRODUCT(K22:$K$98, X22:$X$98)-K22*$AZ$3)/Z22, 0)</f>
        <v>-10084.788393195839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50000</v>
      </c>
      <c r="S23">
        <f t="shared" si="1"/>
        <v>-12766.375839994242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-1748.8695510065161</v>
      </c>
      <c r="AC23">
        <f t="shared" si="22"/>
        <v>-1753.4496679919646</v>
      </c>
      <c r="AE23">
        <f t="shared" si="2"/>
        <v>0</v>
      </c>
      <c r="AF23">
        <f t="shared" si="3"/>
        <v>0</v>
      </c>
      <c r="AG23">
        <f t="shared" si="3"/>
        <v>-3.4337263957457549</v>
      </c>
      <c r="AH23">
        <f t="shared" si="4"/>
        <v>-1716.668104216157</v>
      </c>
      <c r="AI23">
        <f t="shared" si="5"/>
        <v>-1720.1018306119026</v>
      </c>
      <c r="AJ23">
        <f t="shared" si="6"/>
        <v>4.5801169854485124</v>
      </c>
      <c r="AK23">
        <f t="shared" si="19"/>
        <v>-122.42086857045614</v>
      </c>
      <c r="AL23">
        <f t="shared" si="7"/>
        <v>-1837.9425821969103</v>
      </c>
      <c r="AN23">
        <f t="shared" si="8"/>
        <v>0</v>
      </c>
      <c r="AO23">
        <f t="shared" si="8"/>
        <v>0</v>
      </c>
      <c r="AP23">
        <f t="shared" si="8"/>
        <v>-0.55857523346536986</v>
      </c>
      <c r="AQ23">
        <f t="shared" si="8"/>
        <v>-279.25588022479502</v>
      </c>
      <c r="AR23">
        <f t="shared" si="8"/>
        <v>-279.8144554582604</v>
      </c>
      <c r="AS23">
        <f t="shared" si="8"/>
        <v>0.74506225004277749</v>
      </c>
      <c r="AT23">
        <f t="shared" si="8"/>
        <v>-19.914593465425042</v>
      </c>
      <c r="AU23">
        <f t="shared" si="8"/>
        <v>-298.98398667364268</v>
      </c>
      <c r="AW23">
        <v>20</v>
      </c>
      <c r="AX23">
        <f>IF(Z23&gt;0, (R23*SUMPRODUCT(K23:$K$98, X23:$X$98)-K23*$AZ$3)/Z23, 0)</f>
        <v>-12766.375839994242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50000</v>
      </c>
      <c r="S24">
        <f t="shared" si="1"/>
        <v>-16481.505531281229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-1753.4496679919646</v>
      </c>
      <c r="AC24">
        <f t="shared" si="22"/>
        <v>-1733.470159930547</v>
      </c>
      <c r="AE24">
        <f t="shared" si="2"/>
        <v>0</v>
      </c>
      <c r="AF24">
        <f t="shared" si="3"/>
        <v>0</v>
      </c>
      <c r="AG24">
        <f t="shared" si="3"/>
        <v>-2.6294171922590608</v>
      </c>
      <c r="AH24">
        <f t="shared" si="4"/>
        <v>-1539.9438790584734</v>
      </c>
      <c r="AI24">
        <f t="shared" ref="AI24:AI69" si="23">SUM(AE24:AH24)</f>
        <v>-1542.5732962507325</v>
      </c>
      <c r="AJ24">
        <f t="shared" si="6"/>
        <v>-19.979508061417619</v>
      </c>
      <c r="AK24">
        <f t="shared" si="19"/>
        <v>-122.74147675943753</v>
      </c>
      <c r="AL24">
        <f t="shared" ref="AL24:AL69" si="24">SUM(AI24:AK24)</f>
        <v>-1685.2942810715876</v>
      </c>
      <c r="AN24">
        <f t="shared" si="8"/>
        <v>0</v>
      </c>
      <c r="AO24">
        <f t="shared" si="8"/>
        <v>0</v>
      </c>
      <c r="AP24">
        <f t="shared" si="8"/>
        <v>-0.38190686422223968</v>
      </c>
      <c r="AQ24">
        <f t="shared" si="8"/>
        <v>-223.6674878603707</v>
      </c>
      <c r="AR24">
        <f t="shared" si="8"/>
        <v>-224.04939472459296</v>
      </c>
      <c r="AS24">
        <f t="shared" si="8"/>
        <v>-2.9019021001697296</v>
      </c>
      <c r="AT24">
        <f t="shared" si="8"/>
        <v>-17.827453413328602</v>
      </c>
      <c r="AU24">
        <f t="shared" si="8"/>
        <v>-244.77875023809128</v>
      </c>
      <c r="AW24">
        <v>21</v>
      </c>
      <c r="AX24">
        <f>IF(Z24&gt;0, (R24*SUMPRODUCT(K24:$K$98, X24:$X$98)-K24*$AZ$3)/Z24, 0)</f>
        <v>-16481.505531281229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50000</v>
      </c>
      <c r="S25">
        <f t="shared" si="1"/>
        <v>-21842.891681576635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-1733.470159930547</v>
      </c>
      <c r="AC25">
        <f t="shared" si="22"/>
        <v>-1689.9631939639421</v>
      </c>
      <c r="AE25">
        <f t="shared" si="2"/>
        <v>0</v>
      </c>
      <c r="AF25">
        <f t="shared" si="3"/>
        <v>0</v>
      </c>
      <c r="AG25">
        <f t="shared" si="3"/>
        <v>-1.9342255807976878</v>
      </c>
      <c r="AH25">
        <f t="shared" si="4"/>
        <v>-1337.7948790775652</v>
      </c>
      <c r="AI25">
        <f t="shared" si="23"/>
        <v>-1339.7291046583628</v>
      </c>
      <c r="AJ25">
        <f t="shared" si="6"/>
        <v>-43.506965966604866</v>
      </c>
      <c r="AK25">
        <f t="shared" si="19"/>
        <v>-121.3429111951383</v>
      </c>
      <c r="AL25">
        <f t="shared" si="24"/>
        <v>-1504.578981820106</v>
      </c>
      <c r="AN25">
        <f t="shared" si="8"/>
        <v>0</v>
      </c>
      <c r="AO25">
        <f t="shared" si="8"/>
        <v>0</v>
      </c>
      <c r="AP25">
        <f t="shared" si="8"/>
        <v>-0.25083438249153728</v>
      </c>
      <c r="AQ25">
        <f t="shared" si="8"/>
        <v>-173.48801283838495</v>
      </c>
      <c r="AR25">
        <f t="shared" si="8"/>
        <v>-173.73884722087647</v>
      </c>
      <c r="AS25">
        <f t="shared" si="8"/>
        <v>-5.6420735257844363</v>
      </c>
      <c r="AT25">
        <f t="shared" si="8"/>
        <v>-15.736000237782786</v>
      </c>
      <c r="AU25">
        <f t="shared" si="8"/>
        <v>-195.11692098444371</v>
      </c>
      <c r="AW25">
        <v>22</v>
      </c>
      <c r="AX25">
        <f>IF(Z25&gt;0, (R25*SUMPRODUCT(K25:$K$98, X25:$X$98)-K25*$AZ$3)/Z25, 0)</f>
        <v>-21842.891681576635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50000</v>
      </c>
      <c r="S26">
        <f t="shared" si="1"/>
        <v>-29969.432376705965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-1689.9631939639421</v>
      </c>
      <c r="AC26">
        <f t="shared" si="22"/>
        <v>-1624.9025873139562</v>
      </c>
      <c r="AE26">
        <f t="shared" si="2"/>
        <v>0</v>
      </c>
      <c r="AF26">
        <f t="shared" si="3"/>
        <v>0</v>
      </c>
      <c r="AG26">
        <f t="shared" si="3"/>
        <v>-1.3554666025114039</v>
      </c>
      <c r="AH26">
        <f t="shared" si="4"/>
        <v>-1118.8334449566144</v>
      </c>
      <c r="AI26">
        <f t="shared" si="23"/>
        <v>-1120.1889115591257</v>
      </c>
      <c r="AJ26">
        <f t="shared" si="6"/>
        <v>-65.060606649985857</v>
      </c>
      <c r="AK26">
        <f t="shared" si="19"/>
        <v>-118.29742357747595</v>
      </c>
      <c r="AL26">
        <f t="shared" si="24"/>
        <v>-1303.5469417865875</v>
      </c>
      <c r="AN26">
        <f t="shared" si="8"/>
        <v>0</v>
      </c>
      <c r="AO26">
        <f t="shared" si="8"/>
        <v>0</v>
      </c>
      <c r="AP26">
        <f t="shared" si="8"/>
        <v>-0.15694617728787458</v>
      </c>
      <c r="AQ26">
        <f t="shared" si="8"/>
        <v>-129.54700018607571</v>
      </c>
      <c r="AR26">
        <f t="shared" si="8"/>
        <v>-129.70394636336357</v>
      </c>
      <c r="AS26">
        <f t="shared" si="8"/>
        <v>-7.5332092187490423</v>
      </c>
      <c r="AT26">
        <f t="shared" si="8"/>
        <v>-13.69737061694453</v>
      </c>
      <c r="AU26">
        <f t="shared" si="8"/>
        <v>-150.93452619905716</v>
      </c>
      <c r="AW26">
        <v>23</v>
      </c>
      <c r="AX26">
        <f>IF(Z26&gt;0, (R26*SUMPRODUCT(K26:$K$98, X26:$X$98)-K26*$AZ$3)/Z26, 0)</f>
        <v>-29969.432376705965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50000</v>
      </c>
      <c r="S27">
        <f t="shared" si="1"/>
        <v>-42956.905599603881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-1624.9025873139562</v>
      </c>
      <c r="AC27">
        <f t="shared" si="22"/>
        <v>-1541.4597486711295</v>
      </c>
      <c r="AE27">
        <f t="shared" si="2"/>
        <v>0</v>
      </c>
      <c r="AF27">
        <f t="shared" si="3"/>
        <v>0</v>
      </c>
      <c r="AG27">
        <f t="shared" si="3"/>
        <v>-0.89709659433973754</v>
      </c>
      <c r="AH27">
        <f t="shared" si="4"/>
        <v>-889.63068429310476</v>
      </c>
      <c r="AI27">
        <f t="shared" si="23"/>
        <v>-890.52778088744446</v>
      </c>
      <c r="AJ27">
        <f t="shared" si="6"/>
        <v>-83.4428386428267</v>
      </c>
      <c r="AK27">
        <f t="shared" si="19"/>
        <v>-113.74318111197695</v>
      </c>
      <c r="AL27">
        <f t="shared" si="24"/>
        <v>-1087.7138006422481</v>
      </c>
      <c r="AN27">
        <f t="shared" si="8"/>
        <v>0</v>
      </c>
      <c r="AO27">
        <f t="shared" si="8"/>
        <v>0</v>
      </c>
      <c r="AP27">
        <f t="shared" si="8"/>
        <v>-9.2743419813837283E-2</v>
      </c>
      <c r="AQ27">
        <f t="shared" si="8"/>
        <v>-91.971580934817979</v>
      </c>
      <c r="AR27">
        <f t="shared" si="8"/>
        <v>-92.064324354631822</v>
      </c>
      <c r="AS27">
        <f t="shared" si="8"/>
        <v>-8.626467053311794</v>
      </c>
      <c r="AT27">
        <f t="shared" si="8"/>
        <v>-11.758969617528658</v>
      </c>
      <c r="AU27">
        <f t="shared" si="8"/>
        <v>-112.44976102547227</v>
      </c>
      <c r="AW27">
        <v>24</v>
      </c>
      <c r="AX27">
        <f>IF(Z27&gt;0, (R27*SUMPRODUCT(K27:$K$98, X27:$X$98)-K27*$AZ$3)/Z27, 0)</f>
        <v>-42956.905599603881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50000</v>
      </c>
      <c r="S28">
        <f t="shared" si="1"/>
        <v>-65029.608311401607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-1541.4597486711295</v>
      </c>
      <c r="AC28">
        <f t="shared" si="22"/>
        <v>-1443.2618306515701</v>
      </c>
      <c r="AE28">
        <f t="shared" si="2"/>
        <v>0</v>
      </c>
      <c r="AF28">
        <f t="shared" si="3"/>
        <v>0</v>
      </c>
      <c r="AG28">
        <f t="shared" si="3"/>
        <v>-0.55484796392296731</v>
      </c>
      <c r="AH28">
        <f t="shared" si="4"/>
        <v>-666.55532894674559</v>
      </c>
      <c r="AI28">
        <f t="shared" si="23"/>
        <v>-667.11017691066854</v>
      </c>
      <c r="AJ28">
        <f t="shared" si="6"/>
        <v>-98.197918019559438</v>
      </c>
      <c r="AK28">
        <f t="shared" si="19"/>
        <v>-107.90218240697908</v>
      </c>
      <c r="AL28">
        <f t="shared" si="24"/>
        <v>-873.21027733720712</v>
      </c>
      <c r="AN28">
        <f t="shared" si="8"/>
        <v>0</v>
      </c>
      <c r="AO28">
        <f t="shared" si="8"/>
        <v>0</v>
      </c>
      <c r="AP28">
        <f t="shared" si="8"/>
        <v>-5.1215317813321122E-2</v>
      </c>
      <c r="AQ28">
        <f t="shared" si="8"/>
        <v>-61.526481544248632</v>
      </c>
      <c r="AR28">
        <f t="shared" si="8"/>
        <v>-61.577696862061948</v>
      </c>
      <c r="AS28">
        <f t="shared" si="8"/>
        <v>-9.064172362496814</v>
      </c>
      <c r="AT28">
        <f t="shared" si="8"/>
        <v>-9.9599258248185993</v>
      </c>
      <c r="AU28">
        <f t="shared" si="8"/>
        <v>-80.601795049377372</v>
      </c>
      <c r="AW28">
        <v>25</v>
      </c>
      <c r="AX28">
        <f>IF(Z28&gt;0, (R28*SUMPRODUCT(K28:$K$98, X28:$X$98)-K28*$AZ$3)/Z28, 0)</f>
        <v>-65029.608311401607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50000</v>
      </c>
      <c r="S29">
        <f t="shared" si="1"/>
        <v>-105309.74712989556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-1443.2618306515701</v>
      </c>
      <c r="AC29">
        <f t="shared" si="22"/>
        <v>-1334.9941167008392</v>
      </c>
      <c r="AE29">
        <f t="shared" si="2"/>
        <v>0</v>
      </c>
      <c r="AF29">
        <f t="shared" si="3"/>
        <v>0</v>
      </c>
      <c r="AG29">
        <f t="shared" si="3"/>
        <v>-0.31692083427334006</v>
      </c>
      <c r="AH29">
        <f t="shared" si="4"/>
        <v>-464.75730002079513</v>
      </c>
      <c r="AI29">
        <f t="shared" si="23"/>
        <v>-465.07422085506846</v>
      </c>
      <c r="AJ29">
        <f t="shared" si="6"/>
        <v>-108.26771395073092</v>
      </c>
      <c r="AK29">
        <f t="shared" si="19"/>
        <v>-101.02832814560992</v>
      </c>
      <c r="AL29">
        <f t="shared" si="24"/>
        <v>-674.37026295140936</v>
      </c>
      <c r="AN29">
        <f t="shared" si="8"/>
        <v>0</v>
      </c>
      <c r="AO29">
        <f t="shared" si="8"/>
        <v>0</v>
      </c>
      <c r="AP29">
        <f t="shared" si="8"/>
        <v>-2.6119126165358771E-2</v>
      </c>
      <c r="AQ29">
        <f t="shared" si="8"/>
        <v>-38.303113089260869</v>
      </c>
      <c r="AR29">
        <f t="shared" si="8"/>
        <v>-38.329232215426224</v>
      </c>
      <c r="AS29">
        <f t="shared" si="8"/>
        <v>-8.9229163074685207</v>
      </c>
      <c r="AT29">
        <f t="shared" si="8"/>
        <v>-8.3262801423605559</v>
      </c>
      <c r="AU29">
        <f t="shared" si="8"/>
        <v>-55.578428665255309</v>
      </c>
      <c r="AW29">
        <v>26</v>
      </c>
      <c r="AX29">
        <f>IF(Z29&gt;0, (R29*SUMPRODUCT(K29:$K$98, X29:$X$98)-K29*$AZ$3)/Z29, 0)</f>
        <v>-105309.74712989556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50000</v>
      </c>
      <c r="S30">
        <f t="shared" si="1"/>
        <v>-185622.22488014671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-1334.9941167008392</v>
      </c>
      <c r="AC30">
        <f t="shared" si="22"/>
        <v>-1221.695269526725</v>
      </c>
      <c r="AE30">
        <f t="shared" si="2"/>
        <v>0</v>
      </c>
      <c r="AF30">
        <f t="shared" si="3"/>
        <v>0</v>
      </c>
      <c r="AG30">
        <f t="shared" si="3"/>
        <v>-0.16454054334220403</v>
      </c>
      <c r="AH30">
        <f t="shared" si="4"/>
        <v>-298.42216517680521</v>
      </c>
      <c r="AI30">
        <f t="shared" si="23"/>
        <v>-298.58670572014739</v>
      </c>
      <c r="AJ30">
        <f t="shared" si="6"/>
        <v>-113.29884717411414</v>
      </c>
      <c r="AK30">
        <f t="shared" si="19"/>
        <v>-93.449588169058757</v>
      </c>
      <c r="AL30">
        <f t="shared" si="24"/>
        <v>-505.33514106332029</v>
      </c>
      <c r="AN30">
        <f t="shared" si="8"/>
        <v>0</v>
      </c>
      <c r="AO30">
        <f t="shared" si="8"/>
        <v>0</v>
      </c>
      <c r="AP30">
        <f t="shared" si="8"/>
        <v>-1.2107730819787312E-2</v>
      </c>
      <c r="AQ30">
        <f t="shared" si="8"/>
        <v>-21.959422117041765</v>
      </c>
      <c r="AR30">
        <f t="shared" si="8"/>
        <v>-21.97152984786155</v>
      </c>
      <c r="AS30">
        <f t="shared" si="8"/>
        <v>-8.3371059552380551</v>
      </c>
      <c r="AT30">
        <f t="shared" si="8"/>
        <v>-6.8764964293194275</v>
      </c>
      <c r="AU30">
        <f t="shared" si="8"/>
        <v>-37.185132232419029</v>
      </c>
      <c r="AW30">
        <v>27</v>
      </c>
      <c r="AX30">
        <f>IF(Z30&gt;0, (R30*SUMPRODUCT(K30:$K$98, X30:$X$98)-K30*$AZ$3)/Z30, 0)</f>
        <v>-185622.22488014671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50000</v>
      </c>
      <c r="S31">
        <f t="shared" si="1"/>
        <v>-365525.56238300615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-1221.695269526725</v>
      </c>
      <c r="AC31">
        <f t="shared" si="22"/>
        <v>-1108.2957985514681</v>
      </c>
      <c r="AE31">
        <f t="shared" si="2"/>
        <v>0</v>
      </c>
      <c r="AF31">
        <f t="shared" si="3"/>
        <v>0</v>
      </c>
      <c r="AG31">
        <f t="shared" si="3"/>
        <v>-7.5801524750146621E-2</v>
      </c>
      <c r="AH31">
        <f t="shared" si="4"/>
        <v>-174.18722631727076</v>
      </c>
      <c r="AI31">
        <f t="shared" si="23"/>
        <v>-174.2630278420209</v>
      </c>
      <c r="AJ31">
        <f t="shared" si="6"/>
        <v>-113.39947097525692</v>
      </c>
      <c r="AK31">
        <f t="shared" si="19"/>
        <v>-85.518668866870755</v>
      </c>
      <c r="AL31">
        <f t="shared" si="24"/>
        <v>-373.18116768414859</v>
      </c>
      <c r="AN31">
        <f t="shared" si="8"/>
        <v>0</v>
      </c>
      <c r="AO31">
        <f t="shared" si="8"/>
        <v>0</v>
      </c>
      <c r="AP31">
        <f t="shared" si="8"/>
        <v>-4.9802340003969091E-3</v>
      </c>
      <c r="AQ31">
        <f t="shared" si="8"/>
        <v>-11.444270412758751</v>
      </c>
      <c r="AR31">
        <f t="shared" si="8"/>
        <v>-11.449250646759149</v>
      </c>
      <c r="AS31">
        <f t="shared" si="8"/>
        <v>-7.4504556846253225</v>
      </c>
      <c r="AT31">
        <f t="shared" si="8"/>
        <v>-5.6186598325471095</v>
      </c>
      <c r="AU31">
        <f t="shared" si="8"/>
        <v>-24.518366163931582</v>
      </c>
      <c r="AW31">
        <v>28</v>
      </c>
      <c r="AX31">
        <f>IF(Z31&gt;0, (R31*SUMPRODUCT(K31:$K$98, X31:$X$98)-K31*$AZ$3)/Z31, 0)</f>
        <v>-365525.56238300615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25</v>
      </c>
      <c r="R32">
        <f t="shared" si="0"/>
        <v>50000</v>
      </c>
      <c r="S32">
        <f t="shared" si="1"/>
        <v>-834142.91732728947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-1108.2957985514681</v>
      </c>
      <c r="AC32">
        <f t="shared" si="22"/>
        <v>-998.8839144175314</v>
      </c>
      <c r="AE32">
        <f t="shared" si="2"/>
        <v>0</v>
      </c>
      <c r="AF32">
        <f t="shared" si="3"/>
        <v>0</v>
      </c>
      <c r="AG32">
        <f t="shared" si="3"/>
        <v>-2.9937433192446659E-2</v>
      </c>
      <c r="AH32">
        <f t="shared" si="4"/>
        <v>-90.212152620396992</v>
      </c>
      <c r="AI32">
        <f t="shared" si="23"/>
        <v>-90.242090053589436</v>
      </c>
      <c r="AJ32">
        <f t="shared" si="6"/>
        <v>-109.41188413393672</v>
      </c>
      <c r="AK32">
        <f t="shared" si="19"/>
        <v>-77.580705898602773</v>
      </c>
      <c r="AL32">
        <f t="shared" si="24"/>
        <v>-277.23468008612895</v>
      </c>
      <c r="AN32">
        <f t="shared" si="8"/>
        <v>0</v>
      </c>
      <c r="AO32">
        <f t="shared" si="8"/>
        <v>0</v>
      </c>
      <c r="AP32">
        <f t="shared" si="8"/>
        <v>-1.7561772475774618E-3</v>
      </c>
      <c r="AQ32">
        <f t="shared" si="8"/>
        <v>-5.2919877555467547</v>
      </c>
      <c r="AR32">
        <f t="shared" si="8"/>
        <v>-5.2937439327943316</v>
      </c>
      <c r="AS32">
        <f t="shared" si="8"/>
        <v>-6.4182744156930793</v>
      </c>
      <c r="AT32">
        <f t="shared" si="8"/>
        <v>-4.5510070844851223</v>
      </c>
      <c r="AU32">
        <f t="shared" si="8"/>
        <v>-16.263025432972533</v>
      </c>
      <c r="AW32">
        <v>29</v>
      </c>
      <c r="AX32">
        <f>IF(Z32&gt;0, (R32*SUMPRODUCT(K32:$K$98, X32:$X$98)-K32*$AZ$3)/Z32, 0)</f>
        <v>-834142.91732728947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50000</v>
      </c>
      <c r="S33">
        <f t="shared" si="1"/>
        <v>-2333056.2943151165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-998.8839144175314</v>
      </c>
      <c r="AC33">
        <f t="shared" si="22"/>
        <v>-896.26862132781457</v>
      </c>
      <c r="AE33">
        <f t="shared" si="2"/>
        <v>0</v>
      </c>
      <c r="AF33">
        <f t="shared" si="3"/>
        <v>0</v>
      </c>
      <c r="AG33">
        <f t="shared" si="3"/>
        <v>-9.6040183804364642E-3</v>
      </c>
      <c r="AH33">
        <f t="shared" si="4"/>
        <v>-40.068080960171457</v>
      </c>
      <c r="AI33">
        <f t="shared" si="23"/>
        <v>-40.077684978551893</v>
      </c>
      <c r="AJ33">
        <f t="shared" si="6"/>
        <v>-102.61529308971683</v>
      </c>
      <c r="AK33">
        <f t="shared" si="19"/>
        <v>-69.92187400922721</v>
      </c>
      <c r="AL33">
        <f t="shared" si="24"/>
        <v>-212.61485207749593</v>
      </c>
      <c r="AN33">
        <f t="shared" si="8"/>
        <v>0</v>
      </c>
      <c r="AO33">
        <f t="shared" si="8"/>
        <v>0</v>
      </c>
      <c r="AP33">
        <f t="shared" si="8"/>
        <v>-5.0302404424517179E-4</v>
      </c>
      <c r="AQ33">
        <f t="shared" si="8"/>
        <v>-2.0986224027626692</v>
      </c>
      <c r="AR33">
        <f t="shared" si="8"/>
        <v>-2.0991254268069146</v>
      </c>
      <c r="AS33">
        <f t="shared" si="8"/>
        <v>-5.3746210894951618</v>
      </c>
      <c r="AT33">
        <f t="shared" si="8"/>
        <v>-3.6622570315951846</v>
      </c>
      <c r="AU33">
        <f t="shared" si="8"/>
        <v>-11.136003547897261</v>
      </c>
      <c r="AW33">
        <v>30</v>
      </c>
      <c r="AX33">
        <f>IF(Z33&gt;0, (R33*SUMPRODUCT(K33:$K$98, X33:$X$98)-K33*$AZ$3)/Z33, 0)</f>
        <v>-2333056.2943151165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50000</v>
      </c>
      <c r="S34">
        <f t="shared" si="1"/>
        <v>-8673154.3754821401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-896.26862132781457</v>
      </c>
      <c r="AC34">
        <f t="shared" si="22"/>
        <v>-802.02145726159176</v>
      </c>
      <c r="AE34">
        <f t="shared" si="2"/>
        <v>0</v>
      </c>
      <c r="AF34">
        <f t="shared" si="3"/>
        <v>0</v>
      </c>
      <c r="AG34">
        <f t="shared" si="3"/>
        <v>-2.3117928683732423E-3</v>
      </c>
      <c r="AH34">
        <f t="shared" si="4"/>
        <v>-14.392370656517715</v>
      </c>
      <c r="AI34">
        <f t="shared" si="23"/>
        <v>-14.394682449386087</v>
      </c>
      <c r="AJ34">
        <f t="shared" si="6"/>
        <v>-94.247164066222808</v>
      </c>
      <c r="AK34">
        <f t="shared" si="19"/>
        <v>-62.738803492947028</v>
      </c>
      <c r="AL34">
        <f t="shared" si="24"/>
        <v>-171.3806500085559</v>
      </c>
      <c r="AN34">
        <f t="shared" si="8"/>
        <v>0</v>
      </c>
      <c r="AO34">
        <f t="shared" si="8"/>
        <v>0</v>
      </c>
      <c r="AP34">
        <f t="shared" si="8"/>
        <v>-1.0811019706633891E-4</v>
      </c>
      <c r="AQ34">
        <f t="shared" si="8"/>
        <v>-0.67305425551503661</v>
      </c>
      <c r="AR34">
        <f t="shared" si="8"/>
        <v>-0.67316236571210286</v>
      </c>
      <c r="AS34">
        <f t="shared" si="8"/>
        <v>-4.4074361589811257</v>
      </c>
      <c r="AT34">
        <f t="shared" si="8"/>
        <v>-2.9339585315451098</v>
      </c>
      <c r="AU34">
        <f t="shared" ref="AU34:AU69" si="25">AL34*$K34</f>
        <v>-8.0145570562383366</v>
      </c>
      <c r="AW34">
        <v>31</v>
      </c>
      <c r="AX34">
        <f>IF(Z34&gt;0, (R34*SUMPRODUCT(K34:$K$98, X34:$X$98)-K34*$AZ$3)/Z34, 0)</f>
        <v>-8673154.3754821401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50000</v>
      </c>
      <c r="S35">
        <f t="shared" si="1"/>
        <v>-49356279.366105184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-802.02145726159176</v>
      </c>
      <c r="AC35">
        <f t="shared" si="22"/>
        <v>-716.67148788408406</v>
      </c>
      <c r="AE35">
        <f t="shared" si="2"/>
        <v>0</v>
      </c>
      <c r="AF35">
        <f t="shared" ref="AF35:AG69" si="26">-$Z35*P35</f>
        <v>0</v>
      </c>
      <c r="AG35">
        <f t="shared" si="26"/>
        <v>-3.6300927515630835E-4</v>
      </c>
      <c r="AH35">
        <f t="shared" si="4"/>
        <v>-3.8513313290664031</v>
      </c>
      <c r="AI35">
        <f t="shared" si="23"/>
        <v>-3.8516943383415594</v>
      </c>
      <c r="AJ35">
        <f t="shared" si="6"/>
        <v>-85.349969377507705</v>
      </c>
      <c r="AK35">
        <f t="shared" si="19"/>
        <v>-56.141502008311427</v>
      </c>
      <c r="AL35">
        <f t="shared" si="24"/>
        <v>-145.34316572416068</v>
      </c>
      <c r="AN35">
        <f t="shared" ref="AN35:AT69" si="27">AE35*$K35</f>
        <v>0</v>
      </c>
      <c r="AO35">
        <f t="shared" si="27"/>
        <v>0</v>
      </c>
      <c r="AP35">
        <f t="shared" si="27"/>
        <v>-1.5157146155662381E-5</v>
      </c>
      <c r="AQ35">
        <f t="shared" si="27"/>
        <v>-0.1608090917880958</v>
      </c>
      <c r="AR35">
        <f t="shared" si="27"/>
        <v>-0.16082424893425146</v>
      </c>
      <c r="AS35">
        <f t="shared" si="27"/>
        <v>-3.5637159950779611</v>
      </c>
      <c r="AT35">
        <f t="shared" si="27"/>
        <v>-2.3441410718003843</v>
      </c>
      <c r="AU35">
        <f t="shared" si="25"/>
        <v>-6.0686813158125963</v>
      </c>
      <c r="AW35">
        <v>32</v>
      </c>
      <c r="AX35">
        <f>IF(Z35&gt;0, (R35*SUMPRODUCT(K35:$K$98, X35:$X$98)-K35*$AZ$3)/Z35, 0)</f>
        <v>-49356279.366105184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50000</v>
      </c>
      <c r="S36">
        <f t="shared" si="1"/>
        <v>-284853870.80149418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-716.67148788408406</v>
      </c>
      <c r="AC36">
        <f t="shared" si="22"/>
        <v>-640.02602587495903</v>
      </c>
      <c r="AE36">
        <f t="shared" si="2"/>
        <v>0</v>
      </c>
      <c r="AF36">
        <f t="shared" si="26"/>
        <v>0</v>
      </c>
      <c r="AG36">
        <f t="shared" si="26"/>
        <v>-5.6171434854835912E-5</v>
      </c>
      <c r="AH36">
        <f t="shared" si="4"/>
        <v>-0.60641549509981874</v>
      </c>
      <c r="AI36">
        <f t="shared" si="23"/>
        <v>-0.60647166653467355</v>
      </c>
      <c r="AJ36">
        <f t="shared" si="6"/>
        <v>-76.645462009125026</v>
      </c>
      <c r="AK36">
        <f t="shared" si="19"/>
        <v>-50.167004151885891</v>
      </c>
      <c r="AL36">
        <f t="shared" si="24"/>
        <v>-127.41893782754559</v>
      </c>
      <c r="AN36">
        <f t="shared" si="27"/>
        <v>0</v>
      </c>
      <c r="AO36">
        <f t="shared" si="27"/>
        <v>0</v>
      </c>
      <c r="AP36">
        <f t="shared" si="27"/>
        <v>-2.094099011218229E-6</v>
      </c>
      <c r="AQ36">
        <f t="shared" si="27"/>
        <v>-2.2607471074180964E-2</v>
      </c>
      <c r="AR36">
        <f t="shared" si="27"/>
        <v>-2.2609565173192181E-2</v>
      </c>
      <c r="AS36">
        <f t="shared" si="27"/>
        <v>-2.8573809200790787</v>
      </c>
      <c r="AT36">
        <f t="shared" si="27"/>
        <v>-1.8702508501293993</v>
      </c>
      <c r="AU36">
        <f t="shared" si="25"/>
        <v>-4.7502413353816699</v>
      </c>
      <c r="AW36">
        <v>33</v>
      </c>
      <c r="AX36">
        <f>IF(Z36&gt;0, (R36*SUMPRODUCT(K36:$K$98, X36:$X$98)-K36*$AZ$3)/Z36, 0)</f>
        <v>-284853870.80149418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50000</v>
      </c>
      <c r="S37">
        <f t="shared" si="1"/>
        <v>-1670359168.8445132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-640.02602587495903</v>
      </c>
      <c r="AC37">
        <f t="shared" si="22"/>
        <v>-571.47160557736072</v>
      </c>
      <c r="AE37">
        <f t="shared" si="2"/>
        <v>0</v>
      </c>
      <c r="AF37">
        <f t="shared" si="26"/>
        <v>0</v>
      </c>
      <c r="AG37">
        <f t="shared" si="26"/>
        <v>-8.553124624877559E-6</v>
      </c>
      <c r="AH37">
        <f t="shared" si="4"/>
        <v>-9.4113191762819973E-2</v>
      </c>
      <c r="AI37">
        <f t="shared" si="23"/>
        <v>-9.4121744887444847E-2</v>
      </c>
      <c r="AJ37">
        <f t="shared" si="6"/>
        <v>-68.554420297598313</v>
      </c>
      <c r="AK37">
        <f t="shared" si="19"/>
        <v>-44.801821811247137</v>
      </c>
      <c r="AL37">
        <f t="shared" si="24"/>
        <v>-113.4503638537329</v>
      </c>
      <c r="AN37">
        <f t="shared" si="27"/>
        <v>0</v>
      </c>
      <c r="AO37">
        <f t="shared" si="27"/>
        <v>0</v>
      </c>
      <c r="AP37">
        <f t="shared" si="27"/>
        <v>-2.8470065831996046E-7</v>
      </c>
      <c r="AQ37">
        <f t="shared" si="27"/>
        <v>-3.1326665781923053E-3</v>
      </c>
      <c r="AR37">
        <f t="shared" si="27"/>
        <v>-3.132951278850625E-3</v>
      </c>
      <c r="AS37">
        <f t="shared" si="27"/>
        <v>-2.2819132709350529</v>
      </c>
      <c r="AT37">
        <f t="shared" si="27"/>
        <v>-1.4912805229677355</v>
      </c>
      <c r="AU37">
        <f t="shared" si="25"/>
        <v>-3.7763267451816391</v>
      </c>
      <c r="AW37">
        <v>34</v>
      </c>
      <c r="AX37">
        <f>IF(Z37&gt;0, (R37*SUMPRODUCT(K37:$K$98, X37:$X$98)-K37*$AZ$3)/Z37, 0)</f>
        <v>-1670359168.8445132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50000</v>
      </c>
      <c r="S38">
        <f t="shared" si="1"/>
        <v>-9972821196.3203411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-571.47160557736072</v>
      </c>
      <c r="AC38">
        <f t="shared" si="22"/>
        <v>-510.24524916476719</v>
      </c>
      <c r="AE38">
        <f t="shared" si="2"/>
        <v>0</v>
      </c>
      <c r="AF38">
        <f t="shared" si="26"/>
        <v>0</v>
      </c>
      <c r="AG38">
        <f t="shared" si="26"/>
        <v>-1.2790895352486408E-6</v>
      </c>
      <c r="AH38">
        <f t="shared" si="4"/>
        <v>-1.4377007686760286E-2</v>
      </c>
      <c r="AI38">
        <f t="shared" si="23"/>
        <v>-1.4378286776295535E-2</v>
      </c>
      <c r="AJ38">
        <f t="shared" si="6"/>
        <v>-61.226356412593532</v>
      </c>
      <c r="AK38">
        <f t="shared" si="19"/>
        <v>-40.003012390415257</v>
      </c>
      <c r="AL38">
        <f t="shared" si="24"/>
        <v>-101.24374708978507</v>
      </c>
      <c r="AN38">
        <f t="shared" si="27"/>
        <v>0</v>
      </c>
      <c r="AO38">
        <f t="shared" si="27"/>
        <v>0</v>
      </c>
      <c r="AP38">
        <f t="shared" si="27"/>
        <v>-3.8014264701358583E-8</v>
      </c>
      <c r="AQ38">
        <f t="shared" si="27"/>
        <v>-4.2728156298435581E-4</v>
      </c>
      <c r="AR38">
        <f t="shared" si="27"/>
        <v>-4.2731957724905721E-4</v>
      </c>
      <c r="AS38">
        <f t="shared" si="27"/>
        <v>-1.8196340875508912</v>
      </c>
      <c r="AT38">
        <f t="shared" si="27"/>
        <v>-1.1888808875020374</v>
      </c>
      <c r="AU38">
        <f t="shared" si="25"/>
        <v>-3.0089422946301774</v>
      </c>
      <c r="AW38">
        <v>35</v>
      </c>
      <c r="AX38">
        <f>IF(Z38&gt;0, (R38*SUMPRODUCT(K38:$K$98, X38:$X$98)-K38*$AZ$3)/Z38, 0)</f>
        <v>-9972821196.3203411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50000</v>
      </c>
      <c r="S39">
        <f t="shared" si="1"/>
        <v>-60765152769.622246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-510.24524916476719</v>
      </c>
      <c r="AC39">
        <f t="shared" si="22"/>
        <v>-455.57648976849805</v>
      </c>
      <c r="AE39">
        <f t="shared" si="2"/>
        <v>0</v>
      </c>
      <c r="AF39">
        <f t="shared" si="26"/>
        <v>0</v>
      </c>
      <c r="AG39">
        <f t="shared" si="26"/>
        <v>-1.8743328577470892E-7</v>
      </c>
      <c r="AH39">
        <f t="shared" si="4"/>
        <v>-2.157730708242891E-3</v>
      </c>
      <c r="AI39">
        <f t="shared" si="23"/>
        <v>-2.1579181415286659E-3</v>
      </c>
      <c r="AJ39">
        <f t="shared" si="6"/>
        <v>-54.668759396269138</v>
      </c>
      <c r="AK39">
        <f t="shared" si="19"/>
        <v>-35.717167441533704</v>
      </c>
      <c r="AL39">
        <f t="shared" si="24"/>
        <v>-90.388084755944362</v>
      </c>
      <c r="AN39">
        <f t="shared" si="27"/>
        <v>0</v>
      </c>
      <c r="AO39">
        <f t="shared" si="27"/>
        <v>0</v>
      </c>
      <c r="AP39">
        <f t="shared" si="27"/>
        <v>-4.9736399707240389E-9</v>
      </c>
      <c r="AQ39">
        <f t="shared" si="27"/>
        <v>-5.7256509441310834E-5</v>
      </c>
      <c r="AR39">
        <f t="shared" si="27"/>
        <v>-5.726148308128156E-5</v>
      </c>
      <c r="AS39">
        <f t="shared" si="27"/>
        <v>-1.4506640363227759</v>
      </c>
      <c r="AT39">
        <f t="shared" si="27"/>
        <v>-0.94777366194060242</v>
      </c>
      <c r="AU39">
        <f t="shared" si="25"/>
        <v>-2.3984949597464595</v>
      </c>
      <c r="AW39">
        <v>36</v>
      </c>
      <c r="AX39">
        <f>IF(Z39&gt;0, (R39*SUMPRODUCT(K39:$K$98, X39:$X$98)-K39*$AZ$3)/Z39, 0)</f>
        <v>-60765152769.622246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50000</v>
      </c>
      <c r="S40">
        <f t="shared" si="1"/>
        <v>-377957020500.93958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-455.57648976849805</v>
      </c>
      <c r="AC40">
        <f t="shared" si="22"/>
        <v>-406.76477320551459</v>
      </c>
      <c r="AE40">
        <f t="shared" si="2"/>
        <v>0</v>
      </c>
      <c r="AF40">
        <f t="shared" si="26"/>
        <v>0</v>
      </c>
      <c r="AG40">
        <f t="shared" si="26"/>
        <v>-2.6905491308667421E-8</v>
      </c>
      <c r="AH40">
        <f t="shared" si="4"/>
        <v>-3.1730692321658884E-4</v>
      </c>
      <c r="AI40">
        <f t="shared" si="23"/>
        <v>-3.1733382870789749E-4</v>
      </c>
      <c r="AJ40">
        <f t="shared" si="6"/>
        <v>-48.811716562983463</v>
      </c>
      <c r="AK40">
        <f t="shared" si="19"/>
        <v>-31.890354283794867</v>
      </c>
      <c r="AL40">
        <f t="shared" si="24"/>
        <v>-80.702388180607045</v>
      </c>
      <c r="AN40">
        <f t="shared" si="27"/>
        <v>0</v>
      </c>
      <c r="AO40">
        <f t="shared" si="27"/>
        <v>0</v>
      </c>
      <c r="AP40">
        <f t="shared" si="27"/>
        <v>-6.3745646527953799E-10</v>
      </c>
      <c r="AQ40">
        <f t="shared" si="27"/>
        <v>-7.5177720176852072E-6</v>
      </c>
      <c r="AR40">
        <f t="shared" si="27"/>
        <v>-7.5184094741504857E-6</v>
      </c>
      <c r="AS40">
        <f t="shared" si="27"/>
        <v>-1.1564681702891826</v>
      </c>
      <c r="AT40">
        <f t="shared" si="27"/>
        <v>-0.75555998160536431</v>
      </c>
      <c r="AU40">
        <f t="shared" si="25"/>
        <v>-1.9120356703040211</v>
      </c>
      <c r="AW40">
        <v>37</v>
      </c>
      <c r="AX40">
        <f>IF(Z40&gt;0, (R40*SUMPRODUCT(K40:$K$98, X40:$X$98)-K40*$AZ$3)/Z40, 0)</f>
        <v>-377957020500.93958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50000</v>
      </c>
      <c r="S41">
        <f t="shared" si="1"/>
        <v>-2404969092627.0532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-406.76477320551459</v>
      </c>
      <c r="AC41">
        <f t="shared" si="22"/>
        <v>-363.18283981302511</v>
      </c>
      <c r="AE41">
        <f t="shared" si="2"/>
        <v>0</v>
      </c>
      <c r="AF41">
        <f t="shared" si="26"/>
        <v>0</v>
      </c>
      <c r="AG41">
        <f t="shared" si="26"/>
        <v>-3.7753379131403365E-9</v>
      </c>
      <c r="AH41">
        <f t="shared" si="4"/>
        <v>-4.5722196964880821E-5</v>
      </c>
      <c r="AI41">
        <f t="shared" si="23"/>
        <v>-4.5725972302793962E-5</v>
      </c>
      <c r="AJ41">
        <f t="shared" si="6"/>
        <v>-43.581933392489475</v>
      </c>
      <c r="AK41">
        <f t="shared" si="19"/>
        <v>-28.473534124386024</v>
      </c>
      <c r="AL41">
        <f t="shared" si="24"/>
        <v>-72.055513242847809</v>
      </c>
      <c r="AN41">
        <f t="shared" si="27"/>
        <v>0</v>
      </c>
      <c r="AO41">
        <f t="shared" si="27"/>
        <v>0</v>
      </c>
      <c r="AP41">
        <f t="shared" si="27"/>
        <v>-7.9863329150680524E-11</v>
      </c>
      <c r="AQ41">
        <f t="shared" si="27"/>
        <v>-9.6720530710353634E-7</v>
      </c>
      <c r="AR41">
        <f t="shared" si="27"/>
        <v>-9.6728517043268712E-7</v>
      </c>
      <c r="AS41">
        <f t="shared" si="27"/>
        <v>-0.92193026733658667</v>
      </c>
      <c r="AT41">
        <f t="shared" si="27"/>
        <v>-0.60232786579028708</v>
      </c>
      <c r="AU41">
        <f t="shared" si="25"/>
        <v>-1.5242591004120443</v>
      </c>
      <c r="AW41">
        <v>38</v>
      </c>
      <c r="AX41">
        <f>IF(Z41&gt;0, (R41*SUMPRODUCT(K41:$K$98, X41:$X$98)-K41*$AZ$3)/Z41, 0)</f>
        <v>-2404969092627.0532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50000</v>
      </c>
      <c r="S42">
        <f t="shared" si="1"/>
        <v>-15681050721797.156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-363.18283981302511</v>
      </c>
      <c r="AC42">
        <f t="shared" si="22"/>
        <v>-324.27039353892559</v>
      </c>
      <c r="AE42">
        <f t="shared" si="2"/>
        <v>0</v>
      </c>
      <c r="AF42">
        <f t="shared" si="26"/>
        <v>0</v>
      </c>
      <c r="AG42">
        <f t="shared" si="26"/>
        <v>-5.1697810193321334E-10</v>
      </c>
      <c r="AH42">
        <f t="shared" si="4"/>
        <v>-6.4412128641514397E-6</v>
      </c>
      <c r="AI42">
        <f t="shared" si="23"/>
        <v>-6.4417298422533731E-6</v>
      </c>
      <c r="AJ42">
        <f t="shared" si="6"/>
        <v>-38.912446274099523</v>
      </c>
      <c r="AK42">
        <f t="shared" si="19"/>
        <v>-25.422798786911759</v>
      </c>
      <c r="AL42">
        <f t="shared" si="24"/>
        <v>-64.33525150274113</v>
      </c>
      <c r="AN42">
        <f t="shared" si="27"/>
        <v>0</v>
      </c>
      <c r="AO42">
        <f t="shared" si="27"/>
        <v>0</v>
      </c>
      <c r="AP42">
        <f t="shared" si="27"/>
        <v>-9.7644032298505921E-12</v>
      </c>
      <c r="AQ42">
        <f t="shared" si="27"/>
        <v>-1.2165815043168045E-7</v>
      </c>
      <c r="AR42">
        <f t="shared" si="27"/>
        <v>-1.216679148349103E-7</v>
      </c>
      <c r="AS42">
        <f t="shared" si="27"/>
        <v>-0.73495727315988002</v>
      </c>
      <c r="AT42">
        <f t="shared" si="27"/>
        <v>-0.48017209560421958</v>
      </c>
      <c r="AU42">
        <f t="shared" si="25"/>
        <v>-1.2151294904320147</v>
      </c>
      <c r="AW42">
        <v>39</v>
      </c>
      <c r="AX42">
        <f>IF(Z42&gt;0, (R42*SUMPRODUCT(K42:$K$98, X42:$X$98)-K42*$AZ$3)/Z42, 0)</f>
        <v>-15681050721797.156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25</v>
      </c>
      <c r="R43">
        <f t="shared" si="0"/>
        <v>50000</v>
      </c>
      <c r="S43">
        <f t="shared" si="1"/>
        <v>-104922868832972.56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-324.27039353892559</v>
      </c>
      <c r="AC43">
        <f t="shared" si="22"/>
        <v>-289.52713719513292</v>
      </c>
      <c r="AE43">
        <f t="shared" si="2"/>
        <v>0</v>
      </c>
      <c r="AF43">
        <f t="shared" si="26"/>
        <v>0</v>
      </c>
      <c r="AG43">
        <f t="shared" si="26"/>
        <v>-6.8985708362595658E-11</v>
      </c>
      <c r="AH43">
        <f t="shared" si="4"/>
        <v>-8.8564522510257112E-7</v>
      </c>
      <c r="AI43">
        <f t="shared" si="23"/>
        <v>-8.8571421081093371E-7</v>
      </c>
      <c r="AJ43">
        <f t="shared" si="6"/>
        <v>-34.743256343792666</v>
      </c>
      <c r="AK43">
        <f t="shared" si="19"/>
        <v>-22.698927547724793</v>
      </c>
      <c r="AL43">
        <f t="shared" si="24"/>
        <v>-57.442184777231667</v>
      </c>
      <c r="AN43">
        <f t="shared" si="27"/>
        <v>0</v>
      </c>
      <c r="AO43">
        <f t="shared" si="27"/>
        <v>0</v>
      </c>
      <c r="AP43">
        <f t="shared" si="27"/>
        <v>-1.1633614361005383E-12</v>
      </c>
      <c r="AQ43">
        <f t="shared" si="27"/>
        <v>-1.4935347123427645E-8</v>
      </c>
      <c r="AR43">
        <f t="shared" si="27"/>
        <v>-1.4936510484863747E-8</v>
      </c>
      <c r="AS43">
        <f t="shared" si="27"/>
        <v>-0.58590345093621021</v>
      </c>
      <c r="AT43">
        <f t="shared" si="27"/>
        <v>-0.3827902557884178</v>
      </c>
      <c r="AU43">
        <f t="shared" si="25"/>
        <v>-0.96869372166113843</v>
      </c>
      <c r="AW43">
        <v>40</v>
      </c>
      <c r="AX43">
        <f>IF(Z43&gt;0, (R43*SUMPRODUCT(K43:$K$98, X43:$X$98)-K43*$AZ$3)/Z43, 0)</f>
        <v>-104922868832972.56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50000</v>
      </c>
      <c r="S44">
        <f t="shared" si="1"/>
        <v>-722347085885510.5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-289.52713719513292</v>
      </c>
      <c r="AC44">
        <f t="shared" si="22"/>
        <v>-258.50637250877287</v>
      </c>
      <c r="AE44">
        <f t="shared" si="2"/>
        <v>0</v>
      </c>
      <c r="AF44">
        <f t="shared" si="26"/>
        <v>0</v>
      </c>
      <c r="AG44">
        <f t="shared" si="26"/>
        <v>-8.9467507227455334E-12</v>
      </c>
      <c r="AH44">
        <f t="shared" si="4"/>
        <v>-1.1869820111244835E-7</v>
      </c>
      <c r="AI44">
        <f t="shared" si="23"/>
        <v>-1.1870714786317109E-7</v>
      </c>
      <c r="AJ44">
        <f t="shared" si="6"/>
        <v>-31.020764686360053</v>
      </c>
      <c r="AK44">
        <f t="shared" si="19"/>
        <v>-20.266899603659308</v>
      </c>
      <c r="AL44">
        <f t="shared" si="24"/>
        <v>-51.287664408726513</v>
      </c>
      <c r="AN44">
        <f t="shared" si="27"/>
        <v>0</v>
      </c>
      <c r="AO44">
        <f t="shared" si="27"/>
        <v>0</v>
      </c>
      <c r="AP44">
        <f t="shared" si="27"/>
        <v>-1.34710934754927E-13</v>
      </c>
      <c r="AQ44">
        <f t="shared" si="27"/>
        <v>-1.787234955025026E-9</v>
      </c>
      <c r="AR44">
        <f t="shared" si="27"/>
        <v>-1.787369665959781E-9</v>
      </c>
      <c r="AS44">
        <f t="shared" si="27"/>
        <v>-0.46707864533301902</v>
      </c>
      <c r="AT44">
        <f t="shared" si="27"/>
        <v>-0.30515804841328847</v>
      </c>
      <c r="AU44">
        <f t="shared" si="25"/>
        <v>-0.77223669553367724</v>
      </c>
      <c r="AW44">
        <v>41</v>
      </c>
      <c r="AX44">
        <f>IF(Z44&gt;0, (R44*SUMPRODUCT(K44:$K$98, X44:$X$98)-K44*$AZ$3)/Z44, 0)</f>
        <v>-722347085885510.5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50000</v>
      </c>
      <c r="S45">
        <f t="shared" si="1"/>
        <v>-5125466385125043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-258.50637250877287</v>
      </c>
      <c r="AC45">
        <f t="shared" si="22"/>
        <v>-230.80926117011785</v>
      </c>
      <c r="AE45">
        <f t="shared" si="2"/>
        <v>0</v>
      </c>
      <c r="AF45">
        <f t="shared" si="26"/>
        <v>0</v>
      </c>
      <c r="AG45">
        <f t="shared" si="26"/>
        <v>-1.1257963852809802E-12</v>
      </c>
      <c r="AH45">
        <f t="shared" si="4"/>
        <v>-1.5462973660474198E-8</v>
      </c>
      <c r="AI45">
        <f t="shared" si="23"/>
        <v>-1.5464099456859479E-8</v>
      </c>
      <c r="AJ45">
        <f t="shared" si="6"/>
        <v>-27.69711133865502</v>
      </c>
      <c r="AK45">
        <f t="shared" si="19"/>
        <v>-18.095446075614102</v>
      </c>
      <c r="AL45">
        <f t="shared" si="24"/>
        <v>-45.792557429733222</v>
      </c>
      <c r="AN45">
        <f t="shared" si="27"/>
        <v>0</v>
      </c>
      <c r="AO45">
        <f t="shared" si="27"/>
        <v>0</v>
      </c>
      <c r="AP45">
        <f t="shared" si="27"/>
        <v>-1.5134892474282532E-14</v>
      </c>
      <c r="AQ45">
        <f t="shared" si="27"/>
        <v>-2.0787990327889515E-10</v>
      </c>
      <c r="AR45">
        <f t="shared" si="27"/>
        <v>-2.0789503817136946E-10</v>
      </c>
      <c r="AS45">
        <f t="shared" si="27"/>
        <v>-0.37235223654955302</v>
      </c>
      <c r="AT45">
        <f t="shared" si="27"/>
        <v>-0.24327012789283667</v>
      </c>
      <c r="AU45">
        <f t="shared" si="25"/>
        <v>-0.61562236465028475</v>
      </c>
      <c r="AW45">
        <v>42</v>
      </c>
      <c r="AX45">
        <f>IF(Z45&gt;0, (R45*SUMPRODUCT(K45:$K$98, X45:$X$98)-K45*$AZ$3)/Z45, 0)</f>
        <v>-5125466385125043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50000</v>
      </c>
      <c r="S46">
        <f t="shared" si="1"/>
        <v>-3.7588404173190088E+16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-230.80926117011785</v>
      </c>
      <c r="AC46">
        <f t="shared" si="22"/>
        <v>-206.07969747350228</v>
      </c>
      <c r="AE46">
        <f t="shared" si="2"/>
        <v>0</v>
      </c>
      <c r="AF46">
        <f t="shared" si="26"/>
        <v>0</v>
      </c>
      <c r="AG46">
        <f t="shared" si="26"/>
        <v>-1.3706334573555036E-13</v>
      </c>
      <c r="AH46">
        <f t="shared" si="4"/>
        <v>-1.9549501513852403E-9</v>
      </c>
      <c r="AI46">
        <f t="shared" si="23"/>
        <v>-1.9550872147309759E-9</v>
      </c>
      <c r="AJ46">
        <f t="shared" si="6"/>
        <v>-24.729563696615571</v>
      </c>
      <c r="AK46">
        <f t="shared" si="19"/>
        <v>-16.15664828190825</v>
      </c>
      <c r="AL46">
        <f t="shared" si="24"/>
        <v>-40.886211980478905</v>
      </c>
      <c r="AN46">
        <f t="shared" si="27"/>
        <v>0</v>
      </c>
      <c r="AO46">
        <f t="shared" si="27"/>
        <v>0</v>
      </c>
      <c r="AP46">
        <f t="shared" si="27"/>
        <v>-1.6452155138122354E-15</v>
      </c>
      <c r="AQ46">
        <f t="shared" si="27"/>
        <v>-2.346589673941072E-11</v>
      </c>
      <c r="AR46">
        <f t="shared" si="27"/>
        <v>-2.3467541954924534E-11</v>
      </c>
      <c r="AS46">
        <f t="shared" si="27"/>
        <v>-0.29683692328639205</v>
      </c>
      <c r="AT46">
        <f t="shared" si="27"/>
        <v>-0.19393345654854277</v>
      </c>
      <c r="AU46">
        <f t="shared" si="25"/>
        <v>-0.49077037985840233</v>
      </c>
      <c r="AW46">
        <v>43</v>
      </c>
      <c r="AX46">
        <f>IF(Z46&gt;0, (R46*SUMPRODUCT(K46:$K$98, X46:$X$98)-K46*$AZ$3)/Z46, 0)</f>
        <v>-3.7588404173190088E+16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50000</v>
      </c>
      <c r="S47">
        <f t="shared" si="1"/>
        <v>-2.8581261378603613E+17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-206.07969747350228</v>
      </c>
      <c r="AC47">
        <f t="shared" si="22"/>
        <v>-183.99972988707626</v>
      </c>
      <c r="AE47">
        <f t="shared" si="2"/>
        <v>0</v>
      </c>
      <c r="AF47">
        <f t="shared" si="26"/>
        <v>0</v>
      </c>
      <c r="AG47">
        <f t="shared" si="26"/>
        <v>-1.609443749260323E-14</v>
      </c>
      <c r="AH47">
        <f t="shared" si="4"/>
        <v>-2.3919654957118326E-10</v>
      </c>
      <c r="AI47">
        <f t="shared" si="23"/>
        <v>-2.3921264400867588E-10</v>
      </c>
      <c r="AJ47">
        <f t="shared" si="6"/>
        <v>-22.079967586426022</v>
      </c>
      <c r="AK47">
        <f t="shared" si="19"/>
        <v>-14.425578823145161</v>
      </c>
      <c r="AL47">
        <f t="shared" si="24"/>
        <v>-36.505546409810393</v>
      </c>
      <c r="AN47">
        <f t="shared" si="27"/>
        <v>0</v>
      </c>
      <c r="AO47">
        <f t="shared" si="27"/>
        <v>0</v>
      </c>
      <c r="AP47">
        <f t="shared" si="27"/>
        <v>-1.7248814320913838E-16</v>
      </c>
      <c r="AQ47">
        <f t="shared" si="27"/>
        <v>-2.5635297112140681E-12</v>
      </c>
      <c r="AR47">
        <f t="shared" si="27"/>
        <v>-2.5637021993572772E-12</v>
      </c>
      <c r="AS47">
        <f t="shared" si="27"/>
        <v>-0.23663657787673112</v>
      </c>
      <c r="AT47">
        <f t="shared" si="27"/>
        <v>-0.15460256421294227</v>
      </c>
      <c r="AU47">
        <f t="shared" si="25"/>
        <v>-0.39123914209223704</v>
      </c>
      <c r="AW47">
        <v>44</v>
      </c>
      <c r="AX47">
        <f>IF(Z47&gt;0, (R47*SUMPRODUCT(K47:$K$98, X47:$X$98)-K47*$AZ$3)/Z47, 0)</f>
        <v>-2.8581261378603613E+17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50000</v>
      </c>
      <c r="S48">
        <f t="shared" si="1"/>
        <v>-2.2579377392178652E+18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-183.99972988707626</v>
      </c>
      <c r="AC48">
        <f t="shared" si="22"/>
        <v>-164.28547311346318</v>
      </c>
      <c r="AE48">
        <f t="shared" si="2"/>
        <v>0</v>
      </c>
      <c r="AF48">
        <f t="shared" si="26"/>
        <v>0</v>
      </c>
      <c r="AG48">
        <f t="shared" si="26"/>
        <v>-1.8189770056544007E-15</v>
      </c>
      <c r="AH48">
        <f t="shared" si="4"/>
        <v>-2.8229032224045594E-11</v>
      </c>
      <c r="AI48">
        <f t="shared" si="23"/>
        <v>-2.8230851201051249E-11</v>
      </c>
      <c r="AJ48">
        <f t="shared" si="6"/>
        <v>-19.714256773613073</v>
      </c>
      <c r="AK48">
        <f t="shared" si="19"/>
        <v>-12.879981092095338</v>
      </c>
      <c r="AL48">
        <f t="shared" si="24"/>
        <v>-32.594237865736645</v>
      </c>
      <c r="AN48">
        <f t="shared" si="27"/>
        <v>0</v>
      </c>
      <c r="AO48">
        <f t="shared" si="27"/>
        <v>0</v>
      </c>
      <c r="AP48">
        <f t="shared" si="27"/>
        <v>-1.7405745573678229E-17</v>
      </c>
      <c r="AQ48">
        <f t="shared" si="27"/>
        <v>-2.7012290488308462E-13</v>
      </c>
      <c r="AR48">
        <f t="shared" si="27"/>
        <v>-2.7014031062865828E-13</v>
      </c>
      <c r="AS48">
        <f t="shared" si="27"/>
        <v>-0.18864523108813144</v>
      </c>
      <c r="AT48">
        <f t="shared" si="27"/>
        <v>-0.12324821764425989</v>
      </c>
      <c r="AU48">
        <f t="shared" si="25"/>
        <v>-0.3118934487326615</v>
      </c>
      <c r="AW48">
        <v>45</v>
      </c>
      <c r="AX48">
        <f>IF(Z48&gt;0, (R48*SUMPRODUCT(K48:$K$98, X48:$X$98)-K48*$AZ$3)/Z48, 0)</f>
        <v>-2.2579377392178652E+18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50000</v>
      </c>
      <c r="S49">
        <f t="shared" si="1"/>
        <v>-1.8595152938326839E+19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-164.28547311346318</v>
      </c>
      <c r="AC49">
        <f t="shared" si="22"/>
        <v>-146.68345813702095</v>
      </c>
      <c r="AE49">
        <f t="shared" si="2"/>
        <v>0</v>
      </c>
      <c r="AF49">
        <f t="shared" si="26"/>
        <v>0</v>
      </c>
      <c r="AG49">
        <f t="shared" si="26"/>
        <v>-1.9720657665940565E-16</v>
      </c>
      <c r="AH49">
        <f t="shared" si="4"/>
        <v>-3.207161317876902E-12</v>
      </c>
      <c r="AI49">
        <f t="shared" si="23"/>
        <v>-3.2073585244535613E-12</v>
      </c>
      <c r="AJ49">
        <f t="shared" si="6"/>
        <v>-17.602014976442234</v>
      </c>
      <c r="AK49">
        <f t="shared" si="19"/>
        <v>-11.499983117942424</v>
      </c>
      <c r="AL49">
        <f t="shared" si="24"/>
        <v>-29.101998094387866</v>
      </c>
      <c r="AN49">
        <f t="shared" si="27"/>
        <v>0</v>
      </c>
      <c r="AO49">
        <f t="shared" si="27"/>
        <v>0</v>
      </c>
      <c r="AP49">
        <f t="shared" si="27"/>
        <v>-1.6848792952417494E-18</v>
      </c>
      <c r="AQ49">
        <f t="shared" si="27"/>
        <v>-2.7401113048697656E-14</v>
      </c>
      <c r="AR49">
        <f t="shared" si="27"/>
        <v>-2.7402797927992899E-14</v>
      </c>
      <c r="AS49">
        <f t="shared" si="27"/>
        <v>-0.15038682325267283</v>
      </c>
      <c r="AT49">
        <f t="shared" si="27"/>
        <v>-9.8252724525080978E-2</v>
      </c>
      <c r="AU49">
        <f t="shared" si="25"/>
        <v>-0.24863954777778122</v>
      </c>
      <c r="AW49">
        <v>46</v>
      </c>
      <c r="AX49">
        <f>IF(Z49&gt;0, (R49*SUMPRODUCT(K49:$K$98, X49:$X$98)-K49*$AZ$3)/Z49, 0)</f>
        <v>-1.8595152938326839E+19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50000</v>
      </c>
      <c r="S50">
        <f t="shared" si="1"/>
        <v>-1.5997724549113715E+20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-146.68345813702095</v>
      </c>
      <c r="AC50">
        <f t="shared" si="22"/>
        <v>-130.96737333662585</v>
      </c>
      <c r="AE50">
        <f t="shared" si="2"/>
        <v>0</v>
      </c>
      <c r="AF50">
        <f t="shared" si="26"/>
        <v>0</v>
      </c>
      <c r="AG50">
        <f t="shared" si="26"/>
        <v>-2.0466562749994584E-17</v>
      </c>
      <c r="AH50">
        <f t="shared" si="4"/>
        <v>-3.4953589628563401E-13</v>
      </c>
      <c r="AI50">
        <f t="shared" si="23"/>
        <v>-3.49556362848384E-13</v>
      </c>
      <c r="AJ50">
        <f t="shared" si="6"/>
        <v>-15.716084800395095</v>
      </c>
      <c r="AK50">
        <f t="shared" si="19"/>
        <v>-10.267842069591467</v>
      </c>
      <c r="AL50">
        <f t="shared" si="24"/>
        <v>-25.983926869986909</v>
      </c>
      <c r="AN50">
        <f t="shared" si="27"/>
        <v>0</v>
      </c>
      <c r="AO50">
        <f t="shared" si="27"/>
        <v>0</v>
      </c>
      <c r="AP50">
        <f t="shared" si="27"/>
        <v>-1.5612566023754447E-19</v>
      </c>
      <c r="AQ50">
        <f t="shared" si="27"/>
        <v>-2.6663745764701464E-15</v>
      </c>
      <c r="AR50">
        <f t="shared" si="27"/>
        <v>-2.6665307021303838E-15</v>
      </c>
      <c r="AS50">
        <f t="shared" si="27"/>
        <v>-0.11988745476138005</v>
      </c>
      <c r="AT50">
        <f t="shared" si="27"/>
        <v>-7.8326470444101667E-2</v>
      </c>
      <c r="AU50">
        <f t="shared" si="25"/>
        <v>-0.19821392520548436</v>
      </c>
      <c r="AW50">
        <v>47</v>
      </c>
      <c r="AX50">
        <f>IF(Z50&gt;0, (R50*SUMPRODUCT(K50:$K$98, X50:$X$98)-K50*$AZ$3)/Z50, 0)</f>
        <v>-1.5997724549113715E+20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50000</v>
      </c>
      <c r="S51">
        <f t="shared" si="1"/>
        <v>-1.4395336751724545E+21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-130.96737333662585</v>
      </c>
      <c r="AC51">
        <f t="shared" si="22"/>
        <v>-116.9351547648445</v>
      </c>
      <c r="AE51">
        <f t="shared" si="2"/>
        <v>0</v>
      </c>
      <c r="AF51">
        <f t="shared" si="26"/>
        <v>0</v>
      </c>
      <c r="AG51">
        <f t="shared" si="26"/>
        <v>-2.0307818563333679E-18</v>
      </c>
      <c r="AH51">
        <f t="shared" si="4"/>
        <v>-3.6462230532322543E-14</v>
      </c>
      <c r="AI51">
        <f t="shared" si="23"/>
        <v>-3.6464261314178875E-14</v>
      </c>
      <c r="AJ51">
        <f t="shared" si="6"/>
        <v>-14.032218571781357</v>
      </c>
      <c r="AK51">
        <f t="shared" si="19"/>
        <v>-9.1677161335638111</v>
      </c>
      <c r="AL51">
        <f t="shared" si="24"/>
        <v>-23.199934705345207</v>
      </c>
      <c r="AN51">
        <f t="shared" si="27"/>
        <v>0</v>
      </c>
      <c r="AO51">
        <f t="shared" si="27"/>
        <v>0</v>
      </c>
      <c r="AP51">
        <f t="shared" si="27"/>
        <v>-1.3831670309179802E-20</v>
      </c>
      <c r="AQ51">
        <f t="shared" si="27"/>
        <v>-2.4834452301587079E-16</v>
      </c>
      <c r="AR51">
        <f t="shared" si="27"/>
        <v>-2.4835835468618E-16</v>
      </c>
      <c r="AS51">
        <f t="shared" si="27"/>
        <v>-9.5573544930947246E-2</v>
      </c>
      <c r="AT51">
        <f t="shared" si="27"/>
        <v>-6.2441382688218805E-2</v>
      </c>
      <c r="AU51">
        <f t="shared" si="25"/>
        <v>-0.1580149276191663</v>
      </c>
      <c r="AW51">
        <v>48</v>
      </c>
      <c r="AX51">
        <f>IF(Z51&gt;0, (R51*SUMPRODUCT(K51:$K$98, X51:$X$98)-K51*$AZ$3)/Z51, 0)</f>
        <v>-1.4395336751724545E+21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50000</v>
      </c>
      <c r="S52">
        <f t="shared" si="1"/>
        <v>-1.3592780742890615E+22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-116.9351547648445</v>
      </c>
      <c r="AC52">
        <f t="shared" si="22"/>
        <v>-104.40638818289688</v>
      </c>
      <c r="AE52">
        <f t="shared" si="2"/>
        <v>0</v>
      </c>
      <c r="AF52">
        <f t="shared" si="26"/>
        <v>0</v>
      </c>
      <c r="AG52">
        <f t="shared" si="26"/>
        <v>-1.9202544011736559E-19</v>
      </c>
      <c r="AH52">
        <f t="shared" si="4"/>
        <v>-3.6368971953053374E-15</v>
      </c>
      <c r="AI52">
        <f t="shared" si="23"/>
        <v>-3.6370892207454549E-15</v>
      </c>
      <c r="AJ52">
        <f t="shared" si="6"/>
        <v>-12.528766581947622</v>
      </c>
      <c r="AK52">
        <f t="shared" si="19"/>
        <v>-8.1854608335391159</v>
      </c>
      <c r="AL52">
        <f t="shared" si="24"/>
        <v>-20.714227415486739</v>
      </c>
      <c r="AN52">
        <f t="shared" si="27"/>
        <v>0</v>
      </c>
      <c r="AO52">
        <f t="shared" si="27"/>
        <v>0</v>
      </c>
      <c r="AP52">
        <f t="shared" si="27"/>
        <v>-1.1677559813421568E-21</v>
      </c>
      <c r="AQ52">
        <f t="shared" si="27"/>
        <v>-2.2116905191044262E-17</v>
      </c>
      <c r="AR52">
        <f t="shared" si="27"/>
        <v>-2.2118072947025604E-17</v>
      </c>
      <c r="AS52">
        <f t="shared" si="27"/>
        <v>-7.6190644874798388E-2</v>
      </c>
      <c r="AT52">
        <f t="shared" si="27"/>
        <v>-4.9777887984868298E-2</v>
      </c>
      <c r="AU52">
        <f t="shared" si="25"/>
        <v>-0.12596853285966669</v>
      </c>
      <c r="AW52">
        <v>49</v>
      </c>
      <c r="AX52">
        <f>IF(Z52&gt;0, (R52*SUMPRODUCT(K52:$K$98, X52:$X$98)-K52*$AZ$3)/Z52, 0)</f>
        <v>-1.3592780742890615E+22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50000</v>
      </c>
      <c r="S53">
        <f t="shared" si="1"/>
        <v>-1.3513623686731992E+23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-104.40638818289688</v>
      </c>
      <c r="AC53">
        <f t="shared" si="22"/>
        <v>-93.21998944901506</v>
      </c>
      <c r="AE53">
        <f t="shared" si="2"/>
        <v>0</v>
      </c>
      <c r="AF53">
        <f t="shared" si="26"/>
        <v>0</v>
      </c>
      <c r="AG53">
        <f t="shared" si="26"/>
        <v>-1.7245557448173718E-20</v>
      </c>
      <c r="AH53">
        <f t="shared" si="4"/>
        <v>-3.4571925653603644E-16</v>
      </c>
      <c r="AI53">
        <f t="shared" si="23"/>
        <v>-3.457365020934846E-16</v>
      </c>
      <c r="AJ53">
        <f t="shared" si="6"/>
        <v>-11.186398733881816</v>
      </c>
      <c r="AK53">
        <f t="shared" si="19"/>
        <v>-7.308447172802782</v>
      </c>
      <c r="AL53">
        <f t="shared" si="24"/>
        <v>-18.494845906684599</v>
      </c>
      <c r="AN53">
        <f t="shared" si="27"/>
        <v>0</v>
      </c>
      <c r="AO53">
        <f t="shared" si="27"/>
        <v>0</v>
      </c>
      <c r="AP53">
        <f t="shared" si="27"/>
        <v>-9.3638089834495583E-23</v>
      </c>
      <c r="AQ53">
        <f t="shared" si="27"/>
        <v>-1.8771495730608935E-18</v>
      </c>
      <c r="AR53">
        <f t="shared" si="27"/>
        <v>-1.8772432111507278E-18</v>
      </c>
      <c r="AS53">
        <f t="shared" si="27"/>
        <v>-6.0738715620853367E-2</v>
      </c>
      <c r="AT53">
        <f t="shared" si="27"/>
        <v>-3.9682627538957509E-2</v>
      </c>
      <c r="AU53">
        <f t="shared" si="25"/>
        <v>-0.10042134315981088</v>
      </c>
      <c r="AW53">
        <v>50</v>
      </c>
      <c r="AX53">
        <f>IF(Z53&gt;0, (R53*SUMPRODUCT(K53:$K$98, X53:$X$98)-K53*$AZ$3)/Z53, 0)</f>
        <v>-1.3513623686731992E+23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50000</v>
      </c>
      <c r="S54">
        <f t="shared" si="1"/>
        <v>-1.419347752068664E+24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-93.21998944901506</v>
      </c>
      <c r="AC54">
        <f t="shared" si="22"/>
        <v>-83.232133436620586</v>
      </c>
      <c r="AE54">
        <f t="shared" si="2"/>
        <v>0</v>
      </c>
      <c r="AF54">
        <f t="shared" si="26"/>
        <v>0</v>
      </c>
      <c r="AG54">
        <f t="shared" si="26"/>
        <v>-1.4660278517951613E-21</v>
      </c>
      <c r="AH54">
        <f t="shared" si="4"/>
        <v>-3.121414804379364E-17</v>
      </c>
      <c r="AI54">
        <f t="shared" si="23"/>
        <v>-3.1215614071645437E-17</v>
      </c>
      <c r="AJ54">
        <f t="shared" si="6"/>
        <v>-9.9878560123944737</v>
      </c>
      <c r="AK54">
        <f t="shared" si="19"/>
        <v>-6.5253992614310548</v>
      </c>
      <c r="AL54">
        <f t="shared" si="24"/>
        <v>-16.513255273825528</v>
      </c>
      <c r="AN54">
        <f t="shared" si="27"/>
        <v>0</v>
      </c>
      <c r="AO54">
        <f t="shared" si="27"/>
        <v>0</v>
      </c>
      <c r="AP54">
        <f t="shared" si="27"/>
        <v>-7.1072158779571273E-24</v>
      </c>
      <c r="AQ54">
        <f t="shared" si="27"/>
        <v>-1.5132433420149758E-19</v>
      </c>
      <c r="AR54">
        <f t="shared" si="27"/>
        <v>-1.5133144141737555E-19</v>
      </c>
      <c r="AS54">
        <f t="shared" si="27"/>
        <v>-4.8420532223256804E-2</v>
      </c>
      <c r="AT54">
        <f t="shared" si="27"/>
        <v>-3.1634747719194438E-2</v>
      </c>
      <c r="AU54">
        <f t="shared" si="25"/>
        <v>-8.0055279942451235E-2</v>
      </c>
      <c r="AW54">
        <v>51</v>
      </c>
      <c r="AX54">
        <f>IF(Z54&gt;0, (R54*SUMPRODUCT(K54:$K$98, X54:$X$98)-K54*$AZ$3)/Z54, 0)</f>
        <v>-1.419347752068664E+24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50000</v>
      </c>
      <c r="S55">
        <f t="shared" si="1"/>
        <v>-1.5803675789322318E+25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-83.232133436620586</v>
      </c>
      <c r="AC55">
        <f t="shared" si="22"/>
        <v>-74.314404854125513</v>
      </c>
      <c r="AE55">
        <f t="shared" si="2"/>
        <v>0</v>
      </c>
      <c r="AF55">
        <f t="shared" si="26"/>
        <v>0</v>
      </c>
      <c r="AG55">
        <f t="shared" si="26"/>
        <v>-1.1755873419071231E-22</v>
      </c>
      <c r="AH55">
        <f t="shared" si="4"/>
        <v>-2.6676176781729949E-18</v>
      </c>
      <c r="AI55">
        <f t="shared" si="23"/>
        <v>-2.6677352369071856E-18</v>
      </c>
      <c r="AJ55">
        <f t="shared" si="6"/>
        <v>-8.9177285824950729</v>
      </c>
      <c r="AK55">
        <f t="shared" si="19"/>
        <v>-5.8262493405634412</v>
      </c>
      <c r="AL55">
        <f t="shared" si="24"/>
        <v>-14.743977923058514</v>
      </c>
      <c r="AN55">
        <f t="shared" si="27"/>
        <v>0</v>
      </c>
      <c r="AO55">
        <f t="shared" si="27"/>
        <v>0</v>
      </c>
      <c r="AP55">
        <f t="shared" si="27"/>
        <v>-5.0885513849651478E-25</v>
      </c>
      <c r="AQ55">
        <f t="shared" si="27"/>
        <v>-1.1546832078681175E-20</v>
      </c>
      <c r="AR55">
        <f t="shared" si="27"/>
        <v>-1.1547340933819672E-20</v>
      </c>
      <c r="AS55">
        <f t="shared" si="27"/>
        <v>-3.8600551836142249E-2</v>
      </c>
      <c r="AT55">
        <f t="shared" si="27"/>
        <v>-2.5219027199612908E-2</v>
      </c>
      <c r="AU55">
        <f t="shared" si="25"/>
        <v>-6.381957903575515E-2</v>
      </c>
      <c r="AW55">
        <v>52</v>
      </c>
      <c r="AX55">
        <f>IF(Z55&gt;0, (R55*SUMPRODUCT(K55:$K$98, X55:$X$98)-K55*$AZ$3)/Z55, 0)</f>
        <v>-1.5803675789322318E+25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50000</v>
      </c>
      <c r="S56">
        <f t="shared" si="1"/>
        <v>-1.8728348403972572E+26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-74.314404854125513</v>
      </c>
      <c r="AC56">
        <f t="shared" si="22"/>
        <v>-66.352147191183491</v>
      </c>
      <c r="AE56">
        <f t="shared" si="2"/>
        <v>0</v>
      </c>
      <c r="AF56">
        <f t="shared" si="26"/>
        <v>0</v>
      </c>
      <c r="AG56">
        <f t="shared" si="26"/>
        <v>-8.8571808041958969E-24</v>
      </c>
      <c r="AH56">
        <f t="shared" si="4"/>
        <v>-2.1505193208921856E-19</v>
      </c>
      <c r="AI56">
        <f t="shared" si="23"/>
        <v>-2.1506078927002276E-19</v>
      </c>
      <c r="AJ56">
        <f t="shared" si="6"/>
        <v>-7.9622576629420223</v>
      </c>
      <c r="AK56">
        <f t="shared" si="19"/>
        <v>-5.2020083397887866</v>
      </c>
      <c r="AL56">
        <f t="shared" si="24"/>
        <v>-13.164266002730809</v>
      </c>
      <c r="AN56">
        <f t="shared" si="27"/>
        <v>0</v>
      </c>
      <c r="AO56">
        <f t="shared" si="27"/>
        <v>0</v>
      </c>
      <c r="AP56">
        <f t="shared" si="27"/>
        <v>-3.4230776487984511E-26</v>
      </c>
      <c r="AQ56">
        <f t="shared" si="27"/>
        <v>-8.3112163829465515E-22</v>
      </c>
      <c r="AR56">
        <f t="shared" si="27"/>
        <v>-8.3115586907114311E-22</v>
      </c>
      <c r="AS56">
        <f t="shared" si="27"/>
        <v>-3.077212359386337E-2</v>
      </c>
      <c r="AT56">
        <f t="shared" si="27"/>
        <v>-2.0104454081324063E-2</v>
      </c>
      <c r="AU56">
        <f t="shared" si="25"/>
        <v>-5.0876577675187433E-2</v>
      </c>
      <c r="AW56">
        <v>53</v>
      </c>
      <c r="AX56">
        <f>IF(Z56&gt;0, (R56*SUMPRODUCT(K56:$K$98, X56:$X$98)-K56*$AZ$3)/Z56, 0)</f>
        <v>-1.8728348403972572E+26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50000</v>
      </c>
      <c r="S57">
        <f t="shared" si="1"/>
        <v>-2.3731522963194692E+27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-66.352147191183491</v>
      </c>
      <c r="AC57">
        <f t="shared" si="22"/>
        <v>-59.242988563556686</v>
      </c>
      <c r="AE57">
        <f t="shared" si="2"/>
        <v>0</v>
      </c>
      <c r="AF57">
        <f t="shared" si="26"/>
        <v>0</v>
      </c>
      <c r="AG57">
        <f t="shared" si="26"/>
        <v>-6.2409594040210632E-25</v>
      </c>
      <c r="AH57">
        <f t="shared" si="4"/>
        <v>-1.6289026111503663E-20</v>
      </c>
      <c r="AI57">
        <f t="shared" si="23"/>
        <v>-1.6289650207444067E-20</v>
      </c>
      <c r="AJ57">
        <f t="shared" si="6"/>
        <v>-7.1091586276268046</v>
      </c>
      <c r="AK57">
        <f t="shared" si="19"/>
        <v>-4.6446503033828446</v>
      </c>
      <c r="AL57">
        <f t="shared" si="24"/>
        <v>-11.753808931009649</v>
      </c>
      <c r="AN57">
        <f t="shared" si="27"/>
        <v>0</v>
      </c>
      <c r="AO57">
        <f t="shared" si="27"/>
        <v>0</v>
      </c>
      <c r="AP57">
        <f t="shared" si="27"/>
        <v>-2.1535480963369664E-27</v>
      </c>
      <c r="AQ57">
        <f t="shared" si="27"/>
        <v>-5.6208026527155822E-23</v>
      </c>
      <c r="AR57">
        <f t="shared" si="27"/>
        <v>-5.6210180075252172E-23</v>
      </c>
      <c r="AS57">
        <f t="shared" si="27"/>
        <v>-2.4531348528271175E-2</v>
      </c>
      <c r="AT57">
        <f t="shared" si="27"/>
        <v>-1.6027147705137162E-2</v>
      </c>
      <c r="AU57">
        <f t="shared" si="25"/>
        <v>-4.0558496233408341E-2</v>
      </c>
      <c r="AW57">
        <v>54</v>
      </c>
      <c r="AX57">
        <f>IF(Z57&gt;0, (R57*SUMPRODUCT(K57:$K$98, X57:$X$98)-K57*$AZ$3)/Z57, 0)</f>
        <v>-2.3731522963194692E+27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25</v>
      </c>
      <c r="R58">
        <f t="shared" si="0"/>
        <v>50000</v>
      </c>
      <c r="S58">
        <f t="shared" si="1"/>
        <v>-3.2312450653482722E+28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-59.242988563556686</v>
      </c>
      <c r="AC58">
        <f t="shared" si="22"/>
        <v>-52.895525503175605</v>
      </c>
      <c r="AE58">
        <f t="shared" si="2"/>
        <v>0</v>
      </c>
      <c r="AF58">
        <f t="shared" si="26"/>
        <v>0</v>
      </c>
      <c r="AG58">
        <f t="shared" si="26"/>
        <v>-4.092503387504159E-26</v>
      </c>
      <c r="AH58">
        <f t="shared" si="4"/>
        <v>-1.1538598942460874E-21</v>
      </c>
      <c r="AI58">
        <f t="shared" si="23"/>
        <v>-1.1539008192799625E-21</v>
      </c>
      <c r="AJ58">
        <f t="shared" si="6"/>
        <v>-6.3474630603810809</v>
      </c>
      <c r="AK58">
        <f t="shared" si="19"/>
        <v>-4.1470091994489682</v>
      </c>
      <c r="AL58">
        <f t="shared" si="24"/>
        <v>-10.494472259830049</v>
      </c>
      <c r="AN58">
        <f t="shared" si="27"/>
        <v>0</v>
      </c>
      <c r="AO58">
        <f t="shared" si="27"/>
        <v>0</v>
      </c>
      <c r="AP58">
        <f t="shared" si="27"/>
        <v>-1.2608814133113541E-28</v>
      </c>
      <c r="AQ58">
        <f t="shared" si="27"/>
        <v>-3.5549891019334375E-24</v>
      </c>
      <c r="AR58">
        <f t="shared" si="27"/>
        <v>-3.5551151900747692E-24</v>
      </c>
      <c r="AS58">
        <f t="shared" si="27"/>
        <v>-1.9556240854808032E-2</v>
      </c>
      <c r="AT58">
        <f t="shared" si="27"/>
        <v>-1.2776744025141232E-2</v>
      </c>
      <c r="AU58">
        <f t="shared" si="25"/>
        <v>-3.2332984879949261E-2</v>
      </c>
      <c r="AW58">
        <v>55</v>
      </c>
      <c r="AX58">
        <f>IF(Z58&gt;0, (R58*SUMPRODUCT(K58:$K$98, X58:$X$98)-K58*$AZ$3)/Z58, 0)</f>
        <v>-3.2312450653482722E+28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50000</v>
      </c>
      <c r="S59">
        <f t="shared" si="1"/>
        <v>-4.752219575834324E+29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-52.895525503175605</v>
      </c>
      <c r="AC59">
        <f t="shared" si="22"/>
        <v>-47.228147770692502</v>
      </c>
      <c r="AE59">
        <f t="shared" si="2"/>
        <v>0</v>
      </c>
      <c r="AF59">
        <f t="shared" si="26"/>
        <v>0</v>
      </c>
      <c r="AG59">
        <f t="shared" si="26"/>
        <v>-2.4845310184557754E-27</v>
      </c>
      <c r="AH59">
        <f t="shared" si="4"/>
        <v>-7.6062505035670798E-23</v>
      </c>
      <c r="AI59">
        <f t="shared" si="23"/>
        <v>-7.6064989566689252E-23</v>
      </c>
      <c r="AJ59">
        <f t="shared" si="6"/>
        <v>-5.6673777324831036</v>
      </c>
      <c r="AK59">
        <f t="shared" si="19"/>
        <v>-3.7026867852222929</v>
      </c>
      <c r="AL59">
        <f t="shared" si="24"/>
        <v>-9.3700645177053961</v>
      </c>
      <c r="AN59">
        <f t="shared" si="27"/>
        <v>0</v>
      </c>
      <c r="AO59">
        <f t="shared" si="27"/>
        <v>0</v>
      </c>
      <c r="AP59">
        <f t="shared" si="27"/>
        <v>-6.8345762913975631E-30</v>
      </c>
      <c r="AQ59">
        <f t="shared" si="27"/>
        <v>-2.0923666869903351E-25</v>
      </c>
      <c r="AR59">
        <f t="shared" si="27"/>
        <v>-2.0924350327532492E-25</v>
      </c>
      <c r="AS59">
        <f t="shared" si="27"/>
        <v>-1.5590115477366082E-2</v>
      </c>
      <c r="AT59">
        <f t="shared" si="27"/>
        <v>-1.018554211187917E-2</v>
      </c>
      <c r="AU59">
        <f t="shared" si="25"/>
        <v>-2.577565758924525E-2</v>
      </c>
      <c r="AW59">
        <v>56</v>
      </c>
      <c r="AX59">
        <f>IF(Z59&gt;0, (R59*SUMPRODUCT(K59:$K$98, X59:$X$98)-K59*$AZ$3)/Z59, 0)</f>
        <v>-4.752219575834324E+29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50000</v>
      </c>
      <c r="S60">
        <f t="shared" si="1"/>
        <v>-7.7061772830975145E+30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-47.228147770692502</v>
      </c>
      <c r="AC60">
        <f t="shared" si="22"/>
        <v>-42.167989080975445</v>
      </c>
      <c r="AE60">
        <f t="shared" si="2"/>
        <v>0</v>
      </c>
      <c r="AF60">
        <f t="shared" si="26"/>
        <v>0</v>
      </c>
      <c r="AG60">
        <f t="shared" si="26"/>
        <v>-1.367993089565477E-28</v>
      </c>
      <c r="AH60">
        <f t="shared" si="4"/>
        <v>-4.64577279862934E-24</v>
      </c>
      <c r="AI60">
        <f t="shared" si="23"/>
        <v>-4.6459095979382969E-24</v>
      </c>
      <c r="AJ60">
        <f t="shared" si="6"/>
        <v>-5.0601586897170563</v>
      </c>
      <c r="AK60">
        <f t="shared" si="19"/>
        <v>-3.3059703439484753</v>
      </c>
      <c r="AL60">
        <f t="shared" si="24"/>
        <v>-8.3661290336655316</v>
      </c>
      <c r="AN60">
        <f t="shared" si="27"/>
        <v>0</v>
      </c>
      <c r="AO60">
        <f t="shared" si="27"/>
        <v>0</v>
      </c>
      <c r="AP60">
        <f t="shared" si="27"/>
        <v>-3.3599518477992042E-31</v>
      </c>
      <c r="AQ60">
        <f t="shared" si="27"/>
        <v>-1.1410564145589422E-26</v>
      </c>
      <c r="AR60">
        <f t="shared" si="27"/>
        <v>-1.1410900140774203E-26</v>
      </c>
      <c r="AS60">
        <f t="shared" si="27"/>
        <v>-1.2428344608869643E-2</v>
      </c>
      <c r="AT60">
        <f t="shared" si="27"/>
        <v>-8.1198518111281637E-3</v>
      </c>
      <c r="AU60">
        <f t="shared" si="25"/>
        <v>-2.0548196419997805E-2</v>
      </c>
      <c r="AW60">
        <v>57</v>
      </c>
      <c r="AX60">
        <f>IF(Z60&gt;0, (R60*SUMPRODUCT(K60:$K$98, X60:$X$98)-K60*$AZ$3)/Z60, 0)</f>
        <v>-7.7061772830975145E+30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50000</v>
      </c>
      <c r="S61">
        <f t="shared" si="1"/>
        <v>-1.3916282862568545E+32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-42.167989080975445</v>
      </c>
      <c r="AC61">
        <f t="shared" si="22"/>
        <v>-37.649990250870935</v>
      </c>
      <c r="AE61">
        <f t="shared" si="2"/>
        <v>0</v>
      </c>
      <c r="AF61">
        <f t="shared" si="26"/>
        <v>0</v>
      </c>
      <c r="AG61">
        <f t="shared" si="26"/>
        <v>-6.7636578356962618E-30</v>
      </c>
      <c r="AH61">
        <f t="shared" si="4"/>
        <v>-2.5733531606257191E-25</v>
      </c>
      <c r="AI61">
        <f t="shared" si="23"/>
        <v>-2.5734207972040761E-25</v>
      </c>
      <c r="AJ61">
        <f t="shared" si="6"/>
        <v>-4.51799883010451</v>
      </c>
      <c r="AK61">
        <f t="shared" si="19"/>
        <v>-2.9517592356682814</v>
      </c>
      <c r="AL61">
        <f t="shared" si="24"/>
        <v>-7.4697580657727913</v>
      </c>
      <c r="AN61">
        <f t="shared" si="27"/>
        <v>0</v>
      </c>
      <c r="AO61">
        <f t="shared" si="27"/>
        <v>0</v>
      </c>
      <c r="AP61">
        <f t="shared" si="27"/>
        <v>-1.4832445332999547E-32</v>
      </c>
      <c r="AQ61">
        <f t="shared" si="27"/>
        <v>-5.6432659671278879E-28</v>
      </c>
      <c r="AR61">
        <f t="shared" si="27"/>
        <v>-5.6434142915812178E-28</v>
      </c>
      <c r="AS61">
        <f t="shared" si="27"/>
        <v>-9.9078002302851013E-3</v>
      </c>
      <c r="AT61">
        <f t="shared" si="27"/>
        <v>-6.4730961504529359E-3</v>
      </c>
      <c r="AU61">
        <f t="shared" si="25"/>
        <v>-1.6380896380738037E-2</v>
      </c>
      <c r="AW61">
        <v>58</v>
      </c>
      <c r="AX61">
        <f>IF(Z61&gt;0, (R61*SUMPRODUCT(K61:$K$98, X61:$X$98)-K61*$AZ$3)/Z61, 0)</f>
        <v>-1.3916282862568545E+32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25</v>
      </c>
      <c r="R62">
        <f t="shared" si="0"/>
        <v>50000</v>
      </c>
      <c r="S62">
        <f t="shared" si="1"/>
        <v>-2.8328301575041569E+33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-37.649990250870935</v>
      </c>
      <c r="AC62">
        <f t="shared" si="22"/>
        <v>-33.616062723991902</v>
      </c>
      <c r="AE62">
        <f t="shared" si="2"/>
        <v>0</v>
      </c>
      <c r="AF62">
        <f t="shared" si="26"/>
        <v>0</v>
      </c>
      <c r="AG62">
        <f t="shared" si="26"/>
        <v>-2.9666500332664728E-31</v>
      </c>
      <c r="AH62">
        <f t="shared" si="4"/>
        <v>-1.2798712508025303E-26</v>
      </c>
      <c r="AI62">
        <f t="shared" si="23"/>
        <v>-1.279900917302863E-26</v>
      </c>
      <c r="AJ62">
        <f t="shared" si="6"/>
        <v>-4.0339275268790331</v>
      </c>
      <c r="AK62">
        <f t="shared" si="19"/>
        <v>-2.6354993175609658</v>
      </c>
      <c r="AL62">
        <f t="shared" si="24"/>
        <v>-6.6694268444399984</v>
      </c>
      <c r="AN62">
        <f t="shared" si="27"/>
        <v>0</v>
      </c>
      <c r="AO62">
        <f t="shared" si="27"/>
        <v>0</v>
      </c>
      <c r="AP62">
        <f t="shared" si="27"/>
        <v>-5.8087063440329435E-34</v>
      </c>
      <c r="AQ62">
        <f t="shared" si="27"/>
        <v>-2.5059903159174749E-29</v>
      </c>
      <c r="AR62">
        <f t="shared" si="27"/>
        <v>-2.5060484029809152E-29</v>
      </c>
      <c r="AS62">
        <f t="shared" si="27"/>
        <v>-7.898437683581885E-3</v>
      </c>
      <c r="AT62">
        <f t="shared" si="27"/>
        <v>-5.1603126199401593E-3</v>
      </c>
      <c r="AU62">
        <f t="shared" si="25"/>
        <v>-1.3058750303522043E-2</v>
      </c>
      <c r="AW62">
        <v>59</v>
      </c>
      <c r="AX62">
        <f>IF(Z62&gt;0, (R62*SUMPRODUCT(K62:$K$98, X62:$X$98)-K62*$AZ$3)/Z62, 0)</f>
        <v>-2.8328301575041569E+33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50000</v>
      </c>
      <c r="S63">
        <f t="shared" si="1"/>
        <v>-6.5995267365567715E+34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-33.616062723991902</v>
      </c>
      <c r="AC63">
        <f t="shared" si="22"/>
        <v>-30.014341717849913</v>
      </c>
      <c r="AE63">
        <f t="shared" si="2"/>
        <v>0</v>
      </c>
      <c r="AF63">
        <f t="shared" si="26"/>
        <v>0</v>
      </c>
      <c r="AG63">
        <f t="shared" si="26"/>
        <v>-1.1369884128050959E-32</v>
      </c>
      <c r="AH63">
        <f t="shared" si="4"/>
        <v>-5.6465693833065972E-28</v>
      </c>
      <c r="AI63">
        <f t="shared" si="23"/>
        <v>-5.6466830821478775E-28</v>
      </c>
      <c r="AJ63">
        <f t="shared" si="6"/>
        <v>-3.6017210061419895</v>
      </c>
      <c r="AK63">
        <f t="shared" si="19"/>
        <v>-2.3531243906794335</v>
      </c>
      <c r="AL63">
        <f t="shared" si="24"/>
        <v>-5.9548453968214226</v>
      </c>
      <c r="AN63">
        <f t="shared" si="27"/>
        <v>0</v>
      </c>
      <c r="AO63">
        <f t="shared" si="27"/>
        <v>0</v>
      </c>
      <c r="AP63">
        <f t="shared" si="27"/>
        <v>-1.9877012950195864E-35</v>
      </c>
      <c r="AQ63">
        <f t="shared" si="27"/>
        <v>-9.8714227420543214E-31</v>
      </c>
      <c r="AR63">
        <f t="shared" si="27"/>
        <v>-9.871621512183823E-31</v>
      </c>
      <c r="AS63">
        <f t="shared" si="27"/>
        <v>-6.296586163569734E-3</v>
      </c>
      <c r="AT63">
        <f t="shared" si="27"/>
        <v>-4.1137696268655601E-3</v>
      </c>
      <c r="AU63">
        <f t="shared" si="25"/>
        <v>-1.0410355790435293E-2</v>
      </c>
      <c r="AW63">
        <v>60</v>
      </c>
      <c r="AX63">
        <f>IF(Z63&gt;0, (R63*SUMPRODUCT(K63:$K$98, X63:$X$98)-K63*$AZ$3)/Z63, 0)</f>
        <v>-6.5995267365567715E+34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50000</v>
      </c>
      <c r="S64">
        <f t="shared" si="1"/>
        <v>-1.7942254337091838E+36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-30.014341717849913</v>
      </c>
      <c r="AC64">
        <f t="shared" si="22"/>
        <v>-26.798519390937425</v>
      </c>
      <c r="AE64">
        <f t="shared" si="2"/>
        <v>0</v>
      </c>
      <c r="AF64">
        <f t="shared" si="26"/>
        <v>0</v>
      </c>
      <c r="AG64">
        <f t="shared" si="26"/>
        <v>-3.7339955848715622E-34</v>
      </c>
      <c r="AH64">
        <f t="shared" si="4"/>
        <v>-2.1765571456566587E-29</v>
      </c>
      <c r="AI64">
        <f t="shared" si="23"/>
        <v>-2.1765944856125074E-29</v>
      </c>
      <c r="AJ64">
        <f t="shared" si="6"/>
        <v>-3.2158223269124875</v>
      </c>
      <c r="AK64">
        <f t="shared" si="19"/>
        <v>-2.1010039202494939</v>
      </c>
      <c r="AL64">
        <f t="shared" si="24"/>
        <v>-5.3168262471619814</v>
      </c>
      <c r="AN64">
        <f t="shared" si="27"/>
        <v>0</v>
      </c>
      <c r="AO64">
        <f t="shared" si="27"/>
        <v>0</v>
      </c>
      <c r="AP64">
        <f t="shared" si="27"/>
        <v>-5.8284202623548598E-37</v>
      </c>
      <c r="AQ64">
        <f t="shared" si="27"/>
        <v>-3.3974035270196715E-32</v>
      </c>
      <c r="AR64">
        <f t="shared" si="27"/>
        <v>-3.397461811222295E-32</v>
      </c>
      <c r="AS64">
        <f t="shared" si="27"/>
        <v>-5.0195999390702552E-3</v>
      </c>
      <c r="AT64">
        <f t="shared" si="27"/>
        <v>-3.2794719601925699E-3</v>
      </c>
      <c r="AU64">
        <f t="shared" si="25"/>
        <v>-8.2990718992628255E-3</v>
      </c>
      <c r="AW64">
        <v>61</v>
      </c>
      <c r="AX64">
        <f>IF(Z64&gt;0, (R64*SUMPRODUCT(K64:$K$98, X64:$X$98)-K64*$AZ$3)/Z64, 0)</f>
        <v>-1.7942254337091838E+36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50000</v>
      </c>
      <c r="S65">
        <f t="shared" si="1"/>
        <v>-5.84999766430266E+37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-26.798519390937425</v>
      </c>
      <c r="AC65">
        <f t="shared" si="22"/>
        <v>-23.927249456194126</v>
      </c>
      <c r="AE65">
        <f t="shared" si="2"/>
        <v>0</v>
      </c>
      <c r="AF65">
        <f t="shared" si="26"/>
        <v>0</v>
      </c>
      <c r="AG65">
        <f t="shared" si="26"/>
        <v>-1.0225324363033886E-35</v>
      </c>
      <c r="AH65">
        <f t="shared" si="4"/>
        <v>-7.1888047707850154E-31</v>
      </c>
      <c r="AI65">
        <f t="shared" si="23"/>
        <v>-7.1889070240286453E-31</v>
      </c>
      <c r="AJ65">
        <f t="shared" si="6"/>
        <v>-2.8712699347432995</v>
      </c>
      <c r="AK65">
        <f t="shared" si="19"/>
        <v>-1.87589635736562</v>
      </c>
      <c r="AL65">
        <f t="shared" si="24"/>
        <v>-4.7471662921089193</v>
      </c>
      <c r="AN65">
        <f t="shared" si="27"/>
        <v>0</v>
      </c>
      <c r="AO65">
        <f t="shared" si="27"/>
        <v>0</v>
      </c>
      <c r="AP65">
        <f t="shared" si="27"/>
        <v>-1.4250697780902767E-38</v>
      </c>
      <c r="AQ65">
        <f t="shared" si="27"/>
        <v>-1.0018800436759285E-33</v>
      </c>
      <c r="AR65">
        <f t="shared" si="27"/>
        <v>-1.0018942943737093E-33</v>
      </c>
      <c r="AS65">
        <f t="shared" si="27"/>
        <v>-4.0015943391822923E-3</v>
      </c>
      <c r="AT65">
        <f t="shared" si="27"/>
        <v>-2.614374968265761E-3</v>
      </c>
      <c r="AU65">
        <f t="shared" si="25"/>
        <v>-6.6159693074480524E-3</v>
      </c>
      <c r="AW65">
        <v>62</v>
      </c>
      <c r="AX65">
        <f>IF(Z65&gt;0, (R65*SUMPRODUCT(K65:$K$98, X65:$X$98)-K65*$AZ$3)/Z65, 0)</f>
        <v>-5.84999766430266E+37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50000</v>
      </c>
      <c r="S66">
        <f t="shared" si="1"/>
        <v>-2.3819946761276651E+39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-23.927249456194126</v>
      </c>
      <c r="AC66">
        <f t="shared" si="22"/>
        <v>-21.363615585887612</v>
      </c>
      <c r="AE66">
        <f t="shared" si="2"/>
        <v>0</v>
      </c>
      <c r="AF66">
        <f t="shared" si="26"/>
        <v>0</v>
      </c>
      <c r="AG66">
        <f t="shared" si="26"/>
        <v>-2.242198082975754E-37</v>
      </c>
      <c r="AH66">
        <f t="shared" si="4"/>
        <v>-1.9797702622211942E-32</v>
      </c>
      <c r="AI66">
        <f t="shared" si="23"/>
        <v>-1.9797926842020239E-32</v>
      </c>
      <c r="AJ66">
        <f t="shared" si="6"/>
        <v>-2.5636338703065142</v>
      </c>
      <c r="AK66">
        <f t="shared" si="19"/>
        <v>-1.6749074619335889</v>
      </c>
      <c r="AL66">
        <f t="shared" si="24"/>
        <v>-4.2385413322401035</v>
      </c>
      <c r="AN66">
        <f t="shared" si="27"/>
        <v>0</v>
      </c>
      <c r="AO66">
        <f t="shared" si="27"/>
        <v>0</v>
      </c>
      <c r="AP66">
        <f t="shared" si="27"/>
        <v>-2.7900693023595974E-40</v>
      </c>
      <c r="AQ66">
        <f t="shared" si="27"/>
        <v>-2.4635184002195473E-35</v>
      </c>
      <c r="AR66">
        <f t="shared" si="27"/>
        <v>-2.4635463009125704E-35</v>
      </c>
      <c r="AS66">
        <f t="shared" si="27"/>
        <v>-3.1900465076389402E-3</v>
      </c>
      <c r="AT66">
        <f t="shared" si="27"/>
        <v>-2.0841637183241072E-3</v>
      </c>
      <c r="AU66">
        <f t="shared" si="25"/>
        <v>-5.2742102259630483E-3</v>
      </c>
      <c r="AW66">
        <v>63</v>
      </c>
      <c r="AX66">
        <f>IF(Z66&gt;0, (R66*SUMPRODUCT(K66:$K$98, X66:$X$98)-K66*$AZ$3)/Z66, 0)</f>
        <v>-2.3819946761276651E+39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8">$C$6</f>
        <v>50000</v>
      </c>
      <c r="S67">
        <f t="shared" ref="S67:S69" si="29">AX67</f>
        <v>-1.2912126153040711E+41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-21.363615585887612</v>
      </c>
      <c r="AC67">
        <f t="shared" si="22"/>
        <v>-19.074656773113936</v>
      </c>
      <c r="AE67">
        <f t="shared" ref="AE67:AE69" si="30">$Z67*O67</f>
        <v>0</v>
      </c>
      <c r="AF67">
        <f t="shared" si="26"/>
        <v>0</v>
      </c>
      <c r="AG67">
        <f t="shared" si="26"/>
        <v>-3.6931672884527218E-39</v>
      </c>
      <c r="AH67">
        <f t="shared" ref="AH67:AH69" si="31">-X67*R67</f>
        <v>-4.3656888585229384E-34</v>
      </c>
      <c r="AI67">
        <f t="shared" si="23"/>
        <v>-4.3657257901958228E-34</v>
      </c>
      <c r="AJ67">
        <f t="shared" ref="AJ67:AJ69" si="32">AB67-AC67</f>
        <v>-2.2889588127736751</v>
      </c>
      <c r="AK67">
        <f t="shared" si="19"/>
        <v>-1.4954530910121329</v>
      </c>
      <c r="AL67">
        <f t="shared" si="24"/>
        <v>-3.7844119037858079</v>
      </c>
      <c r="AN67">
        <f t="shared" si="27"/>
        <v>0</v>
      </c>
      <c r="AO67">
        <f t="shared" si="27"/>
        <v>0</v>
      </c>
      <c r="AP67">
        <f t="shared" si="27"/>
        <v>-4.103193248428691E-42</v>
      </c>
      <c r="AQ67">
        <f t="shared" si="27"/>
        <v>-4.8503800802742859E-37</v>
      </c>
      <c r="AR67">
        <f t="shared" si="27"/>
        <v>-4.8504211122067703E-37</v>
      </c>
      <c r="AS67">
        <f t="shared" si="27"/>
        <v>-2.5430855449927797E-3</v>
      </c>
      <c r="AT67">
        <f t="shared" si="27"/>
        <v>-1.6614825560619475E-3</v>
      </c>
      <c r="AU67">
        <f t="shared" si="25"/>
        <v>-4.2045681010547268E-3</v>
      </c>
      <c r="AW67">
        <v>64</v>
      </c>
      <c r="AX67">
        <f>IF(Z67&gt;0, (R67*SUMPRODUCT(K67:$K$98, X67:$X$98)-K67*$AZ$3)/Z67, 0)</f>
        <v>-1.2912126153040711E+41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25</v>
      </c>
      <c r="R68">
        <f t="shared" si="28"/>
        <v>50000</v>
      </c>
      <c r="S68">
        <f t="shared" si="29"/>
        <v>-1.0466833251954104E+43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-19.074656773113936</v>
      </c>
      <c r="AC68">
        <f t="shared" si="22"/>
        <v>-17.030943547423156</v>
      </c>
      <c r="AE68">
        <f t="shared" si="30"/>
        <v>0</v>
      </c>
      <c r="AF68">
        <f t="shared" si="26"/>
        <v>0</v>
      </c>
      <c r="AG68">
        <f t="shared" si="26"/>
        <v>-4.0678357860156909E-41</v>
      </c>
      <c r="AH68">
        <f t="shared" si="31"/>
        <v>-7.2311145154160759E-36</v>
      </c>
      <c r="AI68">
        <f t="shared" si="23"/>
        <v>-7.2311551937739365E-36</v>
      </c>
      <c r="AJ68">
        <f t="shared" si="32"/>
        <v>-2.0437132256907802</v>
      </c>
      <c r="AK68">
        <f t="shared" ref="AK68:AK69" si="42">G68*SUM(AB68:AB68, AE68:AF68)</f>
        <v>-1.3352259741179757</v>
      </c>
      <c r="AL68">
        <f t="shared" si="24"/>
        <v>-3.3789391998087561</v>
      </c>
      <c r="AN68">
        <f t="shared" si="27"/>
        <v>0</v>
      </c>
      <c r="AO68">
        <f t="shared" si="27"/>
        <v>0</v>
      </c>
      <c r="AP68">
        <f t="shared" si="27"/>
        <v>-4.0352308130427296E-44</v>
      </c>
      <c r="AQ68">
        <f t="shared" si="27"/>
        <v>-7.173154876497009E-39</v>
      </c>
      <c r="AR68">
        <f t="shared" si="27"/>
        <v>-7.1731952288051397E-39</v>
      </c>
      <c r="AS68">
        <f t="shared" si="27"/>
        <v>-2.0273322265567423E-3</v>
      </c>
      <c r="AT68">
        <f t="shared" si="27"/>
        <v>-1.3245237213504043E-3</v>
      </c>
      <c r="AU68">
        <f t="shared" si="25"/>
        <v>-3.3518559479071468E-3</v>
      </c>
      <c r="AW68">
        <v>65</v>
      </c>
      <c r="AX68">
        <f>IF(Z68&gt;0, (R68*SUMPRODUCT(K68:$K$98, X68:$X$98)-K68*$AZ$3)/Z68, 0)</f>
        <v>-1.0466833251954104E+43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25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-17.030943547423156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-8.1356715720313819E-38</v>
      </c>
      <c r="AI69">
        <f t="shared" si="23"/>
        <v>-8.1356715720313819E-38</v>
      </c>
      <c r="AJ69">
        <f t="shared" si="32"/>
        <v>-17.030943547423156</v>
      </c>
      <c r="AK69">
        <f t="shared" si="42"/>
        <v>-1.192166048319621</v>
      </c>
      <c r="AL69">
        <f t="shared" si="24"/>
        <v>-18.223109595742777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-7.2057693090048742E-41</v>
      </c>
      <c r="AR69">
        <f t="shared" si="27"/>
        <v>-7.2057693090048742E-41</v>
      </c>
      <c r="AS69">
        <f t="shared" si="27"/>
        <v>-1.5084317161880512E-2</v>
      </c>
      <c r="AT69">
        <f t="shared" si="27"/>
        <v>-1.0559022013316359E-3</v>
      </c>
      <c r="AU69">
        <f t="shared" si="25"/>
        <v>-1.6140219363212149E-2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27488.347814799352</v>
      </c>
      <c r="AO71" s="8">
        <f t="shared" si="46"/>
        <v>-2748.8347814799354</v>
      </c>
      <c r="AP71" s="8">
        <f t="shared" si="46"/>
        <v>-342.61427661316583</v>
      </c>
      <c r="AQ71" s="8">
        <f t="shared" si="46"/>
        <v>-17168.554871234639</v>
      </c>
      <c r="AR71" s="8">
        <f t="shared" si="46"/>
        <v>7228.3438854715932</v>
      </c>
      <c r="AS71" s="8">
        <f t="shared" si="46"/>
        <v>-32.727289237379367</v>
      </c>
      <c r="AT71" s="8">
        <f t="shared" si="46"/>
        <v>-127.18430100009333</v>
      </c>
      <c r="AU71" s="8">
        <f t="shared" si="46"/>
        <v>7068.4322952341117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5250.0664884862572</v>
      </c>
      <c r="K3">
        <v>1</v>
      </c>
      <c r="L3" s="2">
        <v>0</v>
      </c>
      <c r="O3">
        <f>$C$3</f>
        <v>5250.0664884862572</v>
      </c>
      <c r="P3">
        <f>O3*C5</f>
        <v>525.00664884862579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5250.0664884862572</v>
      </c>
      <c r="AF3">
        <f t="shared" ref="AF3:AG34" si="4">-$Z3*P3</f>
        <v>-525.00664884862579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4525.0598396376317</v>
      </c>
      <c r="AJ3">
        <f t="shared" ref="AJ3:AJ66" si="7">AB3-AC3</f>
        <v>0</v>
      </c>
      <c r="AL3">
        <f t="shared" ref="AL3:AL34" si="8">SUM(AI3:AK3)</f>
        <v>4525.0598396376317</v>
      </c>
      <c r="AN3">
        <f t="shared" ref="AN3:AU34" si="9">AE3*$K3</f>
        <v>5250.0664884862572</v>
      </c>
      <c r="AO3">
        <f t="shared" si="9"/>
        <v>-525.00664884862579</v>
      </c>
      <c r="AP3">
        <f t="shared" si="9"/>
        <v>-200</v>
      </c>
      <c r="AQ3">
        <f t="shared" si="9"/>
        <v>0</v>
      </c>
      <c r="AR3">
        <f t="shared" si="9"/>
        <v>4525.0598396376317</v>
      </c>
      <c r="AS3">
        <f t="shared" si="9"/>
        <v>0</v>
      </c>
      <c r="AT3">
        <f t="shared" si="9"/>
        <v>0</v>
      </c>
      <c r="AU3">
        <f t="shared" si="9"/>
        <v>4525.0598396376317</v>
      </c>
      <c r="AW3">
        <v>0</v>
      </c>
      <c r="AX3">
        <f>IF(Z3&gt;0, (R3*SUMPRODUCT(K3:$K$98, X3:$X$98)-K3*$AZ$3)/Z3, 0)</f>
        <v>0</v>
      </c>
      <c r="AZ3">
        <f>C6*SUMPRODUCT(X4:X98, K4:K98)/1</f>
        <v>2659.5004948630258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180.40506318559744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178.39172085143355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-178.39172085143355</v>
      </c>
      <c r="AK4">
        <f>G4*SUM(AB4, AE4:AF4)</f>
        <v>0</v>
      </c>
      <c r="AL4">
        <f t="shared" si="8"/>
        <v>-294.40382085143358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-108.23033865099356</v>
      </c>
      <c r="AR4">
        <f t="shared" si="9"/>
        <v>-108.23033865099356</v>
      </c>
      <c r="AS4">
        <f t="shared" si="9"/>
        <v>-166.42571214799287</v>
      </c>
      <c r="AT4">
        <f t="shared" si="9"/>
        <v>0</v>
      </c>
      <c r="AU4">
        <f t="shared" si="9"/>
        <v>-274.65605079898643</v>
      </c>
      <c r="AW4">
        <v>1</v>
      </c>
      <c r="AX4">
        <f>IF(Z4&gt;0, (R4*SUMPRODUCT(K4:$K$98, X4:$X$98)-K4*$AZ$3)/Z4, 0)</f>
        <v>180.40506318559744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100000</v>
      </c>
      <c r="S5">
        <f t="shared" si="1"/>
        <v>283.40366185121172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178.39172085143355</v>
      </c>
      <c r="AC5">
        <f t="shared" si="2"/>
        <v>277.10996005108564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-115.90330659342058</v>
      </c>
      <c r="AI5">
        <f t="shared" si="6"/>
        <v>-140.34811777202222</v>
      </c>
      <c r="AJ5">
        <f t="shared" si="7"/>
        <v>-98.718239199652089</v>
      </c>
      <c r="AK5">
        <f>G5*SUM(AB5, AE5:AF5)</f>
        <v>7.3140605549087754</v>
      </c>
      <c r="AL5">
        <f t="shared" si="8"/>
        <v>-231.75229641676555</v>
      </c>
      <c r="AN5">
        <f t="shared" si="9"/>
        <v>0</v>
      </c>
      <c r="AO5">
        <f t="shared" si="9"/>
        <v>0</v>
      </c>
      <c r="AP5">
        <f t="shared" si="9"/>
        <v>-20.902954029308866</v>
      </c>
      <c r="AQ5">
        <f t="shared" si="9"/>
        <v>-99.109846742770074</v>
      </c>
      <c r="AR5">
        <f t="shared" si="9"/>
        <v>-120.01280077207893</v>
      </c>
      <c r="AS5">
        <f t="shared" si="9"/>
        <v>-84.414757830119029</v>
      </c>
      <c r="AT5">
        <f t="shared" si="9"/>
        <v>6.2543118222435456</v>
      </c>
      <c r="AU5">
        <f t="shared" si="9"/>
        <v>-198.17324677995444</v>
      </c>
      <c r="AW5">
        <v>2</v>
      </c>
      <c r="AX5">
        <f>IF(Z5&gt;0, (R5*SUMPRODUCT(K5:$K$98, X5:$X$98)-K5*$AZ$3)/Z5, 0)</f>
        <v>283.40366185121172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100000</v>
      </c>
      <c r="S6">
        <f t="shared" si="1"/>
        <v>414.32837361063696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277.10996005108564</v>
      </c>
      <c r="AC6">
        <f t="shared" si="2"/>
        <v>400.59495433985649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-116.07423029669562</v>
      </c>
      <c r="AI6">
        <f t="shared" si="6"/>
        <v>-140.24557480593708</v>
      </c>
      <c r="AJ6">
        <f t="shared" si="7"/>
        <v>-123.48499428877085</v>
      </c>
      <c r="AK6">
        <f>G6*SUM(AB6, AE6:AF6)</f>
        <v>16.210932662988512</v>
      </c>
      <c r="AL6">
        <f t="shared" si="8"/>
        <v>-247.51963643171939</v>
      </c>
      <c r="AN6">
        <f t="shared" si="9"/>
        <v>0</v>
      </c>
      <c r="AO6">
        <f t="shared" si="9"/>
        <v>0</v>
      </c>
      <c r="AP6">
        <f t="shared" si="9"/>
        <v>-18.646017580309259</v>
      </c>
      <c r="AQ6">
        <f t="shared" si="9"/>
        <v>-89.540825414389531</v>
      </c>
      <c r="AR6">
        <f t="shared" si="9"/>
        <v>-108.18684299469881</v>
      </c>
      <c r="AS6">
        <f t="shared" si="9"/>
        <v>-95.257563083943936</v>
      </c>
      <c r="AT6">
        <f t="shared" si="9"/>
        <v>12.505276043363102</v>
      </c>
      <c r="AU6">
        <f t="shared" si="9"/>
        <v>-190.93913003527962</v>
      </c>
      <c r="AW6">
        <v>3</v>
      </c>
      <c r="AX6">
        <f>IF(Z6&gt;0, (R6*SUMPRODUCT(K6:$K$98, X6:$X$98)-K6*$AZ$3)/Z6, 0)</f>
        <v>414.32837361063696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100000</v>
      </c>
      <c r="S7">
        <f t="shared" si="1"/>
        <v>518.8508734883444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400.59495433985649</v>
      </c>
      <c r="AC7">
        <f t="shared" si="2"/>
        <v>496.03286306551195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-116.32169488938338</v>
      </c>
      <c r="AI7">
        <f t="shared" si="6"/>
        <v>-140.22224552981007</v>
      </c>
      <c r="AJ7">
        <f t="shared" si="7"/>
        <v>-95.437908725655461</v>
      </c>
      <c r="AK7">
        <f>G7*SUM(AB7, AE7:AF7)</f>
        <v>19.669212258086951</v>
      </c>
      <c r="AL7">
        <f t="shared" si="8"/>
        <v>-215.99094199737857</v>
      </c>
      <c r="AN7">
        <f t="shared" si="9"/>
        <v>0</v>
      </c>
      <c r="AO7">
        <f t="shared" si="9"/>
        <v>0</v>
      </c>
      <c r="AP7">
        <f t="shared" si="9"/>
        <v>-16.774747042112079</v>
      </c>
      <c r="AQ7">
        <f t="shared" si="9"/>
        <v>-81.641090058346535</v>
      </c>
      <c r="AR7">
        <f t="shared" si="9"/>
        <v>-98.415837100458617</v>
      </c>
      <c r="AS7">
        <f t="shared" si="9"/>
        <v>-66.98367753892343</v>
      </c>
      <c r="AT7">
        <f t="shared" si="9"/>
        <v>13.804956425938153</v>
      </c>
      <c r="AU7">
        <f t="shared" si="9"/>
        <v>-151.59455821344389</v>
      </c>
      <c r="AW7">
        <v>4</v>
      </c>
      <c r="AX7">
        <f>IF(Z7&gt;0, (R7*SUMPRODUCT(K7:$K$98, X7:$X$98)-K7*$AZ$3)/Z7, 0)</f>
        <v>518.8508734883444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25</v>
      </c>
      <c r="R8">
        <f t="shared" si="0"/>
        <v>100000</v>
      </c>
      <c r="S8">
        <f t="shared" si="1"/>
        <v>569.79378549167495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496.03286306551195</v>
      </c>
      <c r="AC8">
        <f t="shared" si="2"/>
        <v>538.62179828163698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-116.92942871578001</v>
      </c>
      <c r="AI8">
        <f t="shared" si="6"/>
        <v>-140.5617414926235</v>
      </c>
      <c r="AJ8">
        <f t="shared" si="7"/>
        <v>-42.588935216125037</v>
      </c>
      <c r="AK8">
        <f>G8*SUM(AB8, AE8:AF8)</f>
        <v>10.565499983295405</v>
      </c>
      <c r="AL8">
        <f t="shared" si="8"/>
        <v>-172.58517672545312</v>
      </c>
      <c r="AN8">
        <f t="shared" si="9"/>
        <v>0</v>
      </c>
      <c r="AO8">
        <f t="shared" si="9"/>
        <v>0</v>
      </c>
      <c r="AP8">
        <f t="shared" si="9"/>
        <v>-15.48257506184491</v>
      </c>
      <c r="AQ8">
        <f t="shared" si="9"/>
        <v>-76.605648974171828</v>
      </c>
      <c r="AR8">
        <f t="shared" si="9"/>
        <v>-92.08822403601674</v>
      </c>
      <c r="AS8">
        <f t="shared" si="9"/>
        <v>-27.901898240523323</v>
      </c>
      <c r="AT8">
        <f t="shared" si="9"/>
        <v>6.9219271131846218</v>
      </c>
      <c r="AU8">
        <f t="shared" si="9"/>
        <v>-113.06819516335544</v>
      </c>
      <c r="AW8">
        <v>5</v>
      </c>
      <c r="AX8">
        <f>IF(Z8&gt;0, (R8*SUMPRODUCT(K8:$K$98, X8:$X$98)-K8*$AZ$3)/Z8, 0)</f>
        <v>569.79378549167495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25</v>
      </c>
      <c r="R9">
        <f t="shared" si="0"/>
        <v>100000</v>
      </c>
      <c r="S9">
        <f t="shared" si="1"/>
        <v>593.00822589559164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538.62179828163698</v>
      </c>
      <c r="AC9">
        <f t="shared" si="2"/>
        <v>554.25758665992566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-118.54573076071777</v>
      </c>
      <c r="AI9">
        <f t="shared" si="6"/>
        <v>-141.91208397710264</v>
      </c>
      <c r="AJ9">
        <f t="shared" si="7"/>
        <v>-15.63578837828868</v>
      </c>
      <c r="AK9">
        <f t="shared" ref="AK9:AK72" si="22">G9*SUM(AB9:AB9, AE9:AF9)</f>
        <v>3.1778686098616582</v>
      </c>
      <c r="AL9">
        <f t="shared" si="8"/>
        <v>-154.37000374552966</v>
      </c>
      <c r="AN9">
        <f t="shared" si="9"/>
        <v>0</v>
      </c>
      <c r="AO9">
        <f t="shared" si="9"/>
        <v>0</v>
      </c>
      <c r="AP9">
        <f t="shared" si="9"/>
        <v>-14.497900531503079</v>
      </c>
      <c r="AQ9">
        <f t="shared" si="9"/>
        <v>-73.552950136783679</v>
      </c>
      <c r="AR9">
        <f t="shared" si="9"/>
        <v>-88.05085066828677</v>
      </c>
      <c r="AS9">
        <f t="shared" si="9"/>
        <v>-9.7013899661974268</v>
      </c>
      <c r="AT9">
        <f t="shared" si="9"/>
        <v>1.9717421277212208</v>
      </c>
      <c r="AU9">
        <f t="shared" si="9"/>
        <v>-95.780498506762967</v>
      </c>
      <c r="AW9">
        <v>6</v>
      </c>
      <c r="AX9">
        <f>IF(Z9&gt;0, (R9*SUMPRODUCT(K9:$K$98, X9:$X$98)-K9*$AZ$3)/Z9, 0)</f>
        <v>593.00822589559164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100000</v>
      </c>
      <c r="S10">
        <f t="shared" si="1"/>
        <v>611.83162715621927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554.25758665992566</v>
      </c>
      <c r="AC10">
        <f t="shared" si="2"/>
        <v>565.39416319746783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-120.66777355675181</v>
      </c>
      <c r="AI10">
        <f t="shared" si="6"/>
        <v>-143.77029629758363</v>
      </c>
      <c r="AJ10">
        <f t="shared" si="7"/>
        <v>-11.136576537542169</v>
      </c>
      <c r="AK10">
        <f t="shared" si="22"/>
        <v>2.2724561053056953</v>
      </c>
      <c r="AL10">
        <f t="shared" si="8"/>
        <v>-152.63441672982009</v>
      </c>
      <c r="AN10">
        <f t="shared" si="9"/>
        <v>0</v>
      </c>
      <c r="AO10">
        <f t="shared" si="9"/>
        <v>0</v>
      </c>
      <c r="AP10">
        <f t="shared" si="9"/>
        <v>-13.598523980352962</v>
      </c>
      <c r="AQ10">
        <f t="shared" si="9"/>
        <v>-71.027031583313914</v>
      </c>
      <c r="AR10">
        <f t="shared" si="9"/>
        <v>-84.625555563666865</v>
      </c>
      <c r="AS10">
        <f t="shared" si="9"/>
        <v>-6.5551716928793962</v>
      </c>
      <c r="AT10">
        <f t="shared" si="9"/>
        <v>1.3376049528860383</v>
      </c>
      <c r="AU10">
        <f t="shared" si="9"/>
        <v>-89.843122303660223</v>
      </c>
      <c r="AW10">
        <v>7</v>
      </c>
      <c r="AX10">
        <f>IF(Z10&gt;0, (R10*SUMPRODUCT(K10:$K$98, X10:$X$98)-K10*$AZ$3)/Z10, 0)</f>
        <v>611.83162715621927</v>
      </c>
    </row>
    <row r="11" spans="1:52" x14ac:dyDescent="0.25">
      <c r="A11" t="s">
        <v>33</v>
      </c>
      <c r="C11" s="12">
        <f>AU100</f>
        <v>1350.0170970393237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100000</v>
      </c>
      <c r="S11">
        <f t="shared" si="1"/>
        <v>626.412127525541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565.39416319746783</v>
      </c>
      <c r="AC11">
        <f t="shared" si="2"/>
        <v>572.31116724742719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-122.63003891015461</v>
      </c>
      <c r="AI11">
        <f t="shared" si="6"/>
        <v>-145.47087891385058</v>
      </c>
      <c r="AJ11">
        <f t="shared" si="7"/>
        <v>-6.9170040499593597</v>
      </c>
      <c r="AK11">
        <f t="shared" si="22"/>
        <v>1.3569459916739226</v>
      </c>
      <c r="AL11">
        <f t="shared" si="8"/>
        <v>-151.03093697213603</v>
      </c>
      <c r="AN11">
        <f t="shared" si="9"/>
        <v>0</v>
      </c>
      <c r="AO11">
        <f t="shared" si="9"/>
        <v>0</v>
      </c>
      <c r="AP11">
        <f t="shared" si="9"/>
        <v>-12.775079083292498</v>
      </c>
      <c r="AQ11">
        <f t="shared" si="9"/>
        <v>-68.588039879923926</v>
      </c>
      <c r="AR11">
        <f t="shared" si="9"/>
        <v>-81.363118963216422</v>
      </c>
      <c r="AS11">
        <f t="shared" si="9"/>
        <v>-3.868740105153162</v>
      </c>
      <c r="AT11">
        <f t="shared" si="9"/>
        <v>0.75895161266337219</v>
      </c>
      <c r="AU11">
        <f t="shared" si="9"/>
        <v>-84.472907455706221</v>
      </c>
      <c r="AW11">
        <v>8</v>
      </c>
      <c r="AX11">
        <f>IF(Z11&gt;0, (R11*SUMPRODUCT(K11:$K$98, X11:$X$98)-K11*$AZ$3)/Z11, 0)</f>
        <v>626.412127525541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100000</v>
      </c>
      <c r="S12">
        <f t="shared" si="1"/>
        <v>639.53114825539694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572.31116724742719</v>
      </c>
      <c r="AC12">
        <f t="shared" si="2"/>
        <v>577.65193804285036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-125.44125375677818</v>
      </c>
      <c r="AI12">
        <f t="shared" si="6"/>
        <v>-148.02232504699799</v>
      </c>
      <c r="AJ12">
        <f t="shared" si="7"/>
        <v>-5.3407707954231682</v>
      </c>
      <c r="AK12">
        <f t="shared" si="22"/>
        <v>1.3163156846690824</v>
      </c>
      <c r="AL12">
        <f t="shared" si="8"/>
        <v>-152.04678015775207</v>
      </c>
      <c r="AN12">
        <f t="shared" si="9"/>
        <v>0</v>
      </c>
      <c r="AO12">
        <f t="shared" si="9"/>
        <v>0</v>
      </c>
      <c r="AP12">
        <f t="shared" si="9"/>
        <v>-12.002079443413253</v>
      </c>
      <c r="AQ12">
        <f t="shared" si="9"/>
        <v>-66.673359900435287</v>
      </c>
      <c r="AR12">
        <f t="shared" si="9"/>
        <v>-78.675439343848538</v>
      </c>
      <c r="AS12">
        <f t="shared" si="9"/>
        <v>-2.8386764539153204</v>
      </c>
      <c r="AT12">
        <f t="shared" si="9"/>
        <v>0.69963577976266333</v>
      </c>
      <c r="AU12">
        <f t="shared" si="9"/>
        <v>-80.814480018001191</v>
      </c>
      <c r="AW12">
        <v>9</v>
      </c>
      <c r="AX12">
        <f>IF(Z12&gt;0, (R12*SUMPRODUCT(K12:$K$98, X12:$X$98)-K12*$AZ$3)/Z12, 0)</f>
        <v>639.53114825539694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25</v>
      </c>
      <c r="R13">
        <f t="shared" si="0"/>
        <v>100000</v>
      </c>
      <c r="S13">
        <f t="shared" si="1"/>
        <v>650.50115265691875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577.65193804285036</v>
      </c>
      <c r="AC13">
        <f t="shared" si="2"/>
        <v>580.85000859843512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-128.34755753934368</v>
      </c>
      <c r="AI13">
        <f t="shared" si="6"/>
        <v>-150.67073122727646</v>
      </c>
      <c r="AJ13">
        <f t="shared" si="7"/>
        <v>-3.1980705555847635</v>
      </c>
      <c r="AK13">
        <f t="shared" si="22"/>
        <v>1.1553038760857008</v>
      </c>
      <c r="AL13">
        <f t="shared" si="8"/>
        <v>-152.71349790677553</v>
      </c>
      <c r="AN13">
        <f t="shared" si="9"/>
        <v>0</v>
      </c>
      <c r="AO13">
        <f t="shared" si="9"/>
        <v>0</v>
      </c>
      <c r="AP13">
        <f t="shared" si="9"/>
        <v>-11.27852103247613</v>
      </c>
      <c r="AQ13">
        <f t="shared" si="9"/>
        <v>-64.846094350685433</v>
      </c>
      <c r="AR13">
        <f t="shared" si="9"/>
        <v>-76.124615383161554</v>
      </c>
      <c r="AS13">
        <f t="shared" si="9"/>
        <v>-1.6157875456572481</v>
      </c>
      <c r="AT13">
        <f t="shared" si="9"/>
        <v>0.58370369945996747</v>
      </c>
      <c r="AU13">
        <f t="shared" si="9"/>
        <v>-77.156699229358836</v>
      </c>
      <c r="AW13">
        <v>10</v>
      </c>
      <c r="AX13">
        <f>IF(Z13&gt;0, (R13*SUMPRODUCT(K13:$K$98, X13:$X$98)-K13*$AZ$3)/Z13, 0)</f>
        <v>650.50115265691875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25</v>
      </c>
      <c r="R14">
        <f t="shared" si="0"/>
        <v>100000</v>
      </c>
      <c r="S14">
        <f t="shared" si="1"/>
        <v>747.68954269856511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580.85000859843512</v>
      </c>
      <c r="AC14">
        <f t="shared" si="2"/>
        <v>659.96977370383524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-131.87905965967428</v>
      </c>
      <c r="AI14">
        <f t="shared" si="6"/>
        <v>-153.94603184581283</v>
      </c>
      <c r="AJ14">
        <f t="shared" si="7"/>
        <v>-79.11976510540012</v>
      </c>
      <c r="AK14">
        <f t="shared" si="22"/>
        <v>40.659500601890464</v>
      </c>
      <c r="AL14">
        <f t="shared" si="8"/>
        <v>-192.40629634932247</v>
      </c>
      <c r="AN14">
        <f t="shared" si="9"/>
        <v>0</v>
      </c>
      <c r="AO14">
        <f t="shared" si="9"/>
        <v>0</v>
      </c>
      <c r="AP14">
        <f t="shared" si="9"/>
        <v>-9.9545341393597067</v>
      </c>
      <c r="AQ14">
        <f t="shared" si="9"/>
        <v>-59.491378816053462</v>
      </c>
      <c r="AR14">
        <f t="shared" si="9"/>
        <v>-69.445912955413164</v>
      </c>
      <c r="AS14">
        <f t="shared" si="9"/>
        <v>-35.691366998439449</v>
      </c>
      <c r="AT14">
        <f t="shared" si="9"/>
        <v>18.341727329727561</v>
      </c>
      <c r="AU14">
        <f t="shared" si="9"/>
        <v>-86.795552624125051</v>
      </c>
      <c r="AW14">
        <v>11</v>
      </c>
      <c r="AX14">
        <f>IF(Z14&gt;0, (R14*SUMPRODUCT(K14:$K$98, X14:$X$98)-K14*$AZ$3)/Z14, 0)</f>
        <v>747.68954269856511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25</v>
      </c>
      <c r="R15">
        <f t="shared" si="0"/>
        <v>100000</v>
      </c>
      <c r="S15">
        <f t="shared" si="1"/>
        <v>835.57090969636715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659.96977370383524</v>
      </c>
      <c r="AC15">
        <f t="shared" si="2"/>
        <v>729.01934083071524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-137.15797176605406</v>
      </c>
      <c r="AI15">
        <f t="shared" si="6"/>
        <v>-158.96998473738969</v>
      </c>
      <c r="AJ15">
        <f t="shared" si="7"/>
        <v>-69.049567126879992</v>
      </c>
      <c r="AK15">
        <f t="shared" si="22"/>
        <v>46.197884159268469</v>
      </c>
      <c r="AL15">
        <f t="shared" si="8"/>
        <v>-181.82166770500123</v>
      </c>
      <c r="AN15">
        <f t="shared" si="9"/>
        <v>0</v>
      </c>
      <c r="AO15">
        <f t="shared" si="9"/>
        <v>0</v>
      </c>
      <c r="AP15">
        <f t="shared" si="9"/>
        <v>-8.7852862648161061</v>
      </c>
      <c r="AQ15">
        <f t="shared" si="9"/>
        <v>-55.243504900252432</v>
      </c>
      <c r="AR15">
        <f t="shared" si="9"/>
        <v>-64.02879116506854</v>
      </c>
      <c r="AS15">
        <f t="shared" si="9"/>
        <v>-27.811289791018801</v>
      </c>
      <c r="AT15">
        <f t="shared" si="9"/>
        <v>18.607252696087787</v>
      </c>
      <c r="AU15">
        <f t="shared" si="9"/>
        <v>-73.23282825999955</v>
      </c>
      <c r="AW15">
        <v>12</v>
      </c>
      <c r="AX15">
        <f>IF(Z15&gt;0, (R15*SUMPRODUCT(K15:$K$98, X15:$X$98)-K15*$AZ$3)/Z15, 0)</f>
        <v>835.57090969636715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100000</v>
      </c>
      <c r="S16">
        <f t="shared" si="1"/>
        <v>914.44285613152397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729.01934083071524</v>
      </c>
      <c r="AC16">
        <f t="shared" si="2"/>
        <v>788.54453766522477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-143.33362983074542</v>
      </c>
      <c r="AI16">
        <f t="shared" si="6"/>
        <v>-164.89168926491001</v>
      </c>
      <c r="AJ16">
        <f t="shared" si="7"/>
        <v>-59.525196834509529</v>
      </c>
      <c r="AK16">
        <f t="shared" si="22"/>
        <v>51.031353858150069</v>
      </c>
      <c r="AL16">
        <f t="shared" si="8"/>
        <v>-173.38553224126946</v>
      </c>
      <c r="AN16">
        <f t="shared" si="9"/>
        <v>0</v>
      </c>
      <c r="AO16">
        <f t="shared" si="9"/>
        <v>0</v>
      </c>
      <c r="AP16">
        <f t="shared" si="9"/>
        <v>-7.7526791777846453</v>
      </c>
      <c r="AQ16">
        <f t="shared" si="9"/>
        <v>-51.545439461219914</v>
      </c>
      <c r="AR16">
        <f t="shared" si="9"/>
        <v>-59.298118639004556</v>
      </c>
      <c r="AS16">
        <f t="shared" si="9"/>
        <v>-21.406368020355977</v>
      </c>
      <c r="AT16">
        <f t="shared" si="9"/>
        <v>18.351824090588483</v>
      </c>
      <c r="AU16">
        <f t="shared" si="9"/>
        <v>-62.352662568772047</v>
      </c>
      <c r="AW16">
        <v>13</v>
      </c>
      <c r="AX16">
        <f>IF(Z16&gt;0, (R16*SUMPRODUCT(K16:$K$98, X16:$X$98)-K16*$AZ$3)/Z16, 0)</f>
        <v>914.44285613152397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25</v>
      </c>
      <c r="R17">
        <f t="shared" si="0"/>
        <v>100000</v>
      </c>
      <c r="S17">
        <f t="shared" si="1"/>
        <v>985.05882754157926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788.54453766522477</v>
      </c>
      <c r="AC17">
        <f t="shared" si="2"/>
        <v>839.47115332432736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-149.50721174963715</v>
      </c>
      <c r="AI17">
        <f t="shared" si="6"/>
        <v>-170.81231378652268</v>
      </c>
      <c r="AJ17">
        <f t="shared" si="7"/>
        <v>-50.926615659102595</v>
      </c>
      <c r="AK17">
        <f t="shared" si="22"/>
        <v>55.19811763656574</v>
      </c>
      <c r="AL17">
        <f t="shared" si="8"/>
        <v>-166.54081180905953</v>
      </c>
      <c r="AN17">
        <f t="shared" si="9"/>
        <v>0</v>
      </c>
      <c r="AO17">
        <f t="shared" si="9"/>
        <v>0</v>
      </c>
      <c r="AP17">
        <f t="shared" si="9"/>
        <v>-6.8408133860875129</v>
      </c>
      <c r="AQ17">
        <f t="shared" si="9"/>
        <v>-48.004977102801412</v>
      </c>
      <c r="AR17">
        <f t="shared" si="9"/>
        <v>-54.845790488888916</v>
      </c>
      <c r="AS17">
        <f t="shared" si="9"/>
        <v>-16.351927041033331</v>
      </c>
      <c r="AT17">
        <f t="shared" si="9"/>
        <v>17.723455225011968</v>
      </c>
      <c r="AU17">
        <f t="shared" si="9"/>
        <v>-53.474262304910283</v>
      </c>
      <c r="AW17">
        <v>14</v>
      </c>
      <c r="AX17">
        <f>IF(Z17&gt;0, (R17*SUMPRODUCT(K17:$K$98, X17:$X$98)-K17*$AZ$3)/Z17, 0)</f>
        <v>985.05882754157926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100000</v>
      </c>
      <c r="S18">
        <f t="shared" si="1"/>
        <v>1048.4921389421852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839.47115332432736</v>
      </c>
      <c r="AC18">
        <f t="shared" si="2"/>
        <v>882.9590825789578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-155.92914431408826</v>
      </c>
      <c r="AI18">
        <f t="shared" si="6"/>
        <v>-176.98221304452642</v>
      </c>
      <c r="AJ18">
        <f t="shared" si="7"/>
        <v>-43.487929254630444</v>
      </c>
      <c r="AK18">
        <f t="shared" si="22"/>
        <v>58.762980732702921</v>
      </c>
      <c r="AL18">
        <f t="shared" si="8"/>
        <v>-161.70716156645395</v>
      </c>
      <c r="AN18">
        <f t="shared" si="9"/>
        <v>0</v>
      </c>
      <c r="AO18">
        <f t="shared" si="9"/>
        <v>0</v>
      </c>
      <c r="AP18">
        <f t="shared" si="9"/>
        <v>-6.0356147379652656</v>
      </c>
      <c r="AQ18">
        <f t="shared" si="9"/>
        <v>-44.702663234066065</v>
      </c>
      <c r="AR18">
        <f t="shared" si="9"/>
        <v>-50.738277972031327</v>
      </c>
      <c r="AS18">
        <f t="shared" si="9"/>
        <v>-12.467369488674803</v>
      </c>
      <c r="AT18">
        <f t="shared" si="9"/>
        <v>16.846509033825264</v>
      </c>
      <c r="AU18">
        <f t="shared" si="9"/>
        <v>-46.359138426880868</v>
      </c>
      <c r="AW18">
        <v>15</v>
      </c>
      <c r="AX18">
        <f>IF(Z18&gt;0, (R18*SUMPRODUCT(K18:$K$98, X18:$X$98)-K18*$AZ$3)/Z18, 0)</f>
        <v>1048.4921389421852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25</v>
      </c>
      <c r="R19">
        <f t="shared" si="0"/>
        <v>100000</v>
      </c>
      <c r="S19">
        <f t="shared" si="1"/>
        <v>1105.615569543982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882.9590825789578</v>
      </c>
      <c r="AC19">
        <f t="shared" si="2"/>
        <v>919.94651430688384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-163.42646711462436</v>
      </c>
      <c r="AI19">
        <f t="shared" si="6"/>
        <v>-184.22814854097948</v>
      </c>
      <c r="AJ19">
        <f t="shared" si="7"/>
        <v>-36.987431727926037</v>
      </c>
      <c r="AK19">
        <f t="shared" si="22"/>
        <v>61.807135780527055</v>
      </c>
      <c r="AL19">
        <f t="shared" si="8"/>
        <v>-159.40844448837845</v>
      </c>
      <c r="AN19">
        <f t="shared" si="9"/>
        <v>0</v>
      </c>
      <c r="AO19">
        <f t="shared" si="9"/>
        <v>0</v>
      </c>
      <c r="AP19">
        <f t="shared" si="9"/>
        <v>-5.3245942686428531</v>
      </c>
      <c r="AQ19">
        <f t="shared" si="9"/>
        <v>-41.832177520062693</v>
      </c>
      <c r="AR19">
        <f t="shared" si="9"/>
        <v>-47.156771788705541</v>
      </c>
      <c r="AS19">
        <f t="shared" si="9"/>
        <v>-9.4676513380698477</v>
      </c>
      <c r="AT19">
        <f t="shared" si="9"/>
        <v>15.820736516100446</v>
      </c>
      <c r="AU19">
        <f t="shared" si="9"/>
        <v>-40.803686610674944</v>
      </c>
      <c r="AW19">
        <v>16</v>
      </c>
      <c r="AX19">
        <f>IF(Z19&gt;0, (R19*SUMPRODUCT(K19:$K$98, X19:$X$98)-K19*$AZ$3)/Z19, 0)</f>
        <v>1105.615569543982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100000</v>
      </c>
      <c r="S20">
        <f t="shared" si="1"/>
        <v>1156.9406638691178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919.94651430688384</v>
      </c>
      <c r="AC20">
        <f t="shared" si="2"/>
        <v>951.05192157431406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-170.62229721719828</v>
      </c>
      <c r="AI20">
        <f t="shared" si="6"/>
        <v>-191.17330625498556</v>
      </c>
      <c r="AJ20">
        <f t="shared" si="7"/>
        <v>-31.105407267430223</v>
      </c>
      <c r="AK20">
        <f t="shared" si="22"/>
        <v>64.396256001481873</v>
      </c>
      <c r="AL20">
        <f t="shared" si="8"/>
        <v>-157.88245752093391</v>
      </c>
      <c r="AN20">
        <f t="shared" si="9"/>
        <v>0</v>
      </c>
      <c r="AO20">
        <f t="shared" si="9"/>
        <v>0</v>
      </c>
      <c r="AP20">
        <f t="shared" si="9"/>
        <v>-4.6968123245243287</v>
      </c>
      <c r="AQ20">
        <f t="shared" si="9"/>
        <v>-38.994723175630234</v>
      </c>
      <c r="AR20">
        <f t="shared" si="9"/>
        <v>-43.691535500154565</v>
      </c>
      <c r="AS20">
        <f t="shared" si="9"/>
        <v>-7.1089580051464498</v>
      </c>
      <c r="AT20">
        <f t="shared" si="9"/>
        <v>14.717385812290477</v>
      </c>
      <c r="AU20">
        <f t="shared" si="9"/>
        <v>-36.08310769301054</v>
      </c>
      <c r="AW20">
        <v>17</v>
      </c>
      <c r="AX20">
        <f>IF(Z20&gt;0, (R20*SUMPRODUCT(K20:$K$98, X20:$X$98)-K20*$AZ$3)/Z20, 0)</f>
        <v>1156.9406638691178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100000</v>
      </c>
      <c r="S21">
        <f t="shared" si="1"/>
        <v>1203.378079338635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951.05192157431406</v>
      </c>
      <c r="AC21">
        <f t="shared" si="2"/>
        <v>977.18004195894571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-178.91766011122908</v>
      </c>
      <c r="AI21">
        <f t="shared" si="6"/>
        <v>-199.21842964361068</v>
      </c>
      <c r="AJ21">
        <f t="shared" si="7"/>
        <v>-26.128120384631643</v>
      </c>
      <c r="AK21">
        <f t="shared" si="22"/>
        <v>66.573634510201984</v>
      </c>
      <c r="AL21">
        <f t="shared" si="8"/>
        <v>-158.77291551804035</v>
      </c>
      <c r="AN21">
        <f t="shared" si="9"/>
        <v>0</v>
      </c>
      <c r="AO21">
        <f t="shared" si="9"/>
        <v>0</v>
      </c>
      <c r="AP21">
        <f t="shared" si="9"/>
        <v>-4.142519246765243</v>
      </c>
      <c r="AQ21">
        <f t="shared" si="9"/>
        <v>-36.50944607861954</v>
      </c>
      <c r="AR21">
        <f t="shared" si="9"/>
        <v>-40.651965325384786</v>
      </c>
      <c r="AS21">
        <f t="shared" si="9"/>
        <v>-5.3316324488334832</v>
      </c>
      <c r="AT21">
        <f t="shared" si="9"/>
        <v>13.584832922009577</v>
      </c>
      <c r="AU21">
        <f t="shared" si="9"/>
        <v>-32.398764852208693</v>
      </c>
      <c r="AW21">
        <v>18</v>
      </c>
      <c r="AX21">
        <f>IF(Z21&gt;0, (R21*SUMPRODUCT(K21:$K$98, X21:$X$98)-K21*$AZ$3)/Z21, 0)</f>
        <v>1203.378079338635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25</v>
      </c>
      <c r="R22">
        <f t="shared" si="0"/>
        <v>100000</v>
      </c>
      <c r="S22">
        <f t="shared" si="1"/>
        <v>1245.3556749777561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977.18004195894571</v>
      </c>
      <c r="AC22">
        <f t="shared" si="2"/>
        <v>998.81599191627413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-187.77594674059193</v>
      </c>
      <c r="AI22">
        <f t="shared" si="6"/>
        <v>-207.82676459096456</v>
      </c>
      <c r="AJ22">
        <f t="shared" si="7"/>
        <v>-21.635949957328421</v>
      </c>
      <c r="AK22">
        <f t="shared" si="22"/>
        <v>68.402602937126204</v>
      </c>
      <c r="AL22">
        <f t="shared" si="8"/>
        <v>-161.06011161116677</v>
      </c>
      <c r="AN22">
        <f t="shared" si="9"/>
        <v>0</v>
      </c>
      <c r="AO22">
        <f t="shared" si="9"/>
        <v>0</v>
      </c>
      <c r="AP22">
        <f t="shared" si="9"/>
        <v>-3.6531382083668826</v>
      </c>
      <c r="AQ22">
        <f t="shared" si="9"/>
        <v>-34.211646166720961</v>
      </c>
      <c r="AR22">
        <f t="shared" si="9"/>
        <v>-37.864784375087844</v>
      </c>
      <c r="AS22">
        <f t="shared" si="9"/>
        <v>-3.9419397280077217</v>
      </c>
      <c r="AT22">
        <f t="shared" si="9"/>
        <v>12.462542136989216</v>
      </c>
      <c r="AU22">
        <f t="shared" si="9"/>
        <v>-29.344181966106348</v>
      </c>
      <c r="AW22">
        <v>19</v>
      </c>
      <c r="AX22">
        <f>IF(Z22&gt;0, (R22*SUMPRODUCT(K22:$K$98, X22:$X$98)-K22*$AZ$3)/Z22, 0)</f>
        <v>1245.3556749777561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100000</v>
      </c>
      <c r="S23">
        <f t="shared" si="1"/>
        <v>1283.4213048140175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998.81599191627413</v>
      </c>
      <c r="AC23">
        <f t="shared" si="2"/>
        <v>1016.5198779245065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-197.32691574358623</v>
      </c>
      <c r="AI23">
        <f t="shared" si="6"/>
        <v>-217.12789368651923</v>
      </c>
      <c r="AJ23">
        <f t="shared" si="7"/>
        <v>-17.703886008232416</v>
      </c>
      <c r="AK23">
        <f t="shared" si="22"/>
        <v>69.917119434139195</v>
      </c>
      <c r="AL23">
        <f t="shared" si="8"/>
        <v>-164.91466026061244</v>
      </c>
      <c r="AN23">
        <f t="shared" si="9"/>
        <v>0</v>
      </c>
      <c r="AO23">
        <f t="shared" si="9"/>
        <v>0</v>
      </c>
      <c r="AP23">
        <f t="shared" si="9"/>
        <v>-3.2210882879369023</v>
      </c>
      <c r="AQ23">
        <f t="shared" si="9"/>
        <v>-32.099799263865478</v>
      </c>
      <c r="AR23">
        <f t="shared" si="9"/>
        <v>-35.320887551802379</v>
      </c>
      <c r="AS23">
        <f t="shared" si="9"/>
        <v>-2.8799476488705449</v>
      </c>
      <c r="AT23">
        <f t="shared" si="9"/>
        <v>11.373640998169424</v>
      </c>
      <c r="AU23">
        <f t="shared" si="9"/>
        <v>-26.827194202503495</v>
      </c>
      <c r="AW23">
        <v>20</v>
      </c>
      <c r="AX23">
        <f>IF(Z23&gt;0, (R23*SUMPRODUCT(K23:$K$98, X23:$X$98)-K23*$AZ$3)/Z23, 0)</f>
        <v>1283.4213048140175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100000</v>
      </c>
      <c r="S24">
        <f t="shared" si="1"/>
        <v>1318.047193431197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1016.5198779245065</v>
      </c>
      <c r="AC24">
        <f t="shared" si="2"/>
        <v>1030.7732323882781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-207.29564604544797</v>
      </c>
      <c r="AI24">
        <f t="shared" si="6"/>
        <v>-226.84679029744029</v>
      </c>
      <c r="AJ24">
        <f t="shared" si="7"/>
        <v>-14.253354463771529</v>
      </c>
      <c r="AK24">
        <f t="shared" si="22"/>
        <v>71.156391454715461</v>
      </c>
      <c r="AL24">
        <f t="shared" si="8"/>
        <v>-169.94375330649638</v>
      </c>
      <c r="AN24">
        <f t="shared" si="9"/>
        <v>0</v>
      </c>
      <c r="AO24">
        <f t="shared" si="9"/>
        <v>0</v>
      </c>
      <c r="AP24">
        <f t="shared" si="9"/>
        <v>-2.839684860666797</v>
      </c>
      <c r="AQ24">
        <f t="shared" si="9"/>
        <v>-30.108432538285633</v>
      </c>
      <c r="AR24">
        <f t="shared" si="9"/>
        <v>-32.948117398952434</v>
      </c>
      <c r="AS24">
        <f t="shared" si="9"/>
        <v>-2.0702130966255341</v>
      </c>
      <c r="AT24">
        <f t="shared" si="9"/>
        <v>10.335033333562821</v>
      </c>
      <c r="AU24">
        <f t="shared" si="9"/>
        <v>-24.683297162015148</v>
      </c>
      <c r="AW24">
        <v>21</v>
      </c>
      <c r="AX24">
        <f>IF(Z24&gt;0, (R24*SUMPRODUCT(K24:$K$98, X24:$X$98)-K24*$AZ$3)/Z24, 0)</f>
        <v>1318.047193431197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100000</v>
      </c>
      <c r="S25">
        <f t="shared" si="1"/>
        <v>1349.7483947468995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1030.7732323882781</v>
      </c>
      <c r="AC25">
        <f t="shared" si="2"/>
        <v>1042.0515442496685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-219.13923496218692</v>
      </c>
      <c r="AI25">
        <f t="shared" si="6"/>
        <v>-238.44008296291878</v>
      </c>
      <c r="AJ25">
        <f t="shared" si="7"/>
        <v>-11.278311861390421</v>
      </c>
      <c r="AK25">
        <f t="shared" si="22"/>
        <v>72.154126267179478</v>
      </c>
      <c r="AL25">
        <f t="shared" si="8"/>
        <v>-177.56426855712971</v>
      </c>
      <c r="AN25">
        <f t="shared" si="9"/>
        <v>0</v>
      </c>
      <c r="AO25">
        <f t="shared" si="9"/>
        <v>0</v>
      </c>
      <c r="AP25">
        <f t="shared" si="9"/>
        <v>-2.5029739746436417</v>
      </c>
      <c r="AQ25">
        <f t="shared" si="9"/>
        <v>-28.418430211609039</v>
      </c>
      <c r="AR25">
        <f t="shared" si="9"/>
        <v>-30.921404186252683</v>
      </c>
      <c r="AS25">
        <f t="shared" si="9"/>
        <v>-1.4625948593504552</v>
      </c>
      <c r="AT25">
        <f t="shared" si="9"/>
        <v>9.3570966520773311</v>
      </c>
      <c r="AU25">
        <f t="shared" si="9"/>
        <v>-23.026902393525805</v>
      </c>
      <c r="AW25">
        <v>22</v>
      </c>
      <c r="AX25">
        <f>IF(Z25&gt;0, (R25*SUMPRODUCT(K25:$K$98, X25:$X$98)-K25*$AZ$3)/Z25, 0)</f>
        <v>1349.7483947468995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100000</v>
      </c>
      <c r="S26">
        <f t="shared" si="1"/>
        <v>1378.745331038298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1042.0515442496685</v>
      </c>
      <c r="AC26">
        <f t="shared" si="2"/>
        <v>1050.5855643949128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-232.69102349682316</v>
      </c>
      <c r="AI26">
        <f t="shared" si="6"/>
        <v>-251.74069026167348</v>
      </c>
      <c r="AJ26">
        <f t="shared" si="7"/>
        <v>-8.5340201452443125</v>
      </c>
      <c r="AK26">
        <f t="shared" si="22"/>
        <v>72.943608097476798</v>
      </c>
      <c r="AL26">
        <f t="shared" si="8"/>
        <v>-187.33110230944101</v>
      </c>
      <c r="AN26">
        <f t="shared" si="9"/>
        <v>0</v>
      </c>
      <c r="AO26">
        <f t="shared" si="9"/>
        <v>0</v>
      </c>
      <c r="AP26">
        <f t="shared" si="9"/>
        <v>-2.2057145279800259</v>
      </c>
      <c r="AQ26">
        <f t="shared" si="9"/>
        <v>-26.942726998485487</v>
      </c>
      <c r="AR26">
        <f t="shared" si="9"/>
        <v>-29.148441526465511</v>
      </c>
      <c r="AS26">
        <f t="shared" si="9"/>
        <v>-0.98813341192782245</v>
      </c>
      <c r="AT26">
        <f t="shared" si="9"/>
        <v>8.4459627609213044</v>
      </c>
      <c r="AU26">
        <f t="shared" si="9"/>
        <v>-21.69061217747203</v>
      </c>
      <c r="AW26">
        <v>23</v>
      </c>
      <c r="AX26">
        <f>IF(Z26&gt;0, (R26*SUMPRODUCT(K26:$K$98, X26:$X$98)-K26*$AZ$3)/Z26, 0)</f>
        <v>1378.745331038298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100000</v>
      </c>
      <c r="S27">
        <f t="shared" si="1"/>
        <v>1407.3727733690262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1050.5855643949128</v>
      </c>
      <c r="AC27">
        <f t="shared" si="2"/>
        <v>1056.6360966436177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-358.05753651212672</v>
      </c>
      <c r="AI27">
        <f t="shared" si="6"/>
        <v>-376.82719222520052</v>
      </c>
      <c r="AJ27">
        <f t="shared" si="7"/>
        <v>-6.0505322487049398</v>
      </c>
      <c r="AK27">
        <f t="shared" si="22"/>
        <v>73.5409895076439</v>
      </c>
      <c r="AL27">
        <f t="shared" si="8"/>
        <v>-309.33673496626159</v>
      </c>
      <c r="AN27">
        <f t="shared" si="9"/>
        <v>0</v>
      </c>
      <c r="AO27">
        <f t="shared" si="9"/>
        <v>0</v>
      </c>
      <c r="AP27">
        <f t="shared" si="9"/>
        <v>-1.9404399376189709</v>
      </c>
      <c r="AQ27">
        <f t="shared" si="9"/>
        <v>-37.016616310636223</v>
      </c>
      <c r="AR27">
        <f t="shared" si="9"/>
        <v>-38.957056248255199</v>
      </c>
      <c r="AS27">
        <f t="shared" si="9"/>
        <v>-0.6255146390916877</v>
      </c>
      <c r="AT27">
        <f t="shared" si="9"/>
        <v>7.6027965176395096</v>
      </c>
      <c r="AU27">
        <f t="shared" si="9"/>
        <v>-31.979774369707378</v>
      </c>
      <c r="AW27">
        <v>24</v>
      </c>
      <c r="AX27">
        <f>IF(Z27&gt;0, (R27*SUMPRODUCT(K27:$K$98, X27:$X$98)-K27*$AZ$3)/Z27, 0)</f>
        <v>1407.3727733690262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100000</v>
      </c>
      <c r="S28">
        <f t="shared" si="1"/>
        <v>1420.8186560137349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1056.6360966436177</v>
      </c>
      <c r="AC28">
        <f t="shared" si="2"/>
        <v>1049.0777475179734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-491.68990105968095</v>
      </c>
      <c r="AI28">
        <f t="shared" si="6"/>
        <v>-510.14893774035909</v>
      </c>
      <c r="AJ28">
        <f t="shared" si="7"/>
        <v>7.5583491256443267</v>
      </c>
      <c r="AK28">
        <f t="shared" si="22"/>
        <v>73.96452676505325</v>
      </c>
      <c r="AL28">
        <f t="shared" si="8"/>
        <v>-428.62606184966148</v>
      </c>
      <c r="AN28">
        <f t="shared" si="9"/>
        <v>0</v>
      </c>
      <c r="AO28">
        <f t="shared" si="9"/>
        <v>0</v>
      </c>
      <c r="AP28">
        <f t="shared" si="9"/>
        <v>-1.703863925974388</v>
      </c>
      <c r="AQ28">
        <f t="shared" si="9"/>
        <v>-45.385504112380858</v>
      </c>
      <c r="AR28">
        <f t="shared" si="9"/>
        <v>-47.089368038355246</v>
      </c>
      <c r="AS28">
        <f t="shared" si="9"/>
        <v>0.69767445820105012</v>
      </c>
      <c r="AT28">
        <f t="shared" si="9"/>
        <v>6.8273058414070782</v>
      </c>
      <c r="AU28">
        <f t="shared" si="9"/>
        <v>-39.564387738747115</v>
      </c>
      <c r="AW28">
        <v>25</v>
      </c>
      <c r="AX28">
        <f>IF(Z28&gt;0, (R28*SUMPRODUCT(K28:$K$98, X28:$X$98)-K28*$AZ$3)/Z28, 0)</f>
        <v>1420.8186560137349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100000</v>
      </c>
      <c r="S29">
        <f t="shared" si="1"/>
        <v>1421.3170528715891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1049.0777475179734</v>
      </c>
      <c r="AC29">
        <f t="shared" si="2"/>
        <v>1029.9942676779065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-630.1915122783513</v>
      </c>
      <c r="AI29">
        <f t="shared" si="6"/>
        <v>-648.30841071415307</v>
      </c>
      <c r="AJ29">
        <f t="shared" si="7"/>
        <v>19.083479840066957</v>
      </c>
      <c r="AK29">
        <f t="shared" si="22"/>
        <v>73.435442326258141</v>
      </c>
      <c r="AL29">
        <f t="shared" si="8"/>
        <v>-555.789488547828</v>
      </c>
      <c r="AN29">
        <f t="shared" si="9"/>
        <v>0</v>
      </c>
      <c r="AO29">
        <f t="shared" si="9"/>
        <v>0</v>
      </c>
      <c r="AP29">
        <f t="shared" si="9"/>
        <v>-1.4931096500950471</v>
      </c>
      <c r="AQ29">
        <f t="shared" si="9"/>
        <v>-51.937423600683566</v>
      </c>
      <c r="AR29">
        <f t="shared" si="9"/>
        <v>-53.430533250778616</v>
      </c>
      <c r="AS29">
        <f t="shared" si="9"/>
        <v>1.5727707481259758</v>
      </c>
      <c r="AT29">
        <f t="shared" si="9"/>
        <v>6.0522041333330394</v>
      </c>
      <c r="AU29">
        <f t="shared" si="9"/>
        <v>-45.805558369319606</v>
      </c>
      <c r="AW29">
        <v>26</v>
      </c>
      <c r="AX29">
        <f>IF(Z29&gt;0, (R29*SUMPRODUCT(K29:$K$98, X29:$X$98)-K29*$AZ$3)/Z29, 0)</f>
        <v>1421.3170528715891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100000</v>
      </c>
      <c r="S30">
        <f t="shared" si="1"/>
        <v>1411.4409444172429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1029.9942676779065</v>
      </c>
      <c r="AC30">
        <f t="shared" si="2"/>
        <v>1001.5407943203604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-784.17183189524349</v>
      </c>
      <c r="AI30">
        <f t="shared" si="6"/>
        <v>-801.91151838871338</v>
      </c>
      <c r="AJ30">
        <f t="shared" si="7"/>
        <v>28.453473357546045</v>
      </c>
      <c r="AK30">
        <f t="shared" si="22"/>
        <v>72.099598737453462</v>
      </c>
      <c r="AL30">
        <f t="shared" si="8"/>
        <v>-701.35844629371388</v>
      </c>
      <c r="AN30">
        <f t="shared" si="9"/>
        <v>0</v>
      </c>
      <c r="AO30">
        <f t="shared" si="9"/>
        <v>0</v>
      </c>
      <c r="AP30">
        <f t="shared" si="9"/>
        <v>-1.3053764411343016</v>
      </c>
      <c r="AQ30">
        <f t="shared" si="9"/>
        <v>-57.703355441708936</v>
      </c>
      <c r="AR30">
        <f t="shared" si="9"/>
        <v>-59.008731882843236</v>
      </c>
      <c r="AS30">
        <f t="shared" si="9"/>
        <v>2.0937514201874685</v>
      </c>
      <c r="AT30">
        <f t="shared" si="9"/>
        <v>5.3054555187180545</v>
      </c>
      <c r="AU30">
        <f t="shared" si="9"/>
        <v>-51.609524943937714</v>
      </c>
      <c r="AW30">
        <v>27</v>
      </c>
      <c r="AX30">
        <f>IF(Z30&gt;0, (R30*SUMPRODUCT(K30:$K$98, X30:$X$98)-K30*$AZ$3)/Z30, 0)</f>
        <v>1411.4409444172429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100000</v>
      </c>
      <c r="S31">
        <f t="shared" si="1"/>
        <v>1392.2820859557648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1001.5407943203604</v>
      </c>
      <c r="AC31">
        <f t="shared" si="2"/>
        <v>964.80525159573858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-952.47924720738752</v>
      </c>
      <c r="AI31">
        <f t="shared" si="6"/>
        <v>-969.8034170241209</v>
      </c>
      <c r="AJ31">
        <f t="shared" si="7"/>
        <v>36.735542724621837</v>
      </c>
      <c r="AK31">
        <f t="shared" si="22"/>
        <v>70.107855602425232</v>
      </c>
      <c r="AL31">
        <f t="shared" si="8"/>
        <v>-862.96001869707379</v>
      </c>
      <c r="AN31">
        <f t="shared" si="9"/>
        <v>0</v>
      </c>
      <c r="AO31">
        <f t="shared" si="9"/>
        <v>0</v>
      </c>
      <c r="AP31">
        <f t="shared" si="9"/>
        <v>-1.1382148292442973</v>
      </c>
      <c r="AQ31">
        <f t="shared" si="9"/>
        <v>-62.578814176234744</v>
      </c>
      <c r="AR31">
        <f t="shared" si="9"/>
        <v>-63.717029005479041</v>
      </c>
      <c r="AS31">
        <f t="shared" si="9"/>
        <v>2.4135609343378164</v>
      </c>
      <c r="AT31">
        <f t="shared" si="9"/>
        <v>4.6061543922365455</v>
      </c>
      <c r="AU31">
        <f t="shared" si="9"/>
        <v>-56.697313678904678</v>
      </c>
      <c r="AW31">
        <v>28</v>
      </c>
      <c r="AX31">
        <f>IF(Z31&gt;0, (R31*SUMPRODUCT(K31:$K$98, X31:$X$98)-K31*$AZ$3)/Z31, 0)</f>
        <v>1392.2820859557648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100000</v>
      </c>
      <c r="S32">
        <f t="shared" si="1"/>
        <v>1364.8947322622648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964.80525159573858</v>
      </c>
      <c r="AC32">
        <f t="shared" si="2"/>
        <v>920.94769877404588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-1129.8130587680846</v>
      </c>
      <c r="AI32">
        <f t="shared" si="6"/>
        <v>-1146.6815336219586</v>
      </c>
      <c r="AJ32">
        <f t="shared" si="7"/>
        <v>43.857552821692707</v>
      </c>
      <c r="AK32">
        <f t="shared" si="22"/>
        <v>67.536367611701706</v>
      </c>
      <c r="AL32">
        <f t="shared" si="8"/>
        <v>-1035.2876131885641</v>
      </c>
      <c r="AN32">
        <f t="shared" si="9"/>
        <v>0</v>
      </c>
      <c r="AO32">
        <f t="shared" si="9"/>
        <v>0</v>
      </c>
      <c r="AP32">
        <f t="shared" si="9"/>
        <v>-0.98953145212129934</v>
      </c>
      <c r="AQ32">
        <f t="shared" si="9"/>
        <v>-66.276623485710786</v>
      </c>
      <c r="AR32">
        <f t="shared" si="9"/>
        <v>-67.266154937832084</v>
      </c>
      <c r="AS32">
        <f t="shared" si="9"/>
        <v>2.5727535124593226</v>
      </c>
      <c r="AT32">
        <f t="shared" si="9"/>
        <v>3.9617902918150878</v>
      </c>
      <c r="AU32">
        <f t="shared" si="9"/>
        <v>-60.731611133557678</v>
      </c>
      <c r="AW32">
        <v>29</v>
      </c>
      <c r="AX32">
        <f>IF(Z32&gt;0, (R32*SUMPRODUCT(K32:$K$98, X32:$X$98)-K32*$AZ$3)/Z32, 0)</f>
        <v>1364.8947322622648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25</v>
      </c>
      <c r="R33">
        <f t="shared" si="0"/>
        <v>100000</v>
      </c>
      <c r="S33">
        <f t="shared" si="1"/>
        <v>1330.8021162864418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920.94769877404588</v>
      </c>
      <c r="AC33">
        <f t="shared" si="2"/>
        <v>871.3864872120331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-1320.8690549577525</v>
      </c>
      <c r="AI33">
        <f t="shared" si="6"/>
        <v>-1337.2386277993483</v>
      </c>
      <c r="AJ33">
        <f t="shared" si="7"/>
        <v>49.561211562012772</v>
      </c>
      <c r="AK33">
        <f t="shared" si="22"/>
        <v>64.466338914183211</v>
      </c>
      <c r="AL33">
        <f t="shared" si="8"/>
        <v>-1223.211077323152</v>
      </c>
      <c r="AN33">
        <f t="shared" si="9"/>
        <v>0</v>
      </c>
      <c r="AO33">
        <f t="shared" si="9"/>
        <v>0</v>
      </c>
      <c r="AP33">
        <f t="shared" si="9"/>
        <v>-0.85737952669049977</v>
      </c>
      <c r="AQ33">
        <f t="shared" si="9"/>
        <v>-69.182384666880566</v>
      </c>
      <c r="AR33">
        <f t="shared" si="9"/>
        <v>-70.03976419357106</v>
      </c>
      <c r="AS33">
        <f t="shared" si="9"/>
        <v>2.595838542791423</v>
      </c>
      <c r="AT33">
        <f t="shared" si="9"/>
        <v>3.3765156660204774</v>
      </c>
      <c r="AU33">
        <f t="shared" si="9"/>
        <v>-64.067409984759152</v>
      </c>
      <c r="AW33">
        <v>30</v>
      </c>
      <c r="AX33">
        <f>IF(Z33&gt;0, (R33*SUMPRODUCT(K33:$K$98, X33:$X$98)-K33*$AZ$3)/Z33, 0)</f>
        <v>1330.8021162864418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100000</v>
      </c>
      <c r="S34">
        <f t="shared" si="1"/>
        <v>1290.9032832869857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871.3864872120331</v>
      </c>
      <c r="AC34">
        <f t="shared" si="2"/>
        <v>817.12857747702594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-1524.5310578835054</v>
      </c>
      <c r="AI34">
        <f t="shared" si="6"/>
        <v>-1540.3558022322143</v>
      </c>
      <c r="AJ34">
        <f t="shared" si="7"/>
        <v>54.257909735007161</v>
      </c>
      <c r="AK34">
        <f t="shared" si="22"/>
        <v>60.99705410484232</v>
      </c>
      <c r="AL34">
        <f t="shared" si="8"/>
        <v>-1425.1008383923647</v>
      </c>
      <c r="AN34">
        <f t="shared" si="9"/>
        <v>0</v>
      </c>
      <c r="AO34">
        <f t="shared" si="9"/>
        <v>0</v>
      </c>
      <c r="AP34">
        <f t="shared" si="9"/>
        <v>-0.74003871777112495</v>
      </c>
      <c r="AQ34">
        <f t="shared" si="9"/>
        <v>-71.29416971405324</v>
      </c>
      <c r="AR34">
        <f t="shared" si="9"/>
        <v>-72.034208431824368</v>
      </c>
      <c r="AS34">
        <f t="shared" si="9"/>
        <v>2.537352456661444</v>
      </c>
      <c r="AT34">
        <f t="shared" si="9"/>
        <v>2.8525062214509624</v>
      </c>
      <c r="AU34">
        <f t="shared" ref="AU34:AU97" si="23">AL34*$K34</f>
        <v>-66.64434975371195</v>
      </c>
      <c r="AW34">
        <v>31</v>
      </c>
      <c r="AX34">
        <f>IF(Z34&gt;0, (R34*SUMPRODUCT(K34:$K$98, X34:$X$98)-K34*$AZ$3)/Z34, 0)</f>
        <v>1290.9032832869857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25</v>
      </c>
      <c r="R35">
        <f t="shared" si="0"/>
        <v>100000</v>
      </c>
      <c r="S35">
        <f t="shared" si="1"/>
        <v>1245.5966775435954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817.12857747702594</v>
      </c>
      <c r="AC35">
        <f t="shared" si="2"/>
        <v>759.15983180928833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-1718.5039372924048</v>
      </c>
      <c r="AI35">
        <f t="shared" ref="AI35:AI66" si="25">SUM(AE35:AH35)</f>
        <v>-1733.7408082133036</v>
      </c>
      <c r="AJ35">
        <f t="shared" si="7"/>
        <v>57.968745667737608</v>
      </c>
      <c r="AK35">
        <f t="shared" si="22"/>
        <v>57.199000423391823</v>
      </c>
      <c r="AL35">
        <f t="shared" ref="AL35:AL98" si="26">SUM(AI35:AK35)</f>
        <v>-1618.573062122174</v>
      </c>
      <c r="AN35">
        <f t="shared" ref="AN35:AT66" si="27">AE35*$K35</f>
        <v>0</v>
      </c>
      <c r="AO35">
        <f t="shared" si="27"/>
        <v>0</v>
      </c>
      <c r="AP35">
        <f t="shared" si="27"/>
        <v>-0.63620269593271928</v>
      </c>
      <c r="AQ35">
        <f t="shared" si="27"/>
        <v>-71.754682674172386</v>
      </c>
      <c r="AR35">
        <f t="shared" si="27"/>
        <v>-72.39088537010511</v>
      </c>
      <c r="AS35">
        <f t="shared" si="27"/>
        <v>2.4204360898712158</v>
      </c>
      <c r="AT35">
        <f t="shared" si="27"/>
        <v>2.3882960263255906</v>
      </c>
      <c r="AU35">
        <f t="shared" si="23"/>
        <v>-67.582153253908288</v>
      </c>
      <c r="AW35">
        <v>32</v>
      </c>
      <c r="AX35">
        <f>IF(Z35&gt;0, (R35*SUMPRODUCT(K35:$K$98, X35:$X$98)-K35*$AZ$3)/Z35, 0)</f>
        <v>1245.5966775435954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100000</v>
      </c>
      <c r="S36">
        <f t="shared" si="1"/>
        <v>1196.7968806010331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759.15983180928833</v>
      </c>
      <c r="AC36">
        <f t="shared" si="2"/>
        <v>699.30284917646907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-1906.8029745249637</v>
      </c>
      <c r="AI36">
        <f t="shared" si="25"/>
        <v>-1921.4107759930223</v>
      </c>
      <c r="AJ36">
        <f t="shared" si="7"/>
        <v>59.856982632819268</v>
      </c>
      <c r="AK36">
        <f t="shared" si="22"/>
        <v>53.141188226650186</v>
      </c>
      <c r="AL36">
        <f t="shared" si="26"/>
        <v>-1808.4126051335529</v>
      </c>
      <c r="AN36">
        <f t="shared" si="27"/>
        <v>0</v>
      </c>
      <c r="AO36">
        <f t="shared" si="27"/>
        <v>0</v>
      </c>
      <c r="AP36">
        <f t="shared" si="27"/>
        <v>-0.54458609948967929</v>
      </c>
      <c r="AQ36">
        <f t="shared" si="27"/>
        <v>-71.086562660539485</v>
      </c>
      <c r="AR36">
        <f t="shared" si="27"/>
        <v>-71.631148760029163</v>
      </c>
      <c r="AS36">
        <f t="shared" si="27"/>
        <v>2.2314980642710469</v>
      </c>
      <c r="AT36">
        <f t="shared" si="27"/>
        <v>1.9811299107451834</v>
      </c>
      <c r="AU36">
        <f t="shared" si="23"/>
        <v>-67.41852078501293</v>
      </c>
      <c r="AW36">
        <v>33</v>
      </c>
      <c r="AX36">
        <f>IF(Z36&gt;0, (R36*SUMPRODUCT(K36:$K$98, X36:$X$98)-K36*$AZ$3)/Z36, 0)</f>
        <v>1196.7968806010331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100000</v>
      </c>
      <c r="S37">
        <f t="shared" si="1"/>
        <v>1145.8488806402559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699.30284917646907</v>
      </c>
      <c r="AC37">
        <f t="shared" si="2"/>
        <v>638.83923298142304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-2094.40814328437</v>
      </c>
      <c r="AI37">
        <f t="shared" si="25"/>
        <v>-2108.3462647019269</v>
      </c>
      <c r="AJ37">
        <f t="shared" si="7"/>
        <v>60.463616195046029</v>
      </c>
      <c r="AK37">
        <f t="shared" si="22"/>
        <v>48.951199442352838</v>
      </c>
      <c r="AL37">
        <f t="shared" si="26"/>
        <v>-1998.9314490645279</v>
      </c>
      <c r="AN37">
        <f t="shared" si="27"/>
        <v>0</v>
      </c>
      <c r="AO37">
        <f t="shared" si="27"/>
        <v>0</v>
      </c>
      <c r="AP37">
        <f t="shared" si="27"/>
        <v>-0.46394651280774513</v>
      </c>
      <c r="AQ37">
        <f t="shared" si="27"/>
        <v>-69.714800536100242</v>
      </c>
      <c r="AR37">
        <f t="shared" si="27"/>
        <v>-70.178747048907979</v>
      </c>
      <c r="AS37">
        <f t="shared" si="27"/>
        <v>2.0126014866036694</v>
      </c>
      <c r="AT37">
        <f t="shared" si="27"/>
        <v>1.6293973627198306</v>
      </c>
      <c r="AU37">
        <f t="shared" si="23"/>
        <v>-66.53674819958448</v>
      </c>
      <c r="AW37">
        <v>34</v>
      </c>
      <c r="AX37">
        <f>IF(Z37&gt;0, (R37*SUMPRODUCT(K37:$K$98, X37:$X$98)-K37*$AZ$3)/Z37, 0)</f>
        <v>1145.8488806402559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100000</v>
      </c>
      <c r="S38">
        <f t="shared" si="1"/>
        <v>1093.9321164608396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638.83923298142304</v>
      </c>
      <c r="AC38">
        <f t="shared" si="2"/>
        <v>578.60920607522814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-2302.3546482377228</v>
      </c>
      <c r="AI38">
        <f t="shared" si="25"/>
        <v>-2315.5777997790447</v>
      </c>
      <c r="AJ38">
        <f t="shared" si="7"/>
        <v>60.230026906194894</v>
      </c>
      <c r="AK38">
        <f t="shared" si="22"/>
        <v>44.718746308699615</v>
      </c>
      <c r="AL38">
        <f t="shared" si="26"/>
        <v>-2210.6290265641501</v>
      </c>
      <c r="AN38">
        <f t="shared" si="27"/>
        <v>0</v>
      </c>
      <c r="AO38">
        <f t="shared" si="27"/>
        <v>0</v>
      </c>
      <c r="AP38">
        <f t="shared" si="27"/>
        <v>-0.39298920757746342</v>
      </c>
      <c r="AQ38">
        <f t="shared" si="27"/>
        <v>-68.425482831816581</v>
      </c>
      <c r="AR38">
        <f t="shared" si="27"/>
        <v>-68.818472039394038</v>
      </c>
      <c r="AS38">
        <f t="shared" si="27"/>
        <v>1.7900233898301492</v>
      </c>
      <c r="AT38">
        <f t="shared" si="27"/>
        <v>1.329031480944262</v>
      </c>
      <c r="AU38">
        <f t="shared" si="23"/>
        <v>-65.699417168619632</v>
      </c>
      <c r="AW38">
        <v>35</v>
      </c>
      <c r="AX38">
        <f>IF(Z38&gt;0, (R38*SUMPRODUCT(K38:$K$98, X38:$X$98)-K38*$AZ$3)/Z38, 0)</f>
        <v>1093.9321164608396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100000</v>
      </c>
      <c r="S39">
        <f t="shared" si="1"/>
        <v>1039.9687461024055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578.60920607522814</v>
      </c>
      <c r="AC39">
        <f t="shared" si="2"/>
        <v>518.65227112725552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-2491.7706764467034</v>
      </c>
      <c r="AI39">
        <f t="shared" si="25"/>
        <v>-2504.2386538035003</v>
      </c>
      <c r="AJ39">
        <f t="shared" si="7"/>
        <v>59.956934947972627</v>
      </c>
      <c r="AK39">
        <f t="shared" si="22"/>
        <v>40.502644425265977</v>
      </c>
      <c r="AL39">
        <f t="shared" si="26"/>
        <v>-2403.779074430262</v>
      </c>
      <c r="AN39">
        <f t="shared" si="27"/>
        <v>0</v>
      </c>
      <c r="AO39">
        <f t="shared" si="27"/>
        <v>0</v>
      </c>
      <c r="AP39">
        <f t="shared" si="27"/>
        <v>-0.33084428029706642</v>
      </c>
      <c r="AQ39">
        <f t="shared" si="27"/>
        <v>-66.120434174908212</v>
      </c>
      <c r="AR39">
        <f t="shared" si="27"/>
        <v>-66.451278455205269</v>
      </c>
      <c r="AS39">
        <f t="shared" si="27"/>
        <v>1.590988531982378</v>
      </c>
      <c r="AT39">
        <f t="shared" si="27"/>
        <v>1.0747587889787069</v>
      </c>
      <c r="AU39">
        <f t="shared" si="23"/>
        <v>-63.785531134244195</v>
      </c>
      <c r="AW39">
        <v>36</v>
      </c>
      <c r="AX39">
        <f>IF(Z39&gt;0, (R39*SUMPRODUCT(K39:$K$98, X39:$X$98)-K39*$AZ$3)/Z39, 0)</f>
        <v>1039.9687461024055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100000</v>
      </c>
      <c r="S40">
        <f t="shared" si="1"/>
        <v>984.47386953087869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518.65227112725552</v>
      </c>
      <c r="AC40">
        <f t="shared" si="2"/>
        <v>460.09304042006522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-2638.2738806076782</v>
      </c>
      <c r="AI40">
        <f t="shared" si="25"/>
        <v>-2649.9576097207555</v>
      </c>
      <c r="AJ40">
        <f t="shared" si="7"/>
        <v>58.559230707190295</v>
      </c>
      <c r="AK40">
        <f t="shared" si="22"/>
        <v>36.305658978907893</v>
      </c>
      <c r="AL40">
        <f t="shared" si="26"/>
        <v>-2555.0927200346573</v>
      </c>
      <c r="AN40">
        <f t="shared" si="27"/>
        <v>0</v>
      </c>
      <c r="AO40">
        <f t="shared" si="27"/>
        <v>0</v>
      </c>
      <c r="AP40">
        <f t="shared" si="27"/>
        <v>-0.27681593234116125</v>
      </c>
      <c r="AQ40">
        <f t="shared" si="27"/>
        <v>-62.507118828553956</v>
      </c>
      <c r="AR40">
        <f t="shared" si="27"/>
        <v>-62.783934760895121</v>
      </c>
      <c r="AS40">
        <f t="shared" si="27"/>
        <v>1.3874104653152806</v>
      </c>
      <c r="AT40">
        <f t="shared" si="27"/>
        <v>0.8601692783392324</v>
      </c>
      <c r="AU40">
        <f t="shared" si="23"/>
        <v>-60.536355017240609</v>
      </c>
      <c r="AW40">
        <v>37</v>
      </c>
      <c r="AX40">
        <f>IF(Z40&gt;0, (R40*SUMPRODUCT(K40:$K$98, X40:$X$98)-K40*$AZ$3)/Z40, 0)</f>
        <v>984.47386953087869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100000</v>
      </c>
      <c r="S41">
        <f t="shared" si="1"/>
        <v>929.5638591217463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460.09304042006522</v>
      </c>
      <c r="AC41">
        <f t="shared" si="2"/>
        <v>404.33699611625917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-2770.0719679612325</v>
      </c>
      <c r="AI41">
        <f t="shared" si="25"/>
        <v>-2780.9463417911884</v>
      </c>
      <c r="AJ41">
        <f t="shared" si="7"/>
        <v>55.75604430380605</v>
      </c>
      <c r="AK41">
        <f t="shared" si="22"/>
        <v>32.206512829404566</v>
      </c>
      <c r="AL41">
        <f t="shared" si="26"/>
        <v>-2692.983784657978</v>
      </c>
      <c r="AN41">
        <f t="shared" si="27"/>
        <v>0</v>
      </c>
      <c r="AO41">
        <f t="shared" si="27"/>
        <v>0</v>
      </c>
      <c r="AP41">
        <f t="shared" si="27"/>
        <v>-0.23003601703216461</v>
      </c>
      <c r="AQ41">
        <f t="shared" si="27"/>
        <v>-58.597978363304676</v>
      </c>
      <c r="AR41">
        <f t="shared" si="27"/>
        <v>-58.828014380336839</v>
      </c>
      <c r="AS41">
        <f t="shared" si="27"/>
        <v>1.1794608643841591</v>
      </c>
      <c r="AT41">
        <f t="shared" si="27"/>
        <v>0.68129513014925225</v>
      </c>
      <c r="AU41">
        <f t="shared" si="23"/>
        <v>-56.967258385803433</v>
      </c>
      <c r="AW41">
        <v>38</v>
      </c>
      <c r="AX41">
        <f>IF(Z41&gt;0, (R41*SUMPRODUCT(K41:$K$98, X41:$X$98)-K41*$AZ$3)/Z41, 0)</f>
        <v>929.5638591217463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100000</v>
      </c>
      <c r="S42">
        <f t="shared" si="1"/>
        <v>875.26818420064797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404.33699611625917</v>
      </c>
      <c r="AC42">
        <f t="shared" si="2"/>
        <v>351.76676286433678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-2872.9225708837512</v>
      </c>
      <c r="AI42">
        <f t="shared" si="25"/>
        <v>-2882.9699703326869</v>
      </c>
      <c r="AJ42">
        <f t="shared" si="7"/>
        <v>52.570233251922389</v>
      </c>
      <c r="AK42">
        <f t="shared" si="22"/>
        <v>28.303589728138146</v>
      </c>
      <c r="AL42">
        <f t="shared" si="26"/>
        <v>-2802.0961473526268</v>
      </c>
      <c r="AN42">
        <f t="shared" si="27"/>
        <v>0</v>
      </c>
      <c r="AO42">
        <f t="shared" si="27"/>
        <v>0</v>
      </c>
      <c r="AP42">
        <f t="shared" si="27"/>
        <v>-0.18976985536509153</v>
      </c>
      <c r="AQ42">
        <f t="shared" si="27"/>
        <v>-54.262210189072874</v>
      </c>
      <c r="AR42">
        <f t="shared" si="27"/>
        <v>-54.451980044437974</v>
      </c>
      <c r="AS42">
        <f t="shared" si="27"/>
        <v>0.99291817862216458</v>
      </c>
      <c r="AT42">
        <f t="shared" si="27"/>
        <v>0.53458291932353674</v>
      </c>
      <c r="AU42">
        <f t="shared" si="23"/>
        <v>-52.924478946492279</v>
      </c>
      <c r="AW42">
        <v>39</v>
      </c>
      <c r="AX42">
        <f>IF(Z42&gt;0, (R42*SUMPRODUCT(K42:$K$98, X42:$X$98)-K42*$AZ$3)/Z42, 0)</f>
        <v>875.26818420064797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100000</v>
      </c>
      <c r="S43">
        <f t="shared" si="1"/>
        <v>822.38908776692563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351.76676286433678</v>
      </c>
      <c r="AC43">
        <f t="shared" si="2"/>
        <v>302.88646795328395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-2957.6328809842635</v>
      </c>
      <c r="AI43">
        <f t="shared" si="25"/>
        <v>-2966.8403982184636</v>
      </c>
      <c r="AJ43">
        <f t="shared" si="7"/>
        <v>48.880294911052829</v>
      </c>
      <c r="AK43">
        <f t="shared" si="22"/>
        <v>24.623673400503577</v>
      </c>
      <c r="AL43">
        <f t="shared" si="26"/>
        <v>-2893.3364299069071</v>
      </c>
      <c r="AN43">
        <f t="shared" si="27"/>
        <v>0</v>
      </c>
      <c r="AO43">
        <f t="shared" si="27"/>
        <v>0</v>
      </c>
      <c r="AP43">
        <f t="shared" si="27"/>
        <v>-0.15527376215661856</v>
      </c>
      <c r="AQ43">
        <f t="shared" si="27"/>
        <v>-49.876939985813628</v>
      </c>
      <c r="AR43">
        <f t="shared" si="27"/>
        <v>-50.032213747970246</v>
      </c>
      <c r="AS43">
        <f t="shared" si="27"/>
        <v>0.82430769262888282</v>
      </c>
      <c r="AT43">
        <f t="shared" si="27"/>
        <v>0.41524879180355817</v>
      </c>
      <c r="AU43">
        <f t="shared" si="23"/>
        <v>-48.792657263537805</v>
      </c>
      <c r="AW43">
        <v>40</v>
      </c>
      <c r="AX43">
        <f>IF(Z43&gt;0, (R43*SUMPRODUCT(K43:$K$98, X43:$X$98)-K43*$AZ$3)/Z43, 0)</f>
        <v>822.38908776692563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100000</v>
      </c>
      <c r="S44">
        <f t="shared" si="1"/>
        <v>771.18690095263412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302.88646795328395</v>
      </c>
      <c r="AC44">
        <f t="shared" si="2"/>
        <v>257.81480946570235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-3030.8568630161285</v>
      </c>
      <c r="AI44">
        <f t="shared" si="25"/>
        <v>-3039.2145908622324</v>
      </c>
      <c r="AJ44">
        <f t="shared" si="7"/>
        <v>45.071658487581601</v>
      </c>
      <c r="AK44">
        <f t="shared" si="22"/>
        <v>21.202052756729877</v>
      </c>
      <c r="AL44">
        <f t="shared" si="26"/>
        <v>-2972.9408796179209</v>
      </c>
      <c r="AN44">
        <f t="shared" si="27"/>
        <v>0</v>
      </c>
      <c r="AO44">
        <f t="shared" si="27"/>
        <v>0</v>
      </c>
      <c r="AP44">
        <f t="shared" si="27"/>
        <v>-0.12584203645169442</v>
      </c>
      <c r="AQ44">
        <f t="shared" si="27"/>
        <v>-45.63551324698075</v>
      </c>
      <c r="AR44">
        <f t="shared" si="27"/>
        <v>-45.761355283432444</v>
      </c>
      <c r="AS44">
        <f t="shared" si="27"/>
        <v>0.67864249647426422</v>
      </c>
      <c r="AT44">
        <f t="shared" si="27"/>
        <v>0.31923861903530026</v>
      </c>
      <c r="AU44">
        <f t="shared" si="23"/>
        <v>-44.76347416792288</v>
      </c>
      <c r="AW44">
        <v>41</v>
      </c>
      <c r="AX44">
        <f>IF(Z44&gt;0, (R44*SUMPRODUCT(K44:$K$98, X44:$X$98)-K44*$AZ$3)/Z44, 0)</f>
        <v>771.18690095263412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100000</v>
      </c>
      <c r="S45">
        <f t="shared" si="1"/>
        <v>720.73856018017102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257.81480946570235</v>
      </c>
      <c r="AC45">
        <f t="shared" si="2"/>
        <v>216.46972612785729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-3062.1711900783907</v>
      </c>
      <c r="AI45">
        <f t="shared" si="25"/>
        <v>-3069.6797978485142</v>
      </c>
      <c r="AJ45">
        <f t="shared" si="7"/>
        <v>41.345083337845068</v>
      </c>
      <c r="AK45">
        <f t="shared" si="22"/>
        <v>18.047036662599165</v>
      </c>
      <c r="AL45">
        <f t="shared" si="26"/>
        <v>-3010.28767784807</v>
      </c>
      <c r="AN45">
        <f t="shared" si="27"/>
        <v>0</v>
      </c>
      <c r="AO45">
        <f t="shared" si="27"/>
        <v>0</v>
      </c>
      <c r="AP45">
        <f t="shared" si="27"/>
        <v>-0.10094362774492108</v>
      </c>
      <c r="AQ45">
        <f t="shared" si="27"/>
        <v>-41.166975045949464</v>
      </c>
      <c r="AR45">
        <f t="shared" si="27"/>
        <v>-41.267918673694389</v>
      </c>
      <c r="AS45">
        <f t="shared" si="27"/>
        <v>0.55583176393159028</v>
      </c>
      <c r="AT45">
        <f t="shared" si="27"/>
        <v>0.24261932525187654</v>
      </c>
      <c r="AU45">
        <f t="shared" si="23"/>
        <v>-40.469467584510923</v>
      </c>
      <c r="AW45">
        <v>42</v>
      </c>
      <c r="AX45">
        <f>IF(Z45&gt;0, (R45*SUMPRODUCT(K45:$K$98, X45:$X$98)-K45*$AZ$3)/Z45, 0)</f>
        <v>720.73856018017102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25</v>
      </c>
      <c r="R46">
        <f t="shared" si="0"/>
        <v>100000</v>
      </c>
      <c r="S46">
        <f t="shared" si="1"/>
        <v>671.25908165899921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216.46972612785729</v>
      </c>
      <c r="AC46">
        <f t="shared" si="2"/>
        <v>179.13349207220747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-3047.8940660485177</v>
      </c>
      <c r="AI46">
        <f t="shared" si="25"/>
        <v>-3054.5656142244279</v>
      </c>
      <c r="AJ46">
        <f t="shared" si="7"/>
        <v>37.336234055649811</v>
      </c>
      <c r="AK46">
        <f t="shared" si="22"/>
        <v>15.152880828950011</v>
      </c>
      <c r="AL46">
        <f t="shared" si="26"/>
        <v>-3002.0764993398284</v>
      </c>
      <c r="AN46">
        <f t="shared" si="27"/>
        <v>0</v>
      </c>
      <c r="AO46">
        <f t="shared" si="27"/>
        <v>0</v>
      </c>
      <c r="AP46">
        <f t="shared" si="27"/>
        <v>-8.0080742967783267E-2</v>
      </c>
      <c r="AQ46">
        <f t="shared" si="27"/>
        <v>-36.584854798409246</v>
      </c>
      <c r="AR46">
        <f t="shared" si="27"/>
        <v>-36.664935541377034</v>
      </c>
      <c r="AS46">
        <f t="shared" si="27"/>
        <v>0.44815885068350247</v>
      </c>
      <c r="AT46">
        <f t="shared" si="27"/>
        <v>0.18188491230059395</v>
      </c>
      <c r="AU46">
        <f t="shared" si="23"/>
        <v>-36.034891778392939</v>
      </c>
      <c r="AW46">
        <v>43</v>
      </c>
      <c r="AX46">
        <f>IF(Z46&gt;0, (R46*SUMPRODUCT(K46:$K$98, X46:$X$98)-K46*$AZ$3)/Z46, 0)</f>
        <v>671.25908165899921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25</v>
      </c>
      <c r="R47">
        <f t="shared" si="0"/>
        <v>100000</v>
      </c>
      <c r="S47">
        <f t="shared" si="1"/>
        <v>623.42132861020696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179.13349207220747</v>
      </c>
      <c r="AC47">
        <f t="shared" si="2"/>
        <v>145.96894172942299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-3005.1588465496502</v>
      </c>
      <c r="AI47">
        <f t="shared" si="25"/>
        <v>-3011.012389532164</v>
      </c>
      <c r="AJ47">
        <f t="shared" si="7"/>
        <v>33.16455034278448</v>
      </c>
      <c r="AK47">
        <f t="shared" si="22"/>
        <v>12.539344445054525</v>
      </c>
      <c r="AL47">
        <f t="shared" si="26"/>
        <v>-2965.3084947443249</v>
      </c>
      <c r="AN47">
        <f t="shared" si="27"/>
        <v>0</v>
      </c>
      <c r="AO47">
        <f t="shared" si="27"/>
        <v>0</v>
      </c>
      <c r="AP47">
        <f t="shared" si="27"/>
        <v>-6.2733895528357494E-2</v>
      </c>
      <c r="AQ47">
        <f t="shared" si="27"/>
        <v>-32.207044808375151</v>
      </c>
      <c r="AR47">
        <f t="shared" si="27"/>
        <v>-32.269778703903505</v>
      </c>
      <c r="AS47">
        <f t="shared" si="27"/>
        <v>0.35543284514428941</v>
      </c>
      <c r="AT47">
        <f t="shared" si="27"/>
        <v>0.13438731495781139</v>
      </c>
      <c r="AU47">
        <f t="shared" si="23"/>
        <v>-31.779958543801406</v>
      </c>
      <c r="AW47">
        <v>44</v>
      </c>
      <c r="AX47">
        <f>IF(Z47&gt;0, (R47*SUMPRODUCT(K47:$K$98, X47:$X$98)-K47*$AZ$3)/Z47, 0)</f>
        <v>623.42132861020696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25</v>
      </c>
      <c r="R48">
        <f t="shared" si="0"/>
        <v>100000</v>
      </c>
      <c r="S48">
        <f t="shared" si="1"/>
        <v>576.88374314998975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145.96894172942299</v>
      </c>
      <c r="AC48">
        <f t="shared" si="2"/>
        <v>116.81574018499849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-2930.5880012813932</v>
      </c>
      <c r="AI48">
        <f t="shared" si="25"/>
        <v>-2935.6503618337615</v>
      </c>
      <c r="AJ48">
        <f t="shared" si="7"/>
        <v>29.153201544424505</v>
      </c>
      <c r="AK48">
        <f t="shared" si="22"/>
        <v>10.21782592105961</v>
      </c>
      <c r="AL48">
        <f t="shared" si="26"/>
        <v>-2896.2793343682774</v>
      </c>
      <c r="AN48">
        <f t="shared" si="27"/>
        <v>0</v>
      </c>
      <c r="AO48">
        <f t="shared" si="27"/>
        <v>0</v>
      </c>
      <c r="AP48">
        <f t="shared" si="27"/>
        <v>-4.8441601792016169E-2</v>
      </c>
      <c r="AQ48">
        <f t="shared" si="27"/>
        <v>-28.042723450056457</v>
      </c>
      <c r="AR48">
        <f t="shared" si="27"/>
        <v>-28.091165051848478</v>
      </c>
      <c r="AS48">
        <f t="shared" si="27"/>
        <v>0.27896625804670933</v>
      </c>
      <c r="AT48">
        <f t="shared" si="27"/>
        <v>9.7774121247956369E-2</v>
      </c>
      <c r="AU48">
        <f t="shared" si="23"/>
        <v>-27.714424672553811</v>
      </c>
      <c r="AW48">
        <v>45</v>
      </c>
      <c r="AX48">
        <f>IF(Z48&gt;0, (R48*SUMPRODUCT(K48:$K$98, X48:$X$98)-K48*$AZ$3)/Z48, 0)</f>
        <v>576.88374314998975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100000</v>
      </c>
      <c r="S49">
        <f t="shared" si="1"/>
        <v>531.3086887948831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116.81574018499849</v>
      </c>
      <c r="AC49">
        <f t="shared" si="2"/>
        <v>91.499662506326572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-2825.3844220454771</v>
      </c>
      <c r="AI49">
        <f t="shared" si="25"/>
        <v>-2829.6898128868102</v>
      </c>
      <c r="AJ49">
        <f t="shared" si="7"/>
        <v>25.316077678671917</v>
      </c>
      <c r="AK49">
        <f t="shared" si="22"/>
        <v>8.1771018129498945</v>
      </c>
      <c r="AL49">
        <f t="shared" si="26"/>
        <v>-2796.1966333951887</v>
      </c>
      <c r="AN49">
        <f t="shared" si="27"/>
        <v>0</v>
      </c>
      <c r="AO49">
        <f t="shared" si="27"/>
        <v>0</v>
      </c>
      <c r="AP49">
        <f t="shared" si="27"/>
        <v>-3.6784087069337307E-2</v>
      </c>
      <c r="AQ49">
        <f t="shared" si="27"/>
        <v>-24.139315201565086</v>
      </c>
      <c r="AR49">
        <f t="shared" si="27"/>
        <v>-24.176099288634422</v>
      </c>
      <c r="AS49">
        <f t="shared" si="27"/>
        <v>0.21629367458264095</v>
      </c>
      <c r="AT49">
        <f t="shared" si="27"/>
        <v>6.9862931414898854E-2</v>
      </c>
      <c r="AU49">
        <f t="shared" si="23"/>
        <v>-23.889942682636885</v>
      </c>
      <c r="AW49">
        <v>46</v>
      </c>
      <c r="AX49">
        <f>IF(Z49&gt;0, (R49*SUMPRODUCT(K49:$K$98, X49:$X$98)-K49*$AZ$3)/Z49, 0)</f>
        <v>531.3086887948831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100000</v>
      </c>
      <c r="S50">
        <f t="shared" si="1"/>
        <v>486.00355913612248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91.499662506326572</v>
      </c>
      <c r="AC50">
        <f t="shared" si="2"/>
        <v>69.79485245778335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-2688.3721491451861</v>
      </c>
      <c r="AI50">
        <f t="shared" si="25"/>
        <v>-2691.9623930408197</v>
      </c>
      <c r="AJ50">
        <f t="shared" si="7"/>
        <v>21.704810048543223</v>
      </c>
      <c r="AK50">
        <f t="shared" si="22"/>
        <v>6.4049763754428604</v>
      </c>
      <c r="AL50">
        <f t="shared" si="26"/>
        <v>-2663.8526066168338</v>
      </c>
      <c r="AN50">
        <f t="shared" si="27"/>
        <v>0</v>
      </c>
      <c r="AO50">
        <f t="shared" si="27"/>
        <v>0</v>
      </c>
      <c r="AP50">
        <f t="shared" si="27"/>
        <v>-2.7387559184540212E-2</v>
      </c>
      <c r="AQ50">
        <f t="shared" si="27"/>
        <v>-20.507785399853216</v>
      </c>
      <c r="AR50">
        <f t="shared" si="27"/>
        <v>-20.535172959037755</v>
      </c>
      <c r="AS50">
        <f t="shared" si="27"/>
        <v>0.16557141717214813</v>
      </c>
      <c r="AT50">
        <f t="shared" si="27"/>
        <v>4.8859262673316056E-2</v>
      </c>
      <c r="AU50">
        <f t="shared" si="23"/>
        <v>-20.320742279192292</v>
      </c>
      <c r="AW50">
        <v>47</v>
      </c>
      <c r="AX50">
        <f>IF(Z50&gt;0, (R50*SUMPRODUCT(K50:$K$98, X50:$X$98)-K50*$AZ$3)/Z50, 0)</f>
        <v>486.00355913612248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100000</v>
      </c>
      <c r="S51">
        <f t="shared" si="1"/>
        <v>439.79422952728891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69.79485245778335</v>
      </c>
      <c r="AC51">
        <f t="shared" si="2"/>
        <v>51.460732373128266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-2516.272697669227</v>
      </c>
      <c r="AI51">
        <f t="shared" si="25"/>
        <v>-2519.1979709514867</v>
      </c>
      <c r="AJ51">
        <f t="shared" si="7"/>
        <v>18.334120084655083</v>
      </c>
      <c r="AK51">
        <f t="shared" si="22"/>
        <v>4.8856396720448352</v>
      </c>
      <c r="AL51">
        <f t="shared" si="26"/>
        <v>-2495.9782111947866</v>
      </c>
      <c r="AN51">
        <f t="shared" si="27"/>
        <v>0</v>
      </c>
      <c r="AO51">
        <f t="shared" si="27"/>
        <v>0</v>
      </c>
      <c r="AP51">
        <f t="shared" si="27"/>
        <v>-1.9924058055907509E-2</v>
      </c>
      <c r="AQ51">
        <f t="shared" si="27"/>
        <v>-17.138352035994274</v>
      </c>
      <c r="AR51">
        <f t="shared" si="27"/>
        <v>-17.158276094050184</v>
      </c>
      <c r="AS51">
        <f t="shared" si="27"/>
        <v>0.12487382809186959</v>
      </c>
      <c r="AT51">
        <f t="shared" si="27"/>
        <v>3.3276128099344361E-2</v>
      </c>
      <c r="AU51">
        <f t="shared" si="23"/>
        <v>-17.000126137858967</v>
      </c>
      <c r="AW51">
        <v>48</v>
      </c>
      <c r="AX51">
        <f>IF(Z51&gt;0, (R51*SUMPRODUCT(K51:$K$98, X51:$X$98)-K51*$AZ$3)/Z51, 0)</f>
        <v>439.79422952728891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100000</v>
      </c>
      <c r="S52">
        <f t="shared" si="1"/>
        <v>391.29479764914362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51.460732373128266</v>
      </c>
      <c r="AC52">
        <f t="shared" si="2"/>
        <v>36.263152939989453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-2316.6058198734286</v>
      </c>
      <c r="AI52">
        <f t="shared" si="25"/>
        <v>-2318.9226889678976</v>
      </c>
      <c r="AJ52">
        <f t="shared" si="7"/>
        <v>15.197579433138813</v>
      </c>
      <c r="AK52">
        <f t="shared" si="22"/>
        <v>3.6022512661189792</v>
      </c>
      <c r="AL52">
        <f t="shared" si="26"/>
        <v>-2300.1228582686399</v>
      </c>
      <c r="AN52">
        <f t="shared" si="27"/>
        <v>0</v>
      </c>
      <c r="AO52">
        <f t="shared" si="27"/>
        <v>0</v>
      </c>
      <c r="AP52">
        <f t="shared" si="27"/>
        <v>-1.4089475547610494E-2</v>
      </c>
      <c r="AQ52">
        <f t="shared" si="27"/>
        <v>-14.087874507231</v>
      </c>
      <c r="AR52">
        <f t="shared" si="27"/>
        <v>-14.10196398277861</v>
      </c>
      <c r="AS52">
        <f t="shared" si="27"/>
        <v>9.2420380727279788E-2</v>
      </c>
      <c r="AT52">
        <f t="shared" si="27"/>
        <v>2.1906214404387041E-2</v>
      </c>
      <c r="AU52">
        <f t="shared" si="23"/>
        <v>-13.987637387646945</v>
      </c>
      <c r="AW52">
        <v>49</v>
      </c>
      <c r="AX52">
        <f>IF(Z52&gt;0, (R52*SUMPRODUCT(K52:$K$98, X52:$X$98)-K52*$AZ$3)/Z52, 0)</f>
        <v>391.29479764914362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100000</v>
      </c>
      <c r="S53">
        <f t="shared" si="1"/>
        <v>336.89143255664578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36.263152939989453</v>
      </c>
      <c r="AC53">
        <f t="shared" si="2"/>
        <v>23.908111113879428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-2078.1203680220078</v>
      </c>
      <c r="AI53">
        <f t="shared" si="25"/>
        <v>-2079.8945383335263</v>
      </c>
      <c r="AJ53">
        <f t="shared" si="7"/>
        <v>12.355041826110025</v>
      </c>
      <c r="AK53">
        <f t="shared" si="22"/>
        <v>2.538420705799262</v>
      </c>
      <c r="AL53">
        <f t="shared" si="26"/>
        <v>-2065.0010758016169</v>
      </c>
      <c r="AN53">
        <f t="shared" si="27"/>
        <v>0</v>
      </c>
      <c r="AO53">
        <f t="shared" si="27"/>
        <v>0</v>
      </c>
      <c r="AP53">
        <f t="shared" si="27"/>
        <v>-9.6332008699011665E-3</v>
      </c>
      <c r="AQ53">
        <f t="shared" si="27"/>
        <v>-11.283556492303862</v>
      </c>
      <c r="AR53">
        <f t="shared" si="27"/>
        <v>-11.293189693173762</v>
      </c>
      <c r="AS53">
        <f t="shared" si="27"/>
        <v>6.7084089331351557E-2</v>
      </c>
      <c r="AT53">
        <f t="shared" si="27"/>
        <v>1.3782846208462015E-2</v>
      </c>
      <c r="AU53">
        <f t="shared" si="23"/>
        <v>-11.212322757633949</v>
      </c>
      <c r="AW53">
        <v>50</v>
      </c>
      <c r="AX53">
        <f>IF(Z53&gt;0, (R53*SUMPRODUCT(K53:$K$98, X53:$X$98)-K53*$AZ$3)/Z53, 0)</f>
        <v>336.89143255664578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100000</v>
      </c>
      <c r="S54">
        <f t="shared" si="1"/>
        <v>271.46875034194073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23.908111113879428</v>
      </c>
      <c r="AC54">
        <f t="shared" si="2"/>
        <v>14.171726658290705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-1805.3247421889091</v>
      </c>
      <c r="AI54">
        <f t="shared" si="25"/>
        <v>-1806.6298396117654</v>
      </c>
      <c r="AJ54">
        <f t="shared" si="7"/>
        <v>9.7363844555887233</v>
      </c>
      <c r="AK54">
        <f t="shared" si="22"/>
        <v>1.6735677779715601</v>
      </c>
      <c r="AL54">
        <f t="shared" si="26"/>
        <v>-1795.2198873782052</v>
      </c>
      <c r="AN54">
        <f t="shared" si="27"/>
        <v>0</v>
      </c>
      <c r="AO54">
        <f t="shared" si="27"/>
        <v>0</v>
      </c>
      <c r="AP54">
        <f t="shared" si="27"/>
        <v>-6.3270347249178537E-3</v>
      </c>
      <c r="AQ54">
        <f t="shared" si="27"/>
        <v>-8.7521070331934201</v>
      </c>
      <c r="AR54">
        <f t="shared" si="27"/>
        <v>-8.758434067918337</v>
      </c>
      <c r="AS54">
        <f t="shared" si="27"/>
        <v>4.7201413064506911E-2</v>
      </c>
      <c r="AT54">
        <f t="shared" si="27"/>
        <v>8.1133571029173256E-3</v>
      </c>
      <c r="AU54">
        <f t="shared" si="23"/>
        <v>-8.7031192977509129</v>
      </c>
      <c r="AW54">
        <v>51</v>
      </c>
      <c r="AX54">
        <f>IF(Z54&gt;0, (R54*SUMPRODUCT(K54:$K$98, X54:$X$98)-K54*$AZ$3)/Z54, 0)</f>
        <v>271.46875034194073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100000</v>
      </c>
      <c r="S55">
        <f t="shared" si="1"/>
        <v>185.90438598353413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14.171726658290705</v>
      </c>
      <c r="AC55">
        <f t="shared" si="2"/>
        <v>6.8010232293072335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-1509.8411065539128</v>
      </c>
      <c r="AI55">
        <f t="shared" si="25"/>
        <v>-1510.755692725902</v>
      </c>
      <c r="AJ55">
        <f t="shared" si="7"/>
        <v>7.3707034289834716</v>
      </c>
      <c r="AK55">
        <f t="shared" si="22"/>
        <v>0.99202086608034945</v>
      </c>
      <c r="AL55">
        <f t="shared" si="26"/>
        <v>-1502.3929684308382</v>
      </c>
      <c r="AN55">
        <f t="shared" si="27"/>
        <v>0</v>
      </c>
      <c r="AO55">
        <f t="shared" si="27"/>
        <v>0</v>
      </c>
      <c r="AP55">
        <f t="shared" si="27"/>
        <v>-3.9588030308285119E-3</v>
      </c>
      <c r="AQ55">
        <f t="shared" si="27"/>
        <v>-6.5353749397883609</v>
      </c>
      <c r="AR55">
        <f t="shared" si="27"/>
        <v>-6.5393337428191893</v>
      </c>
      <c r="AS55">
        <f t="shared" si="27"/>
        <v>3.1904225066659804E-2</v>
      </c>
      <c r="AT55">
        <f t="shared" si="27"/>
        <v>4.2939805253587862E-3</v>
      </c>
      <c r="AU55">
        <f t="shared" si="23"/>
        <v>-6.5031355372271706</v>
      </c>
      <c r="AW55">
        <v>52</v>
      </c>
      <c r="AX55">
        <f>IF(Z55&gt;0, (R55*SUMPRODUCT(K55:$K$98, X55:$X$98)-K55*$AZ$3)/Z55, 0)</f>
        <v>185.90438598353413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100000</v>
      </c>
      <c r="S56">
        <f t="shared" si="1"/>
        <v>61.912662011317934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6.8010232293072335</v>
      </c>
      <c r="AC56">
        <f t="shared" si="2"/>
        <v>1.4990443647063216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-1200.5370261786388</v>
      </c>
      <c r="AI56">
        <f t="shared" si="25"/>
        <v>-1201.1423322323635</v>
      </c>
      <c r="AJ56">
        <f t="shared" si="7"/>
        <v>5.3019788646009118</v>
      </c>
      <c r="AK56">
        <f t="shared" si="22"/>
        <v>0.47607162605150638</v>
      </c>
      <c r="AL56">
        <f t="shared" si="26"/>
        <v>-1195.3642817417112</v>
      </c>
      <c r="AN56">
        <f t="shared" si="27"/>
        <v>0</v>
      </c>
      <c r="AO56">
        <f t="shared" si="27"/>
        <v>0</v>
      </c>
      <c r="AP56">
        <f t="shared" si="27"/>
        <v>-2.3393556809923385E-3</v>
      </c>
      <c r="AQ56">
        <f t="shared" si="27"/>
        <v>-4.6397737064600264</v>
      </c>
      <c r="AR56">
        <f t="shared" si="27"/>
        <v>-4.6421130621410196</v>
      </c>
      <c r="AS56">
        <f t="shared" si="27"/>
        <v>2.0490815020078892E-2</v>
      </c>
      <c r="AT56">
        <f t="shared" si="27"/>
        <v>1.8398971166898208E-3</v>
      </c>
      <c r="AU56">
        <f t="shared" si="23"/>
        <v>-4.6197823500042512</v>
      </c>
      <c r="AW56">
        <v>53</v>
      </c>
      <c r="AX56">
        <f>IF(Z56&gt;0, (R56*SUMPRODUCT(K56:$K$98, X56:$X$98)-K56*$AZ$3)/Z56, 0)</f>
        <v>61.912662011317934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100000</v>
      </c>
      <c r="S57">
        <f t="shared" si="1"/>
        <v>-136.19158036097434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1.4990443647063216</v>
      </c>
      <c r="AC57">
        <f t="shared" si="2"/>
        <v>-2.0394828460506247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-899.50174440431317</v>
      </c>
      <c r="AI57">
        <f t="shared" si="25"/>
        <v>-899.87612196139946</v>
      </c>
      <c r="AJ57">
        <f t="shared" si="7"/>
        <v>3.5385272107569463</v>
      </c>
      <c r="AK57">
        <f t="shared" si="22"/>
        <v>0.10493310552944253</v>
      </c>
      <c r="AL57">
        <f t="shared" si="26"/>
        <v>-896.23266164511313</v>
      </c>
      <c r="AN57">
        <f t="shared" si="27"/>
        <v>0</v>
      </c>
      <c r="AO57">
        <f t="shared" si="27"/>
        <v>0</v>
      </c>
      <c r="AP57">
        <f t="shared" si="27"/>
        <v>-1.2918527796464234E-3</v>
      </c>
      <c r="AQ57">
        <f t="shared" si="27"/>
        <v>-3.1038821820657869</v>
      </c>
      <c r="AR57">
        <f t="shared" si="27"/>
        <v>-3.1051740348454335</v>
      </c>
      <c r="AS57">
        <f t="shared" si="27"/>
        <v>1.2210283780491098E-2</v>
      </c>
      <c r="AT57">
        <f t="shared" si="27"/>
        <v>3.6208934400383785E-4</v>
      </c>
      <c r="AU57">
        <f t="shared" si="23"/>
        <v>-3.0926016617209386</v>
      </c>
      <c r="AW57">
        <v>54</v>
      </c>
      <c r="AX57">
        <f>IF(Z57&gt;0, (R57*SUMPRODUCT(K57:$K$98, X57:$X$98)-K57*$AZ$3)/Z57, 0)</f>
        <v>-136.19158036097434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100000</v>
      </c>
      <c r="S58">
        <f t="shared" si="1"/>
        <v>-486.3603277346848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-2.0394828460506247</v>
      </c>
      <c r="AC58">
        <f t="shared" si="2"/>
        <v>-4.1601092283815175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-627.1797462844138</v>
      </c>
      <c r="AI58">
        <f t="shared" si="25"/>
        <v>-627.39358512935814</v>
      </c>
      <c r="AJ58">
        <f t="shared" si="7"/>
        <v>2.1206263823308928</v>
      </c>
      <c r="AK58">
        <f t="shared" si="22"/>
        <v>-0.14276379922354374</v>
      </c>
      <c r="AL58">
        <f t="shared" si="26"/>
        <v>-625.41572254625078</v>
      </c>
      <c r="AN58">
        <f t="shared" si="27"/>
        <v>0</v>
      </c>
      <c r="AO58">
        <f t="shared" si="27"/>
        <v>0</v>
      </c>
      <c r="AP58">
        <f t="shared" si="27"/>
        <v>-6.5882761601994844E-4</v>
      </c>
      <c r="AQ58">
        <f t="shared" si="27"/>
        <v>-1.9323118639557741</v>
      </c>
      <c r="AR58">
        <f t="shared" si="27"/>
        <v>-1.9329706915717939</v>
      </c>
      <c r="AS58">
        <f t="shared" si="27"/>
        <v>6.5335520508619316E-3</v>
      </c>
      <c r="AT58">
        <f t="shared" si="27"/>
        <v>-4.398486791344098E-4</v>
      </c>
      <c r="AU58">
        <f t="shared" si="23"/>
        <v>-1.9268769882000665</v>
      </c>
      <c r="AW58">
        <v>55</v>
      </c>
      <c r="AX58">
        <f>IF(Z58&gt;0, (R58*SUMPRODUCT(K58:$K$98, X58:$X$98)-K58*$AZ$3)/Z58, 0)</f>
        <v>-486.3603277346848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100000</v>
      </c>
      <c r="S59">
        <f t="shared" si="1"/>
        <v>-1174.2082317678007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-4.1601092283815175</v>
      </c>
      <c r="AC59">
        <f t="shared" si="2"/>
        <v>-5.2145141282882772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-402.71414312988662</v>
      </c>
      <c r="AI59">
        <f t="shared" si="25"/>
        <v>-402.82516505059903</v>
      </c>
      <c r="AJ59">
        <f t="shared" si="7"/>
        <v>1.0544048999067597</v>
      </c>
      <c r="AK59">
        <f t="shared" si="22"/>
        <v>-0.29120764598670623</v>
      </c>
      <c r="AL59">
        <f t="shared" si="26"/>
        <v>-402.06196779667897</v>
      </c>
      <c r="AN59">
        <f t="shared" si="27"/>
        <v>0</v>
      </c>
      <c r="AO59">
        <f t="shared" si="27"/>
        <v>0</v>
      </c>
      <c r="AP59">
        <f t="shared" si="27"/>
        <v>-3.0540483555653293E-4</v>
      </c>
      <c r="AQ59">
        <f t="shared" si="27"/>
        <v>-1.1078068715586857</v>
      </c>
      <c r="AR59">
        <f t="shared" si="27"/>
        <v>-1.1081122763942421</v>
      </c>
      <c r="AS59">
        <f t="shared" si="27"/>
        <v>2.9005114755682147E-3</v>
      </c>
      <c r="AT59">
        <f t="shared" si="27"/>
        <v>-8.0106903812030797E-4</v>
      </c>
      <c r="AU59">
        <f t="shared" si="23"/>
        <v>-1.1060128339567943</v>
      </c>
      <c r="AW59">
        <v>56</v>
      </c>
      <c r="AX59">
        <f>IF(Z59&gt;0, (R59*SUMPRODUCT(K59:$K$98, X59:$X$98)-K59*$AZ$3)/Z59, 0)</f>
        <v>-1174.2082317678007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100000</v>
      </c>
      <c r="S60">
        <f t="shared" si="1"/>
        <v>-2707.1760318383572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-5.2145141282882772</v>
      </c>
      <c r="AC60">
        <f t="shared" si="2"/>
        <v>-5.538475496231773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-235.06182775991581</v>
      </c>
      <c r="AI60">
        <f t="shared" si="25"/>
        <v>-235.11297400448115</v>
      </c>
      <c r="AJ60">
        <f t="shared" si="7"/>
        <v>0.32396136794349584</v>
      </c>
      <c r="AK60">
        <f t="shared" si="22"/>
        <v>-0.36501598898017945</v>
      </c>
      <c r="AL60">
        <f t="shared" si="26"/>
        <v>-235.15402862551784</v>
      </c>
      <c r="AN60">
        <f t="shared" si="27"/>
        <v>0</v>
      </c>
      <c r="AO60">
        <f t="shared" si="27"/>
        <v>0</v>
      </c>
      <c r="AP60">
        <f t="shared" si="27"/>
        <v>-1.256211893510687E-4</v>
      </c>
      <c r="AQ60">
        <f t="shared" si="27"/>
        <v>-0.57733948259918089</v>
      </c>
      <c r="AR60">
        <f t="shared" si="27"/>
        <v>-0.57746510378853189</v>
      </c>
      <c r="AS60">
        <f t="shared" si="27"/>
        <v>7.956872042263394E-4</v>
      </c>
      <c r="AT60">
        <f t="shared" si="27"/>
        <v>-8.9652217983043122E-4</v>
      </c>
      <c r="AU60">
        <f t="shared" si="23"/>
        <v>-0.57756593876413609</v>
      </c>
      <c r="AW60">
        <v>57</v>
      </c>
      <c r="AX60">
        <f>IF(Z60&gt;0, (R60*SUMPRODUCT(K60:$K$98, X60:$X$98)-K60*$AZ$3)/Z60, 0)</f>
        <v>-2707.1760318383572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25</v>
      </c>
      <c r="R61">
        <f t="shared" si="0"/>
        <v>100000</v>
      </c>
      <c r="S61">
        <f t="shared" si="1"/>
        <v>-6702.9274423628185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-5.538475496231773</v>
      </c>
      <c r="AC61">
        <f t="shared" si="2"/>
        <v>-5.4159529220316776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-121.73931423928109</v>
      </c>
      <c r="AI61">
        <f t="shared" si="25"/>
        <v>-121.75951419284094</v>
      </c>
      <c r="AJ61">
        <f t="shared" si="7"/>
        <v>-0.12252257420009549</v>
      </c>
      <c r="AK61">
        <f t="shared" si="22"/>
        <v>-0.38769328473622416</v>
      </c>
      <c r="AL61">
        <f t="shared" si="26"/>
        <v>-122.26973005177726</v>
      </c>
      <c r="AN61">
        <f t="shared" si="27"/>
        <v>0</v>
      </c>
      <c r="AO61">
        <f t="shared" si="27"/>
        <v>0</v>
      </c>
      <c r="AP61">
        <f t="shared" si="27"/>
        <v>-4.4297732703801629E-5</v>
      </c>
      <c r="AQ61">
        <f t="shared" si="27"/>
        <v>-0.26696970296178635</v>
      </c>
      <c r="AR61">
        <f t="shared" si="27"/>
        <v>-0.26701400069449016</v>
      </c>
      <c r="AS61">
        <f t="shared" si="27"/>
        <v>-2.6868736237515781E-4</v>
      </c>
      <c r="AT61">
        <f t="shared" si="27"/>
        <v>-8.5019668225560271E-4</v>
      </c>
      <c r="AU61">
        <f t="shared" si="23"/>
        <v>-0.26813288473912095</v>
      </c>
      <c r="AW61">
        <v>58</v>
      </c>
      <c r="AX61">
        <f>IF(Z61&gt;0, (R61*SUMPRODUCT(K61:$K$98, X61:$X$98)-K61*$AZ$3)/Z61, 0)</f>
        <v>-6702.9274423628185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100000</v>
      </c>
      <c r="S62">
        <f t="shared" si="1"/>
        <v>-19513.446105239356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-5.4159529220316776</v>
      </c>
      <c r="AC62">
        <f t="shared" si="2"/>
        <v>-5.0580457885655372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-54.070993289571291</v>
      </c>
      <c r="AI62">
        <f t="shared" si="25"/>
        <v>-54.077473495273154</v>
      </c>
      <c r="AJ62">
        <f t="shared" si="7"/>
        <v>-0.35790713346614034</v>
      </c>
      <c r="AK62">
        <f t="shared" si="22"/>
        <v>-0.37911670454221746</v>
      </c>
      <c r="AL62">
        <f t="shared" si="26"/>
        <v>-54.814497333281516</v>
      </c>
      <c r="AN62">
        <f t="shared" si="27"/>
        <v>0</v>
      </c>
      <c r="AO62">
        <f t="shared" si="27"/>
        <v>0</v>
      </c>
      <c r="AP62">
        <f t="shared" si="27"/>
        <v>-1.268825495051578E-5</v>
      </c>
      <c r="AQ62">
        <f t="shared" si="27"/>
        <v>-0.10587110654352119</v>
      </c>
      <c r="AR62">
        <f t="shared" si="27"/>
        <v>-0.10588379479847172</v>
      </c>
      <c r="AS62">
        <f t="shared" si="27"/>
        <v>-7.007828403845554E-4</v>
      </c>
      <c r="AT62">
        <f t="shared" si="27"/>
        <v>-7.4231122043691216E-4</v>
      </c>
      <c r="AU62">
        <f t="shared" si="23"/>
        <v>-0.10732688885929319</v>
      </c>
      <c r="AW62">
        <v>59</v>
      </c>
      <c r="AX62">
        <f>IF(Z62&gt;0, (R62*SUMPRODUCT(K62:$K$98, X62:$X$98)-K62*$AZ$3)/Z62, 0)</f>
        <v>-19513.446105239356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100000</v>
      </c>
      <c r="S63">
        <f t="shared" si="1"/>
        <v>-73820.737325793627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-5.0580457885655372</v>
      </c>
      <c r="AC63">
        <f t="shared" si="2"/>
        <v>-4.6059911482984113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-19.422187400568291</v>
      </c>
      <c r="AI63">
        <f t="shared" si="25"/>
        <v>-19.42374725736299</v>
      </c>
      <c r="AJ63">
        <f t="shared" si="7"/>
        <v>-0.45205464026712594</v>
      </c>
      <c r="AK63">
        <f t="shared" si="22"/>
        <v>-0.35406320519958762</v>
      </c>
      <c r="AL63">
        <f t="shared" si="26"/>
        <v>-20.229865102829702</v>
      </c>
      <c r="AN63">
        <f t="shared" si="27"/>
        <v>0</v>
      </c>
      <c r="AO63">
        <f t="shared" si="27"/>
        <v>0</v>
      </c>
      <c r="AP63">
        <f t="shared" si="27"/>
        <v>-2.7269665512442896E-6</v>
      </c>
      <c r="AQ63">
        <f t="shared" si="27"/>
        <v>-3.395417808434649E-2</v>
      </c>
      <c r="AR63">
        <f t="shared" si="27"/>
        <v>-3.3956905050897726E-2</v>
      </c>
      <c r="AS63">
        <f t="shared" si="27"/>
        <v>-7.9028913906144618E-4</v>
      </c>
      <c r="AT63">
        <f t="shared" si="27"/>
        <v>-6.1897894786606532E-4</v>
      </c>
      <c r="AU63">
        <f t="shared" si="23"/>
        <v>-3.5366173137825238E-2</v>
      </c>
      <c r="AW63">
        <v>60</v>
      </c>
      <c r="AX63">
        <f>IF(Z63&gt;0, (R63*SUMPRODUCT(K63:$K$98, X63:$X$98)-K63*$AZ$3)/Z63, 0)</f>
        <v>-73820.737325793627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100000</v>
      </c>
      <c r="S64">
        <f t="shared" si="1"/>
        <v>-422741.92649482808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-4.6059911482984113</v>
      </c>
      <c r="AC64">
        <f t="shared" si="2"/>
        <v>-4.1417973381589652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-5.1972868542635116</v>
      </c>
      <c r="AI64">
        <f t="shared" si="25"/>
        <v>-5.1975317907766998</v>
      </c>
      <c r="AJ64">
        <f t="shared" si="7"/>
        <v>-0.46419381013944605</v>
      </c>
      <c r="AK64">
        <f t="shared" si="22"/>
        <v>-0.3224193803808888</v>
      </c>
      <c r="AL64">
        <f t="shared" si="26"/>
        <v>-5.9841449812970344</v>
      </c>
      <c r="AN64">
        <f t="shared" si="27"/>
        <v>0</v>
      </c>
      <c r="AO64">
        <f t="shared" si="27"/>
        <v>0</v>
      </c>
      <c r="AP64">
        <f t="shared" si="27"/>
        <v>-3.8232314527601302E-7</v>
      </c>
      <c r="AQ64">
        <f t="shared" si="27"/>
        <v>-8.1124820107954E-3</v>
      </c>
      <c r="AR64">
        <f t="shared" si="27"/>
        <v>-8.1128643339406763E-3</v>
      </c>
      <c r="AS64">
        <f t="shared" si="27"/>
        <v>-7.2456341931360728E-4</v>
      </c>
      <c r="AT64">
        <f t="shared" si="27"/>
        <v>-5.0326670368907504E-4</v>
      </c>
      <c r="AU64">
        <f t="shared" si="23"/>
        <v>-9.3406944569433582E-3</v>
      </c>
      <c r="AW64">
        <v>61</v>
      </c>
      <c r="AX64">
        <f>IF(Z64&gt;0, (R64*SUMPRODUCT(K64:$K$98, X64:$X$98)-K64*$AZ$3)/Z64, 0)</f>
        <v>-422741.92649482808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100000</v>
      </c>
      <c r="S65">
        <f t="shared" si="1"/>
        <v>-2443952.1477482789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-4.1417973381589652</v>
      </c>
      <c r="AC65">
        <f t="shared" si="2"/>
        <v>-3.7051348306842313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-0.81834436240726927</v>
      </c>
      <c r="AI65">
        <f t="shared" si="25"/>
        <v>-0.81838226346472343</v>
      </c>
      <c r="AJ65">
        <f t="shared" si="7"/>
        <v>-0.4366625074747339</v>
      </c>
      <c r="AK65">
        <f t="shared" si="22"/>
        <v>-0.28992581367112757</v>
      </c>
      <c r="AL65">
        <f t="shared" si="26"/>
        <v>-1.544970584610585</v>
      </c>
      <c r="AN65">
        <f t="shared" si="27"/>
        <v>0</v>
      </c>
      <c r="AO65">
        <f t="shared" si="27"/>
        <v>0</v>
      </c>
      <c r="AP65">
        <f t="shared" si="27"/>
        <v>-5.28214554551384E-8</v>
      </c>
      <c r="AQ65">
        <f t="shared" si="27"/>
        <v>-1.1404995846910637E-3</v>
      </c>
      <c r="AR65">
        <f t="shared" si="27"/>
        <v>-1.1405524061465189E-3</v>
      </c>
      <c r="AS65">
        <f t="shared" si="27"/>
        <v>-6.0856215464125585E-4</v>
      </c>
      <c r="AT65">
        <f t="shared" si="27"/>
        <v>-4.0406005744385943E-4</v>
      </c>
      <c r="AU65">
        <f t="shared" si="23"/>
        <v>-2.1531746182316342E-3</v>
      </c>
      <c r="AW65">
        <v>62</v>
      </c>
      <c r="AX65">
        <f>IF(Z65&gt;0, (R65*SUMPRODUCT(K65:$K$98, X65:$X$98)-K65*$AZ$3)/Z65, 0)</f>
        <v>-2443952.1477482789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100000</v>
      </c>
      <c r="S66">
        <f t="shared" si="1"/>
        <v>-14334959.932287784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-3.7051348306842313</v>
      </c>
      <c r="AC66">
        <f t="shared" si="2"/>
        <v>-3.3091548039425569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-0.12700368069351642</v>
      </c>
      <c r="AI66">
        <f t="shared" si="25"/>
        <v>-0.12700945182022269</v>
      </c>
      <c r="AJ66">
        <f t="shared" si="7"/>
        <v>-0.39598002674167443</v>
      </c>
      <c r="AK66">
        <f t="shared" si="22"/>
        <v>-0.25935943814789619</v>
      </c>
      <c r="AL66">
        <f t="shared" si="26"/>
        <v>-0.78234891670979334</v>
      </c>
      <c r="AN66">
        <f t="shared" si="27"/>
        <v>0</v>
      </c>
      <c r="AO66">
        <f t="shared" si="27"/>
        <v>0</v>
      </c>
      <c r="AP66">
        <f t="shared" si="27"/>
        <v>-7.1812760814723481E-9</v>
      </c>
      <c r="AQ66">
        <f t="shared" si="27"/>
        <v>-1.5803647031906423E-4</v>
      </c>
      <c r="AR66">
        <f t="shared" si="27"/>
        <v>-1.580436515951457E-4</v>
      </c>
      <c r="AS66">
        <f t="shared" si="27"/>
        <v>-4.9273600104644507E-4</v>
      </c>
      <c r="AT66">
        <f t="shared" si="27"/>
        <v>-3.2273277376693881E-4</v>
      </c>
      <c r="AU66">
        <f t="shared" si="23"/>
        <v>-9.7351242640852963E-4</v>
      </c>
      <c r="AW66">
        <v>63</v>
      </c>
      <c r="AX66">
        <f>IF(Z66&gt;0, (R66*SUMPRODUCT(K66:$K$98, X66:$X$98)-K66*$AZ$3)/Z66, 0)</f>
        <v>-14334959.932287784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8">$C$6</f>
        <v>100000</v>
      </c>
      <c r="S67">
        <f t="shared" ref="S67:S98" si="29">AX67</f>
        <v>-85589928.467325971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-3.3091548039425569</v>
      </c>
      <c r="AC67">
        <f t="shared" ref="AC67:AC98" si="30">S67*Z67</f>
        <v>-2.9547409419071928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-8.6305158644780501E-7</v>
      </c>
      <c r="AH67">
        <f t="shared" ref="AH67:AH98" si="33">-X67*R67</f>
        <v>-1.9401455411045578E-2</v>
      </c>
      <c r="AI67">
        <f t="shared" ref="AI67:AI98" si="34">SUM(AE67:AH67)</f>
        <v>-1.9402318462632025E-2</v>
      </c>
      <c r="AJ67">
        <f t="shared" ref="AJ67:AJ98" si="35">AB67-AC67</f>
        <v>-0.35441386203536407</v>
      </c>
      <c r="AK67">
        <f t="shared" si="22"/>
        <v>-0.23164083627597901</v>
      </c>
      <c r="AL67">
        <f t="shared" si="26"/>
        <v>-0.60545701677397512</v>
      </c>
      <c r="AN67">
        <f t="shared" ref="AN67:AU98" si="36">AE67*$K67</f>
        <v>0</v>
      </c>
      <c r="AO67">
        <f t="shared" si="36"/>
        <v>0</v>
      </c>
      <c r="AP67">
        <f t="shared" si="36"/>
        <v>-9.588700337595439E-10</v>
      </c>
      <c r="AQ67">
        <f t="shared" si="36"/>
        <v>-2.1555460295881911E-5</v>
      </c>
      <c r="AR67">
        <f t="shared" si="36"/>
        <v>-2.155641916591567E-5</v>
      </c>
      <c r="AS67">
        <f t="shared" si="36"/>
        <v>-3.9376189927814036E-4</v>
      </c>
      <c r="AT67">
        <f t="shared" si="36"/>
        <v>-2.5735826222650685E-4</v>
      </c>
      <c r="AU67">
        <f t="shared" si="23"/>
        <v>-6.7267658067056294E-4</v>
      </c>
      <c r="AW67">
        <v>64</v>
      </c>
      <c r="AX67">
        <f>IF(Z67&gt;0, (R67*SUMPRODUCT(K67:$K$98, X67:$X$98)-K67*$AZ$3)/Z67, 0)</f>
        <v>-85589928.467325971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25</v>
      </c>
      <c r="R68">
        <f t="shared" si="28"/>
        <v>100000</v>
      </c>
      <c r="S68">
        <f t="shared" si="29"/>
        <v>-521509203.99993354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-2.9547409419071928</v>
      </c>
      <c r="AC68">
        <f t="shared" si="30"/>
        <v>-2.6381804451302711</v>
      </c>
      <c r="AE68">
        <f t="shared" si="31"/>
        <v>0</v>
      </c>
      <c r="AF68">
        <f t="shared" si="32"/>
        <v>0</v>
      </c>
      <c r="AG68">
        <f t="shared" si="32"/>
        <v>-1.2646854671478661E-7</v>
      </c>
      <c r="AH68">
        <f t="shared" si="33"/>
        <v>-2.911810095474161E-3</v>
      </c>
      <c r="AI68">
        <f t="shared" si="34"/>
        <v>-2.911936564020876E-3</v>
      </c>
      <c r="AJ68">
        <f t="shared" si="35"/>
        <v>-0.31656049677692177</v>
      </c>
      <c r="AK68">
        <f t="shared" si="22"/>
        <v>-0.20683186593350353</v>
      </c>
      <c r="AL68">
        <f t="shared" si="26"/>
        <v>-0.52630429927444622</v>
      </c>
      <c r="AN68">
        <f t="shared" si="36"/>
        <v>0</v>
      </c>
      <c r="AO68">
        <f t="shared" si="36"/>
        <v>0</v>
      </c>
      <c r="AP68">
        <f t="shared" si="36"/>
        <v>-1.2545486185520084E-10</v>
      </c>
      <c r="AQ68">
        <f t="shared" si="36"/>
        <v>-2.8884710290861541E-6</v>
      </c>
      <c r="AR68">
        <f t="shared" si="36"/>
        <v>-2.8885964839480097E-6</v>
      </c>
      <c r="AS68">
        <f t="shared" si="36"/>
        <v>-3.1402316562968089E-4</v>
      </c>
      <c r="AT68">
        <f t="shared" si="36"/>
        <v>-2.0517404399735448E-4</v>
      </c>
      <c r="AU68">
        <f t="shared" si="23"/>
        <v>-5.2208580611098345E-4</v>
      </c>
      <c r="AW68">
        <v>65</v>
      </c>
      <c r="AX68">
        <f>IF(Z68&gt;0, (R68*SUMPRODUCT(K68:$K$98, X68:$X$98)-K68*$AZ$3)/Z68, 0)</f>
        <v>-521509203.99993354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8"/>
        <v>100000</v>
      </c>
      <c r="S69">
        <f t="shared" si="29"/>
        <v>-3243771199.5556059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-2.6381804451302711</v>
      </c>
      <c r="AC69">
        <f t="shared" si="30"/>
        <v>-2.3555207869609274</v>
      </c>
      <c r="AE69">
        <f t="shared" si="31"/>
        <v>0</v>
      </c>
      <c r="AF69">
        <f t="shared" si="32"/>
        <v>0</v>
      </c>
      <c r="AG69">
        <f t="shared" si="32"/>
        <v>-1.8154184142855327E-8</v>
      </c>
      <c r="AH69">
        <f t="shared" si="33"/>
        <v>-4.2819870841913371E-4</v>
      </c>
      <c r="AI69">
        <f t="shared" si="34"/>
        <v>-4.2821686260327655E-4</v>
      </c>
      <c r="AJ69">
        <f t="shared" si="35"/>
        <v>-0.28265965816934369</v>
      </c>
      <c r="AK69">
        <f t="shared" si="22"/>
        <v>-0.184672631159119</v>
      </c>
      <c r="AL69">
        <f t="shared" si="26"/>
        <v>-0.46776050619106602</v>
      </c>
      <c r="AN69">
        <f t="shared" si="36"/>
        <v>0</v>
      </c>
      <c r="AO69">
        <f t="shared" si="36"/>
        <v>0</v>
      </c>
      <c r="AP69">
        <f t="shared" si="36"/>
        <v>-1.6079172047249559E-11</v>
      </c>
      <c r="AQ69">
        <f t="shared" si="36"/>
        <v>-3.7925585908474759E-7</v>
      </c>
      <c r="AR69">
        <f t="shared" si="36"/>
        <v>-3.7927193825679484E-7</v>
      </c>
      <c r="AS69">
        <f t="shared" si="36"/>
        <v>-2.5035183287541501E-4</v>
      </c>
      <c r="AT69">
        <f t="shared" si="36"/>
        <v>-1.6356466286006856E-4</v>
      </c>
      <c r="AU69">
        <f t="shared" si="23"/>
        <v>-4.1429576767374046E-4</v>
      </c>
      <c r="AW69">
        <v>66</v>
      </c>
      <c r="AX69">
        <f>IF(Z69&gt;0, (R69*SUMPRODUCT(K69:$K$98, X69:$X$98)-K69*$AZ$3)/Z69, 0)</f>
        <v>-3243771199.5556059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25</v>
      </c>
      <c r="R70">
        <f t="shared" si="28"/>
        <v>100000</v>
      </c>
      <c r="S70">
        <f t="shared" si="29"/>
        <v>-20640364241.373341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-2.3555207869609274</v>
      </c>
      <c r="AC70">
        <f t="shared" si="30"/>
        <v>-2.1031438924307397</v>
      </c>
      <c r="AE70">
        <f t="shared" si="31"/>
        <v>0</v>
      </c>
      <c r="AF70">
        <f t="shared" si="32"/>
        <v>0</v>
      </c>
      <c r="AG70">
        <f t="shared" si="32"/>
        <v>-2.5473677061074038E-9</v>
      </c>
      <c r="AH70">
        <f t="shared" si="33"/>
        <v>-6.1701098381277487E-5</v>
      </c>
      <c r="AI70">
        <f t="shared" si="34"/>
        <v>-6.1703645748983598E-5</v>
      </c>
      <c r="AJ70">
        <f t="shared" si="35"/>
        <v>-0.25237689453018763</v>
      </c>
      <c r="AK70">
        <f t="shared" si="22"/>
        <v>-0.16488645508726493</v>
      </c>
      <c r="AL70">
        <f t="shared" si="26"/>
        <v>-0.41732505326320157</v>
      </c>
      <c r="AN70">
        <f t="shared" si="36"/>
        <v>0</v>
      </c>
      <c r="AO70">
        <f t="shared" si="36"/>
        <v>0</v>
      </c>
      <c r="AP70">
        <f t="shared" si="36"/>
        <v>-2.0144688768930951E-12</v>
      </c>
      <c r="AQ70">
        <f t="shared" si="36"/>
        <v>-4.8793482802345706E-8</v>
      </c>
      <c r="AR70">
        <f t="shared" si="36"/>
        <v>-4.8795497271222601E-8</v>
      </c>
      <c r="AS70">
        <f t="shared" si="36"/>
        <v>-1.9958068796235203E-4</v>
      </c>
      <c r="AT70">
        <f t="shared" si="36"/>
        <v>-1.3039288799891917E-4</v>
      </c>
      <c r="AU70">
        <f t="shared" si="23"/>
        <v>-3.3002237145854244E-4</v>
      </c>
      <c r="AW70">
        <v>67</v>
      </c>
      <c r="AX70">
        <f>IF(Z70&gt;0, (R70*SUMPRODUCT(K70:$K$98, X70:$X$98)-K70*$AZ$3)/Z70, 0)</f>
        <v>-20640364241.373341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25</v>
      </c>
      <c r="R71">
        <f t="shared" si="28"/>
        <v>100000</v>
      </c>
      <c r="S71">
        <f t="shared" si="29"/>
        <v>-134580775324.88213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-2.1031438924307397</v>
      </c>
      <c r="AC71">
        <f t="shared" si="30"/>
        <v>-1.8778070896295376</v>
      </c>
      <c r="AE71">
        <f t="shared" si="31"/>
        <v>0</v>
      </c>
      <c r="AF71">
        <f t="shared" si="32"/>
        <v>0</v>
      </c>
      <c r="AG71">
        <f t="shared" si="32"/>
        <v>-3.4882528449855738E-10</v>
      </c>
      <c r="AH71">
        <f t="shared" si="33"/>
        <v>-8.6922749781910884E-6</v>
      </c>
      <c r="AI71">
        <f t="shared" si="34"/>
        <v>-8.6926238034755875E-6</v>
      </c>
      <c r="AJ71">
        <f t="shared" si="35"/>
        <v>-0.22533680280120216</v>
      </c>
      <c r="AK71">
        <f t="shared" si="22"/>
        <v>-0.14722007247015179</v>
      </c>
      <c r="AL71">
        <f t="shared" si="26"/>
        <v>-0.37256556789515743</v>
      </c>
      <c r="AN71">
        <f t="shared" si="36"/>
        <v>0</v>
      </c>
      <c r="AO71">
        <f t="shared" si="36"/>
        <v>0</v>
      </c>
      <c r="AP71">
        <f t="shared" si="36"/>
        <v>-2.4629685009569629E-13</v>
      </c>
      <c r="AQ71">
        <f t="shared" si="36"/>
        <v>-6.1373989857749432E-9</v>
      </c>
      <c r="AR71">
        <f t="shared" si="36"/>
        <v>-6.1376452826250393E-9</v>
      </c>
      <c r="AS71">
        <f t="shared" si="36"/>
        <v>-1.5910470716121695E-4</v>
      </c>
      <c r="AT71">
        <f t="shared" si="36"/>
        <v>-1.039484284299594E-4</v>
      </c>
      <c r="AU71">
        <f t="shared" si="23"/>
        <v>-2.6305927323645896E-4</v>
      </c>
      <c r="AW71">
        <v>68</v>
      </c>
      <c r="AX71">
        <f>IF(Z71&gt;0, (R71*SUMPRODUCT(K71:$K$98, X71:$X$98)-K71*$AZ$3)/Z71, 0)</f>
        <v>-134580775324.88213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25</v>
      </c>
      <c r="R72">
        <f t="shared" si="28"/>
        <v>100000</v>
      </c>
      <c r="S72">
        <f t="shared" si="29"/>
        <v>-900488196074.44104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-1.8778070896295376</v>
      </c>
      <c r="AC72">
        <f t="shared" si="30"/>
        <v>-1.6766134782716826</v>
      </c>
      <c r="AE72">
        <f t="shared" si="31"/>
        <v>0</v>
      </c>
      <c r="AF72">
        <f t="shared" si="32"/>
        <v>0</v>
      </c>
      <c r="AG72">
        <f t="shared" si="32"/>
        <v>-4.6547347471645296E-11</v>
      </c>
      <c r="AH72">
        <f t="shared" si="33"/>
        <v>-1.1951587367277062E-6</v>
      </c>
      <c r="AI72">
        <f t="shared" si="34"/>
        <v>-1.1952052840751779E-6</v>
      </c>
      <c r="AJ72">
        <f t="shared" si="35"/>
        <v>-0.20119361135785496</v>
      </c>
      <c r="AK72">
        <f t="shared" si="22"/>
        <v>-0.13144649627406765</v>
      </c>
      <c r="AL72">
        <f t="shared" si="26"/>
        <v>-0.33264130283720672</v>
      </c>
      <c r="AN72">
        <f t="shared" si="36"/>
        <v>0</v>
      </c>
      <c r="AO72">
        <f t="shared" si="36"/>
        <v>0</v>
      </c>
      <c r="AP72">
        <f t="shared" si="36"/>
        <v>-2.9344574418886694E-14</v>
      </c>
      <c r="AQ72">
        <f t="shared" si="36"/>
        <v>-7.534569937342365E-10</v>
      </c>
      <c r="AR72">
        <f t="shared" si="36"/>
        <v>-7.5348633830865551E-10</v>
      </c>
      <c r="AS72">
        <f t="shared" si="36"/>
        <v>-1.268373220341197E-4</v>
      </c>
      <c r="AT72">
        <f t="shared" si="36"/>
        <v>-8.2867052614887698E-5</v>
      </c>
      <c r="AU72">
        <f t="shared" si="23"/>
        <v>-2.0970512813534573E-4</v>
      </c>
      <c r="AW72">
        <v>69</v>
      </c>
      <c r="AX72">
        <f>IF(Z72&gt;0, (R72*SUMPRODUCT(K72:$K$98, X72:$X$98)-K72*$AZ$3)/Z72, 0)</f>
        <v>-900488196074.44104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25</v>
      </c>
      <c r="R73">
        <f t="shared" si="28"/>
        <v>100000</v>
      </c>
      <c r="S73">
        <f t="shared" si="29"/>
        <v>-6199459010205.959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-1.6766134782716826</v>
      </c>
      <c r="AC73">
        <f t="shared" si="30"/>
        <v>-1.496976320547234</v>
      </c>
      <c r="AE73">
        <f t="shared" si="31"/>
        <v>0</v>
      </c>
      <c r="AF73">
        <f t="shared" si="32"/>
        <v>0</v>
      </c>
      <c r="AG73">
        <f t="shared" si="32"/>
        <v>-6.0367215836204929E-12</v>
      </c>
      <c r="AH73">
        <f t="shared" si="33"/>
        <v>-1.601806096532334E-7</v>
      </c>
      <c r="AI73">
        <f t="shared" si="34"/>
        <v>-1.6018664637481702E-7</v>
      </c>
      <c r="AJ73">
        <f t="shared" si="35"/>
        <v>-0.17963715772444866</v>
      </c>
      <c r="AK73">
        <f t="shared" ref="AK73:AK98" si="49">G73*SUM(AB73:AB73, AE73:AF73)</f>
        <v>-0.1173629434790178</v>
      </c>
      <c r="AL73">
        <f t="shared" si="26"/>
        <v>-0.29700026139011282</v>
      </c>
      <c r="AN73">
        <f t="shared" si="36"/>
        <v>0</v>
      </c>
      <c r="AO73">
        <f t="shared" si="36"/>
        <v>0</v>
      </c>
      <c r="AP73">
        <f t="shared" si="36"/>
        <v>-3.3979423137867545E-15</v>
      </c>
      <c r="AQ73">
        <f t="shared" si="36"/>
        <v>-9.016226172591664E-11</v>
      </c>
      <c r="AR73">
        <f t="shared" si="36"/>
        <v>-9.0165659668230418E-11</v>
      </c>
      <c r="AS73">
        <f t="shared" si="36"/>
        <v>-1.0111393923093716E-4</v>
      </c>
      <c r="AT73">
        <f t="shared" si="36"/>
        <v>-6.6061107207588662E-5</v>
      </c>
      <c r="AU73">
        <f t="shared" si="23"/>
        <v>-1.6717513660418547E-4</v>
      </c>
      <c r="AW73">
        <v>70</v>
      </c>
      <c r="AX73">
        <f>IF(Z73&gt;0, (R73*SUMPRODUCT(K73:$K$98, X73:$X$98)-K73*$AZ$3)/Z73, 0)</f>
        <v>-6199459010205.959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25</v>
      </c>
      <c r="R74">
        <f t="shared" si="28"/>
        <v>100000</v>
      </c>
      <c r="S74">
        <f t="shared" si="29"/>
        <v>-43988713162019.922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-1.496976320547234</v>
      </c>
      <c r="AC74">
        <f t="shared" si="30"/>
        <v>-1.3365860005678378</v>
      </c>
      <c r="AE74">
        <f t="shared" si="31"/>
        <v>0</v>
      </c>
      <c r="AF74">
        <f t="shared" si="32"/>
        <v>0</v>
      </c>
      <c r="AG74">
        <f t="shared" si="32"/>
        <v>-7.5961872062777968E-13</v>
      </c>
      <c r="AH74">
        <f t="shared" si="33"/>
        <v>-2.0866942588626034E-8</v>
      </c>
      <c r="AI74">
        <f t="shared" si="34"/>
        <v>-2.0867702207346661E-8</v>
      </c>
      <c r="AJ74">
        <f t="shared" si="35"/>
        <v>-0.16039031997939612</v>
      </c>
      <c r="AK74">
        <f t="shared" si="49"/>
        <v>-0.10478834243830638</v>
      </c>
      <c r="AL74">
        <f t="shared" si="26"/>
        <v>-0.26517868328540473</v>
      </c>
      <c r="AN74">
        <f t="shared" si="36"/>
        <v>0</v>
      </c>
      <c r="AO74">
        <f t="shared" si="36"/>
        <v>0</v>
      </c>
      <c r="AP74">
        <f t="shared" si="36"/>
        <v>-3.817618194583598E-16</v>
      </c>
      <c r="AQ74">
        <f t="shared" si="36"/>
        <v>-1.0487105903055443E-11</v>
      </c>
      <c r="AR74">
        <f t="shared" si="36"/>
        <v>-1.0487487664874899E-11</v>
      </c>
      <c r="AS74">
        <f t="shared" si="36"/>
        <v>-8.0607413582749885E-5</v>
      </c>
      <c r="AT74">
        <f t="shared" si="36"/>
        <v>-5.2663510233413443E-5</v>
      </c>
      <c r="AU74">
        <f t="shared" si="23"/>
        <v>-1.33270934303651E-4</v>
      </c>
      <c r="AW74">
        <v>71</v>
      </c>
      <c r="AX74">
        <f>IF(Z74&gt;0, (R74*SUMPRODUCT(K74:$K$98, X74:$X$98)-K74*$AZ$3)/Z74, 0)</f>
        <v>-43988713162019.922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25</v>
      </c>
      <c r="R75">
        <f t="shared" si="28"/>
        <v>100000</v>
      </c>
      <c r="S75">
        <f t="shared" si="29"/>
        <v>-322598063310389.56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-1.3365860005678378</v>
      </c>
      <c r="AC75">
        <f t="shared" si="30"/>
        <v>-1.1933803576590762</v>
      </c>
      <c r="AE75">
        <f t="shared" si="31"/>
        <v>0</v>
      </c>
      <c r="AF75">
        <f t="shared" si="32"/>
        <v>0</v>
      </c>
      <c r="AG75">
        <f t="shared" si="32"/>
        <v>-9.2481984037118856E-14</v>
      </c>
      <c r="AH75">
        <f t="shared" si="33"/>
        <v>-2.6381621975375319E-9</v>
      </c>
      <c r="AI75">
        <f t="shared" si="34"/>
        <v>-2.6382546795215689E-9</v>
      </c>
      <c r="AJ75">
        <f t="shared" si="35"/>
        <v>-0.14320564290876159</v>
      </c>
      <c r="AK75">
        <f t="shared" si="49"/>
        <v>-9.3561020039748657E-2</v>
      </c>
      <c r="AL75">
        <f t="shared" si="26"/>
        <v>-0.2367666655867649</v>
      </c>
      <c r="AN75">
        <f t="shared" si="36"/>
        <v>0</v>
      </c>
      <c r="AO75">
        <f t="shared" si="36"/>
        <v>0</v>
      </c>
      <c r="AP75">
        <f t="shared" si="36"/>
        <v>-4.1498839124316461E-17</v>
      </c>
      <c r="AQ75">
        <f t="shared" si="36"/>
        <v>-1.1838053623019346E-12</v>
      </c>
      <c r="AR75">
        <f t="shared" si="36"/>
        <v>-1.1838468611410588E-12</v>
      </c>
      <c r="AS75">
        <f t="shared" si="36"/>
        <v>-6.4259736624808564E-5</v>
      </c>
      <c r="AT75">
        <f t="shared" si="36"/>
        <v>-4.1983027930911566E-5</v>
      </c>
      <c r="AU75">
        <f t="shared" si="23"/>
        <v>-1.0624276573956697E-4</v>
      </c>
      <c r="AW75">
        <v>72</v>
      </c>
      <c r="AX75">
        <f>IF(Z75&gt;0, (R75*SUMPRODUCT(K75:$K$98, X75:$X$98)-K75*$AZ$3)/Z75, 0)</f>
        <v>-322598063310389.56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25</v>
      </c>
      <c r="R76">
        <f t="shared" si="28"/>
        <v>100000</v>
      </c>
      <c r="S76">
        <f t="shared" si="29"/>
        <v>-2452953183442111.5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-1.1933803576590762</v>
      </c>
      <c r="AC76">
        <f t="shared" si="30"/>
        <v>-1.0655181764823596</v>
      </c>
      <c r="AE76">
        <f t="shared" si="31"/>
        <v>0</v>
      </c>
      <c r="AF76">
        <f t="shared" si="32"/>
        <v>0</v>
      </c>
      <c r="AG76">
        <f t="shared" si="32"/>
        <v>-1.0859544565248989E-14</v>
      </c>
      <c r="AH76">
        <f t="shared" si="33"/>
        <v>-3.227904785259947E-10</v>
      </c>
      <c r="AI76">
        <f t="shared" si="34"/>
        <v>-3.2280133807055995E-10</v>
      </c>
      <c r="AJ76">
        <f t="shared" si="35"/>
        <v>-0.12786218117671666</v>
      </c>
      <c r="AK76">
        <f t="shared" si="49"/>
        <v>-8.3536625036135348E-2</v>
      </c>
      <c r="AL76">
        <f t="shared" si="26"/>
        <v>-0.21139880653565335</v>
      </c>
      <c r="AN76">
        <f t="shared" si="36"/>
        <v>0</v>
      </c>
      <c r="AO76">
        <f t="shared" si="36"/>
        <v>0</v>
      </c>
      <c r="AP76">
        <f t="shared" si="36"/>
        <v>-4.3508328518624854E-18</v>
      </c>
      <c r="AQ76">
        <f t="shared" si="36"/>
        <v>-1.2932470692495468E-13</v>
      </c>
      <c r="AR76">
        <f t="shared" si="36"/>
        <v>-1.2932905775780655E-13</v>
      </c>
      <c r="AS76">
        <f t="shared" si="36"/>
        <v>-5.1227468613615552E-5</v>
      </c>
      <c r="AT76">
        <f t="shared" si="36"/>
        <v>-3.3468612827834789E-5</v>
      </c>
      <c r="AU76">
        <f t="shared" si="23"/>
        <v>-8.4696081570779404E-5</v>
      </c>
      <c r="AW76">
        <v>73</v>
      </c>
      <c r="AX76">
        <f>IF(Z76&gt;0, (R76*SUMPRODUCT(K76:$K$98, X76:$X$98)-K76*$AZ$3)/Z76, 0)</f>
        <v>-2452953183442111.5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25</v>
      </c>
      <c r="R77">
        <f t="shared" si="28"/>
        <v>100000</v>
      </c>
      <c r="S77">
        <f t="shared" si="29"/>
        <v>-1.937848540713962E+16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-1.0655181764823596</v>
      </c>
      <c r="AC77">
        <f t="shared" si="30"/>
        <v>-0.95135551471650603</v>
      </c>
      <c r="AE77">
        <f t="shared" si="31"/>
        <v>0</v>
      </c>
      <c r="AF77">
        <f t="shared" si="32"/>
        <v>0</v>
      </c>
      <c r="AG77">
        <f t="shared" si="32"/>
        <v>-1.2273347151862523E-15</v>
      </c>
      <c r="AH77">
        <f t="shared" si="33"/>
        <v>-3.8094457617640986E-11</v>
      </c>
      <c r="AI77">
        <f t="shared" si="34"/>
        <v>-3.8095684952356174E-11</v>
      </c>
      <c r="AJ77">
        <f t="shared" si="35"/>
        <v>-0.11416266176585355</v>
      </c>
      <c r="AK77">
        <f t="shared" si="49"/>
        <v>-7.4586272353765179E-2</v>
      </c>
      <c r="AL77">
        <f t="shared" si="26"/>
        <v>-0.1887489341577144</v>
      </c>
      <c r="AN77">
        <f t="shared" si="36"/>
        <v>0</v>
      </c>
      <c r="AO77">
        <f t="shared" si="36"/>
        <v>0</v>
      </c>
      <c r="AP77">
        <f t="shared" si="36"/>
        <v>-4.3904171176159519E-19</v>
      </c>
      <c r="AQ77">
        <f t="shared" si="36"/>
        <v>-1.3627135022038834E-14</v>
      </c>
      <c r="AR77">
        <f t="shared" si="36"/>
        <v>-1.3627574063750596E-14</v>
      </c>
      <c r="AS77">
        <f t="shared" si="36"/>
        <v>-4.0838224341543326E-5</v>
      </c>
      <c r="AT77">
        <f t="shared" si="36"/>
        <v>-2.6680973236501513E-5</v>
      </c>
      <c r="AU77">
        <f t="shared" si="23"/>
        <v>-6.751919759167241E-5</v>
      </c>
      <c r="AW77">
        <v>74</v>
      </c>
      <c r="AX77">
        <f>IF(Z77&gt;0, (R77*SUMPRODUCT(K77:$K$98, X77:$X$98)-K77*$AZ$3)/Z77, 0)</f>
        <v>-1.937848540713962E+16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25</v>
      </c>
      <c r="R78">
        <f t="shared" si="28"/>
        <v>100000</v>
      </c>
      <c r="S78">
        <f t="shared" si="29"/>
        <v>-1.5959071572262301E+17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-0.95135551471650603</v>
      </c>
      <c r="AC78">
        <f t="shared" si="30"/>
        <v>-0.84942456671117827</v>
      </c>
      <c r="AE78">
        <f t="shared" si="31"/>
        <v>0</v>
      </c>
      <c r="AF78">
        <f t="shared" si="32"/>
        <v>0</v>
      </c>
      <c r="AG78">
        <f t="shared" si="32"/>
        <v>-1.3306296717591054E-16</v>
      </c>
      <c r="AH78">
        <f t="shared" si="33"/>
        <v>-4.3279936034339172E-12</v>
      </c>
      <c r="AI78">
        <f t="shared" si="34"/>
        <v>-4.328126666401093E-12</v>
      </c>
      <c r="AJ78">
        <f t="shared" si="35"/>
        <v>-0.10193094800532776</v>
      </c>
      <c r="AK78">
        <f t="shared" si="49"/>
        <v>-6.6594886030155426E-2</v>
      </c>
      <c r="AL78">
        <f t="shared" si="26"/>
        <v>-0.16852583403981131</v>
      </c>
      <c r="AN78">
        <f t="shared" si="36"/>
        <v>0</v>
      </c>
      <c r="AO78">
        <f t="shared" si="36"/>
        <v>0</v>
      </c>
      <c r="AP78">
        <f t="shared" si="36"/>
        <v>-4.2499316490829632E-20</v>
      </c>
      <c r="AQ78">
        <f t="shared" si="36"/>
        <v>-1.3823287863366072E-15</v>
      </c>
      <c r="AR78">
        <f t="shared" si="36"/>
        <v>-1.3823712856530981E-15</v>
      </c>
      <c r="AS78">
        <f t="shared" si="36"/>
        <v>-3.2555982415165768E-5</v>
      </c>
      <c r="AT78">
        <f t="shared" si="36"/>
        <v>-2.1269908511244177E-5</v>
      </c>
      <c r="AU78">
        <f t="shared" si="23"/>
        <v>-5.3825890927792316E-5</v>
      </c>
      <c r="AW78">
        <v>75</v>
      </c>
      <c r="AX78">
        <f>IF(Z78&gt;0, (R78*SUMPRODUCT(K78:$K$98, X78:$X$98)-K78*$AZ$3)/Z78, 0)</f>
        <v>-1.5959071572262301E+17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25</v>
      </c>
      <c r="R79">
        <f t="shared" si="28"/>
        <v>100000</v>
      </c>
      <c r="S79">
        <f t="shared" si="29"/>
        <v>-1.3729859169182838E+18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-0.84942456671117827</v>
      </c>
      <c r="AC79">
        <f t="shared" si="30"/>
        <v>-0.75841479170641046</v>
      </c>
      <c r="AE79">
        <f t="shared" si="31"/>
        <v>0</v>
      </c>
      <c r="AF79">
        <f t="shared" si="32"/>
        <v>0</v>
      </c>
      <c r="AG79">
        <f t="shared" si="32"/>
        <v>-1.380958796374073E-17</v>
      </c>
      <c r="AH79">
        <f t="shared" si="33"/>
        <v>-4.7169099816164284E-13</v>
      </c>
      <c r="AI79">
        <f t="shared" si="34"/>
        <v>-4.717048077496066E-13</v>
      </c>
      <c r="AJ79">
        <f t="shared" si="35"/>
        <v>-9.1009775004767812E-2</v>
      </c>
      <c r="AK79">
        <f t="shared" si="49"/>
        <v>-5.9459719669782488E-2</v>
      </c>
      <c r="AL79">
        <f t="shared" si="26"/>
        <v>-0.15046949467502202</v>
      </c>
      <c r="AN79">
        <f t="shared" si="36"/>
        <v>0</v>
      </c>
      <c r="AO79">
        <f t="shared" si="36"/>
        <v>0</v>
      </c>
      <c r="AP79">
        <f t="shared" si="36"/>
        <v>-3.9381063471511776E-21</v>
      </c>
      <c r="AQ79">
        <f t="shared" si="36"/>
        <v>-1.3451301506111435E-16</v>
      </c>
      <c r="AR79">
        <f t="shared" si="36"/>
        <v>-1.3451695316746149E-16</v>
      </c>
      <c r="AS79">
        <f t="shared" si="36"/>
        <v>-2.5953429859031939E-5</v>
      </c>
      <c r="AT79">
        <f t="shared" si="36"/>
        <v>-1.6956240841234442E-5</v>
      </c>
      <c r="AU79">
        <f t="shared" si="23"/>
        <v>-4.2909670700400903E-5</v>
      </c>
      <c r="AW79">
        <v>76</v>
      </c>
      <c r="AX79">
        <f>IF(Z79&gt;0, (R79*SUMPRODUCT(K79:$K$98, X79:$X$98)-K79*$AZ$3)/Z79, 0)</f>
        <v>-1.3729859169182838E+18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25</v>
      </c>
      <c r="R80">
        <f t="shared" si="28"/>
        <v>100000</v>
      </c>
      <c r="S80">
        <f t="shared" si="29"/>
        <v>-1.2354628665305381E+19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-0.75841479170641046</v>
      </c>
      <c r="AC80">
        <f t="shared" si="30"/>
        <v>-0.67715606402358075</v>
      </c>
      <c r="AE80">
        <f t="shared" si="31"/>
        <v>0</v>
      </c>
      <c r="AF80">
        <f t="shared" si="32"/>
        <v>0</v>
      </c>
      <c r="AG80">
        <f t="shared" si="32"/>
        <v>-1.3702477070905206E-18</v>
      </c>
      <c r="AH80">
        <f t="shared" si="33"/>
        <v>-4.9204977508051213E-14</v>
      </c>
      <c r="AI80">
        <f t="shared" si="34"/>
        <v>-4.9206347755758302E-14</v>
      </c>
      <c r="AJ80">
        <f t="shared" si="35"/>
        <v>-8.1258727682829712E-2</v>
      </c>
      <c r="AK80">
        <f t="shared" si="49"/>
        <v>-5.3089035419448739E-2</v>
      </c>
      <c r="AL80">
        <f t="shared" si="26"/>
        <v>-0.13434776310232766</v>
      </c>
      <c r="AN80">
        <f t="shared" si="36"/>
        <v>0</v>
      </c>
      <c r="AO80">
        <f t="shared" si="36"/>
        <v>0</v>
      </c>
      <c r="AP80">
        <f t="shared" si="36"/>
        <v>-3.4888940455660344E-22</v>
      </c>
      <c r="AQ80">
        <f t="shared" si="36"/>
        <v>-1.2528461252058106E-17</v>
      </c>
      <c r="AR80">
        <f t="shared" si="36"/>
        <v>-1.2528810141462663E-17</v>
      </c>
      <c r="AS80">
        <f t="shared" si="36"/>
        <v>-2.0689915385070432E-5</v>
      </c>
      <c r="AT80">
        <f t="shared" si="36"/>
        <v>-1.3517411384912682E-5</v>
      </c>
      <c r="AU80">
        <f t="shared" si="23"/>
        <v>-3.4207326769995644E-5</v>
      </c>
      <c r="AW80">
        <v>77</v>
      </c>
      <c r="AX80">
        <f>IF(Z80&gt;0, (R80*SUMPRODUCT(K80:$K$98, X80:$X$98)-K80*$AZ$3)/Z80, 0)</f>
        <v>-1.2354628665305381E+19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25</v>
      </c>
      <c r="R81">
        <f t="shared" si="28"/>
        <v>100000</v>
      </c>
      <c r="S81">
        <f t="shared" si="29"/>
        <v>-1.1665844398340253E+20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-0.67715606402358075</v>
      </c>
      <c r="AC81">
        <f t="shared" si="30"/>
        <v>-0.60460362859248273</v>
      </c>
      <c r="AE81">
        <f t="shared" si="31"/>
        <v>0</v>
      </c>
      <c r="AF81">
        <f t="shared" si="32"/>
        <v>0</v>
      </c>
      <c r="AG81">
        <f t="shared" si="32"/>
        <v>-1.2956705231695491E-19</v>
      </c>
      <c r="AH81">
        <f t="shared" si="33"/>
        <v>-4.9079127108106422E-15</v>
      </c>
      <c r="AI81">
        <f t="shared" si="34"/>
        <v>-4.9080422778629588E-15</v>
      </c>
      <c r="AJ81">
        <f t="shared" si="35"/>
        <v>-7.2552435431098017E-2</v>
      </c>
      <c r="AK81">
        <f t="shared" si="49"/>
        <v>-4.7400924481650654E-2</v>
      </c>
      <c r="AL81">
        <f t="shared" si="26"/>
        <v>-0.11995335991275358</v>
      </c>
      <c r="AN81">
        <f t="shared" si="36"/>
        <v>0</v>
      </c>
      <c r="AO81">
        <f t="shared" si="36"/>
        <v>0</v>
      </c>
      <c r="AP81">
        <f t="shared" si="36"/>
        <v>-2.9455422222396546E-23</v>
      </c>
      <c r="AQ81">
        <f t="shared" si="36"/>
        <v>-1.1157515629355474E-18</v>
      </c>
      <c r="AR81">
        <f t="shared" si="36"/>
        <v>-1.1157810183577696E-18</v>
      </c>
      <c r="AS81">
        <f t="shared" si="36"/>
        <v>-1.6493873872026824E-5</v>
      </c>
      <c r="AT81">
        <f t="shared" si="36"/>
        <v>-1.0775997596390848E-5</v>
      </c>
      <c r="AU81">
        <f t="shared" si="23"/>
        <v>-2.7269871468418786E-5</v>
      </c>
      <c r="AW81">
        <v>78</v>
      </c>
      <c r="AX81">
        <f>IF(Z81&gt;0, (R81*SUMPRODUCT(K81:$K$98, X81:$X$98)-K81*$AZ$3)/Z81, 0)</f>
        <v>-1.1665844398340253E+20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25</v>
      </c>
      <c r="R82">
        <f t="shared" si="28"/>
        <v>100000</v>
      </c>
      <c r="S82">
        <f t="shared" si="29"/>
        <v>-1.1597908784749169E+21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-0.60460362859248273</v>
      </c>
      <c r="AC82">
        <f t="shared" si="30"/>
        <v>-0.53982466838614529</v>
      </c>
      <c r="AE82">
        <f t="shared" si="31"/>
        <v>0</v>
      </c>
      <c r="AF82">
        <f t="shared" si="32"/>
        <v>0</v>
      </c>
      <c r="AG82">
        <f t="shared" si="32"/>
        <v>-1.1636250086222337E-20</v>
      </c>
      <c r="AH82">
        <f t="shared" si="33"/>
        <v>-4.6654052683025205E-16</v>
      </c>
      <c r="AI82">
        <f t="shared" si="34"/>
        <v>-4.6655216308033831E-16</v>
      </c>
      <c r="AJ82">
        <f t="shared" si="35"/>
        <v>-6.4778960206337444E-2</v>
      </c>
      <c r="AK82">
        <f t="shared" si="49"/>
        <v>-4.2322254001473797E-2</v>
      </c>
      <c r="AL82">
        <f t="shared" si="26"/>
        <v>-0.10710121420781171</v>
      </c>
      <c r="AN82">
        <f t="shared" si="36"/>
        <v>0</v>
      </c>
      <c r="AO82">
        <f t="shared" si="36"/>
        <v>0</v>
      </c>
      <c r="AP82">
        <f t="shared" si="36"/>
        <v>-2.3619227957228676E-24</v>
      </c>
      <c r="AQ82">
        <f t="shared" si="36"/>
        <v>-9.469826596058202E-20</v>
      </c>
      <c r="AR82">
        <f t="shared" si="36"/>
        <v>-9.4700627883377751E-20</v>
      </c>
      <c r="AS82">
        <f t="shared" si="36"/>
        <v>-1.3148815267878513E-5</v>
      </c>
      <c r="AT82">
        <f t="shared" si="36"/>
        <v>-8.5905593083472943E-6</v>
      </c>
      <c r="AU82">
        <f t="shared" si="23"/>
        <v>-2.1739374576225902E-5</v>
      </c>
      <c r="AW82">
        <v>79</v>
      </c>
      <c r="AX82">
        <f>IF(Z82&gt;0, (R82*SUMPRODUCT(K82:$K$98, X82:$X$98)-K82*$AZ$3)/Z82, 0)</f>
        <v>-1.1597908784749169E+21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25</v>
      </c>
      <c r="R83">
        <f t="shared" si="28"/>
        <v>100000</v>
      </c>
      <c r="S83">
        <f t="shared" si="29"/>
        <v>-1.2181385351505241E+22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-0.53982466838614529</v>
      </c>
      <c r="AC83">
        <f t="shared" si="30"/>
        <v>-0.4819863110590582</v>
      </c>
      <c r="AE83">
        <f t="shared" si="31"/>
        <v>0</v>
      </c>
      <c r="AF83">
        <f t="shared" si="32"/>
        <v>0</v>
      </c>
      <c r="AG83">
        <f t="shared" si="32"/>
        <v>-9.8918615812342662E-22</v>
      </c>
      <c r="AH83">
        <f t="shared" si="33"/>
        <v>-4.2122805708946751E-17</v>
      </c>
      <c r="AI83">
        <f t="shared" si="34"/>
        <v>-4.2123794895104877E-17</v>
      </c>
      <c r="AJ83">
        <f t="shared" si="35"/>
        <v>-5.7838357327087087E-2</v>
      </c>
      <c r="AK83">
        <f t="shared" si="49"/>
        <v>-3.7787726787030171E-2</v>
      </c>
      <c r="AL83">
        <f t="shared" si="26"/>
        <v>-9.5626084114117299E-2</v>
      </c>
      <c r="AN83">
        <f t="shared" si="36"/>
        <v>0</v>
      </c>
      <c r="AO83">
        <f t="shared" si="36"/>
        <v>0</v>
      </c>
      <c r="AP83">
        <f t="shared" si="36"/>
        <v>-1.7927208068789937E-25</v>
      </c>
      <c r="AQ83">
        <f t="shared" si="36"/>
        <v>-7.6339958478399693E-21</v>
      </c>
      <c r="AR83">
        <f t="shared" si="36"/>
        <v>-7.634175119920658E-21</v>
      </c>
      <c r="AS83">
        <f t="shared" si="36"/>
        <v>-1.0482155028602144E-5</v>
      </c>
      <c r="AT83">
        <f t="shared" si="36"/>
        <v>-6.8483412853533905E-6</v>
      </c>
      <c r="AU83">
        <f t="shared" si="23"/>
        <v>-1.7330496313955542E-5</v>
      </c>
      <c r="AW83">
        <v>80</v>
      </c>
      <c r="AX83">
        <f>IF(Z83&gt;0, (R83*SUMPRODUCT(K83:$K$98, X83:$X$98)-K83*$AZ$3)/Z83, 0)</f>
        <v>-1.2181385351505241E+22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25</v>
      </c>
      <c r="R84">
        <f t="shared" si="28"/>
        <v>100000</v>
      </c>
      <c r="S84">
        <f t="shared" si="29"/>
        <v>-1.3563319100580497E+23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-0.4819863110590582</v>
      </c>
      <c r="AC84">
        <f t="shared" si="30"/>
        <v>-0.43034492058844487</v>
      </c>
      <c r="AE84">
        <f t="shared" si="31"/>
        <v>0</v>
      </c>
      <c r="AF84">
        <f t="shared" si="32"/>
        <v>0</v>
      </c>
      <c r="AG84">
        <f t="shared" si="32"/>
        <v>-7.9321462061971706E-23</v>
      </c>
      <c r="AH84">
        <f t="shared" si="33"/>
        <v>-3.5998913379208825E-18</v>
      </c>
      <c r="AI84">
        <f t="shared" si="34"/>
        <v>-3.5999706593829447E-18</v>
      </c>
      <c r="AJ84">
        <f t="shared" si="35"/>
        <v>-5.1641390470613335E-2</v>
      </c>
      <c r="AK84">
        <f t="shared" si="49"/>
        <v>-3.3739041774134081E-2</v>
      </c>
      <c r="AL84">
        <f t="shared" si="26"/>
        <v>-8.5380432244747423E-2</v>
      </c>
      <c r="AN84">
        <f t="shared" si="36"/>
        <v>0</v>
      </c>
      <c r="AO84">
        <f t="shared" si="36"/>
        <v>0</v>
      </c>
      <c r="AP84">
        <f t="shared" si="36"/>
        <v>-1.2835338199016453E-26</v>
      </c>
      <c r="AQ84">
        <f t="shared" si="36"/>
        <v>-5.8251350392186408E-22</v>
      </c>
      <c r="AR84">
        <f t="shared" si="36"/>
        <v>-5.825263392600631E-22</v>
      </c>
      <c r="AS84">
        <f t="shared" si="36"/>
        <v>-8.3563098123422483E-6</v>
      </c>
      <c r="AT84">
        <f t="shared" si="36"/>
        <v>-5.4594557440636083E-6</v>
      </c>
      <c r="AU84">
        <f t="shared" si="23"/>
        <v>-1.3815765556405858E-5</v>
      </c>
      <c r="AW84">
        <v>81</v>
      </c>
      <c r="AX84">
        <f>IF(Z84&gt;0, (R84*SUMPRODUCT(K84:$K$98, X84:$X$98)-K84*$AZ$3)/Z84, 0)</f>
        <v>-1.3563319100580497E+23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25</v>
      </c>
      <c r="R85">
        <f t="shared" si="28"/>
        <v>100000</v>
      </c>
      <c r="S85">
        <f t="shared" si="29"/>
        <v>-1.6073385016007093E+24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-0.43034492058844487</v>
      </c>
      <c r="AC85">
        <f t="shared" si="30"/>
        <v>-0.3842365362396829</v>
      </c>
      <c r="AE85">
        <f t="shared" si="31"/>
        <v>0</v>
      </c>
      <c r="AF85">
        <f t="shared" si="32"/>
        <v>0</v>
      </c>
      <c r="AG85">
        <f t="shared" si="32"/>
        <v>-5.9762852668717743E-24</v>
      </c>
      <c r="AH85">
        <f t="shared" si="33"/>
        <v>-2.9020784869792085E-19</v>
      </c>
      <c r="AI85">
        <f t="shared" si="34"/>
        <v>-2.9021382498318774E-19</v>
      </c>
      <c r="AJ85">
        <f t="shared" si="35"/>
        <v>-4.6108384348761966E-2</v>
      </c>
      <c r="AK85">
        <f t="shared" si="49"/>
        <v>-3.0124144441191145E-2</v>
      </c>
      <c r="AL85">
        <f t="shared" si="26"/>
        <v>-7.6232528789953111E-2</v>
      </c>
      <c r="AN85">
        <f t="shared" si="36"/>
        <v>0</v>
      </c>
      <c r="AO85">
        <f t="shared" si="36"/>
        <v>0</v>
      </c>
      <c r="AP85">
        <f t="shared" si="36"/>
        <v>-8.6343550413263895E-28</v>
      </c>
      <c r="AQ85">
        <f t="shared" si="36"/>
        <v>-4.1928346615706184E-23</v>
      </c>
      <c r="AR85">
        <f t="shared" si="36"/>
        <v>-4.1929210051210323E-23</v>
      </c>
      <c r="AS85">
        <f t="shared" si="36"/>
        <v>-6.6615990213187652E-6</v>
      </c>
      <c r="AT85">
        <f t="shared" si="36"/>
        <v>-4.352244693928259E-6</v>
      </c>
      <c r="AU85">
        <f t="shared" si="23"/>
        <v>-1.1013843715247025E-5</v>
      </c>
      <c r="AW85">
        <v>82</v>
      </c>
      <c r="AX85">
        <f>IF(Z85&gt;0, (R85*SUMPRODUCT(K85:$K$98, X85:$X$98)-K85*$AZ$3)/Z85, 0)</f>
        <v>-1.6073385016007093E+24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25</v>
      </c>
      <c r="R86">
        <f t="shared" si="28"/>
        <v>100000</v>
      </c>
      <c r="S86">
        <f t="shared" si="29"/>
        <v>-2.0367300809223031E+25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-0.3842365362396829</v>
      </c>
      <c r="AC86">
        <f t="shared" si="30"/>
        <v>-0.34306833592828828</v>
      </c>
      <c r="AE86">
        <f t="shared" si="31"/>
        <v>0</v>
      </c>
      <c r="AF86">
        <f t="shared" si="32"/>
        <v>0</v>
      </c>
      <c r="AG86">
        <f t="shared" si="32"/>
        <v>-4.2110186708311257E-25</v>
      </c>
      <c r="AH86">
        <f t="shared" si="33"/>
        <v>-2.1981682188479776E-20</v>
      </c>
      <c r="AI86">
        <f t="shared" si="34"/>
        <v>-2.1982103290346859E-20</v>
      </c>
      <c r="AJ86">
        <f t="shared" si="35"/>
        <v>-4.116820031139462E-2</v>
      </c>
      <c r="AK86">
        <f t="shared" si="49"/>
        <v>-2.6896557536777804E-2</v>
      </c>
      <c r="AL86">
        <f t="shared" si="26"/>
        <v>-6.8064757848172425E-2</v>
      </c>
      <c r="AN86">
        <f t="shared" si="36"/>
        <v>0</v>
      </c>
      <c r="AO86">
        <f t="shared" si="36"/>
        <v>0</v>
      </c>
      <c r="AP86">
        <f t="shared" si="36"/>
        <v>-5.432099639595639E-29</v>
      </c>
      <c r="AQ86">
        <f t="shared" si="36"/>
        <v>-2.8355772611708623E-24</v>
      </c>
      <c r="AR86">
        <f t="shared" si="36"/>
        <v>-2.8356315821672583E-24</v>
      </c>
      <c r="AS86">
        <f t="shared" si="36"/>
        <v>-5.31058595449519E-6</v>
      </c>
      <c r="AT86">
        <f t="shared" si="36"/>
        <v>-3.4695828236035227E-6</v>
      </c>
      <c r="AU86">
        <f t="shared" si="23"/>
        <v>-8.7801687780987126E-6</v>
      </c>
      <c r="AW86">
        <v>83</v>
      </c>
      <c r="AX86">
        <f>IF(Z86&gt;0, (R86*SUMPRODUCT(K86:$K$98, X86:$X$98)-K86*$AZ$3)/Z86, 0)</f>
        <v>-2.0367300809223031E+25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25</v>
      </c>
      <c r="R87">
        <f t="shared" si="28"/>
        <v>100000</v>
      </c>
      <c r="S87">
        <f t="shared" si="29"/>
        <v>-2.7731781199349662E+26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-0.34306833592828828</v>
      </c>
      <c r="AC87">
        <f t="shared" si="30"/>
        <v>-0.30631101422168594</v>
      </c>
      <c r="AE87">
        <f t="shared" si="31"/>
        <v>0</v>
      </c>
      <c r="AF87">
        <f t="shared" si="32"/>
        <v>0</v>
      </c>
      <c r="AG87">
        <f t="shared" si="32"/>
        <v>-2.7613716192603345E-26</v>
      </c>
      <c r="AH87">
        <f t="shared" si="33"/>
        <v>-1.5571085288787125E-21</v>
      </c>
      <c r="AI87">
        <f t="shared" si="34"/>
        <v>-1.557136142594905E-21</v>
      </c>
      <c r="AJ87">
        <f t="shared" si="35"/>
        <v>-3.6757321706602342E-2</v>
      </c>
      <c r="AK87">
        <f t="shared" si="49"/>
        <v>-2.4014783514980181E-2</v>
      </c>
      <c r="AL87">
        <f t="shared" si="26"/>
        <v>-6.0772105221582523E-2</v>
      </c>
      <c r="AN87">
        <f t="shared" si="36"/>
        <v>0</v>
      </c>
      <c r="AO87">
        <f t="shared" si="36"/>
        <v>0</v>
      </c>
      <c r="AP87">
        <f t="shared" si="36"/>
        <v>-3.1804413760117617E-30</v>
      </c>
      <c r="AQ87">
        <f t="shared" si="36"/>
        <v>-1.7934175746737019E-25</v>
      </c>
      <c r="AR87">
        <f t="shared" si="36"/>
        <v>-1.7934493790874619E-25</v>
      </c>
      <c r="AS87">
        <f t="shared" si="36"/>
        <v>-4.2335666091320074E-6</v>
      </c>
      <c r="AT87">
        <f t="shared" si="36"/>
        <v>-2.7659301846329097E-6</v>
      </c>
      <c r="AU87">
        <f t="shared" si="23"/>
        <v>-6.9994967937649175E-6</v>
      </c>
      <c r="AW87">
        <v>84</v>
      </c>
      <c r="AX87">
        <f>IF(Z87&gt;0, (R87*SUMPRODUCT(K87:$K$98, X87:$X$98)-K87*$AZ$3)/Z87, 0)</f>
        <v>-2.7731781199349662E+26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25</v>
      </c>
      <c r="R88">
        <f t="shared" si="28"/>
        <v>100000</v>
      </c>
      <c r="S88">
        <f t="shared" si="29"/>
        <v>-4.0785366266887952E+27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-0.30631101422168594</v>
      </c>
      <c r="AC88">
        <f t="shared" si="30"/>
        <v>-0.27349197698364819</v>
      </c>
      <c r="AE88">
        <f t="shared" si="31"/>
        <v>0</v>
      </c>
      <c r="AF88">
        <f t="shared" si="32"/>
        <v>0</v>
      </c>
      <c r="AG88">
        <f t="shared" si="32"/>
        <v>-1.6764099603396578E-27</v>
      </c>
      <c r="AH88">
        <f t="shared" si="33"/>
        <v>-1.0264467628135062E-22</v>
      </c>
      <c r="AI88">
        <f t="shared" si="34"/>
        <v>-1.0264635269131096E-22</v>
      </c>
      <c r="AJ88">
        <f t="shared" si="35"/>
        <v>-3.2819037238037752E-2</v>
      </c>
      <c r="AK88">
        <f t="shared" si="49"/>
        <v>-2.1441770995518018E-2</v>
      </c>
      <c r="AL88">
        <f t="shared" si="26"/>
        <v>-5.4260808233555766E-2</v>
      </c>
      <c r="AN88">
        <f t="shared" si="36"/>
        <v>0</v>
      </c>
      <c r="AO88">
        <f t="shared" si="36"/>
        <v>0</v>
      </c>
      <c r="AP88">
        <f t="shared" si="36"/>
        <v>-1.7239503251605369E-31</v>
      </c>
      <c r="AQ88">
        <f t="shared" si="36"/>
        <v>-1.0555551877977371E-26</v>
      </c>
      <c r="AR88">
        <f t="shared" si="36"/>
        <v>-1.0555724273009887E-26</v>
      </c>
      <c r="AS88">
        <f t="shared" si="36"/>
        <v>-3.3749733810044645E-6</v>
      </c>
      <c r="AT88">
        <f t="shared" si="36"/>
        <v>-2.2049826089229191E-6</v>
      </c>
      <c r="AU88">
        <f t="shared" si="23"/>
        <v>-5.5799559899273828E-6</v>
      </c>
      <c r="AW88">
        <v>85</v>
      </c>
      <c r="AX88">
        <f>IF(Z88&gt;0, (R88*SUMPRODUCT(K88:$K$98, X88:$X$98)-K88*$AZ$3)/Z88, 0)</f>
        <v>-4.0785366266887952E+27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25</v>
      </c>
      <c r="R89">
        <f t="shared" si="28"/>
        <v>100000</v>
      </c>
      <c r="S89">
        <f t="shared" si="29"/>
        <v>-6.6137361288387722E+28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-0.27349197698364819</v>
      </c>
      <c r="AC89">
        <f t="shared" si="30"/>
        <v>-0.24418926516397158</v>
      </c>
      <c r="AE89">
        <f t="shared" si="31"/>
        <v>0</v>
      </c>
      <c r="AF89">
        <f t="shared" si="32"/>
        <v>0</v>
      </c>
      <c r="AG89">
        <f t="shared" si="32"/>
        <v>-9.2303828126435204E-29</v>
      </c>
      <c r="AH89">
        <f t="shared" si="33"/>
        <v>-6.269368130439304E-24</v>
      </c>
      <c r="AI89">
        <f t="shared" si="34"/>
        <v>-6.2694604342674305E-24</v>
      </c>
      <c r="AJ89">
        <f t="shared" si="35"/>
        <v>-2.9302711819676613E-2</v>
      </c>
      <c r="AK89">
        <f t="shared" si="49"/>
        <v>-1.9144438388855375E-2</v>
      </c>
      <c r="AL89">
        <f t="shared" si="26"/>
        <v>-4.8447150208531992E-2</v>
      </c>
      <c r="AN89">
        <f t="shared" si="36"/>
        <v>0</v>
      </c>
      <c r="AO89">
        <f t="shared" si="36"/>
        <v>0</v>
      </c>
      <c r="AP89">
        <f t="shared" si="36"/>
        <v>-8.4751268163146613E-33</v>
      </c>
      <c r="AQ89">
        <f t="shared" si="36"/>
        <v>-5.7563907198793118E-28</v>
      </c>
      <c r="AR89">
        <f t="shared" si="36"/>
        <v>-5.756475471147475E-28</v>
      </c>
      <c r="AS89">
        <f t="shared" si="36"/>
        <v>-2.6905081162344309E-6</v>
      </c>
      <c r="AT89">
        <f t="shared" si="36"/>
        <v>-1.757798635939827E-6</v>
      </c>
      <c r="AU89">
        <f t="shared" si="23"/>
        <v>-4.4483067521742586E-6</v>
      </c>
      <c r="AW89">
        <v>86</v>
      </c>
      <c r="AX89">
        <f>IF(Z89&gt;0, (R89*SUMPRODUCT(K89:$K$98, X89:$X$98)-K89*$AZ$3)/Z89, 0)</f>
        <v>-6.6137361288387722E+28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25</v>
      </c>
      <c r="R90">
        <f t="shared" si="28"/>
        <v>100000</v>
      </c>
      <c r="S90">
        <f t="shared" si="29"/>
        <v>-1.1943486292377959E+30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-0.24418926516397158</v>
      </c>
      <c r="AC90">
        <f t="shared" si="30"/>
        <v>-0.21802612961068887</v>
      </c>
      <c r="AE90">
        <f t="shared" si="31"/>
        <v>0</v>
      </c>
      <c r="AF90">
        <f t="shared" si="32"/>
        <v>0</v>
      </c>
      <c r="AG90">
        <f t="shared" si="32"/>
        <v>-4.5637036848660305E-30</v>
      </c>
      <c r="AH90">
        <f t="shared" si="33"/>
        <v>-3.4726834464121929E-25</v>
      </c>
      <c r="AI90">
        <f t="shared" si="34"/>
        <v>-3.4727290834490416E-25</v>
      </c>
      <c r="AJ90">
        <f t="shared" si="35"/>
        <v>-2.6163135553282701E-2</v>
      </c>
      <c r="AK90">
        <f t="shared" si="49"/>
        <v>-1.7093248561478012E-2</v>
      </c>
      <c r="AL90">
        <f t="shared" si="26"/>
        <v>-4.325638411476071E-2</v>
      </c>
      <c r="AN90">
        <f t="shared" si="36"/>
        <v>0</v>
      </c>
      <c r="AO90">
        <f t="shared" si="36"/>
        <v>0</v>
      </c>
      <c r="AP90">
        <f t="shared" si="36"/>
        <v>-3.7413290692116461E-34</v>
      </c>
      <c r="AQ90">
        <f t="shared" si="36"/>
        <v>-2.8469095329999324E-29</v>
      </c>
      <c r="AR90">
        <f t="shared" si="36"/>
        <v>-2.8469469462906244E-29</v>
      </c>
      <c r="AS90">
        <f t="shared" si="36"/>
        <v>-2.1448565977634181E-6</v>
      </c>
      <c r="AT90">
        <f t="shared" si="36"/>
        <v>-1.4013063105387649E-6</v>
      </c>
      <c r="AU90">
        <f t="shared" si="23"/>
        <v>-3.546162908302183E-6</v>
      </c>
      <c r="AW90">
        <v>87</v>
      </c>
      <c r="AX90">
        <f>IF(Z90&gt;0, (R90*SUMPRODUCT(K90:$K$98, X90:$X$98)-K90*$AZ$3)/Z90, 0)</f>
        <v>-1.1943486292377959E+30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25</v>
      </c>
      <c r="R91">
        <f t="shared" si="28"/>
        <v>100000</v>
      </c>
      <c r="S91">
        <f t="shared" si="29"/>
        <v>-2.4312432054532882E+31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-0.21802612961068887</v>
      </c>
      <c r="AC91">
        <f t="shared" si="30"/>
        <v>-0.19466618715240078</v>
      </c>
      <c r="AE91">
        <f t="shared" si="31"/>
        <v>0</v>
      </c>
      <c r="AF91">
        <f t="shared" si="32"/>
        <v>0</v>
      </c>
      <c r="AG91">
        <f t="shared" si="32"/>
        <v>-2.0017144594560075E-31</v>
      </c>
      <c r="AH91">
        <f t="shared" si="33"/>
        <v>-1.7271580808287079E-26</v>
      </c>
      <c r="AI91">
        <f t="shared" si="34"/>
        <v>-1.7271780979733023E-26</v>
      </c>
      <c r="AJ91">
        <f t="shared" si="35"/>
        <v>-2.3359942458288097E-2</v>
      </c>
      <c r="AK91">
        <f t="shared" si="49"/>
        <v>-1.5261829072748223E-2</v>
      </c>
      <c r="AL91">
        <f t="shared" si="26"/>
        <v>-3.8621771531036318E-2</v>
      </c>
      <c r="AN91">
        <f t="shared" si="36"/>
        <v>0</v>
      </c>
      <c r="AO91">
        <f t="shared" si="36"/>
        <v>0</v>
      </c>
      <c r="AP91">
        <f t="shared" si="36"/>
        <v>-1.4651853697444008E-35</v>
      </c>
      <c r="AQ91">
        <f t="shared" si="36"/>
        <v>-1.2642196489671988E-30</v>
      </c>
      <c r="AR91">
        <f t="shared" si="36"/>
        <v>-1.2642343008208962E-30</v>
      </c>
      <c r="AS91">
        <f t="shared" si="36"/>
        <v>-1.7098665479619063E-6</v>
      </c>
      <c r="AT91">
        <f t="shared" si="36"/>
        <v>-1.1171128113351121E-6</v>
      </c>
      <c r="AU91">
        <f t="shared" si="23"/>
        <v>-2.8269793592970184E-6</v>
      </c>
      <c r="AW91">
        <v>88</v>
      </c>
      <c r="AX91">
        <f>IF(Z91&gt;0, (R91*SUMPRODUCT(K91:$K$98, X91:$X$98)-K91*$AZ$3)/Z91, 0)</f>
        <v>-2.4312432054532882E+31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25</v>
      </c>
      <c r="R92">
        <f t="shared" si="28"/>
        <v>100000</v>
      </c>
      <c r="S92">
        <f t="shared" si="29"/>
        <v>-5.6639662970819723E+32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-0.19466618715240078</v>
      </c>
      <c r="AC92">
        <f t="shared" si="30"/>
        <v>-0.17380909567178637</v>
      </c>
      <c r="AE92">
        <f t="shared" si="31"/>
        <v>0</v>
      </c>
      <c r="AF92">
        <f t="shared" si="32"/>
        <v>0</v>
      </c>
      <c r="AG92">
        <f t="shared" si="32"/>
        <v>-7.6717041802195824E-33</v>
      </c>
      <c r="AH92">
        <f t="shared" si="33"/>
        <v>-7.6199210922370054E-28</v>
      </c>
      <c r="AI92">
        <f t="shared" si="34"/>
        <v>-7.6199978092788078E-28</v>
      </c>
      <c r="AJ92">
        <f t="shared" si="35"/>
        <v>-2.0857091480614404E-2</v>
      </c>
      <c r="AK92">
        <f t="shared" si="49"/>
        <v>-1.3626633100668056E-2</v>
      </c>
      <c r="AL92">
        <f t="shared" si="26"/>
        <v>-3.448372458128246E-2</v>
      </c>
      <c r="AN92">
        <f t="shared" si="36"/>
        <v>0</v>
      </c>
      <c r="AO92">
        <f t="shared" si="36"/>
        <v>0</v>
      </c>
      <c r="AP92">
        <f t="shared" si="36"/>
        <v>-5.0137684441156858E-37</v>
      </c>
      <c r="AQ92">
        <f t="shared" si="36"/>
        <v>-4.979926105260217E-32</v>
      </c>
      <c r="AR92">
        <f t="shared" si="36"/>
        <v>-4.979976242944658E-32</v>
      </c>
      <c r="AS92">
        <f t="shared" si="36"/>
        <v>-1.3630951434645319E-6</v>
      </c>
      <c r="AT92">
        <f t="shared" si="36"/>
        <v>-8.9055549373015946E-7</v>
      </c>
      <c r="AU92">
        <f t="shared" si="23"/>
        <v>-2.2536506371946915E-6</v>
      </c>
      <c r="AW92">
        <v>89</v>
      </c>
      <c r="AX92">
        <f>IF(Z92&gt;0, (R92*SUMPRODUCT(K92:$K$98, X92:$X$98)-K92*$AZ$3)/Z92, 0)</f>
        <v>-5.6639662970819723E+32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25</v>
      </c>
      <c r="R93">
        <f t="shared" si="28"/>
        <v>100000</v>
      </c>
      <c r="S93">
        <f t="shared" si="29"/>
        <v>-1.5398729017345066E+34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-0.17380909567178637</v>
      </c>
      <c r="AC93">
        <f t="shared" si="30"/>
        <v>-0.15518669256409498</v>
      </c>
      <c r="AE93">
        <f t="shared" si="31"/>
        <v>0</v>
      </c>
      <c r="AF93">
        <f t="shared" si="32"/>
        <v>0</v>
      </c>
      <c r="AG93">
        <f t="shared" si="32"/>
        <v>-2.5194724251153023E-34</v>
      </c>
      <c r="AH93">
        <f t="shared" si="33"/>
        <v>-2.9372159583623422E-29</v>
      </c>
      <c r="AI93">
        <f t="shared" si="34"/>
        <v>-2.9372411530865935E-29</v>
      </c>
      <c r="AJ93">
        <f t="shared" si="35"/>
        <v>-1.8622403107691393E-2</v>
      </c>
      <c r="AK93">
        <f t="shared" si="49"/>
        <v>-1.2166636697025047E-2</v>
      </c>
      <c r="AL93">
        <f t="shared" si="26"/>
        <v>-3.078903980471644E-2</v>
      </c>
      <c r="AN93">
        <f t="shared" si="36"/>
        <v>0</v>
      </c>
      <c r="AO93">
        <f t="shared" si="36"/>
        <v>0</v>
      </c>
      <c r="AP93">
        <f t="shared" si="36"/>
        <v>-1.4701579992758022E-38</v>
      </c>
      <c r="AQ93">
        <f t="shared" si="36"/>
        <v>-1.7139189513412993E-33</v>
      </c>
      <c r="AR93">
        <f t="shared" si="36"/>
        <v>-1.7139336529212922E-33</v>
      </c>
      <c r="AS93">
        <f t="shared" si="36"/>
        <v>-1.0866511028894523E-6</v>
      </c>
      <c r="AT93">
        <f t="shared" si="36"/>
        <v>-7.0994538722110903E-7</v>
      </c>
      <c r="AU93">
        <f t="shared" si="23"/>
        <v>-1.7965964901105612E-6</v>
      </c>
      <c r="AW93">
        <v>90</v>
      </c>
      <c r="AX93">
        <f>IF(Z93&gt;0, (R93*SUMPRODUCT(K93:$K$98, X93:$X$98)-K93*$AZ$3)/Z93, 0)</f>
        <v>-1.5398729017345066E+34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25</v>
      </c>
      <c r="R94">
        <f t="shared" si="28"/>
        <v>100000</v>
      </c>
      <c r="S94">
        <f t="shared" si="29"/>
        <v>-5.020691775529639E+35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-0.15518669256409498</v>
      </c>
      <c r="AC94">
        <f t="shared" si="30"/>
        <v>-0.13855954693222763</v>
      </c>
      <c r="AE94">
        <f t="shared" si="31"/>
        <v>0</v>
      </c>
      <c r="AF94">
        <f t="shared" si="32"/>
        <v>0</v>
      </c>
      <c r="AG94">
        <f t="shared" si="32"/>
        <v>-6.8994250756217165E-36</v>
      </c>
      <c r="AH94">
        <f t="shared" si="33"/>
        <v>-9.7011338004317272E-31</v>
      </c>
      <c r="AI94">
        <f t="shared" si="34"/>
        <v>-9.7012027946824839E-31</v>
      </c>
      <c r="AJ94">
        <f t="shared" si="35"/>
        <v>-1.6627145631867346E-2</v>
      </c>
      <c r="AK94">
        <f t="shared" si="49"/>
        <v>-1.086306847948665E-2</v>
      </c>
      <c r="AL94">
        <f t="shared" si="26"/>
        <v>-2.7490214111353994E-2</v>
      </c>
      <c r="AN94">
        <f t="shared" si="36"/>
        <v>0</v>
      </c>
      <c r="AO94">
        <f t="shared" si="36"/>
        <v>0</v>
      </c>
      <c r="AP94">
        <f t="shared" si="36"/>
        <v>-3.594589338928595E-40</v>
      </c>
      <c r="AQ94">
        <f t="shared" si="36"/>
        <v>-5.054275066739442E-35</v>
      </c>
      <c r="AR94">
        <f t="shared" si="36"/>
        <v>-5.0543110126328313E-35</v>
      </c>
      <c r="AS94">
        <f t="shared" si="36"/>
        <v>-8.6627160625753686E-7</v>
      </c>
      <c r="AT94">
        <f t="shared" si="36"/>
        <v>-5.6596411608825662E-7</v>
      </c>
      <c r="AU94">
        <f t="shared" si="23"/>
        <v>-1.4322357223457934E-6</v>
      </c>
      <c r="AW94">
        <v>91</v>
      </c>
      <c r="AX94">
        <f>IF(Z94&gt;0, (R94*SUMPRODUCT(K94:$K$98, X94:$X$98)-K94*$AZ$3)/Z94, 0)</f>
        <v>-5.020691775529639E+35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25</v>
      </c>
      <c r="R95">
        <f t="shared" si="28"/>
        <v>100000</v>
      </c>
      <c r="S95">
        <f t="shared" si="29"/>
        <v>-2.0443189495213416E+37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-0.13855954693222763</v>
      </c>
      <c r="AC95">
        <f t="shared" si="30"/>
        <v>-0.12371388118948896</v>
      </c>
      <c r="AE95">
        <f t="shared" si="31"/>
        <v>0</v>
      </c>
      <c r="AF95">
        <f t="shared" si="32"/>
        <v>0</v>
      </c>
      <c r="AG95">
        <f t="shared" si="32"/>
        <v>-1.5128984792032505E-37</v>
      </c>
      <c r="AH95">
        <f t="shared" si="33"/>
        <v>-2.6716563907780695E-32</v>
      </c>
      <c r="AI95">
        <f t="shared" si="34"/>
        <v>-2.6716715197628616E-32</v>
      </c>
      <c r="AJ95">
        <f t="shared" si="35"/>
        <v>-1.484566574273867E-2</v>
      </c>
      <c r="AK95">
        <f t="shared" si="49"/>
        <v>-9.6991682852559345E-3</v>
      </c>
      <c r="AL95">
        <f t="shared" si="26"/>
        <v>-2.4544834027994605E-2</v>
      </c>
      <c r="AN95">
        <f t="shared" si="36"/>
        <v>0</v>
      </c>
      <c r="AO95">
        <f t="shared" si="36"/>
        <v>0</v>
      </c>
      <c r="AP95">
        <f t="shared" si="36"/>
        <v>-7.0376577507480122E-42</v>
      </c>
      <c r="AQ95">
        <f t="shared" si="36"/>
        <v>-1.2427934566896182E-36</v>
      </c>
      <c r="AR95">
        <f t="shared" si="36"/>
        <v>-1.2428004943473689E-36</v>
      </c>
      <c r="AS95">
        <f t="shared" si="36"/>
        <v>-6.905864208047951E-7</v>
      </c>
      <c r="AT95">
        <f t="shared" si="36"/>
        <v>-4.5118312825913296E-7</v>
      </c>
      <c r="AU95">
        <f t="shared" si="23"/>
        <v>-1.1417695490639281E-6</v>
      </c>
      <c r="AW95">
        <v>92</v>
      </c>
      <c r="AX95">
        <f>IF(Z95&gt;0, (R95*SUMPRODUCT(K95:$K$98, X95:$X$98)-K95*$AZ$3)/Z95, 0)</f>
        <v>-2.0443189495213416E+37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25</v>
      </c>
      <c r="R96">
        <f t="shared" si="28"/>
        <v>100000</v>
      </c>
      <c r="S96">
        <f t="shared" si="29"/>
        <v>-1.1081680592243445E+39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-0.12371388118948896</v>
      </c>
      <c r="AC96">
        <f t="shared" si="30"/>
        <v>-0.11045882249061514</v>
      </c>
      <c r="AE96">
        <f t="shared" si="31"/>
        <v>0</v>
      </c>
      <c r="AF96">
        <f t="shared" si="32"/>
        <v>0</v>
      </c>
      <c r="AG96">
        <f t="shared" si="32"/>
        <v>-2.4919239814566151E-39</v>
      </c>
      <c r="AH96">
        <f t="shared" si="33"/>
        <v>-5.891401018386607E-34</v>
      </c>
      <c r="AI96">
        <f t="shared" si="34"/>
        <v>-5.8914259376264215E-34</v>
      </c>
      <c r="AJ96">
        <f t="shared" si="35"/>
        <v>-1.325505869887382E-2</v>
      </c>
      <c r="AK96">
        <f t="shared" si="49"/>
        <v>-8.6599716832642289E-3</v>
      </c>
      <c r="AL96">
        <f t="shared" si="26"/>
        <v>-2.1915030382138049E-2</v>
      </c>
      <c r="AN96">
        <f t="shared" si="36"/>
        <v>0</v>
      </c>
      <c r="AO96">
        <f t="shared" si="36"/>
        <v>0</v>
      </c>
      <c r="AP96">
        <f t="shared" si="36"/>
        <v>-1.0349875446892889E-43</v>
      </c>
      <c r="AQ96">
        <f t="shared" si="36"/>
        <v>-2.4469152029411892E-38</v>
      </c>
      <c r="AR96">
        <f t="shared" si="36"/>
        <v>-2.4469255528166363E-38</v>
      </c>
      <c r="AS96">
        <f t="shared" si="36"/>
        <v>-5.505312665854555E-7</v>
      </c>
      <c r="AT96">
        <f t="shared" si="36"/>
        <v>-3.596804275024976E-7</v>
      </c>
      <c r="AU96">
        <f t="shared" si="23"/>
        <v>-9.102116940879531E-7</v>
      </c>
      <c r="AW96">
        <v>93</v>
      </c>
      <c r="AX96">
        <f>IF(Z96&gt;0, (R96*SUMPRODUCT(K96:$K$98, X96:$X$98)-K96*$AZ$3)/Z96, 0)</f>
        <v>-1.1081680592243445E+39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25</v>
      </c>
      <c r="R97">
        <f t="shared" si="28"/>
        <v>100000</v>
      </c>
      <c r="S97">
        <f t="shared" si="29"/>
        <v>-8.9830366847146549E+40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-0.11045882249061514</v>
      </c>
      <c r="AC97">
        <f t="shared" si="30"/>
        <v>-9.8623948652334939E-2</v>
      </c>
      <c r="AE97">
        <f t="shared" si="31"/>
        <v>0</v>
      </c>
      <c r="AF97">
        <f t="shared" si="32"/>
        <v>0</v>
      </c>
      <c r="AG97">
        <f t="shared" si="32"/>
        <v>-2.7447274266438031E-41</v>
      </c>
      <c r="AH97">
        <f t="shared" si="33"/>
        <v>-9.7582298695024437E-36</v>
      </c>
      <c r="AI97">
        <f t="shared" si="34"/>
        <v>-9.7582573167767105E-36</v>
      </c>
      <c r="AJ97">
        <f t="shared" si="35"/>
        <v>-1.1834873838280205E-2</v>
      </c>
      <c r="AK97">
        <f t="shared" si="49"/>
        <v>-7.7321175743430611E-3</v>
      </c>
      <c r="AL97">
        <f t="shared" si="26"/>
        <v>-1.9566991412623268E-2</v>
      </c>
      <c r="AN97">
        <f t="shared" si="36"/>
        <v>0</v>
      </c>
      <c r="AO97">
        <f t="shared" si="36"/>
        <v>0</v>
      </c>
      <c r="AP97">
        <f t="shared" si="36"/>
        <v>-1.0178447317939517E-45</v>
      </c>
      <c r="AQ97">
        <f t="shared" si="36"/>
        <v>-3.6187064580225128E-40</v>
      </c>
      <c r="AR97">
        <f t="shared" si="36"/>
        <v>-3.618716636469831E-40</v>
      </c>
      <c r="AS97">
        <f t="shared" si="36"/>
        <v>-4.3888015512233406E-7</v>
      </c>
      <c r="AT97">
        <f t="shared" si="36"/>
        <v>-2.867350346799247E-7</v>
      </c>
      <c r="AU97">
        <f t="shared" si="23"/>
        <v>-7.2561518980225881E-7</v>
      </c>
      <c r="AW97">
        <v>94</v>
      </c>
      <c r="AX97">
        <f>IF(Z97&gt;0, (R97*SUMPRODUCT(K97:$K$98, X97:$X$98)-K97*$AZ$3)/Z97, 0)</f>
        <v>-8.9830366847146549E+40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-9.8623948652334939E-2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-1.0978909706575213E-37</v>
      </c>
      <c r="AI98">
        <f t="shared" si="34"/>
        <v>-1.0978909706575213E-37</v>
      </c>
      <c r="AJ98">
        <f t="shared" si="35"/>
        <v>-9.8623948652334939E-2</v>
      </c>
      <c r="AK98">
        <f t="shared" si="49"/>
        <v>-6.9036764056634465E-3</v>
      </c>
      <c r="AL98">
        <f t="shared" si="26"/>
        <v>-0.10552762505799838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-3.6351597564069701E-42</v>
      </c>
      <c r="AR98">
        <f t="shared" si="36"/>
        <v>-3.6351597564069701E-42</v>
      </c>
      <c r="AS98">
        <f t="shared" si="36"/>
        <v>-3.2654773446602201E-6</v>
      </c>
      <c r="AT98">
        <f t="shared" si="36"/>
        <v>-2.2858341412621545E-7</v>
      </c>
      <c r="AU98">
        <f t="shared" si="36"/>
        <v>-3.4940607587864357E-6</v>
      </c>
      <c r="AW98">
        <v>95</v>
      </c>
    </row>
    <row r="100" spans="5:50" x14ac:dyDescent="0.25">
      <c r="AN100" s="8">
        <f t="shared" ref="AN100:AU100" si="50">SUM(AN3:AN98)</f>
        <v>5250.0664884862572</v>
      </c>
      <c r="AO100" s="8">
        <f t="shared" si="50"/>
        <v>-525.00664884862579</v>
      </c>
      <c r="AP100" s="8">
        <f t="shared" si="50"/>
        <v>-417.84319737525476</v>
      </c>
      <c r="AQ100" s="8">
        <f t="shared" si="50"/>
        <v>-2659.5004948630253</v>
      </c>
      <c r="AR100" s="8">
        <f t="shared" si="50"/>
        <v>1647.7161473993488</v>
      </c>
      <c r="AS100" s="8">
        <f t="shared" si="50"/>
        <v>-581.15515158787446</v>
      </c>
      <c r="AT100" s="8">
        <f t="shared" si="50"/>
        <v>283.45610122784507</v>
      </c>
      <c r="AU100" s="8">
        <f t="shared" si="50"/>
        <v>1350.0170970393237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10480.673246219376</v>
      </c>
      <c r="K3">
        <v>1</v>
      </c>
      <c r="L3" s="2">
        <v>0</v>
      </c>
      <c r="O3">
        <f>$C$3</f>
        <v>10480.673246219376</v>
      </c>
      <c r="P3">
        <f>O3*C5</f>
        <v>1048.0673246219376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10480.673246219376</v>
      </c>
      <c r="AF3">
        <f t="shared" ref="AF3:AG34" si="4">-$Z3*P3</f>
        <v>-1048.0673246219376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9232.6059215974383</v>
      </c>
      <c r="AJ3">
        <f t="shared" ref="AJ3:AJ66" si="7">AB3-AC3</f>
        <v>0</v>
      </c>
      <c r="AL3">
        <f t="shared" ref="AL3:AL34" si="8">SUM(AI3:AK3)</f>
        <v>9232.6059215974383</v>
      </c>
      <c r="AN3">
        <f t="shared" ref="AN3:AU34" si="9">AE3*$K3</f>
        <v>10480.673246219376</v>
      </c>
      <c r="AO3">
        <f t="shared" si="9"/>
        <v>-1048.0673246219376</v>
      </c>
      <c r="AP3">
        <f t="shared" si="9"/>
        <v>-200</v>
      </c>
      <c r="AQ3">
        <f t="shared" si="9"/>
        <v>0</v>
      </c>
      <c r="AR3">
        <f t="shared" si="9"/>
        <v>9232.6059215974383</v>
      </c>
      <c r="AS3">
        <f t="shared" si="9"/>
        <v>0</v>
      </c>
      <c r="AT3">
        <f t="shared" si="9"/>
        <v>0</v>
      </c>
      <c r="AU3">
        <f t="shared" si="9"/>
        <v>9232.6059215974383</v>
      </c>
      <c r="AW3">
        <v>0</v>
      </c>
      <c r="AX3">
        <f>IF(Z3&gt;0, (R3*SUMPRODUCT(K3:$K$98, X3:$X$98)-K3*$AZ$3)/Z3, 0)</f>
        <v>0</v>
      </c>
      <c r="AZ3">
        <f>C6*SUMPRODUCT(X4:X89, K4:K89)/1</f>
        <v>5573.041543266836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378.14251071136511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373.82375870966098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-373.82375870966098</v>
      </c>
      <c r="AK4">
        <f>G4*SUM(AB4, AE4:AF4)</f>
        <v>0</v>
      </c>
      <c r="AL4">
        <f t="shared" si="8"/>
        <v>-515.920158709661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-132.56497807631311</v>
      </c>
      <c r="AR4">
        <f t="shared" si="9"/>
        <v>-132.56497807631311</v>
      </c>
      <c r="AS4">
        <f t="shared" si="9"/>
        <v>-348.74872535652668</v>
      </c>
      <c r="AT4">
        <f t="shared" si="9"/>
        <v>0</v>
      </c>
      <c r="AU4">
        <f t="shared" si="9"/>
        <v>-481.31370343283982</v>
      </c>
      <c r="AW4">
        <v>1</v>
      </c>
      <c r="AX4">
        <f>IF(Z4&gt;0, (R4*SUMPRODUCT(K4:$K$98, X4:$X$98)-K4*$AZ$3)/Z4, 0)</f>
        <v>378.14251071136511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100000</v>
      </c>
      <c r="S5">
        <f t="shared" si="1"/>
        <v>690.64791295015152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373.82375870966098</v>
      </c>
      <c r="AC5">
        <f t="shared" si="2"/>
        <v>674.92405872198378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-146.00620356394799</v>
      </c>
      <c r="AI5">
        <f t="shared" si="6"/>
        <v>-170.43703315405699</v>
      </c>
      <c r="AJ5">
        <f t="shared" si="7"/>
        <v>-301.1003000123228</v>
      </c>
      <c r="AK5">
        <f>G5*SUM(AB5, AE5:AF5)</f>
        <v>15.326774107096101</v>
      </c>
      <c r="AL5">
        <f t="shared" si="8"/>
        <v>-456.21055905928364</v>
      </c>
      <c r="AN5">
        <f t="shared" si="9"/>
        <v>0</v>
      </c>
      <c r="AO5">
        <f t="shared" si="9"/>
        <v>0</v>
      </c>
      <c r="AP5">
        <f t="shared" si="9"/>
        <v>-20.89099826088902</v>
      </c>
      <c r="AQ5">
        <f t="shared" si="9"/>
        <v>-124.85107529743266</v>
      </c>
      <c r="AR5">
        <f t="shared" si="9"/>
        <v>-145.74207355832166</v>
      </c>
      <c r="AS5">
        <f t="shared" si="9"/>
        <v>-257.47328066408613</v>
      </c>
      <c r="AT5">
        <f t="shared" si="9"/>
        <v>13.106047424030795</v>
      </c>
      <c r="AU5">
        <f t="shared" si="9"/>
        <v>-390.10930679837696</v>
      </c>
      <c r="AW5">
        <v>2</v>
      </c>
      <c r="AX5">
        <f>IF(Z5&gt;0, (R5*SUMPRODUCT(K5:$K$98, X5:$X$98)-K5*$AZ$3)/Z5, 0)</f>
        <v>690.64791295015152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25</v>
      </c>
      <c r="R6">
        <f t="shared" si="0"/>
        <v>100000</v>
      </c>
      <c r="S6">
        <f t="shared" si="1"/>
        <v>1052.3664825604133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674.92405872198378</v>
      </c>
      <c r="AC6">
        <f t="shared" si="2"/>
        <v>1016.525348739694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-151.85060310386945</v>
      </c>
      <c r="AI6">
        <f t="shared" si="6"/>
        <v>-175.9991617473014</v>
      </c>
      <c r="AJ6">
        <f t="shared" si="7"/>
        <v>-341.6012900177102</v>
      </c>
      <c r="AK6">
        <f>G6*SUM(AB6, AE6:AF6)</f>
        <v>39.483057435236056</v>
      </c>
      <c r="AL6">
        <f t="shared" si="8"/>
        <v>-478.11739432977555</v>
      </c>
      <c r="AN6">
        <f t="shared" si="9"/>
        <v>0</v>
      </c>
      <c r="AO6">
        <f t="shared" si="9"/>
        <v>0</v>
      </c>
      <c r="AP6">
        <f t="shared" si="9"/>
        <v>-18.628440334893554</v>
      </c>
      <c r="AQ6">
        <f t="shared" si="9"/>
        <v>-117.13907821605778</v>
      </c>
      <c r="AR6">
        <f t="shared" si="9"/>
        <v>-135.76751855095134</v>
      </c>
      <c r="AS6">
        <f t="shared" si="9"/>
        <v>-263.51466120104686</v>
      </c>
      <c r="AT6">
        <f t="shared" si="9"/>
        <v>30.457626499853948</v>
      </c>
      <c r="AU6">
        <f t="shared" si="9"/>
        <v>-368.82455325214426</v>
      </c>
      <c r="AW6">
        <v>3</v>
      </c>
      <c r="AX6">
        <f>IF(Z6&gt;0, (R6*SUMPRODUCT(K6:$K$98, X6:$X$98)-K6*$AZ$3)/Z6, 0)</f>
        <v>1052.3664825604133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100000</v>
      </c>
      <c r="S7">
        <f t="shared" si="1"/>
        <v>1348.0869306111499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1016.525348739694</v>
      </c>
      <c r="AC7">
        <f t="shared" si="2"/>
        <v>1287.0132598679193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-158.68780979052269</v>
      </c>
      <c r="AI7">
        <f t="shared" si="6"/>
        <v>-182.55521089507269</v>
      </c>
      <c r="AJ7">
        <f t="shared" si="7"/>
        <v>-270.48791112822528</v>
      </c>
      <c r="AK7">
        <f>G7*SUM(AB7, AE7:AF7)</f>
        <v>49.911394623118973</v>
      </c>
      <c r="AL7">
        <f t="shared" si="8"/>
        <v>-403.13172740017905</v>
      </c>
      <c r="AN7">
        <f t="shared" si="9"/>
        <v>0</v>
      </c>
      <c r="AO7">
        <f t="shared" si="9"/>
        <v>0</v>
      </c>
      <c r="AP7">
        <f t="shared" si="9"/>
        <v>-16.751480838447534</v>
      </c>
      <c r="AQ7">
        <f t="shared" si="9"/>
        <v>-111.37600584817703</v>
      </c>
      <c r="AR7">
        <f t="shared" si="9"/>
        <v>-128.12748668662456</v>
      </c>
      <c r="AS7">
        <f t="shared" si="9"/>
        <v>-189.84358793184134</v>
      </c>
      <c r="AT7">
        <f t="shared" si="9"/>
        <v>35.030616320014055</v>
      </c>
      <c r="AU7">
        <f t="shared" si="9"/>
        <v>-282.94045829845192</v>
      </c>
      <c r="AW7">
        <v>4</v>
      </c>
      <c r="AX7">
        <f>IF(Z7&gt;0, (R7*SUMPRODUCT(K7:$K$98, X7:$X$98)-K7*$AZ$3)/Z7, 0)</f>
        <v>1348.0869306111499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25</v>
      </c>
      <c r="R8">
        <f t="shared" si="0"/>
        <v>100000</v>
      </c>
      <c r="S8">
        <f t="shared" si="1"/>
        <v>1521.9643278566048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1287.0132598679193</v>
      </c>
      <c r="AC8">
        <f t="shared" si="2"/>
        <v>1435.9639932375071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-165.5227179305603</v>
      </c>
      <c r="AI8">
        <f t="shared" si="6"/>
        <v>-189.11006434458216</v>
      </c>
      <c r="AJ8">
        <f t="shared" si="7"/>
        <v>-148.95073336958785</v>
      </c>
      <c r="AK8">
        <f t="shared" ref="AK8:AK71" si="22">G8*SUM(AB8:AB8, AE8:AF8)</f>
        <v>27.41338243518668</v>
      </c>
      <c r="AL8">
        <f t="shared" si="8"/>
        <v>-310.64741527898332</v>
      </c>
      <c r="AN8">
        <f t="shared" si="9"/>
        <v>0</v>
      </c>
      <c r="AO8">
        <f t="shared" si="9"/>
        <v>0</v>
      </c>
      <c r="AP8">
        <f t="shared" si="9"/>
        <v>-15.453115605454926</v>
      </c>
      <c r="AQ8">
        <f t="shared" si="9"/>
        <v>-108.44126552487087</v>
      </c>
      <c r="AR8">
        <f t="shared" si="9"/>
        <v>-123.89438113032578</v>
      </c>
      <c r="AS8">
        <f t="shared" si="9"/>
        <v>-97.584224264804178</v>
      </c>
      <c r="AT8">
        <f t="shared" si="9"/>
        <v>17.959721304455787</v>
      </c>
      <c r="AU8">
        <f t="shared" si="9"/>
        <v>-203.51888409067416</v>
      </c>
      <c r="AW8">
        <v>5</v>
      </c>
      <c r="AX8">
        <f>IF(Z8&gt;0, (R8*SUMPRODUCT(K8:$K$98, X8:$X$98)-K8*$AZ$3)/Z8, 0)</f>
        <v>1521.9643278566048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100000</v>
      </c>
      <c r="S9">
        <f t="shared" si="1"/>
        <v>1631.1954478158798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1435.9639932375071</v>
      </c>
      <c r="AC9">
        <f t="shared" si="2"/>
        <v>1520.816680230731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-172.6325805251137</v>
      </c>
      <c r="AI9">
        <f t="shared" si="6"/>
        <v>-195.94089532986408</v>
      </c>
      <c r="AJ9">
        <f t="shared" si="7"/>
        <v>-84.85268699322387</v>
      </c>
      <c r="AK9">
        <f t="shared" si="22"/>
        <v>8.4721875601012915</v>
      </c>
      <c r="AL9">
        <f t="shared" si="8"/>
        <v>-272.32139476298664</v>
      </c>
      <c r="AN9">
        <f t="shared" si="9"/>
        <v>0</v>
      </c>
      <c r="AO9">
        <f t="shared" si="9"/>
        <v>0</v>
      </c>
      <c r="AP9">
        <f t="shared" si="9"/>
        <v>-14.461889986293425</v>
      </c>
      <c r="AQ9">
        <f t="shared" si="9"/>
        <v>-107.11170706752746</v>
      </c>
      <c r="AR9">
        <f t="shared" si="9"/>
        <v>-121.5735970538209</v>
      </c>
      <c r="AS9">
        <f t="shared" si="9"/>
        <v>-52.647745434058514</v>
      </c>
      <c r="AT9">
        <f t="shared" si="9"/>
        <v>5.2566582124786443</v>
      </c>
      <c r="AU9">
        <f t="shared" si="9"/>
        <v>-168.96468427540077</v>
      </c>
      <c r="AW9">
        <v>6</v>
      </c>
      <c r="AX9">
        <f>IF(Z9&gt;0, (R9*SUMPRODUCT(K9:$K$98, X9:$X$98)-K9*$AZ$3)/Z9, 0)</f>
        <v>1631.1954478158798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25</v>
      </c>
      <c r="R10">
        <f t="shared" si="0"/>
        <v>100000</v>
      </c>
      <c r="S10">
        <f t="shared" si="1"/>
        <v>1727.2838059640267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1520.816680230731</v>
      </c>
      <c r="AC10">
        <f t="shared" si="2"/>
        <v>1591.1737314308843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-180.93303127009597</v>
      </c>
      <c r="AI10">
        <f t="shared" si="6"/>
        <v>-203.96302966898131</v>
      </c>
      <c r="AJ10">
        <f t="shared" si="7"/>
        <v>-70.357051200153364</v>
      </c>
      <c r="AK10">
        <f t="shared" si="22"/>
        <v>6.2353483889459973</v>
      </c>
      <c r="AL10">
        <f t="shared" si="8"/>
        <v>-268.08473248018868</v>
      </c>
      <c r="AN10">
        <f t="shared" si="9"/>
        <v>0</v>
      </c>
      <c r="AO10">
        <f t="shared" si="9"/>
        <v>0</v>
      </c>
      <c r="AP10">
        <f t="shared" si="9"/>
        <v>-13.55583496261311</v>
      </c>
      <c r="AQ10">
        <f t="shared" si="9"/>
        <v>-106.50015118114162</v>
      </c>
      <c r="AR10">
        <f t="shared" si="9"/>
        <v>-120.05598614375472</v>
      </c>
      <c r="AS10">
        <f t="shared" si="9"/>
        <v>-41.413314842938135</v>
      </c>
      <c r="AT10">
        <f t="shared" si="9"/>
        <v>3.6702283791317387</v>
      </c>
      <c r="AU10">
        <f t="shared" si="9"/>
        <v>-157.79907260756113</v>
      </c>
      <c r="AW10">
        <v>7</v>
      </c>
      <c r="AX10">
        <f>IF(Z10&gt;0, (R10*SUMPRODUCT(K10:$K$98, X10:$X$98)-K10*$AZ$3)/Z10, 0)</f>
        <v>1727.2838059640267</v>
      </c>
    </row>
    <row r="11" spans="1:52" x14ac:dyDescent="0.25">
      <c r="A11" t="s">
        <v>33</v>
      </c>
      <c r="C11" s="12">
        <f>AU91</f>
        <v>2695.0302633135507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100000</v>
      </c>
      <c r="S11">
        <f t="shared" si="1"/>
        <v>1810.7998399416251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1591.1737314308843</v>
      </c>
      <c r="AC11">
        <f t="shared" si="2"/>
        <v>1648.0070142811114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-188.89969282712599</v>
      </c>
      <c r="AI11">
        <f t="shared" si="6"/>
        <v>-211.65216631881569</v>
      </c>
      <c r="AJ11">
        <f t="shared" si="7"/>
        <v>-56.833282850227079</v>
      </c>
      <c r="AK11">
        <f t="shared" si="22"/>
        <v>3.818816955434122</v>
      </c>
      <c r="AL11">
        <f t="shared" si="8"/>
        <v>-264.66663221360869</v>
      </c>
      <c r="AN11">
        <f t="shared" si="9"/>
        <v>0</v>
      </c>
      <c r="AO11">
        <f t="shared" si="9"/>
        <v>0</v>
      </c>
      <c r="AP11">
        <f t="shared" si="9"/>
        <v>-12.725654929933333</v>
      </c>
      <c r="AQ11">
        <f t="shared" si="9"/>
        <v>-105.65322966605885</v>
      </c>
      <c r="AR11">
        <f t="shared" si="9"/>
        <v>-118.37888459599218</v>
      </c>
      <c r="AS11">
        <f t="shared" si="9"/>
        <v>-31.787345949505227</v>
      </c>
      <c r="AT11">
        <f t="shared" si="9"/>
        <v>2.135897305107648</v>
      </c>
      <c r="AU11">
        <f t="shared" si="9"/>
        <v>-148.03033324038978</v>
      </c>
      <c r="AW11">
        <v>8</v>
      </c>
      <c r="AX11">
        <f>IF(Z11&gt;0, (R11*SUMPRODUCT(K11:$K$98, X11:$X$98)-K11*$AZ$3)/Z11, 0)</f>
        <v>1810.7998399416251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100000</v>
      </c>
      <c r="S12">
        <f t="shared" si="1"/>
        <v>1887.9209318679329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1648.0070142811114</v>
      </c>
      <c r="AC12">
        <f t="shared" si="2"/>
        <v>1697.2732267937013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-198.08367128790832</v>
      </c>
      <c r="AI12">
        <f t="shared" si="6"/>
        <v>-220.55909912685914</v>
      </c>
      <c r="AJ12">
        <f t="shared" si="7"/>
        <v>-49.266212512589846</v>
      </c>
      <c r="AK12">
        <f t="shared" si="22"/>
        <v>3.7904161328465564</v>
      </c>
      <c r="AL12">
        <f t="shared" si="8"/>
        <v>-266.03489550660242</v>
      </c>
      <c r="AN12">
        <f t="shared" si="9"/>
        <v>0</v>
      </c>
      <c r="AO12">
        <f t="shared" si="9"/>
        <v>0</v>
      </c>
      <c r="AP12">
        <f t="shared" si="9"/>
        <v>-11.945928825999633</v>
      </c>
      <c r="AQ12">
        <f t="shared" si="9"/>
        <v>-105.28357705819407</v>
      </c>
      <c r="AR12">
        <f t="shared" si="9"/>
        <v>-117.2295058841937</v>
      </c>
      <c r="AS12">
        <f t="shared" si="9"/>
        <v>-26.185515684912716</v>
      </c>
      <c r="AT12">
        <f t="shared" si="9"/>
        <v>2.01464646939595</v>
      </c>
      <c r="AU12">
        <f t="shared" si="9"/>
        <v>-141.40037509971046</v>
      </c>
      <c r="AW12">
        <v>9</v>
      </c>
      <c r="AX12">
        <f>IF(Z12&gt;0, (R12*SUMPRODUCT(K12:$K$98, X12:$X$98)-K12*$AZ$3)/Z12, 0)</f>
        <v>1887.9209318679329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25</v>
      </c>
      <c r="R13">
        <f t="shared" si="0"/>
        <v>100000</v>
      </c>
      <c r="S13">
        <f t="shared" si="1"/>
        <v>1957.7798439369444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1697.2732267937013</v>
      </c>
      <c r="AC13">
        <f t="shared" si="2"/>
        <v>1738.4067627877585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-207.89087498023213</v>
      </c>
      <c r="AI13">
        <f t="shared" si="6"/>
        <v>-230.0895758220484</v>
      </c>
      <c r="AJ13">
        <f t="shared" si="7"/>
        <v>-41.133535994057183</v>
      </c>
      <c r="AK13">
        <f t="shared" si="22"/>
        <v>3.3945464535874028</v>
      </c>
      <c r="AL13">
        <f t="shared" si="8"/>
        <v>-267.82856536251819</v>
      </c>
      <c r="AN13">
        <f t="shared" si="9"/>
        <v>0</v>
      </c>
      <c r="AO13">
        <f t="shared" si="9"/>
        <v>0</v>
      </c>
      <c r="AP13">
        <f t="shared" si="9"/>
        <v>-11.215632590513405</v>
      </c>
      <c r="AQ13">
        <f t="shared" si="9"/>
        <v>-105.03442022636263</v>
      </c>
      <c r="AR13">
        <f t="shared" si="9"/>
        <v>-116.25005281687605</v>
      </c>
      <c r="AS13">
        <f t="shared" si="9"/>
        <v>-20.782235417532569</v>
      </c>
      <c r="AT13">
        <f t="shared" si="9"/>
        <v>1.7150546829816904</v>
      </c>
      <c r="AU13">
        <f t="shared" si="9"/>
        <v>-135.31723355142694</v>
      </c>
      <c r="AW13">
        <v>10</v>
      </c>
      <c r="AX13">
        <f>IF(Z13&gt;0, (R13*SUMPRODUCT(K13:$K$98, X13:$X$98)-K13*$AZ$3)/Z13, 0)</f>
        <v>1957.7798439369444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100000</v>
      </c>
      <c r="S14">
        <f t="shared" si="1"/>
        <v>2206.7413330675786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1738.4067627877585</v>
      </c>
      <c r="AC14">
        <f t="shared" si="2"/>
        <v>1935.0559546196068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-218.46496254260009</v>
      </c>
      <c r="AI14">
        <f t="shared" si="6"/>
        <v>-240.38706013536253</v>
      </c>
      <c r="AJ14">
        <f t="shared" si="7"/>
        <v>-196.64919183184838</v>
      </c>
      <c r="AK14">
        <f t="shared" si="22"/>
        <v>121.68847339514311</v>
      </c>
      <c r="AL14">
        <f t="shared" si="8"/>
        <v>-315.3477785720678</v>
      </c>
      <c r="AN14">
        <f t="shared" si="9"/>
        <v>0</v>
      </c>
      <c r="AO14">
        <f t="shared" si="9"/>
        <v>0</v>
      </c>
      <c r="AP14">
        <f t="shared" si="9"/>
        <v>-9.889180402855974</v>
      </c>
      <c r="AQ14">
        <f t="shared" si="9"/>
        <v>-98.55076217707429</v>
      </c>
      <c r="AR14">
        <f t="shared" si="9"/>
        <v>-108.43994257993026</v>
      </c>
      <c r="AS14">
        <f t="shared" si="9"/>
        <v>-88.709546423286596</v>
      </c>
      <c r="AT14">
        <f t="shared" si="9"/>
        <v>54.894348556773608</v>
      </c>
      <c r="AU14">
        <f t="shared" si="9"/>
        <v>-142.25514044644322</v>
      </c>
      <c r="AW14">
        <v>11</v>
      </c>
      <c r="AX14">
        <f>IF(Z14&gt;0, (R14*SUMPRODUCT(K14:$K$98, X14:$X$98)-K14*$AZ$3)/Z14, 0)</f>
        <v>2206.7413330675786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100000</v>
      </c>
      <c r="S15">
        <f t="shared" si="1"/>
        <v>2432.2208323471177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1935.0559546196068</v>
      </c>
      <c r="AC15">
        <f t="shared" si="2"/>
        <v>2105.8655603516499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-229.50156281472638</v>
      </c>
      <c r="AI15">
        <f t="shared" si="6"/>
        <v>-251.14706404085752</v>
      </c>
      <c r="AJ15">
        <f t="shared" si="7"/>
        <v>-170.80960573204311</v>
      </c>
      <c r="AK15">
        <f t="shared" si="22"/>
        <v>135.45391682337248</v>
      </c>
      <c r="AL15">
        <f t="shared" si="8"/>
        <v>-286.50275294952814</v>
      </c>
      <c r="AN15">
        <f t="shared" si="9"/>
        <v>0</v>
      </c>
      <c r="AO15">
        <f t="shared" si="9"/>
        <v>0</v>
      </c>
      <c r="AP15">
        <f t="shared" si="9"/>
        <v>-8.718219857419502</v>
      </c>
      <c r="AQ15">
        <f t="shared" si="9"/>
        <v>-92.436994705609877</v>
      </c>
      <c r="AR15">
        <f t="shared" si="9"/>
        <v>-101.15521456302938</v>
      </c>
      <c r="AS15">
        <f t="shared" si="9"/>
        <v>-68.797468858486752</v>
      </c>
      <c r="AT15">
        <f t="shared" si="9"/>
        <v>54.557157862860414</v>
      </c>
      <c r="AU15">
        <f t="shared" si="9"/>
        <v>-115.39552555865571</v>
      </c>
      <c r="AW15">
        <v>12</v>
      </c>
      <c r="AX15">
        <f>IF(Z15&gt;0, (R15*SUMPRODUCT(K15:$K$98, X15:$X$98)-K15*$AZ$3)/Z15, 0)</f>
        <v>2432.2208323471177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100000</v>
      </c>
      <c r="S16">
        <f t="shared" si="1"/>
        <v>2636.9892680181088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2105.8655603516499</v>
      </c>
      <c r="AC16">
        <f t="shared" si="2"/>
        <v>2253.9288941363238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-242.61386023910566</v>
      </c>
      <c r="AI16">
        <f t="shared" si="6"/>
        <v>-263.98225298791573</v>
      </c>
      <c r="AJ16">
        <f t="shared" si="7"/>
        <v>-148.06333378467389</v>
      </c>
      <c r="AK16">
        <f t="shared" si="22"/>
        <v>147.41058922461551</v>
      </c>
      <c r="AL16">
        <f t="shared" si="8"/>
        <v>-264.63499754797408</v>
      </c>
      <c r="AN16">
        <f t="shared" si="9"/>
        <v>0</v>
      </c>
      <c r="AO16">
        <f t="shared" si="9"/>
        <v>0</v>
      </c>
      <c r="AP16">
        <f t="shared" si="9"/>
        <v>-7.6844715097077465</v>
      </c>
      <c r="AQ16">
        <f t="shared" si="9"/>
        <v>-87.248457045111408</v>
      </c>
      <c r="AR16">
        <f t="shared" si="9"/>
        <v>-94.932928554819156</v>
      </c>
      <c r="AS16">
        <f t="shared" si="9"/>
        <v>-53.246328981108555</v>
      </c>
      <c r="AT16">
        <f t="shared" si="9"/>
        <v>53.011589895495071</v>
      </c>
      <c r="AU16">
        <f t="shared" si="9"/>
        <v>-95.167667640432626</v>
      </c>
      <c r="AW16">
        <v>13</v>
      </c>
      <c r="AX16">
        <f>IF(Z16&gt;0, (R16*SUMPRODUCT(K16:$K$98, X16:$X$98)-K16*$AZ$3)/Z16, 0)</f>
        <v>2636.9892680181088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100000</v>
      </c>
      <c r="S17">
        <f t="shared" si="1"/>
        <v>2822.8763540040636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2253.9288941363238</v>
      </c>
      <c r="AC17">
        <f t="shared" si="2"/>
        <v>2381.4128732432509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-257.6173429796541</v>
      </c>
      <c r="AI17">
        <f t="shared" si="6"/>
        <v>-278.70764746523116</v>
      </c>
      <c r="AJ17">
        <f t="shared" si="7"/>
        <v>-127.48397910692711</v>
      </c>
      <c r="AK17">
        <f t="shared" si="22"/>
        <v>157.77502258954269</v>
      </c>
      <c r="AL17">
        <f t="shared" si="8"/>
        <v>-248.41660398261558</v>
      </c>
      <c r="AN17">
        <f t="shared" si="9"/>
        <v>0</v>
      </c>
      <c r="AO17">
        <f t="shared" si="9"/>
        <v>0</v>
      </c>
      <c r="AP17">
        <f t="shared" si="9"/>
        <v>-6.7718444620360794</v>
      </c>
      <c r="AQ17">
        <f t="shared" si="9"/>
        <v>-82.717846893782678</v>
      </c>
      <c r="AR17">
        <f t="shared" si="9"/>
        <v>-89.489691355818763</v>
      </c>
      <c r="AS17">
        <f t="shared" si="9"/>
        <v>-40.933580570349321</v>
      </c>
      <c r="AT17">
        <f t="shared" si="9"/>
        <v>50.659672253725603</v>
      </c>
      <c r="AU17">
        <f t="shared" si="9"/>
        <v>-79.763599672442481</v>
      </c>
      <c r="AW17">
        <v>14</v>
      </c>
      <c r="AX17">
        <f>IF(Z17&gt;0, (R17*SUMPRODUCT(K17:$K$98, X17:$X$98)-K17*$AZ$3)/Z17, 0)</f>
        <v>2822.8763540040636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100000</v>
      </c>
      <c r="S18">
        <f t="shared" si="1"/>
        <v>2996.1317250998641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2381.4128732432509</v>
      </c>
      <c r="AC18">
        <f t="shared" si="2"/>
        <v>2490.4204157709314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-396.41336311090618</v>
      </c>
      <c r="AI18">
        <f t="shared" si="6"/>
        <v>-417.19366121084971</v>
      </c>
      <c r="AJ18">
        <f t="shared" si="7"/>
        <v>-109.00754252768047</v>
      </c>
      <c r="AK18">
        <f t="shared" si="22"/>
        <v>166.69890112702757</v>
      </c>
      <c r="AL18">
        <f t="shared" si="8"/>
        <v>-359.50230261150267</v>
      </c>
      <c r="AN18">
        <f t="shared" si="9"/>
        <v>0</v>
      </c>
      <c r="AO18">
        <f t="shared" si="9"/>
        <v>0</v>
      </c>
      <c r="AP18">
        <f t="shared" si="9"/>
        <v>-5.9574152859719733</v>
      </c>
      <c r="AQ18">
        <f t="shared" si="9"/>
        <v>-113.6460611682412</v>
      </c>
      <c r="AR18">
        <f t="shared" si="9"/>
        <v>-119.60347645421318</v>
      </c>
      <c r="AS18">
        <f t="shared" si="9"/>
        <v>-31.250908770284092</v>
      </c>
      <c r="AT18">
        <f t="shared" si="9"/>
        <v>47.790199012187536</v>
      </c>
      <c r="AU18">
        <f t="shared" si="9"/>
        <v>-103.06418621230975</v>
      </c>
      <c r="AW18">
        <v>15</v>
      </c>
      <c r="AX18">
        <f>IF(Z18&gt;0, (R18*SUMPRODUCT(K18:$K$98, X18:$X$98)-K18*$AZ$3)/Z18, 0)</f>
        <v>2996.1317250998641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100000</v>
      </c>
      <c r="S19">
        <f t="shared" si="1"/>
        <v>3116.9348824580015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2490.4204157709314</v>
      </c>
      <c r="AC19">
        <f t="shared" si="2"/>
        <v>2547.9577380147111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-544.36068902612124</v>
      </c>
      <c r="AI19">
        <f t="shared" si="6"/>
        <v>-564.79709397280885</v>
      </c>
      <c r="AJ19">
        <f t="shared" si="7"/>
        <v>-57.537322243779727</v>
      </c>
      <c r="AK19">
        <f t="shared" si="22"/>
        <v>174.32942910396523</v>
      </c>
      <c r="AL19">
        <f t="shared" si="8"/>
        <v>-448.00498711262333</v>
      </c>
      <c r="AN19">
        <f t="shared" si="9"/>
        <v>0</v>
      </c>
      <c r="AO19">
        <f t="shared" si="9"/>
        <v>0</v>
      </c>
      <c r="AP19">
        <f t="shared" si="9"/>
        <v>-5.2310946610753772</v>
      </c>
      <c r="AQ19">
        <f t="shared" si="9"/>
        <v>-139.33968824225164</v>
      </c>
      <c r="AR19">
        <f t="shared" si="9"/>
        <v>-144.57078290332703</v>
      </c>
      <c r="AS19">
        <f t="shared" si="9"/>
        <v>-14.727794834129783</v>
      </c>
      <c r="AT19">
        <f t="shared" si="9"/>
        <v>44.623002344738772</v>
      </c>
      <c r="AU19">
        <f t="shared" si="9"/>
        <v>-114.67557539271802</v>
      </c>
      <c r="AW19">
        <v>16</v>
      </c>
      <c r="AX19">
        <f>IF(Z19&gt;0, (R19*SUMPRODUCT(K19:$K$98, X19:$X$98)-K19*$AZ$3)/Z19, 0)</f>
        <v>3116.9348824580015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100000</v>
      </c>
      <c r="S20">
        <f t="shared" si="1"/>
        <v>3192.6280935825262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2547.9577380147111</v>
      </c>
      <c r="AC20">
        <f t="shared" si="2"/>
        <v>2561.4603563903352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-697.69886487991391</v>
      </c>
      <c r="AI20">
        <f t="shared" si="6"/>
        <v>-717.75648106091467</v>
      </c>
      <c r="AJ20">
        <f t="shared" si="7"/>
        <v>-13.502618375624024</v>
      </c>
      <c r="AK20">
        <f t="shared" si="22"/>
        <v>178.3570416610298</v>
      </c>
      <c r="AL20">
        <f t="shared" si="8"/>
        <v>-552.90205777550887</v>
      </c>
      <c r="AN20">
        <f t="shared" si="9"/>
        <v>0</v>
      </c>
      <c r="AO20">
        <f t="shared" si="9"/>
        <v>0</v>
      </c>
      <c r="AP20">
        <f t="shared" si="9"/>
        <v>-4.5840502870824507</v>
      </c>
      <c r="AQ20">
        <f t="shared" si="9"/>
        <v>-159.45497475813693</v>
      </c>
      <c r="AR20">
        <f t="shared" si="9"/>
        <v>-164.03902504521938</v>
      </c>
      <c r="AS20">
        <f t="shared" si="9"/>
        <v>-3.0859440664626332</v>
      </c>
      <c r="AT20">
        <f t="shared" si="9"/>
        <v>40.762453556364157</v>
      </c>
      <c r="AU20">
        <f t="shared" si="9"/>
        <v>-126.36251555531786</v>
      </c>
      <c r="AW20">
        <v>17</v>
      </c>
      <c r="AX20">
        <f>IF(Z20&gt;0, (R20*SUMPRODUCT(K20:$K$98, X20:$X$98)-K20*$AZ$3)/Z20, 0)</f>
        <v>3192.6280935825262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100000</v>
      </c>
      <c r="S21">
        <f t="shared" si="1"/>
        <v>3231.2527649675258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2561.4603563903352</v>
      </c>
      <c r="AC21">
        <f t="shared" si="2"/>
        <v>2538.4717268267295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-868.1738587784356</v>
      </c>
      <c r="AI21">
        <f t="shared" si="6"/>
        <v>-887.81385533293167</v>
      </c>
      <c r="AJ21">
        <f t="shared" si="7"/>
        <v>22.988629563605627</v>
      </c>
      <c r="AK21">
        <f t="shared" si="22"/>
        <v>179.30222494732348</v>
      </c>
      <c r="AL21">
        <f t="shared" si="8"/>
        <v>-685.52300082200259</v>
      </c>
      <c r="AN21">
        <f t="shared" si="9"/>
        <v>0</v>
      </c>
      <c r="AO21">
        <f t="shared" si="9"/>
        <v>0</v>
      </c>
      <c r="AP21">
        <f t="shared" si="9"/>
        <v>-4.0076837286206315</v>
      </c>
      <c r="AQ21">
        <f t="shared" si="9"/>
        <v>-177.1571719875686</v>
      </c>
      <c r="AR21">
        <f t="shared" si="9"/>
        <v>-181.16485571618921</v>
      </c>
      <c r="AS21">
        <f t="shared" si="9"/>
        <v>4.6909965788287389</v>
      </c>
      <c r="AT21">
        <f t="shared" si="9"/>
        <v>36.587919322336191</v>
      </c>
      <c r="AU21">
        <f t="shared" si="9"/>
        <v>-139.8859398150243</v>
      </c>
      <c r="AW21">
        <v>18</v>
      </c>
      <c r="AX21">
        <f>IF(Z21&gt;0, (R21*SUMPRODUCT(K21:$K$98, X21:$X$98)-K21*$AZ$3)/Z21, 0)</f>
        <v>3231.2527649675258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100000</v>
      </c>
      <c r="S22">
        <f t="shared" si="1"/>
        <v>3236.6573648847266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2538.4717268267295</v>
      </c>
      <c r="AC22">
        <f t="shared" si="2"/>
        <v>2483.1595059057072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-1054.5106950040051</v>
      </c>
      <c r="AI22">
        <f t="shared" si="6"/>
        <v>-1073.6906639192052</v>
      </c>
      <c r="AJ22">
        <f t="shared" si="7"/>
        <v>55.312220921022345</v>
      </c>
      <c r="AK22">
        <f t="shared" si="22"/>
        <v>177.69302087787108</v>
      </c>
      <c r="AL22">
        <f t="shared" si="8"/>
        <v>-840.68542212031184</v>
      </c>
      <c r="AN22">
        <f t="shared" si="9"/>
        <v>0</v>
      </c>
      <c r="AO22">
        <f t="shared" si="9"/>
        <v>0</v>
      </c>
      <c r="AP22">
        <f t="shared" si="9"/>
        <v>-3.4944747791474557</v>
      </c>
      <c r="AQ22">
        <f t="shared" si="9"/>
        <v>-192.12549531883832</v>
      </c>
      <c r="AR22">
        <f t="shared" si="9"/>
        <v>-195.61997009798577</v>
      </c>
      <c r="AS22">
        <f t="shared" si="9"/>
        <v>10.077553401766179</v>
      </c>
      <c r="AT22">
        <f t="shared" si="9"/>
        <v>32.374597823051943</v>
      </c>
      <c r="AU22">
        <f t="shared" si="9"/>
        <v>-153.16781887316765</v>
      </c>
      <c r="AW22">
        <v>19</v>
      </c>
      <c r="AX22">
        <f>IF(Z22&gt;0, (R22*SUMPRODUCT(K22:$K$98, X22:$X$98)-K22*$AZ$3)/Z22, 0)</f>
        <v>3236.6573648847266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100000</v>
      </c>
      <c r="S23">
        <f t="shared" si="1"/>
        <v>3212.5370303025243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2483.1595059057072</v>
      </c>
      <c r="AC23">
        <f t="shared" si="2"/>
        <v>2399.8241454677132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-1250.8408527736929</v>
      </c>
      <c r="AI23">
        <f t="shared" si="6"/>
        <v>-1269.5163117865475</v>
      </c>
      <c r="AJ23">
        <f t="shared" si="7"/>
        <v>83.335360437994041</v>
      </c>
      <c r="AK23">
        <f t="shared" si="22"/>
        <v>173.82116541339951</v>
      </c>
      <c r="AL23">
        <f t="shared" si="8"/>
        <v>-1012.3597859351539</v>
      </c>
      <c r="AN23">
        <f t="shared" si="9"/>
        <v>0</v>
      </c>
      <c r="AO23">
        <f t="shared" si="9"/>
        <v>0</v>
      </c>
      <c r="AP23">
        <f t="shared" si="9"/>
        <v>-3.0379965308542509</v>
      </c>
      <c r="AQ23">
        <f t="shared" si="9"/>
        <v>-203.47827428292896</v>
      </c>
      <c r="AR23">
        <f t="shared" si="9"/>
        <v>-206.51627081378319</v>
      </c>
      <c r="AS23">
        <f t="shared" si="9"/>
        <v>13.556429094130982</v>
      </c>
      <c r="AT23">
        <f t="shared" si="9"/>
        <v>28.27604382582885</v>
      </c>
      <c r="AU23">
        <f t="shared" si="9"/>
        <v>-164.68379789382337</v>
      </c>
      <c r="AW23">
        <v>20</v>
      </c>
      <c r="AX23">
        <f>IF(Z23&gt;0, (R23*SUMPRODUCT(K23:$K$98, X23:$X$98)-K23*$AZ$3)/Z23, 0)</f>
        <v>3212.5370303025243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25</v>
      </c>
      <c r="R24">
        <f t="shared" si="0"/>
        <v>100000</v>
      </c>
      <c r="S24">
        <f t="shared" si="1"/>
        <v>3163.7498474485806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2399.8241454677132</v>
      </c>
      <c r="AC24">
        <f t="shared" si="2"/>
        <v>2293.479920185539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-1462.3631425425765</v>
      </c>
      <c r="AI24">
        <f t="shared" si="6"/>
        <v>-1480.486256179667</v>
      </c>
      <c r="AJ24">
        <f t="shared" si="7"/>
        <v>106.34422528217419</v>
      </c>
      <c r="AK24">
        <f t="shared" si="22"/>
        <v>167.98769018273993</v>
      </c>
      <c r="AL24">
        <f t="shared" si="8"/>
        <v>-1206.1543407147528</v>
      </c>
      <c r="AN24">
        <f t="shared" si="9"/>
        <v>0</v>
      </c>
      <c r="AO24">
        <f t="shared" si="9"/>
        <v>0</v>
      </c>
      <c r="AP24">
        <f t="shared" si="9"/>
        <v>-2.6322720941586648</v>
      </c>
      <c r="AQ24">
        <f t="shared" si="9"/>
        <v>-212.39935745715289</v>
      </c>
      <c r="AR24">
        <f t="shared" si="9"/>
        <v>-215.03162955131154</v>
      </c>
      <c r="AS24">
        <f t="shared" si="9"/>
        <v>15.445852307204795</v>
      </c>
      <c r="AT24">
        <f t="shared" si="9"/>
        <v>24.399190883249709</v>
      </c>
      <c r="AU24">
        <f t="shared" si="9"/>
        <v>-175.18658636085704</v>
      </c>
      <c r="AW24">
        <v>21</v>
      </c>
      <c r="AX24">
        <f>IF(Z24&gt;0, (R24*SUMPRODUCT(K24:$K$98, X24:$X$98)-K24*$AZ$3)/Z24, 0)</f>
        <v>3163.7498474485806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100000</v>
      </c>
      <c r="S25">
        <f t="shared" si="1"/>
        <v>3093.3462296708062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2293.479920185539</v>
      </c>
      <c r="AC25">
        <f t="shared" si="2"/>
        <v>2167.8073921933455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-1687.8418192495158</v>
      </c>
      <c r="AI25">
        <f t="shared" si="6"/>
        <v>-1705.3617412954229</v>
      </c>
      <c r="AJ25">
        <f t="shared" si="7"/>
        <v>125.67252799219341</v>
      </c>
      <c r="AK25">
        <f t="shared" si="22"/>
        <v>160.54359441298774</v>
      </c>
      <c r="AL25">
        <f t="shared" si="8"/>
        <v>-1419.1456188902418</v>
      </c>
      <c r="AN25">
        <f t="shared" si="9"/>
        <v>0</v>
      </c>
      <c r="AO25">
        <f t="shared" si="9"/>
        <v>0</v>
      </c>
      <c r="AP25">
        <f t="shared" si="9"/>
        <v>-2.2720198054006984</v>
      </c>
      <c r="AQ25">
        <f t="shared" si="9"/>
        <v>-218.88282560105787</v>
      </c>
      <c r="AR25">
        <f t="shared" si="9"/>
        <v>-221.15484540645855</v>
      </c>
      <c r="AS25">
        <f t="shared" si="9"/>
        <v>16.297473918255168</v>
      </c>
      <c r="AT25">
        <f t="shared" si="9"/>
        <v>20.819626090844086</v>
      </c>
      <c r="AU25">
        <f t="shared" si="9"/>
        <v>-184.03774539735932</v>
      </c>
      <c r="AW25">
        <v>22</v>
      </c>
      <c r="AX25">
        <f>IF(Z25&gt;0, (R25*SUMPRODUCT(K25:$K$98, X25:$X$98)-K25*$AZ$3)/Z25, 0)</f>
        <v>3093.3462296708062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25</v>
      </c>
      <c r="R26">
        <f t="shared" si="0"/>
        <v>100000</v>
      </c>
      <c r="S26">
        <f t="shared" si="1"/>
        <v>3003.0681889857883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2167.8073921933455</v>
      </c>
      <c r="AC26">
        <f t="shared" si="2"/>
        <v>2026.3592357574296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-1902.5934544973438</v>
      </c>
      <c r="AI26">
        <f t="shared" si="6"/>
        <v>-1919.4625289591677</v>
      </c>
      <c r="AJ26">
        <f t="shared" si="7"/>
        <v>141.44815643591596</v>
      </c>
      <c r="AK26">
        <f t="shared" si="22"/>
        <v>151.74651745353421</v>
      </c>
      <c r="AL26">
        <f t="shared" si="8"/>
        <v>-1626.2678550697176</v>
      </c>
      <c r="AN26">
        <f t="shared" si="9"/>
        <v>0</v>
      </c>
      <c r="AO26">
        <f t="shared" si="9"/>
        <v>0</v>
      </c>
      <c r="AP26">
        <f t="shared" si="9"/>
        <v>-1.953229055044525</v>
      </c>
      <c r="AQ26">
        <f t="shared" si="9"/>
        <v>-220.29666320294129</v>
      </c>
      <c r="AR26">
        <f t="shared" si="9"/>
        <v>-222.24989225798583</v>
      </c>
      <c r="AS26">
        <f t="shared" si="9"/>
        <v>16.37793760163671</v>
      </c>
      <c r="AT26">
        <f t="shared" si="9"/>
        <v>17.570359746934127</v>
      </c>
      <c r="AU26">
        <f t="shared" si="9"/>
        <v>-188.301594909415</v>
      </c>
      <c r="AW26">
        <v>23</v>
      </c>
      <c r="AX26">
        <f>IF(Z26&gt;0, (R26*SUMPRODUCT(K26:$K$98, X26:$X$98)-K26*$AZ$3)/Z26, 0)</f>
        <v>3003.0681889857883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100000</v>
      </c>
      <c r="S27">
        <f t="shared" si="1"/>
        <v>2898.7277863718914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2026.3592357574296</v>
      </c>
      <c r="AC27">
        <f t="shared" si="2"/>
        <v>1875.2006700233649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-2111.0634544504833</v>
      </c>
      <c r="AI27">
        <f t="shared" si="6"/>
        <v>-2127.2360723040761</v>
      </c>
      <c r="AJ27">
        <f t="shared" si="7"/>
        <v>151.15856573406472</v>
      </c>
      <c r="AK27">
        <f t="shared" si="22"/>
        <v>141.84514650302009</v>
      </c>
      <c r="AL27">
        <f t="shared" si="8"/>
        <v>-1834.2323600669913</v>
      </c>
      <c r="AN27">
        <f t="shared" si="9"/>
        <v>0</v>
      </c>
      <c r="AO27">
        <f t="shared" si="9"/>
        <v>0</v>
      </c>
      <c r="AP27">
        <f t="shared" si="9"/>
        <v>-1.6719536073910328</v>
      </c>
      <c r="AQ27">
        <f t="shared" si="9"/>
        <v>-218.24544362901077</v>
      </c>
      <c r="AR27">
        <f t="shared" si="9"/>
        <v>-219.91739723640177</v>
      </c>
      <c r="AS27">
        <f t="shared" si="9"/>
        <v>15.627037722342296</v>
      </c>
      <c r="AT27">
        <f t="shared" si="9"/>
        <v>14.664200102517462</v>
      </c>
      <c r="AU27">
        <f t="shared" si="9"/>
        <v>-189.62615941154201</v>
      </c>
      <c r="AW27">
        <v>24</v>
      </c>
      <c r="AX27">
        <f>IF(Z27&gt;0, (R27*SUMPRODUCT(K27:$K$98, X27:$X$98)-K27*$AZ$3)/Z27, 0)</f>
        <v>2898.7277863718914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100000</v>
      </c>
      <c r="S28">
        <f t="shared" si="1"/>
        <v>2784.4328865994926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1875.2006700233649</v>
      </c>
      <c r="AC28">
        <f t="shared" si="2"/>
        <v>1718.6856705629946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-2318.7652573767482</v>
      </c>
      <c r="AI28">
        <f t="shared" si="6"/>
        <v>-2334.1964577374611</v>
      </c>
      <c r="AJ28">
        <f t="shared" si="7"/>
        <v>156.51499946037029</v>
      </c>
      <c r="AK28">
        <f t="shared" si="22"/>
        <v>131.26404690163557</v>
      </c>
      <c r="AL28">
        <f t="shared" si="8"/>
        <v>-2046.4174113754552</v>
      </c>
      <c r="AN28">
        <f t="shared" si="9"/>
        <v>0</v>
      </c>
      <c r="AO28">
        <f t="shared" si="9"/>
        <v>0</v>
      </c>
      <c r="AP28">
        <f t="shared" si="9"/>
        <v>-1.4243790769766054</v>
      </c>
      <c r="AQ28">
        <f t="shared" si="9"/>
        <v>-214.03394679758637</v>
      </c>
      <c r="AR28">
        <f t="shared" si="9"/>
        <v>-215.45832587456297</v>
      </c>
      <c r="AS28">
        <f t="shared" si="9"/>
        <v>14.447138605752459</v>
      </c>
      <c r="AT28">
        <f t="shared" si="9"/>
        <v>12.116345948172768</v>
      </c>
      <c r="AU28">
        <f t="shared" si="9"/>
        <v>-188.89484132063774</v>
      </c>
      <c r="AW28">
        <v>25</v>
      </c>
      <c r="AX28">
        <f>IF(Z28&gt;0, (R28*SUMPRODUCT(K28:$K$98, X28:$X$98)-K28*$AZ$3)/Z28, 0)</f>
        <v>2784.4328865994926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100000</v>
      </c>
      <c r="S29">
        <f t="shared" si="1"/>
        <v>2663.6038031161411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1718.6856705629946</v>
      </c>
      <c r="AC29">
        <f t="shared" si="2"/>
        <v>1559.7681917731225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-2548.9874003839946</v>
      </c>
      <c r="AI29">
        <f t="shared" si="6"/>
        <v>-2563.6270418910044</v>
      </c>
      <c r="AJ29">
        <f t="shared" si="7"/>
        <v>158.91747878987212</v>
      </c>
      <c r="AK29">
        <f t="shared" si="22"/>
        <v>120.30799693940963</v>
      </c>
      <c r="AL29">
        <f t="shared" si="8"/>
        <v>-2284.4015661617227</v>
      </c>
      <c r="AN29">
        <f t="shared" si="9"/>
        <v>0</v>
      </c>
      <c r="AO29">
        <f t="shared" si="9"/>
        <v>0</v>
      </c>
      <c r="AP29">
        <f t="shared" si="9"/>
        <v>-1.2065304712892977</v>
      </c>
      <c r="AQ29">
        <f t="shared" si="9"/>
        <v>-210.07556558152109</v>
      </c>
      <c r="AR29">
        <f t="shared" si="9"/>
        <v>-211.28209605281037</v>
      </c>
      <c r="AS29">
        <f t="shared" si="9"/>
        <v>13.097231956714458</v>
      </c>
      <c r="AT29">
        <f t="shared" si="9"/>
        <v>9.9152198622947267</v>
      </c>
      <c r="AU29">
        <f t="shared" si="9"/>
        <v>-188.26964423380122</v>
      </c>
      <c r="AW29">
        <v>26</v>
      </c>
      <c r="AX29">
        <f>IF(Z29&gt;0, (R29*SUMPRODUCT(K29:$K$98, X29:$X$98)-K29*$AZ$3)/Z29, 0)</f>
        <v>2663.6038031161411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100000</v>
      </c>
      <c r="S30">
        <f t="shared" si="1"/>
        <v>2533.5902200721825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1559.7681917731225</v>
      </c>
      <c r="AC30">
        <f t="shared" si="2"/>
        <v>1398.903758341346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-2758.6940455809154</v>
      </c>
      <c r="AI30">
        <f t="shared" si="6"/>
        <v>-2772.4976171614599</v>
      </c>
      <c r="AJ30">
        <f t="shared" si="7"/>
        <v>160.86443343177643</v>
      </c>
      <c r="AK30">
        <f t="shared" si="22"/>
        <v>109.18377342411858</v>
      </c>
      <c r="AL30">
        <f t="shared" si="8"/>
        <v>-2502.4494103055649</v>
      </c>
      <c r="AN30">
        <f t="shared" si="9"/>
        <v>0</v>
      </c>
      <c r="AO30">
        <f t="shared" si="9"/>
        <v>0</v>
      </c>
      <c r="AP30">
        <f t="shared" si="9"/>
        <v>-1.0157370679231839</v>
      </c>
      <c r="AQ30">
        <f t="shared" si="9"/>
        <v>-202.99875179442432</v>
      </c>
      <c r="AR30">
        <f t="shared" si="9"/>
        <v>-204.01448886234752</v>
      </c>
      <c r="AS30">
        <f t="shared" si="9"/>
        <v>11.837223938289776</v>
      </c>
      <c r="AT30">
        <f t="shared" si="9"/>
        <v>8.0342978797542095</v>
      </c>
      <c r="AU30">
        <f t="shared" si="9"/>
        <v>-184.14296704430353</v>
      </c>
      <c r="AW30">
        <v>27</v>
      </c>
      <c r="AX30">
        <f>IF(Z30&gt;0, (R30*SUMPRODUCT(K30:$K$98, X30:$X$98)-K30*$AZ$3)/Z30, 0)</f>
        <v>2533.5902200721825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100000</v>
      </c>
      <c r="S31">
        <f t="shared" si="1"/>
        <v>2396.2379291792518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1398.903758341346</v>
      </c>
      <c r="AC31">
        <f t="shared" si="2"/>
        <v>1239.8435173949076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-2920.8909607295204</v>
      </c>
      <c r="AI31">
        <f t="shared" si="6"/>
        <v>-2933.826273854077</v>
      </c>
      <c r="AJ31">
        <f t="shared" si="7"/>
        <v>159.0602409464384</v>
      </c>
      <c r="AK31">
        <f t="shared" si="22"/>
        <v>97.923263083894227</v>
      </c>
      <c r="AL31">
        <f t="shared" si="8"/>
        <v>-2676.8427698237447</v>
      </c>
      <c r="AN31">
        <f t="shared" si="9"/>
        <v>0</v>
      </c>
      <c r="AO31">
        <f t="shared" si="9"/>
        <v>0</v>
      </c>
      <c r="AP31">
        <f t="shared" si="9"/>
        <v>-0.84986267019084627</v>
      </c>
      <c r="AQ31">
        <f t="shared" si="9"/>
        <v>-191.90538082215838</v>
      </c>
      <c r="AR31">
        <f t="shared" si="9"/>
        <v>-192.75524349234922</v>
      </c>
      <c r="AS31">
        <f t="shared" si="9"/>
        <v>10.450412741483079</v>
      </c>
      <c r="AT31">
        <f t="shared" si="9"/>
        <v>6.4336537536374321</v>
      </c>
      <c r="AU31">
        <f t="shared" si="9"/>
        <v>-175.87117699722873</v>
      </c>
      <c r="AW31">
        <v>28</v>
      </c>
      <c r="AX31">
        <f>IF(Z31&gt;0, (R31*SUMPRODUCT(K31:$K$98, X31:$X$98)-K31*$AZ$3)/Z31, 0)</f>
        <v>2396.2379291792518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100000</v>
      </c>
      <c r="S32">
        <f t="shared" si="1"/>
        <v>2257.5497168392944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1239.8435173949076</v>
      </c>
      <c r="AC32">
        <f t="shared" si="2"/>
        <v>1087.1689498298804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-3066.8075180748733</v>
      </c>
      <c r="AI32">
        <f t="shared" si="6"/>
        <v>-3078.8467761886654</v>
      </c>
      <c r="AJ32">
        <f t="shared" si="7"/>
        <v>152.67456756502725</v>
      </c>
      <c r="AK32">
        <f t="shared" si="22"/>
        <v>86.789046217643545</v>
      </c>
      <c r="AL32">
        <f t="shared" si="8"/>
        <v>-2839.3831624059949</v>
      </c>
      <c r="AN32">
        <f t="shared" si="9"/>
        <v>0</v>
      </c>
      <c r="AO32">
        <f t="shared" si="9"/>
        <v>0</v>
      </c>
      <c r="AP32">
        <f t="shared" si="9"/>
        <v>-0.70624194937623752</v>
      </c>
      <c r="AQ32">
        <f t="shared" si="9"/>
        <v>-179.90378638411369</v>
      </c>
      <c r="AR32">
        <f t="shared" si="9"/>
        <v>-180.61002833348991</v>
      </c>
      <c r="AS32">
        <f t="shared" si="9"/>
        <v>8.9561319475137076</v>
      </c>
      <c r="AT32">
        <f t="shared" si="9"/>
        <v>5.0911829122621581</v>
      </c>
      <c r="AU32">
        <f t="shared" si="9"/>
        <v>-166.56271347371407</v>
      </c>
      <c r="AW32">
        <v>29</v>
      </c>
      <c r="AX32">
        <f>IF(Z32&gt;0, (R32*SUMPRODUCT(K32:$K$98, X32:$X$98)-K32*$AZ$3)/Z32, 0)</f>
        <v>2257.5497168392944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100000</v>
      </c>
      <c r="S33">
        <f t="shared" si="1"/>
        <v>2117.7597432000275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1087.1689498298804</v>
      </c>
      <c r="AC33">
        <f t="shared" si="2"/>
        <v>942.29267528249068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-3180.6756795990177</v>
      </c>
      <c r="AI33">
        <f t="shared" si="6"/>
        <v>-3191.7993762117721</v>
      </c>
      <c r="AJ33">
        <f t="shared" si="7"/>
        <v>144.8762745473897</v>
      </c>
      <c r="AK33">
        <f t="shared" si="22"/>
        <v>76.101826488091632</v>
      </c>
      <c r="AL33">
        <f t="shared" si="8"/>
        <v>-2970.8212751762908</v>
      </c>
      <c r="AN33">
        <f t="shared" si="9"/>
        <v>0</v>
      </c>
      <c r="AO33">
        <f t="shared" si="9"/>
        <v>0</v>
      </c>
      <c r="AP33">
        <f t="shared" si="9"/>
        <v>-0.58261934072327981</v>
      </c>
      <c r="AQ33">
        <f t="shared" si="9"/>
        <v>-166.59238668714903</v>
      </c>
      <c r="AR33">
        <f t="shared" si="9"/>
        <v>-167.17500602787229</v>
      </c>
      <c r="AS33">
        <f t="shared" si="9"/>
        <v>7.5880997569154882</v>
      </c>
      <c r="AT33">
        <f t="shared" si="9"/>
        <v>3.985940782085891</v>
      </c>
      <c r="AU33">
        <f t="shared" si="9"/>
        <v>-155.60096548887091</v>
      </c>
      <c r="AW33">
        <v>30</v>
      </c>
      <c r="AX33">
        <f>IF(Z33&gt;0, (R33*SUMPRODUCT(K33:$K$98, X33:$X$98)-K33*$AZ$3)/Z33, 0)</f>
        <v>2117.7597432000275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100000</v>
      </c>
      <c r="S34">
        <f t="shared" si="1"/>
        <v>1979.0738605783167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942.29267528249068</v>
      </c>
      <c r="AC34">
        <f t="shared" si="2"/>
        <v>806.97485273527377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-3274.4603245033559</v>
      </c>
      <c r="AI34">
        <f t="shared" si="6"/>
        <v>-3284.6541690688573</v>
      </c>
      <c r="AJ34">
        <f t="shared" si="7"/>
        <v>135.31782254721691</v>
      </c>
      <c r="AK34">
        <f t="shared" si="22"/>
        <v>65.960487269774347</v>
      </c>
      <c r="AL34">
        <f t="shared" si="8"/>
        <v>-3083.3758592518661</v>
      </c>
      <c r="AN34">
        <f t="shared" si="9"/>
        <v>0</v>
      </c>
      <c r="AO34">
        <f t="shared" si="9"/>
        <v>0</v>
      </c>
      <c r="AP34">
        <f t="shared" si="9"/>
        <v>-0.47671162927994581</v>
      </c>
      <c r="AQ34">
        <f t="shared" si="9"/>
        <v>-153.12900900895573</v>
      </c>
      <c r="AR34">
        <f t="shared" si="9"/>
        <v>-153.60572063823568</v>
      </c>
      <c r="AS34">
        <f t="shared" si="9"/>
        <v>6.3280913538165589</v>
      </c>
      <c r="AT34">
        <f t="shared" si="9"/>
        <v>3.0846194634837558</v>
      </c>
      <c r="AU34">
        <f t="shared" ref="AU34:AU89" si="23">AL34*$K34</f>
        <v>-144.19300982093537</v>
      </c>
      <c r="AW34">
        <v>31</v>
      </c>
      <c r="AX34">
        <f>IF(Z34&gt;0, (R34*SUMPRODUCT(K34:$K$98, X34:$X$98)-K34*$AZ$3)/Z34, 0)</f>
        <v>1979.0738605783167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100000</v>
      </c>
      <c r="S35">
        <f t="shared" si="1"/>
        <v>1842.0182326965353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806.97485273527377</v>
      </c>
      <c r="AC35">
        <f t="shared" si="2"/>
        <v>681.76956170840026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-3355.5282033151766</v>
      </c>
      <c r="AI35">
        <f t="shared" ref="AI35:AI66" si="25">SUM(AE35:AH35)</f>
        <v>-3364.7812273841942</v>
      </c>
      <c r="AJ35">
        <f t="shared" si="7"/>
        <v>125.20529102687351</v>
      </c>
      <c r="AK35">
        <f t="shared" si="22"/>
        <v>56.488239691469168</v>
      </c>
      <c r="AL35">
        <f t="shared" ref="AL35:AL89" si="26">SUM(AI35:AK35)</f>
        <v>-3183.0876966658516</v>
      </c>
      <c r="AN35">
        <f t="shared" ref="AN35:AT66" si="27">AE35*$K35</f>
        <v>0</v>
      </c>
      <c r="AO35">
        <f t="shared" si="27"/>
        <v>0</v>
      </c>
      <c r="AP35">
        <f t="shared" si="27"/>
        <v>-0.3863522168560819</v>
      </c>
      <c r="AQ35">
        <f t="shared" si="27"/>
        <v>-140.10725038690924</v>
      </c>
      <c r="AR35">
        <f t="shared" si="27"/>
        <v>-140.49360260376531</v>
      </c>
      <c r="AS35">
        <f t="shared" si="27"/>
        <v>5.2278413402506319</v>
      </c>
      <c r="AT35">
        <f t="shared" si="27"/>
        <v>2.3586188113541042</v>
      </c>
      <c r="AU35">
        <f t="shared" si="23"/>
        <v>-132.9071424521606</v>
      </c>
      <c r="AW35">
        <v>32</v>
      </c>
      <c r="AX35">
        <f>IF(Z35&gt;0, (R35*SUMPRODUCT(K35:$K$98, X35:$X$98)-K35*$AZ$3)/Z35, 0)</f>
        <v>1842.0182326965353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100000</v>
      </c>
      <c r="S36">
        <f t="shared" si="1"/>
        <v>1703.9515803990539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681.76956170840026</v>
      </c>
      <c r="AC36">
        <f t="shared" si="2"/>
        <v>566.59420237692143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-3390.1969825991614</v>
      </c>
      <c r="AI36">
        <f t="shared" si="25"/>
        <v>-3398.509927181839</v>
      </c>
      <c r="AJ36">
        <f t="shared" si="7"/>
        <v>115.17535933147883</v>
      </c>
      <c r="AK36">
        <f t="shared" si="22"/>
        <v>47.723869319588026</v>
      </c>
      <c r="AL36">
        <f t="shared" si="26"/>
        <v>-3235.610698530772</v>
      </c>
      <c r="AN36">
        <f t="shared" si="27"/>
        <v>0</v>
      </c>
      <c r="AO36">
        <f t="shared" si="27"/>
        <v>0</v>
      </c>
      <c r="AP36">
        <f t="shared" si="27"/>
        <v>-0.30991070596442372</v>
      </c>
      <c r="AQ36">
        <f t="shared" si="27"/>
        <v>-126.38822859773762</v>
      </c>
      <c r="AR36">
        <f t="shared" si="27"/>
        <v>-126.69813930370205</v>
      </c>
      <c r="AS36">
        <f t="shared" si="27"/>
        <v>4.2937946434172254</v>
      </c>
      <c r="AT36">
        <f t="shared" si="27"/>
        <v>1.7791695692290717</v>
      </c>
      <c r="AU36">
        <f t="shared" si="23"/>
        <v>-120.62517509105574</v>
      </c>
      <c r="AW36">
        <v>33</v>
      </c>
      <c r="AX36">
        <f>IF(Z36&gt;0, (R36*SUMPRODUCT(K36:$K$98, X36:$X$98)-K36*$AZ$3)/Z36, 0)</f>
        <v>1703.9515803990539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25</v>
      </c>
      <c r="R37">
        <f t="shared" si="0"/>
        <v>100000</v>
      </c>
      <c r="S37">
        <f t="shared" si="1"/>
        <v>1565.3025026108253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566.59420237692143</v>
      </c>
      <c r="AC37">
        <f t="shared" si="2"/>
        <v>462.46659079296109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-3374.3904650004401</v>
      </c>
      <c r="AI37">
        <f t="shared" si="25"/>
        <v>-3381.7766825210406</v>
      </c>
      <c r="AJ37">
        <f t="shared" si="7"/>
        <v>104.12761158396034</v>
      </c>
      <c r="AK37">
        <f t="shared" si="22"/>
        <v>39.661594166384504</v>
      </c>
      <c r="AL37">
        <f t="shared" si="26"/>
        <v>-3237.9874767706956</v>
      </c>
      <c r="AN37">
        <f t="shared" si="27"/>
        <v>0</v>
      </c>
      <c r="AO37">
        <f t="shared" si="27"/>
        <v>0</v>
      </c>
      <c r="AP37">
        <f t="shared" si="27"/>
        <v>-0.24585880398527657</v>
      </c>
      <c r="AQ37">
        <f t="shared" si="27"/>
        <v>-112.32049443310613</v>
      </c>
      <c r="AR37">
        <f t="shared" si="27"/>
        <v>-112.56635323709141</v>
      </c>
      <c r="AS37">
        <f t="shared" si="27"/>
        <v>3.4660081394129145</v>
      </c>
      <c r="AT37">
        <f t="shared" si="27"/>
        <v>1.3201820930266659</v>
      </c>
      <c r="AU37">
        <f t="shared" si="23"/>
        <v>-107.78016300465181</v>
      </c>
      <c r="AW37">
        <v>34</v>
      </c>
      <c r="AX37">
        <f>IF(Z37&gt;0, (R37*SUMPRODUCT(K37:$K$98, X37:$X$98)-K37*$AZ$3)/Z37, 0)</f>
        <v>1565.3025026108253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25</v>
      </c>
      <c r="R38">
        <f t="shared" si="0"/>
        <v>100000</v>
      </c>
      <c r="S38">
        <f t="shared" si="1"/>
        <v>1427.4235656552532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462.46659079296109</v>
      </c>
      <c r="AC38">
        <f t="shared" si="2"/>
        <v>370.02164726501314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-3327.0773648494123</v>
      </c>
      <c r="AI38">
        <f t="shared" si="25"/>
        <v>-3333.5579508535948</v>
      </c>
      <c r="AJ38">
        <f t="shared" si="7"/>
        <v>92.444943527947942</v>
      </c>
      <c r="AK38">
        <f t="shared" si="22"/>
        <v>32.372661355507276</v>
      </c>
      <c r="AL38">
        <f t="shared" si="26"/>
        <v>-3208.7403459701395</v>
      </c>
      <c r="AN38">
        <f t="shared" si="27"/>
        <v>0</v>
      </c>
      <c r="AO38">
        <f t="shared" si="27"/>
        <v>0</v>
      </c>
      <c r="AP38">
        <f t="shared" si="27"/>
        <v>-0.19260161622306948</v>
      </c>
      <c r="AQ38">
        <f t="shared" si="27"/>
        <v>-98.88002062709279</v>
      </c>
      <c r="AR38">
        <f t="shared" si="27"/>
        <v>-99.072622243315863</v>
      </c>
      <c r="AS38">
        <f t="shared" si="27"/>
        <v>2.7474437533338367</v>
      </c>
      <c r="AT38">
        <f t="shared" si="27"/>
        <v>0.96210850291764427</v>
      </c>
      <c r="AU38">
        <f t="shared" si="23"/>
        <v>-95.363069987064392</v>
      </c>
      <c r="AW38">
        <v>35</v>
      </c>
      <c r="AX38">
        <f>IF(Z38&gt;0, (R38*SUMPRODUCT(K38:$K$98, X38:$X$98)-K38*$AZ$3)/Z38, 0)</f>
        <v>1427.4235656552532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25</v>
      </c>
      <c r="R39">
        <f t="shared" si="0"/>
        <v>100000</v>
      </c>
      <c r="S39">
        <f t="shared" si="1"/>
        <v>1288.6068954573689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370.02164726501314</v>
      </c>
      <c r="AC39">
        <f t="shared" si="2"/>
        <v>288.88765423181178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-3244.5183441658419</v>
      </c>
      <c r="AI39">
        <f t="shared" si="25"/>
        <v>-3250.1229947239408</v>
      </c>
      <c r="AJ39">
        <f t="shared" si="7"/>
        <v>81.133993033201364</v>
      </c>
      <c r="AK39">
        <f t="shared" si="22"/>
        <v>25.901515308550923</v>
      </c>
      <c r="AL39">
        <f t="shared" si="26"/>
        <v>-3143.0874863821882</v>
      </c>
      <c r="AN39">
        <f t="shared" si="27"/>
        <v>0</v>
      </c>
      <c r="AO39">
        <f t="shared" si="27"/>
        <v>0</v>
      </c>
      <c r="AP39">
        <f t="shared" si="27"/>
        <v>-0.14872232497277743</v>
      </c>
      <c r="AQ39">
        <f t="shared" si="27"/>
        <v>-86.094986040457286</v>
      </c>
      <c r="AR39">
        <f t="shared" si="27"/>
        <v>-86.243708365430066</v>
      </c>
      <c r="AS39">
        <f t="shared" si="27"/>
        <v>2.1529328105543248</v>
      </c>
      <c r="AT39">
        <f t="shared" si="27"/>
        <v>0.6873102144502462</v>
      </c>
      <c r="AU39">
        <f t="shared" si="23"/>
        <v>-83.403465340425484</v>
      </c>
      <c r="AW39">
        <v>36</v>
      </c>
      <c r="AX39">
        <f>IF(Z39&gt;0, (R39*SUMPRODUCT(K39:$K$98, X39:$X$98)-K39*$AZ$3)/Z39, 0)</f>
        <v>1288.6068954573689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100000</v>
      </c>
      <c r="S40">
        <f t="shared" si="1"/>
        <v>1146.7170916121518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288.88765423181178</v>
      </c>
      <c r="AC40">
        <f t="shared" si="2"/>
        <v>218.6373356859003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-3128.0451508839519</v>
      </c>
      <c r="AI40">
        <f t="shared" si="25"/>
        <v>-3132.8117436487487</v>
      </c>
      <c r="AJ40">
        <f t="shared" si="7"/>
        <v>70.250318545911483</v>
      </c>
      <c r="AK40">
        <f t="shared" si="22"/>
        <v>20.222135796226826</v>
      </c>
      <c r="AL40">
        <f t="shared" si="26"/>
        <v>-3042.3392893066107</v>
      </c>
      <c r="AN40">
        <f t="shared" si="27"/>
        <v>0</v>
      </c>
      <c r="AO40">
        <f t="shared" si="27"/>
        <v>0</v>
      </c>
      <c r="AP40">
        <f t="shared" si="27"/>
        <v>-0.11293216468028835</v>
      </c>
      <c r="AQ40">
        <f t="shared" si="27"/>
        <v>-74.110990289738055</v>
      </c>
      <c r="AR40">
        <f t="shared" si="27"/>
        <v>-74.223922454418343</v>
      </c>
      <c r="AS40">
        <f t="shared" si="27"/>
        <v>1.664400743747513</v>
      </c>
      <c r="AT40">
        <f t="shared" si="27"/>
        <v>0.47911153367093157</v>
      </c>
      <c r="AU40">
        <f t="shared" si="23"/>
        <v>-72.080410176999905</v>
      </c>
      <c r="AW40">
        <v>37</v>
      </c>
      <c r="AX40">
        <f>IF(Z40&gt;0, (R40*SUMPRODUCT(K40:$K$98, X40:$X$98)-K40*$AZ$3)/Z40, 0)</f>
        <v>1146.7170916121518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100000</v>
      </c>
      <c r="S41">
        <f t="shared" si="1"/>
        <v>997.98642731268876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218.6373356859003</v>
      </c>
      <c r="AC41">
        <f t="shared" si="2"/>
        <v>158.67336994486391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-2976.355854194524</v>
      </c>
      <c r="AI41">
        <f t="shared" si="25"/>
        <v>-2980.3306920681243</v>
      </c>
      <c r="AJ41">
        <f t="shared" si="7"/>
        <v>59.96396574103639</v>
      </c>
      <c r="AK41">
        <f t="shared" si="22"/>
        <v>15.304613498013023</v>
      </c>
      <c r="AL41">
        <f t="shared" si="26"/>
        <v>-2905.062112829075</v>
      </c>
      <c r="AN41">
        <f t="shared" si="27"/>
        <v>0</v>
      </c>
      <c r="AO41">
        <f t="shared" si="27"/>
        <v>0</v>
      </c>
      <c r="AP41">
        <f t="shared" si="27"/>
        <v>-8.4083542380418819E-2</v>
      </c>
      <c r="AQ41">
        <f t="shared" si="27"/>
        <v>-62.961698455058624</v>
      </c>
      <c r="AR41">
        <f t="shared" si="27"/>
        <v>-63.045781997439043</v>
      </c>
      <c r="AS41">
        <f t="shared" si="27"/>
        <v>1.2684750460318615</v>
      </c>
      <c r="AT41">
        <f t="shared" si="27"/>
        <v>0.32375310857911216</v>
      </c>
      <c r="AU41">
        <f t="shared" si="23"/>
        <v>-61.453553842828065</v>
      </c>
      <c r="AW41">
        <v>38</v>
      </c>
      <c r="AX41">
        <f>IF(Z41&gt;0, (R41*SUMPRODUCT(K41:$K$98, X41:$X$98)-K41*$AZ$3)/Z41, 0)</f>
        <v>997.98642731268876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100000</v>
      </c>
      <c r="S42">
        <f t="shared" si="1"/>
        <v>836.33202536376041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158.67336994486391</v>
      </c>
      <c r="AC42">
        <f t="shared" si="2"/>
        <v>108.34294340828889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-2785.8207714430496</v>
      </c>
      <c r="AI42">
        <f t="shared" si="25"/>
        <v>-2789.059405745053</v>
      </c>
      <c r="AJ42">
        <f t="shared" si="7"/>
        <v>50.330426536575018</v>
      </c>
      <c r="AK42">
        <f t="shared" si="22"/>
        <v>11.107135896140475</v>
      </c>
      <c r="AL42">
        <f t="shared" si="26"/>
        <v>-2727.6218433123377</v>
      </c>
      <c r="AN42">
        <f t="shared" si="27"/>
        <v>0</v>
      </c>
      <c r="AO42">
        <f t="shared" si="27"/>
        <v>0</v>
      </c>
      <c r="AP42">
        <f t="shared" si="27"/>
        <v>-6.1169575888292096E-2</v>
      </c>
      <c r="AQ42">
        <f t="shared" si="27"/>
        <v>-52.617078434740932</v>
      </c>
      <c r="AR42">
        <f t="shared" si="27"/>
        <v>-52.678248010629225</v>
      </c>
      <c r="AS42">
        <f t="shared" si="27"/>
        <v>0.95061391884056889</v>
      </c>
      <c r="AT42">
        <f t="shared" si="27"/>
        <v>0.20978558514007306</v>
      </c>
      <c r="AU42">
        <f t="shared" si="23"/>
        <v>-51.517848506648583</v>
      </c>
      <c r="AW42">
        <v>39</v>
      </c>
      <c r="AX42">
        <f>IF(Z42&gt;0, (R42*SUMPRODUCT(K42:$K$98, X42:$X$98)-K42*$AZ$3)/Z42, 0)</f>
        <v>836.33202536376041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100000</v>
      </c>
      <c r="S43">
        <f t="shared" si="1"/>
        <v>653.04392010299921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108.34294340828889</v>
      </c>
      <c r="AC43">
        <f t="shared" si="2"/>
        <v>67.003786329336862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-2564.7651855171093</v>
      </c>
      <c r="AI43">
        <f t="shared" si="25"/>
        <v>-2567.3302421797134</v>
      </c>
      <c r="AJ43">
        <f t="shared" si="7"/>
        <v>41.339157078952027</v>
      </c>
      <c r="AK43">
        <f t="shared" si="22"/>
        <v>7.584006038580223</v>
      </c>
      <c r="AL43">
        <f t="shared" si="26"/>
        <v>-2518.4070790621809</v>
      </c>
      <c r="AN43">
        <f t="shared" si="27"/>
        <v>0</v>
      </c>
      <c r="AO43">
        <f t="shared" si="27"/>
        <v>0</v>
      </c>
      <c r="AP43">
        <f t="shared" si="27"/>
        <v>-4.3256611746333322E-2</v>
      </c>
      <c r="AQ43">
        <f t="shared" si="27"/>
        <v>-43.251696333985159</v>
      </c>
      <c r="AR43">
        <f t="shared" si="27"/>
        <v>-43.294952945731488</v>
      </c>
      <c r="AS43">
        <f t="shared" si="27"/>
        <v>0.69713542540981221</v>
      </c>
      <c r="AT43">
        <f t="shared" si="27"/>
        <v>0.12789518823324394</v>
      </c>
      <c r="AU43">
        <f t="shared" si="23"/>
        <v>-42.469922332088423</v>
      </c>
      <c r="AW43">
        <v>40</v>
      </c>
      <c r="AX43">
        <f>IF(Z43&gt;0, (R43*SUMPRODUCT(K43:$K$98, X43:$X$98)-K43*$AZ$3)/Z43, 0)</f>
        <v>653.04392010299921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100000</v>
      </c>
      <c r="S44">
        <f t="shared" si="1"/>
        <v>430.47128572934162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67.003786329336862</v>
      </c>
      <c r="AC44">
        <f t="shared" si="2"/>
        <v>33.82166263444897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-2300.7327036362426</v>
      </c>
      <c r="AI44">
        <f t="shared" si="25"/>
        <v>-2302.6969265563116</v>
      </c>
      <c r="AJ44">
        <f t="shared" si="7"/>
        <v>33.182123694887892</v>
      </c>
      <c r="AK44">
        <f t="shared" si="22"/>
        <v>4.6902650430535804</v>
      </c>
      <c r="AL44">
        <f t="shared" si="26"/>
        <v>-2264.8245378183701</v>
      </c>
      <c r="AN44">
        <f t="shared" si="27"/>
        <v>0</v>
      </c>
      <c r="AO44">
        <f t="shared" si="27"/>
        <v>0</v>
      </c>
      <c r="AP44">
        <f t="shared" si="27"/>
        <v>-2.9575240646514008E-2</v>
      </c>
      <c r="AQ44">
        <f t="shared" si="27"/>
        <v>-34.642057517051036</v>
      </c>
      <c r="AR44">
        <f t="shared" si="27"/>
        <v>-34.671632757697544</v>
      </c>
      <c r="AS44">
        <f t="shared" si="27"/>
        <v>0.49962215765415119</v>
      </c>
      <c r="AT44">
        <f t="shared" si="27"/>
        <v>7.0621168262997386E-2</v>
      </c>
      <c r="AU44">
        <f t="shared" si="23"/>
        <v>-34.101389431780397</v>
      </c>
      <c r="AW44">
        <v>41</v>
      </c>
      <c r="AX44">
        <f>IF(Z44&gt;0, (R44*SUMPRODUCT(K44:$K$98, X44:$X$98)-K44*$AZ$3)/Z44, 0)</f>
        <v>430.47128572934162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100000</v>
      </c>
      <c r="S45">
        <f t="shared" si="1"/>
        <v>141.36416947346521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33.82166263444897</v>
      </c>
      <c r="AC45">
        <f t="shared" si="2"/>
        <v>8.1702949737348121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-1998.7146745456009</v>
      </c>
      <c r="AI45">
        <f t="shared" si="25"/>
        <v>-2000.159576567833</v>
      </c>
      <c r="AJ45">
        <f t="shared" si="7"/>
        <v>25.651367660714158</v>
      </c>
      <c r="AK45">
        <f t="shared" si="22"/>
        <v>2.3675163844114282</v>
      </c>
      <c r="AL45">
        <f t="shared" si="26"/>
        <v>-1972.1406925227075</v>
      </c>
      <c r="AN45">
        <f t="shared" si="27"/>
        <v>0</v>
      </c>
      <c r="AO45">
        <f t="shared" si="27"/>
        <v>0</v>
      </c>
      <c r="AP45">
        <f t="shared" si="27"/>
        <v>-1.9424859617841222E-2</v>
      </c>
      <c r="AQ45">
        <f t="shared" si="27"/>
        <v>-26.870162385952494</v>
      </c>
      <c r="AR45">
        <f t="shared" si="27"/>
        <v>-26.889587245570336</v>
      </c>
      <c r="AS45">
        <f t="shared" si="27"/>
        <v>0.34484982936439351</v>
      </c>
      <c r="AT45">
        <f t="shared" si="27"/>
        <v>3.1828229667148926E-2</v>
      </c>
      <c r="AU45">
        <f t="shared" si="23"/>
        <v>-26.512909186538792</v>
      </c>
      <c r="AW45">
        <v>42</v>
      </c>
      <c r="AX45">
        <f>IF(Z45&gt;0, (R45*SUMPRODUCT(K45:$K$98, X45:$X$98)-K45*$AZ$3)/Z45, 0)</f>
        <v>141.36416947346521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100000</v>
      </c>
      <c r="S46">
        <f t="shared" si="1"/>
        <v>-263.5024642093893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8.1702949737348121</v>
      </c>
      <c r="AC46">
        <f t="shared" si="2"/>
        <v>-10.67246575477408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-1671.5782514798648</v>
      </c>
      <c r="AI46">
        <f t="shared" si="25"/>
        <v>-1672.5908099190046</v>
      </c>
      <c r="AJ46">
        <f t="shared" si="7"/>
        <v>18.842760728508892</v>
      </c>
      <c r="AK46">
        <f t="shared" si="22"/>
        <v>0.57192064816143695</v>
      </c>
      <c r="AL46">
        <f t="shared" si="26"/>
        <v>-1653.1761285423343</v>
      </c>
      <c r="AN46">
        <f t="shared" si="27"/>
        <v>0</v>
      </c>
      <c r="AO46">
        <f t="shared" si="27"/>
        <v>0</v>
      </c>
      <c r="AP46">
        <f t="shared" si="27"/>
        <v>-1.2154065288384615E-2</v>
      </c>
      <c r="AQ46">
        <f t="shared" si="27"/>
        <v>-20.064492495257277</v>
      </c>
      <c r="AR46">
        <f t="shared" si="27"/>
        <v>-20.076646560545662</v>
      </c>
      <c r="AS46">
        <f t="shared" si="27"/>
        <v>0.22617572996800223</v>
      </c>
      <c r="AT46">
        <f t="shared" si="27"/>
        <v>6.864947867536943E-3</v>
      </c>
      <c r="AU46">
        <f t="shared" si="23"/>
        <v>-19.843605882710122</v>
      </c>
      <c r="AW46">
        <v>43</v>
      </c>
      <c r="AX46">
        <f>IF(Z46&gt;0, (R46*SUMPRODUCT(K46:$K$98, X46:$X$98)-K46*$AZ$3)/Z46, 0)</f>
        <v>-263.5024642093893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100000</v>
      </c>
      <c r="S47">
        <f t="shared" si="1"/>
        <v>-879.27026775658828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-10.67246575477408</v>
      </c>
      <c r="AC47">
        <f t="shared" si="2"/>
        <v>-23.569635341599557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-1329.140910487502</v>
      </c>
      <c r="AI47">
        <f t="shared" si="25"/>
        <v>-1329.8110581146284</v>
      </c>
      <c r="AJ47">
        <f t="shared" si="7"/>
        <v>12.897169586825477</v>
      </c>
      <c r="AK47">
        <f t="shared" si="22"/>
        <v>-0.74707260283418575</v>
      </c>
      <c r="AL47">
        <f t="shared" si="26"/>
        <v>-1317.6609611306371</v>
      </c>
      <c r="AN47">
        <f t="shared" si="27"/>
        <v>0</v>
      </c>
      <c r="AO47">
        <f t="shared" si="27"/>
        <v>0</v>
      </c>
      <c r="AP47">
        <f t="shared" si="27"/>
        <v>-7.1821410305386779E-3</v>
      </c>
      <c r="AQ47">
        <f t="shared" si="27"/>
        <v>-14.244738147490887</v>
      </c>
      <c r="AR47">
        <f t="shared" si="27"/>
        <v>-14.251920288521426</v>
      </c>
      <c r="AS47">
        <f t="shared" si="27"/>
        <v>0.13822221719195188</v>
      </c>
      <c r="AT47">
        <f t="shared" si="27"/>
        <v>-8.0065653841278721E-3</v>
      </c>
      <c r="AU47">
        <f t="shared" si="23"/>
        <v>-14.121704636713602</v>
      </c>
      <c r="AW47">
        <v>44</v>
      </c>
      <c r="AX47">
        <f>IF(Z47&gt;0, (R47*SUMPRODUCT(K47:$K$98, X47:$X$98)-K47*$AZ$3)/Z47, 0)</f>
        <v>-879.27026775658828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100000</v>
      </c>
      <c r="S48">
        <f t="shared" si="1"/>
        <v>-1894.835427938043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-23.569635341599557</v>
      </c>
      <c r="AC48">
        <f t="shared" si="2"/>
        <v>-31.414978035133505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-995.85813804358747</v>
      </c>
      <c r="AI48">
        <f t="shared" si="25"/>
        <v>-996.27261965993182</v>
      </c>
      <c r="AJ48">
        <f t="shared" si="7"/>
        <v>7.8453426935339472</v>
      </c>
      <c r="AK48">
        <f t="shared" si="22"/>
        <v>-1.6498744739119693</v>
      </c>
      <c r="AL48">
        <f t="shared" si="26"/>
        <v>-990.07715144030988</v>
      </c>
      <c r="AN48">
        <f t="shared" si="27"/>
        <v>0</v>
      </c>
      <c r="AO48">
        <f t="shared" si="27"/>
        <v>0</v>
      </c>
      <c r="AP48">
        <f t="shared" si="27"/>
        <v>-3.9661642432151419E-3</v>
      </c>
      <c r="AQ48">
        <f t="shared" si="27"/>
        <v>-9.5293416708297585</v>
      </c>
      <c r="AR48">
        <f t="shared" si="27"/>
        <v>-9.5333078350729732</v>
      </c>
      <c r="AS48">
        <f t="shared" si="27"/>
        <v>7.5071888450200741E-2</v>
      </c>
      <c r="AT48">
        <f t="shared" si="27"/>
        <v>-1.5787607667468305E-2</v>
      </c>
      <c r="AU48">
        <f t="shared" si="23"/>
        <v>-9.4740235542902411</v>
      </c>
      <c r="AW48">
        <v>45</v>
      </c>
      <c r="AX48">
        <f>IF(Z48&gt;0, (R48*SUMPRODUCT(K48:$K$98, X48:$X$98)-K48*$AZ$3)/Z48, 0)</f>
        <v>-1894.835427938043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100000</v>
      </c>
      <c r="S49">
        <f t="shared" si="1"/>
        <v>-3720.2973949297802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-31.414978035133505</v>
      </c>
      <c r="AC49">
        <f t="shared" si="2"/>
        <v>-35.23057376493027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-694.36447259707063</v>
      </c>
      <c r="AI49">
        <f t="shared" si="25"/>
        <v>-694.60121827910234</v>
      </c>
      <c r="AJ49">
        <f t="shared" si="7"/>
        <v>3.8155957297967653</v>
      </c>
      <c r="AK49">
        <f t="shared" si="22"/>
        <v>-2.1990484624593454</v>
      </c>
      <c r="AL49">
        <f t="shared" si="26"/>
        <v>-692.98467101176493</v>
      </c>
      <c r="AN49">
        <f t="shared" si="27"/>
        <v>0</v>
      </c>
      <c r="AO49">
        <f t="shared" si="27"/>
        <v>0</v>
      </c>
      <c r="AP49">
        <f t="shared" si="27"/>
        <v>-2.022690645768608E-3</v>
      </c>
      <c r="AQ49">
        <f t="shared" si="27"/>
        <v>-5.9324609911505339</v>
      </c>
      <c r="AR49">
        <f t="shared" si="27"/>
        <v>-5.9344836817963031</v>
      </c>
      <c r="AS49">
        <f t="shared" si="27"/>
        <v>3.259941099860264E-2</v>
      </c>
      <c r="AT49">
        <f t="shared" si="27"/>
        <v>-1.8788071302662818E-2</v>
      </c>
      <c r="AU49">
        <f t="shared" si="23"/>
        <v>-5.9206723421003637</v>
      </c>
      <c r="AW49">
        <v>46</v>
      </c>
      <c r="AX49">
        <f>IF(Z49&gt;0, (R49*SUMPRODUCT(K49:$K$98, X49:$X$98)-K49*$AZ$3)/Z49, 0)</f>
        <v>-3720.2973949297802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100000</v>
      </c>
      <c r="S50">
        <f t="shared" si="1"/>
        <v>-7334.6484410914636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-35.23057376493027</v>
      </c>
      <c r="AC50">
        <f t="shared" si="2"/>
        <v>-36.061475880158497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-445.85367314294302</v>
      </c>
      <c r="AI50">
        <f t="shared" si="25"/>
        <v>-445.97658794986864</v>
      </c>
      <c r="AJ50">
        <f t="shared" si="7"/>
        <v>0.83090211522822699</v>
      </c>
      <c r="AK50">
        <f t="shared" si="22"/>
        <v>-2.466140163545119</v>
      </c>
      <c r="AL50">
        <f t="shared" si="26"/>
        <v>-447.61182599818551</v>
      </c>
      <c r="AN50">
        <f t="shared" si="27"/>
        <v>0</v>
      </c>
      <c r="AO50">
        <f t="shared" si="27"/>
        <v>0</v>
      </c>
      <c r="AP50">
        <f t="shared" si="27"/>
        <v>-9.3763450261015588E-4</v>
      </c>
      <c r="AQ50">
        <f t="shared" si="27"/>
        <v>-3.4011182013840968</v>
      </c>
      <c r="AR50">
        <f t="shared" si="27"/>
        <v>-3.4020558358867072</v>
      </c>
      <c r="AS50">
        <f t="shared" si="27"/>
        <v>6.3383941366907609E-3</v>
      </c>
      <c r="AT50">
        <f t="shared" si="27"/>
        <v>-1.8812526850504465E-2</v>
      </c>
      <c r="AU50">
        <f t="shared" si="23"/>
        <v>-3.4145299686005206</v>
      </c>
      <c r="AW50">
        <v>47</v>
      </c>
      <c r="AX50">
        <f>IF(Z50&gt;0, (R50*SUMPRODUCT(K50:$K$98, X50:$X$98)-K50*$AZ$3)/Z50, 0)</f>
        <v>-7334.6484410914636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100000</v>
      </c>
      <c r="S51">
        <f t="shared" si="1"/>
        <v>-15411.721942726279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-36.061475880158497</v>
      </c>
      <c r="AC51">
        <f t="shared" si="2"/>
        <v>-34.907630799469089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-260.24211245208318</v>
      </c>
      <c r="AI51">
        <f t="shared" si="25"/>
        <v>-260.2987375828265</v>
      </c>
      <c r="AJ51">
        <f t="shared" si="7"/>
        <v>-1.1538450806894076</v>
      </c>
      <c r="AK51">
        <f t="shared" si="22"/>
        <v>-2.5243033116110949</v>
      </c>
      <c r="AL51">
        <f t="shared" si="26"/>
        <v>-263.976885975127</v>
      </c>
      <c r="AN51">
        <f t="shared" si="27"/>
        <v>0</v>
      </c>
      <c r="AO51">
        <f t="shared" si="27"/>
        <v>0</v>
      </c>
      <c r="AP51">
        <f t="shared" si="27"/>
        <v>-3.8567418613344846E-4</v>
      </c>
      <c r="AQ51">
        <f t="shared" si="27"/>
        <v>-1.7725109611235426</v>
      </c>
      <c r="AR51">
        <f t="shared" si="27"/>
        <v>-1.772896635309676</v>
      </c>
      <c r="AS51">
        <f t="shared" si="27"/>
        <v>-7.858847415930903E-3</v>
      </c>
      <c r="AT51">
        <f t="shared" si="27"/>
        <v>-1.7193048607207873E-2</v>
      </c>
      <c r="AU51">
        <f t="shared" si="23"/>
        <v>-1.7979485313328147</v>
      </c>
      <c r="AW51">
        <v>48</v>
      </c>
      <c r="AX51">
        <f>IF(Z51&gt;0, (R51*SUMPRODUCT(K51:$K$98, X51:$X$98)-K51*$AZ$3)/Z51, 0)</f>
        <v>-15411.721942726279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25</v>
      </c>
      <c r="R52">
        <f t="shared" si="0"/>
        <v>100000</v>
      </c>
      <c r="S52">
        <f t="shared" si="1"/>
        <v>-36457.570245073963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-34.907630799469089</v>
      </c>
      <c r="AC52">
        <f t="shared" si="2"/>
        <v>-32.613210258741304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-134.78026869788951</v>
      </c>
      <c r="AI52">
        <f t="shared" si="25"/>
        <v>-134.80263251015094</v>
      </c>
      <c r="AJ52">
        <f t="shared" si="7"/>
        <v>-2.2944205407277849</v>
      </c>
      <c r="AK52">
        <f t="shared" si="22"/>
        <v>-2.4435341559628365</v>
      </c>
      <c r="AL52">
        <f t="shared" si="26"/>
        <v>-139.54058720684156</v>
      </c>
      <c r="AN52">
        <f t="shared" si="27"/>
        <v>0</v>
      </c>
      <c r="AO52">
        <f t="shared" si="27"/>
        <v>0</v>
      </c>
      <c r="AP52">
        <f t="shared" si="27"/>
        <v>-1.3600008164506679E-4</v>
      </c>
      <c r="AQ52">
        <f t="shared" si="27"/>
        <v>-0.81963340296299692</v>
      </c>
      <c r="AR52">
        <f t="shared" si="27"/>
        <v>-0.81976940304464208</v>
      </c>
      <c r="AS52">
        <f t="shared" si="27"/>
        <v>-1.3952960131280414E-2</v>
      </c>
      <c r="AT52">
        <f t="shared" si="27"/>
        <v>-1.485975829293992E-2</v>
      </c>
      <c r="AU52">
        <f t="shared" si="23"/>
        <v>-0.84858212146886236</v>
      </c>
      <c r="AW52">
        <v>49</v>
      </c>
      <c r="AX52">
        <f>IF(Z52&gt;0, (R52*SUMPRODUCT(K52:$K$98, X52:$X$98)-K52*$AZ$3)/Z52, 0)</f>
        <v>-36457.570245073963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100000</v>
      </c>
      <c r="S53">
        <f t="shared" si="1"/>
        <v>-103847.52013056059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-32.613210258741304</v>
      </c>
      <c r="AC53">
        <f t="shared" si="2"/>
        <v>-29.801654820765609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-59.863184295634156</v>
      </c>
      <c r="AI53">
        <f t="shared" si="25"/>
        <v>-59.870358673699059</v>
      </c>
      <c r="AJ53">
        <f t="shared" si="7"/>
        <v>-2.8115554379756951</v>
      </c>
      <c r="AK53">
        <f t="shared" si="22"/>
        <v>-2.2829247181118917</v>
      </c>
      <c r="AL53">
        <f t="shared" si="26"/>
        <v>-64.964838829786643</v>
      </c>
      <c r="AN53">
        <f t="shared" si="27"/>
        <v>0</v>
      </c>
      <c r="AO53">
        <f t="shared" si="27"/>
        <v>0</v>
      </c>
      <c r="AP53">
        <f t="shared" si="27"/>
        <v>-3.8954673385698527E-5</v>
      </c>
      <c r="AQ53">
        <f t="shared" si="27"/>
        <v>-0.32503873798797778</v>
      </c>
      <c r="AR53">
        <f t="shared" si="27"/>
        <v>-0.32507769266136349</v>
      </c>
      <c r="AS53">
        <f t="shared" si="27"/>
        <v>-1.5265884067070995E-2</v>
      </c>
      <c r="AT53">
        <f t="shared" si="27"/>
        <v>-1.2395581324777045E-2</v>
      </c>
      <c r="AU53">
        <f t="shared" si="23"/>
        <v>-0.35273915805321154</v>
      </c>
      <c r="AW53">
        <v>50</v>
      </c>
      <c r="AX53">
        <f>IF(Z53&gt;0, (R53*SUMPRODUCT(K53:$K$98, X53:$X$98)-K53*$AZ$3)/Z53, 0)</f>
        <v>-103847.52013056059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100000</v>
      </c>
      <c r="S54">
        <f t="shared" si="1"/>
        <v>-389190.97127783316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-29.801654820765609</v>
      </c>
      <c r="AC54">
        <f t="shared" si="2"/>
        <v>-26.884560665058331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-21.502730263488772</v>
      </c>
      <c r="AI54">
        <f t="shared" si="25"/>
        <v>-21.504457215207154</v>
      </c>
      <c r="AJ54">
        <f t="shared" si="7"/>
        <v>-2.9170941557072787</v>
      </c>
      <c r="AK54">
        <f t="shared" si="22"/>
        <v>-2.0861158374535926</v>
      </c>
      <c r="AL54">
        <f t="shared" si="26"/>
        <v>-26.507667208368026</v>
      </c>
      <c r="AN54">
        <f t="shared" si="27"/>
        <v>0</v>
      </c>
      <c r="AO54">
        <f t="shared" si="27"/>
        <v>0</v>
      </c>
      <c r="AP54">
        <f t="shared" si="27"/>
        <v>-8.3721592726293554E-6</v>
      </c>
      <c r="AQ54">
        <f t="shared" si="27"/>
        <v>-0.10424395809463095</v>
      </c>
      <c r="AR54">
        <f t="shared" si="27"/>
        <v>-0.10425233025390358</v>
      </c>
      <c r="AS54">
        <f t="shared" si="27"/>
        <v>-1.4141899061161574E-2</v>
      </c>
      <c r="AT54">
        <f t="shared" si="27"/>
        <v>-1.011336557150185E-2</v>
      </c>
      <c r="AU54">
        <f t="shared" si="23"/>
        <v>-0.12850759488656702</v>
      </c>
      <c r="AW54">
        <v>51</v>
      </c>
      <c r="AX54">
        <f>IF(Z54&gt;0, (R54*SUMPRODUCT(K54:$K$98, X54:$X$98)-K54*$AZ$3)/Z54, 0)</f>
        <v>-389190.97127783316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100000</v>
      </c>
      <c r="S55">
        <f t="shared" si="1"/>
        <v>-2221266.6379392645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-26.884560665058331</v>
      </c>
      <c r="AC55">
        <f t="shared" si="2"/>
        <v>-24.09404311092505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-5.7540304304722314</v>
      </c>
      <c r="AI55">
        <f t="shared" si="25"/>
        <v>-5.7543016050658098</v>
      </c>
      <c r="AJ55">
        <f t="shared" si="7"/>
        <v>-2.790517554133281</v>
      </c>
      <c r="AK55">
        <f t="shared" si="22"/>
        <v>-1.8819192465540833</v>
      </c>
      <c r="AL55">
        <f t="shared" si="26"/>
        <v>-10.426738405753174</v>
      </c>
      <c r="AN55">
        <f t="shared" si="27"/>
        <v>0</v>
      </c>
      <c r="AO55">
        <f t="shared" si="27"/>
        <v>0</v>
      </c>
      <c r="AP55">
        <f t="shared" si="27"/>
        <v>-1.1737842051648424E-6</v>
      </c>
      <c r="AQ55">
        <f t="shared" si="27"/>
        <v>-2.4906426321851558E-2</v>
      </c>
      <c r="AR55">
        <f t="shared" si="27"/>
        <v>-2.4907600106056721E-2</v>
      </c>
      <c r="AS55">
        <f t="shared" si="27"/>
        <v>-1.2078806447353109E-2</v>
      </c>
      <c r="AT55">
        <f t="shared" si="27"/>
        <v>-8.1459219975183392E-3</v>
      </c>
      <c r="AU55">
        <f t="shared" si="23"/>
        <v>-4.513232855092817E-2</v>
      </c>
      <c r="AW55">
        <v>52</v>
      </c>
      <c r="AX55">
        <f>IF(Z55&gt;0, (R55*SUMPRODUCT(K55:$K$98, X55:$X$98)-K55*$AZ$3)/Z55, 0)</f>
        <v>-2221266.6379392645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100000</v>
      </c>
      <c r="S56">
        <f t="shared" si="1"/>
        <v>-12829945.203887237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-24.09404311092505</v>
      </c>
      <c r="AC56">
        <f t="shared" si="2"/>
        <v>-21.534341044186263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-0.90600701787973281</v>
      </c>
      <c r="AI56">
        <f t="shared" si="25"/>
        <v>-0.90604897897290582</v>
      </c>
      <c r="AJ56">
        <f t="shared" si="7"/>
        <v>-2.5597020667387866</v>
      </c>
      <c r="AK56">
        <f t="shared" si="22"/>
        <v>-1.6865830177647536</v>
      </c>
      <c r="AL56">
        <f t="shared" si="26"/>
        <v>-5.1523340634764461</v>
      </c>
      <c r="AN56">
        <f t="shared" si="27"/>
        <v>0</v>
      </c>
      <c r="AO56">
        <f t="shared" si="27"/>
        <v>0</v>
      </c>
      <c r="AP56">
        <f t="shared" si="27"/>
        <v>-1.6216907313392957E-7</v>
      </c>
      <c r="AQ56">
        <f t="shared" si="27"/>
        <v>-3.5014892900114033E-3</v>
      </c>
      <c r="AR56">
        <f t="shared" si="27"/>
        <v>-3.5016514590845375E-3</v>
      </c>
      <c r="AS56">
        <f t="shared" si="27"/>
        <v>-9.892604798228696E-3</v>
      </c>
      <c r="AT56">
        <f t="shared" si="27"/>
        <v>-6.5182192376818052E-3</v>
      </c>
      <c r="AU56">
        <f t="shared" si="23"/>
        <v>-1.9912475494995037E-2</v>
      </c>
      <c r="AW56">
        <v>53</v>
      </c>
      <c r="AX56">
        <f>IF(Z56&gt;0, (R56*SUMPRODUCT(K56:$K$98, X56:$X$98)-K56*$AZ$3)/Z56, 0)</f>
        <v>-12829945.203887237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100000</v>
      </c>
      <c r="S57">
        <f t="shared" si="1"/>
        <v>-75243111.824837342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-21.534341044186263</v>
      </c>
      <c r="AC57">
        <f t="shared" si="2"/>
        <v>-19.230156378957847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-0.14060856442683842</v>
      </c>
      <c r="AI57">
        <f t="shared" si="25"/>
        <v>-0.14061495376797298</v>
      </c>
      <c r="AJ57">
        <f t="shared" si="7"/>
        <v>-2.3041846652284157</v>
      </c>
      <c r="AK57">
        <f t="shared" si="22"/>
        <v>-1.5074038730930386</v>
      </c>
      <c r="AL57">
        <f t="shared" si="26"/>
        <v>-3.9522034920894269</v>
      </c>
      <c r="AN57">
        <f t="shared" si="27"/>
        <v>0</v>
      </c>
      <c r="AO57">
        <f t="shared" si="27"/>
        <v>0</v>
      </c>
      <c r="AP57">
        <f t="shared" si="27"/>
        <v>-2.2047497101633533E-8</v>
      </c>
      <c r="AQ57">
        <f t="shared" si="27"/>
        <v>-4.8519352017414532E-4</v>
      </c>
      <c r="AR57">
        <f t="shared" si="27"/>
        <v>-4.8521556767124703E-4</v>
      </c>
      <c r="AS57">
        <f t="shared" si="27"/>
        <v>-7.9509770504425127E-3</v>
      </c>
      <c r="AT57">
        <f t="shared" si="27"/>
        <v>-5.2015508051837462E-3</v>
      </c>
      <c r="AU57">
        <f t="shared" si="23"/>
        <v>-1.3637743423297504E-2</v>
      </c>
      <c r="AW57">
        <v>54</v>
      </c>
      <c r="AX57">
        <f>IF(Z57&gt;0, (R57*SUMPRODUCT(K57:$K$98, X57:$X$98)-K57*$AZ$3)/Z57, 0)</f>
        <v>-75243111.824837342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100000</v>
      </c>
      <c r="S58">
        <f t="shared" si="1"/>
        <v>-449245080.88257998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-19.230156378957847</v>
      </c>
      <c r="AC58">
        <f t="shared" si="2"/>
        <v>-17.170207505943718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-2.1479777422527109E-2</v>
      </c>
      <c r="AI58">
        <f t="shared" si="25"/>
        <v>-2.1480732925894683E-2</v>
      </c>
      <c r="AJ58">
        <f t="shared" si="7"/>
        <v>-2.0599488730141289</v>
      </c>
      <c r="AK58">
        <f t="shared" si="22"/>
        <v>-1.3461109465270495</v>
      </c>
      <c r="AL58">
        <f t="shared" si="26"/>
        <v>-3.427540552467073</v>
      </c>
      <c r="AN58">
        <f t="shared" si="27"/>
        <v>0</v>
      </c>
      <c r="AO58">
        <f t="shared" si="27"/>
        <v>0</v>
      </c>
      <c r="AP58">
        <f t="shared" si="27"/>
        <v>-2.9438617942428973E-9</v>
      </c>
      <c r="AQ58">
        <f t="shared" si="27"/>
        <v>-6.61782032895184E-5</v>
      </c>
      <c r="AR58">
        <f t="shared" si="27"/>
        <v>-6.6181147151312655E-5</v>
      </c>
      <c r="AS58">
        <f t="shared" si="27"/>
        <v>-6.346607443956688E-3</v>
      </c>
      <c r="AT58">
        <f t="shared" si="27"/>
        <v>-4.1473057246899734E-3</v>
      </c>
      <c r="AU58">
        <f t="shared" si="23"/>
        <v>-1.0560094315797974E-2</v>
      </c>
      <c r="AW58">
        <v>55</v>
      </c>
      <c r="AX58">
        <f>IF(Z58&gt;0, (R58*SUMPRODUCT(K58:$K$98, X58:$X$98)-K58*$AZ$3)/Z58, 0)</f>
        <v>-449245080.88257998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100000</v>
      </c>
      <c r="S59">
        <f t="shared" si="1"/>
        <v>-2737292313.2507052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-17.170207505943718</v>
      </c>
      <c r="AC59">
        <f t="shared" si="2"/>
        <v>-15.330600410455663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-3.2237289122054444E-3</v>
      </c>
      <c r="AI59">
        <f t="shared" si="25"/>
        <v>-3.2238689283112898E-3</v>
      </c>
      <c r="AJ59">
        <f t="shared" si="7"/>
        <v>-1.8396070954880557</v>
      </c>
      <c r="AK59">
        <f t="shared" si="22"/>
        <v>-1.2019145254160604</v>
      </c>
      <c r="AL59">
        <f t="shared" si="26"/>
        <v>-3.0447454898324273</v>
      </c>
      <c r="AN59">
        <f t="shared" si="27"/>
        <v>0</v>
      </c>
      <c r="AO59">
        <f t="shared" si="27"/>
        <v>0</v>
      </c>
      <c r="AP59">
        <f t="shared" si="27"/>
        <v>-3.851635380339368E-10</v>
      </c>
      <c r="AQ59">
        <f t="shared" si="27"/>
        <v>-8.8680000489373527E-6</v>
      </c>
      <c r="AR59">
        <f t="shared" si="27"/>
        <v>-8.868385212475386E-6</v>
      </c>
      <c r="AS59">
        <f t="shared" si="27"/>
        <v>-5.0604862434456242E-3</v>
      </c>
      <c r="AT59">
        <f t="shared" si="27"/>
        <v>-3.3062885746544682E-3</v>
      </c>
      <c r="AU59">
        <f t="shared" si="23"/>
        <v>-8.3756432033125685E-3</v>
      </c>
      <c r="AW59">
        <v>56</v>
      </c>
      <c r="AX59">
        <f>IF(Z59&gt;0, (R59*SUMPRODUCT(K59:$K$98, X59:$X$98)-K59*$AZ$3)/Z59, 0)</f>
        <v>-2737292313.2507052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100000</v>
      </c>
      <c r="S60">
        <f t="shared" si="1"/>
        <v>-17025865315.282137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-15.330600410455663</v>
      </c>
      <c r="AC60">
        <f t="shared" si="2"/>
        <v>-13.688043855517011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-4.740681951221152E-4</v>
      </c>
      <c r="AI60">
        <f t="shared" si="25"/>
        <v>-4.7408829401812143E-4</v>
      </c>
      <c r="AJ60">
        <f t="shared" si="7"/>
        <v>-1.6425565549386523</v>
      </c>
      <c r="AK60">
        <f t="shared" si="22"/>
        <v>-1.0731420287318965</v>
      </c>
      <c r="AL60">
        <f t="shared" si="26"/>
        <v>-2.7161726719645669</v>
      </c>
      <c r="AN60">
        <f t="shared" si="27"/>
        <v>0</v>
      </c>
      <c r="AO60">
        <f t="shared" si="27"/>
        <v>0</v>
      </c>
      <c r="AP60">
        <f t="shared" si="27"/>
        <v>-4.9365251396339395E-11</v>
      </c>
      <c r="AQ60">
        <f t="shared" si="27"/>
        <v>-1.1643672181774902E-6</v>
      </c>
      <c r="AR60">
        <f t="shared" si="27"/>
        <v>-1.1644165834288864E-6</v>
      </c>
      <c r="AS60">
        <f t="shared" si="27"/>
        <v>-4.0343119961474515E-3</v>
      </c>
      <c r="AT60">
        <f t="shared" si="27"/>
        <v>-2.6357629800118519E-3</v>
      </c>
      <c r="AU60">
        <f t="shared" si="23"/>
        <v>-6.6712393927427331E-3</v>
      </c>
      <c r="AW60">
        <v>57</v>
      </c>
      <c r="AX60">
        <f>IF(Z60&gt;0, (R60*SUMPRODUCT(K60:$K$98, X60:$X$98)-K60*$AZ$3)/Z60, 0)</f>
        <v>-17025865315.282137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100000</v>
      </c>
      <c r="S61">
        <f t="shared" si="1"/>
        <v>-108336875135.77713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-13.688043855517011</v>
      </c>
      <c r="AC61">
        <f t="shared" si="2"/>
        <v>-12.221468749403247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-6.8310641231624156E-5</v>
      </c>
      <c r="AI61">
        <f t="shared" si="25"/>
        <v>-6.8313461478362422E-5</v>
      </c>
      <c r="AJ61">
        <f t="shared" si="7"/>
        <v>-1.4665751061137637</v>
      </c>
      <c r="AK61">
        <f t="shared" si="22"/>
        <v>-0.95816306988619082</v>
      </c>
      <c r="AL61">
        <f t="shared" si="26"/>
        <v>-2.424806489461433</v>
      </c>
      <c r="AN61">
        <f t="shared" si="27"/>
        <v>0</v>
      </c>
      <c r="AO61">
        <f t="shared" si="27"/>
        <v>0</v>
      </c>
      <c r="AP61">
        <f t="shared" si="27"/>
        <v>-6.184694227147085E-12</v>
      </c>
      <c r="AQ61">
        <f t="shared" si="27"/>
        <v>-1.4980264767132594E-7</v>
      </c>
      <c r="AR61">
        <f t="shared" si="27"/>
        <v>-1.498088323655531E-7</v>
      </c>
      <c r="AS61">
        <f t="shared" si="27"/>
        <v>-3.2161436336069671E-3</v>
      </c>
      <c r="AT61">
        <f t="shared" si="27"/>
        <v>-2.1012153038227951E-3</v>
      </c>
      <c r="AU61">
        <f t="shared" si="23"/>
        <v>-5.3175087462621279E-3</v>
      </c>
      <c r="AW61">
        <v>58</v>
      </c>
      <c r="AX61">
        <f>IF(Z61&gt;0, (R61*SUMPRODUCT(K61:$K$98, X61:$X$98)-K61*$AZ$3)/Z61, 0)</f>
        <v>-108336875135.77713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100000</v>
      </c>
      <c r="S62">
        <f t="shared" si="1"/>
        <v>-706385813968.22852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-12.221468749403247</v>
      </c>
      <c r="AC62">
        <f t="shared" si="2"/>
        <v>-10.91202580056216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-9.6234085470026188E-6</v>
      </c>
      <c r="AI62">
        <f t="shared" si="25"/>
        <v>-9.6237947391367464E-6</v>
      </c>
      <c r="AJ62">
        <f t="shared" si="7"/>
        <v>-1.3094429488410864</v>
      </c>
      <c r="AK62">
        <f t="shared" si="22"/>
        <v>-0.85550281245822735</v>
      </c>
      <c r="AL62">
        <f t="shared" si="26"/>
        <v>-2.1649553850940526</v>
      </c>
      <c r="AN62">
        <f t="shared" si="27"/>
        <v>0</v>
      </c>
      <c r="AO62">
        <f t="shared" si="27"/>
        <v>0</v>
      </c>
      <c r="AP62">
        <f t="shared" si="27"/>
        <v>-7.5616492487126315E-13</v>
      </c>
      <c r="AQ62">
        <f t="shared" si="27"/>
        <v>-1.884265203221357E-8</v>
      </c>
      <c r="AR62">
        <f t="shared" si="27"/>
        <v>-1.8843408197138441E-8</v>
      </c>
      <c r="AS62">
        <f t="shared" si="27"/>
        <v>-2.5638917562876601E-3</v>
      </c>
      <c r="AT62">
        <f t="shared" si="27"/>
        <v>-1.6750761155984886E-3</v>
      </c>
      <c r="AU62">
        <f t="shared" si="23"/>
        <v>-4.2389867152943456E-3</v>
      </c>
      <c r="AW62">
        <v>59</v>
      </c>
      <c r="AX62">
        <f>IF(Z62&gt;0, (R62*SUMPRODUCT(K62:$K$98, X62:$X$98)-K62*$AZ$3)/Z62, 0)</f>
        <v>-706385813968.22852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25</v>
      </c>
      <c r="R63">
        <f t="shared" si="0"/>
        <v>100000</v>
      </c>
      <c r="S63">
        <f t="shared" si="1"/>
        <v>-4726470663087.4785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-10.91202580056216</v>
      </c>
      <c r="AC63">
        <f t="shared" si="2"/>
        <v>-9.7428801956157649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-1.3231864881066838E-6</v>
      </c>
      <c r="AI63">
        <f t="shared" si="25"/>
        <v>-1.3232380216974438E-6</v>
      </c>
      <c r="AJ63">
        <f t="shared" si="7"/>
        <v>-1.1691456049463955</v>
      </c>
      <c r="AK63">
        <f t="shared" si="22"/>
        <v>-0.76384180603935126</v>
      </c>
      <c r="AL63">
        <f t="shared" si="26"/>
        <v>-1.9329887342237684</v>
      </c>
      <c r="AN63">
        <f t="shared" si="27"/>
        <v>0</v>
      </c>
      <c r="AO63">
        <f t="shared" si="27"/>
        <v>0</v>
      </c>
      <c r="AP63">
        <f t="shared" si="27"/>
        <v>-9.0091846088227207E-14</v>
      </c>
      <c r="AQ63">
        <f t="shared" si="27"/>
        <v>-2.3132157428704851E-9</v>
      </c>
      <c r="AR63">
        <f t="shared" si="27"/>
        <v>-2.3133058347165735E-9</v>
      </c>
      <c r="AS63">
        <f t="shared" si="27"/>
        <v>-2.0439190117030473E-3</v>
      </c>
      <c r="AT63">
        <f t="shared" si="27"/>
        <v>-1.3353604398735287E-3</v>
      </c>
      <c r="AU63">
        <f t="shared" si="23"/>
        <v>-3.3792817648824105E-3</v>
      </c>
      <c r="AW63">
        <v>60</v>
      </c>
      <c r="AX63">
        <f>IF(Z63&gt;0, (R63*SUMPRODUCT(K63:$K$98, X63:$X$98)-K63*$AZ$3)/Z63, 0)</f>
        <v>-4726470663087.4785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100000</v>
      </c>
      <c r="S64">
        <f t="shared" si="1"/>
        <v>-32539639342723.23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-9.7428801956157649</v>
      </c>
      <c r="AC64">
        <f t="shared" si="2"/>
        <v>-8.6990001766887595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-1.773394711820091E-7</v>
      </c>
      <c r="AI64">
        <f t="shared" si="25"/>
        <v>-1.7734615456906594E-7</v>
      </c>
      <c r="AJ64">
        <f t="shared" si="7"/>
        <v>-1.0438800189270054</v>
      </c>
      <c r="AK64">
        <f t="shared" si="22"/>
        <v>-0.68200161369310364</v>
      </c>
      <c r="AL64">
        <f t="shared" si="26"/>
        <v>-1.7258818099662636</v>
      </c>
      <c r="AN64">
        <f t="shared" si="27"/>
        <v>0</v>
      </c>
      <c r="AO64">
        <f t="shared" si="27"/>
        <v>0</v>
      </c>
      <c r="AP64">
        <f t="shared" si="27"/>
        <v>-1.04321463852385E-14</v>
      </c>
      <c r="AQ64">
        <f t="shared" si="27"/>
        <v>-2.7681044169956364E-10</v>
      </c>
      <c r="AR64">
        <f t="shared" si="27"/>
        <v>-2.7682087384594884E-10</v>
      </c>
      <c r="AS64">
        <f t="shared" si="27"/>
        <v>-1.6293997449894706E-3</v>
      </c>
      <c r="AT64">
        <f t="shared" si="27"/>
        <v>-1.064541168798496E-3</v>
      </c>
      <c r="AU64">
        <f t="shared" si="23"/>
        <v>-2.6939411906088404E-3</v>
      </c>
      <c r="AW64">
        <v>61</v>
      </c>
      <c r="AX64">
        <f>IF(Z64&gt;0, (R64*SUMPRODUCT(K64:$K$98, X64:$X$98)-K64*$AZ$3)/Z64, 0)</f>
        <v>-32539639342723.23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100000</v>
      </c>
      <c r="S65">
        <f t="shared" si="1"/>
        <v>-230887382116113.34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-8.6990001766887595</v>
      </c>
      <c r="AC65">
        <f t="shared" si="2"/>
        <v>-7.7669644437153709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-2.3102250465043013E-8</v>
      </c>
      <c r="AI65">
        <f t="shared" si="25"/>
        <v>-2.3103091455613018E-8</v>
      </c>
      <c r="AJ65">
        <f t="shared" si="7"/>
        <v>-0.9320357329733886</v>
      </c>
      <c r="AK65">
        <f t="shared" si="22"/>
        <v>-0.6089300123682132</v>
      </c>
      <c r="AL65">
        <f t="shared" si="26"/>
        <v>-1.5409657684446931</v>
      </c>
      <c r="AN65">
        <f t="shared" si="27"/>
        <v>0</v>
      </c>
      <c r="AO65">
        <f t="shared" si="27"/>
        <v>0</v>
      </c>
      <c r="AP65">
        <f t="shared" si="27"/>
        <v>-1.1720608583393807E-15</v>
      </c>
      <c r="AQ65">
        <f t="shared" si="27"/>
        <v>-3.2196845571592883E-11</v>
      </c>
      <c r="AR65">
        <f t="shared" si="27"/>
        <v>-3.2198017632451222E-11</v>
      </c>
      <c r="AS65">
        <f t="shared" si="27"/>
        <v>-1.2989475032814603E-3</v>
      </c>
      <c r="AT65">
        <f t="shared" si="27"/>
        <v>-8.4864570236538653E-4</v>
      </c>
      <c r="AU65">
        <f t="shared" si="23"/>
        <v>-2.1475932378448642E-3</v>
      </c>
      <c r="AW65">
        <v>62</v>
      </c>
      <c r="AX65">
        <f>IF(Z65&gt;0, (R65*SUMPRODUCT(K65:$K$98, X65:$X$98)-K65*$AZ$3)/Z65, 0)</f>
        <v>-230887382116113.34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100000</v>
      </c>
      <c r="S66">
        <f t="shared" si="1"/>
        <v>-1693248493968271.5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-7.7669644437153709</v>
      </c>
      <c r="AC66">
        <f t="shared" si="2"/>
        <v>-6.9347896819170343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-2.9207673139495346E-9</v>
      </c>
      <c r="AI66">
        <f t="shared" si="25"/>
        <v>-2.9208697027853524E-9</v>
      </c>
      <c r="AJ66">
        <f t="shared" si="7"/>
        <v>-0.8321747617983366</v>
      </c>
      <c r="AK66">
        <f t="shared" si="22"/>
        <v>-0.54368751106007607</v>
      </c>
      <c r="AL66">
        <f t="shared" si="26"/>
        <v>-1.3758622757792822</v>
      </c>
      <c r="AN66">
        <f t="shared" si="27"/>
        <v>0</v>
      </c>
      <c r="AO66">
        <f t="shared" si="27"/>
        <v>0</v>
      </c>
      <c r="AP66">
        <f t="shared" si="27"/>
        <v>-1.2740709658483678E-16</v>
      </c>
      <c r="AQ66">
        <f t="shared" si="27"/>
        <v>-3.6344439342177488E-12</v>
      </c>
      <c r="AR66">
        <f t="shared" si="27"/>
        <v>-3.6345713413143333E-12</v>
      </c>
      <c r="AS66">
        <f t="shared" si="27"/>
        <v>-1.035512997143641E-3</v>
      </c>
      <c r="AT66">
        <f t="shared" si="27"/>
        <v>-6.7653515815686101E-4</v>
      </c>
      <c r="AU66">
        <f t="shared" si="23"/>
        <v>-1.7120481589350731E-3</v>
      </c>
      <c r="AW66">
        <v>63</v>
      </c>
      <c r="AX66">
        <f>IF(Z66&gt;0, (R66*SUMPRODUCT(K66:$K$98, X66:$X$98)-K66*$AZ$3)/Z66, 0)</f>
        <v>-1693248493968271.5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8">$C$6</f>
        <v>100000</v>
      </c>
      <c r="S67">
        <f t="shared" ref="S67:S89" si="29">AX67</f>
        <v>-1.2875028575853056E+16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-6.9347896819170343</v>
      </c>
      <c r="AC67">
        <f t="shared" ref="AC67:AC89" si="30">S67*Z67</f>
        <v>-6.191776501714835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-1.2022840309122553E-14</v>
      </c>
      <c r="AH67">
        <f t="shared" ref="AH67:AH89" si="33">-X67*R67</f>
        <v>-3.5736842860263248E-10</v>
      </c>
      <c r="AI67">
        <f t="shared" ref="AI67:AI89" si="34">SUM(AE67:AH67)</f>
        <v>-3.5738045144294161E-10</v>
      </c>
      <c r="AJ67">
        <f t="shared" ref="AJ67:AJ89" si="35">AB67-AC67</f>
        <v>-0.74301318020219931</v>
      </c>
      <c r="AK67">
        <f t="shared" si="22"/>
        <v>-0.48543527773419243</v>
      </c>
      <c r="AL67">
        <f t="shared" si="26"/>
        <v>-1.2284484582937722</v>
      </c>
      <c r="AN67">
        <f t="shared" ref="AN67:AT89" si="36">AE67*$K67</f>
        <v>0</v>
      </c>
      <c r="AO67">
        <f t="shared" si="36"/>
        <v>0</v>
      </c>
      <c r="AP67">
        <f t="shared" si="36"/>
        <v>-1.3357650312124361E-17</v>
      </c>
      <c r="AQ67">
        <f t="shared" si="36"/>
        <v>-3.9704449024788981E-13</v>
      </c>
      <c r="AR67">
        <f t="shared" si="36"/>
        <v>-3.9705784789820192E-13</v>
      </c>
      <c r="AS67">
        <f t="shared" si="36"/>
        <v>-8.2550462147531903E-4</v>
      </c>
      <c r="AT67">
        <f t="shared" si="36"/>
        <v>-5.3932968603286253E-4</v>
      </c>
      <c r="AU67">
        <f t="shared" si="23"/>
        <v>-1.3648343079052396E-3</v>
      </c>
      <c r="AW67">
        <v>64</v>
      </c>
      <c r="AX67">
        <f>IF(Z67&gt;0, (R67*SUMPRODUCT(K67:$K$98, X67:$X$98)-K67*$AZ$3)/Z67, 0)</f>
        <v>-1.2875028575853056E+16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25</v>
      </c>
      <c r="R68">
        <f t="shared" si="28"/>
        <v>100000</v>
      </c>
      <c r="S68">
        <f t="shared" si="29"/>
        <v>-1.0171354066511397E+17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-6.191776501714835</v>
      </c>
      <c r="AC68">
        <f t="shared" si="30"/>
        <v>-5.5283718765314518</v>
      </c>
      <c r="AE68">
        <f t="shared" si="31"/>
        <v>0</v>
      </c>
      <c r="AF68">
        <f t="shared" si="32"/>
        <v>0</v>
      </c>
      <c r="AG68">
        <f t="shared" si="32"/>
        <v>-1.3588092205769587E-15</v>
      </c>
      <c r="AH68">
        <f t="shared" si="33"/>
        <v>-4.2175210741817477E-11</v>
      </c>
      <c r="AI68">
        <f t="shared" si="34"/>
        <v>-4.2176569551038056E-11</v>
      </c>
      <c r="AJ68">
        <f t="shared" si="35"/>
        <v>-0.66340462518338317</v>
      </c>
      <c r="AK68">
        <f t="shared" si="22"/>
        <v>-0.43342435512003846</v>
      </c>
      <c r="AL68">
        <f t="shared" si="26"/>
        <v>-1.0968289803455982</v>
      </c>
      <c r="AN68">
        <f t="shared" si="36"/>
        <v>0</v>
      </c>
      <c r="AO68">
        <f t="shared" si="36"/>
        <v>0</v>
      </c>
      <c r="AP68">
        <f t="shared" si="36"/>
        <v>-1.3479179407311427E-18</v>
      </c>
      <c r="AQ68">
        <f t="shared" si="36"/>
        <v>-4.1837163269229412E-14</v>
      </c>
      <c r="AR68">
        <f t="shared" si="36"/>
        <v>-4.1838511187170141E-14</v>
      </c>
      <c r="AS68">
        <f t="shared" si="36"/>
        <v>-6.5808723013302203E-4</v>
      </c>
      <c r="AT68">
        <f t="shared" si="36"/>
        <v>-4.2995032368713408E-4</v>
      </c>
      <c r="AU68">
        <f t="shared" si="23"/>
        <v>-1.0880375538619947E-3</v>
      </c>
      <c r="AW68">
        <v>65</v>
      </c>
      <c r="AX68">
        <f>IF(Z68&gt;0, (R68*SUMPRODUCT(K68:$K$98, X68:$X$98)-K68*$AZ$3)/Z68, 0)</f>
        <v>-1.0171354066511397E+17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8"/>
        <v>100000</v>
      </c>
      <c r="S69">
        <f t="shared" si="29"/>
        <v>-8.3765766066768973E+17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-5.5283718765314518</v>
      </c>
      <c r="AC69">
        <f t="shared" si="30"/>
        <v>-4.9360463183316892</v>
      </c>
      <c r="AE69">
        <f t="shared" si="31"/>
        <v>0</v>
      </c>
      <c r="AF69">
        <f t="shared" si="32"/>
        <v>0</v>
      </c>
      <c r="AG69">
        <f t="shared" si="32"/>
        <v>-1.4731693357872502E-16</v>
      </c>
      <c r="AH69">
        <f t="shared" si="33"/>
        <v>-4.7916167791698561E-12</v>
      </c>
      <c r="AI69">
        <f t="shared" si="34"/>
        <v>-4.791764096103435E-12</v>
      </c>
      <c r="AJ69">
        <f t="shared" si="35"/>
        <v>-0.59232555819976263</v>
      </c>
      <c r="AK69">
        <f t="shared" si="22"/>
        <v>-0.38698603135720167</v>
      </c>
      <c r="AL69">
        <f t="shared" si="26"/>
        <v>-0.97931158956175601</v>
      </c>
      <c r="AN69">
        <f t="shared" si="36"/>
        <v>0</v>
      </c>
      <c r="AO69">
        <f t="shared" si="36"/>
        <v>0</v>
      </c>
      <c r="AP69">
        <f t="shared" si="36"/>
        <v>-1.3047869856590514E-19</v>
      </c>
      <c r="AQ69">
        <f t="shared" si="36"/>
        <v>-4.2439379247500617E-15</v>
      </c>
      <c r="AR69">
        <f t="shared" si="36"/>
        <v>-4.2440684034486276E-15</v>
      </c>
      <c r="AS69">
        <f t="shared" si="36"/>
        <v>-5.2462311075683209E-4</v>
      </c>
      <c r="AT69">
        <f t="shared" si="36"/>
        <v>-3.4275376569448438E-4</v>
      </c>
      <c r="AU69">
        <f t="shared" si="23"/>
        <v>-8.6737687645556047E-4</v>
      </c>
      <c r="AW69">
        <v>66</v>
      </c>
      <c r="AX69">
        <f>IF(Z69&gt;0, (R69*SUMPRODUCT(K69:$K$98, X69:$X$98)-K69*$AZ$3)/Z69, 0)</f>
        <v>-8.3765766066768973E+17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25</v>
      </c>
      <c r="R70">
        <f t="shared" si="28"/>
        <v>100000</v>
      </c>
      <c r="S70">
        <f t="shared" si="29"/>
        <v>-7.2065105171554662E+18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-4.9360463183316892</v>
      </c>
      <c r="AC70">
        <f t="shared" si="30"/>
        <v>-4.407184212796154</v>
      </c>
      <c r="AE70">
        <f t="shared" si="31"/>
        <v>0</v>
      </c>
      <c r="AF70">
        <f t="shared" si="32"/>
        <v>0</v>
      </c>
      <c r="AG70">
        <f t="shared" si="32"/>
        <v>-1.5288898150861735E-17</v>
      </c>
      <c r="AH70">
        <f t="shared" si="33"/>
        <v>-5.222194643683041E-13</v>
      </c>
      <c r="AI70">
        <f t="shared" si="34"/>
        <v>-5.2223475326645496E-13</v>
      </c>
      <c r="AJ70">
        <f t="shared" si="35"/>
        <v>-0.52886210553553514</v>
      </c>
      <c r="AK70">
        <f t="shared" si="22"/>
        <v>-0.34552324228321829</v>
      </c>
      <c r="AL70">
        <f t="shared" si="26"/>
        <v>-0.87438534781927568</v>
      </c>
      <c r="AN70">
        <f t="shared" si="36"/>
        <v>0</v>
      </c>
      <c r="AO70">
        <f t="shared" si="36"/>
        <v>0</v>
      </c>
      <c r="AP70">
        <f t="shared" si="36"/>
        <v>-1.2090523646451844E-20</v>
      </c>
      <c r="AQ70">
        <f t="shared" si="36"/>
        <v>-4.1297330391507144E-16</v>
      </c>
      <c r="AR70">
        <f t="shared" si="36"/>
        <v>-4.129853944387179E-16</v>
      </c>
      <c r="AS70">
        <f t="shared" si="36"/>
        <v>-4.182263319171433E-4</v>
      </c>
      <c r="AT70">
        <f t="shared" si="36"/>
        <v>-2.7324120351920189E-4</v>
      </c>
      <c r="AU70">
        <f t="shared" si="23"/>
        <v>-6.9146753543675816E-4</v>
      </c>
      <c r="AW70">
        <v>67</v>
      </c>
      <c r="AX70">
        <f>IF(Z70&gt;0, (R70*SUMPRODUCT(K70:$K$98, X70:$X$98)-K70*$AZ$3)/Z70, 0)</f>
        <v>-7.2065105171554662E+18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25</v>
      </c>
      <c r="R71">
        <f t="shared" si="28"/>
        <v>100000</v>
      </c>
      <c r="S71">
        <f t="shared" si="29"/>
        <v>-6.4846813295735177E+19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-4.407184212796154</v>
      </c>
      <c r="AC71">
        <f t="shared" si="30"/>
        <v>-3.9349859042822808</v>
      </c>
      <c r="AE71">
        <f t="shared" si="31"/>
        <v>0</v>
      </c>
      <c r="AF71">
        <f t="shared" si="32"/>
        <v>0</v>
      </c>
      <c r="AG71">
        <f t="shared" si="32"/>
        <v>-1.5170313328801138E-18</v>
      </c>
      <c r="AH71">
        <f t="shared" si="33"/>
        <v>-5.4475911345892021E-14</v>
      </c>
      <c r="AI71">
        <f t="shared" si="34"/>
        <v>-5.4477428377224899E-14</v>
      </c>
      <c r="AJ71">
        <f t="shared" si="35"/>
        <v>-0.47219830851387323</v>
      </c>
      <c r="AK71">
        <f t="shared" si="22"/>
        <v>-0.30850289489573079</v>
      </c>
      <c r="AL71">
        <f t="shared" si="26"/>
        <v>-0.78070120340965854</v>
      </c>
      <c r="AN71">
        <f t="shared" si="36"/>
        <v>0</v>
      </c>
      <c r="AO71">
        <f t="shared" si="36"/>
        <v>0</v>
      </c>
      <c r="AP71">
        <f t="shared" si="36"/>
        <v>-1.0711380607686221E-21</v>
      </c>
      <c r="AQ71">
        <f t="shared" si="36"/>
        <v>-3.8464084935451676E-17</v>
      </c>
      <c r="AR71">
        <f t="shared" si="36"/>
        <v>-3.8465156073512442E-17</v>
      </c>
      <c r="AS71">
        <f t="shared" si="36"/>
        <v>-3.3340747123496937E-4</v>
      </c>
      <c r="AT71">
        <f t="shared" si="36"/>
        <v>-2.1782621454018017E-4</v>
      </c>
      <c r="AU71">
        <f t="shared" si="23"/>
        <v>-5.5123368577518809E-4</v>
      </c>
      <c r="AW71">
        <v>68</v>
      </c>
      <c r="AX71">
        <f>IF(Z71&gt;0, (R71*SUMPRODUCT(K71:$K$98, X71:$X$98)-K71*$AZ$3)/Z71, 0)</f>
        <v>-6.4846813295735177E+19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25</v>
      </c>
      <c r="R72">
        <f t="shared" si="28"/>
        <v>100000</v>
      </c>
      <c r="S72">
        <f t="shared" si="29"/>
        <v>-6.1231531447049729E+20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-3.9349859042822808</v>
      </c>
      <c r="AC72">
        <f t="shared" si="30"/>
        <v>-3.5133802716806084</v>
      </c>
      <c r="AE72">
        <f t="shared" si="31"/>
        <v>0</v>
      </c>
      <c r="AF72">
        <f t="shared" si="32"/>
        <v>0</v>
      </c>
      <c r="AG72">
        <f t="shared" si="32"/>
        <v>-1.4344652945349005E-19</v>
      </c>
      <c r="AH72">
        <f t="shared" si="33"/>
        <v>-5.4336579603912904E-15</v>
      </c>
      <c r="AI72">
        <f t="shared" si="34"/>
        <v>-5.4338014069207436E-15</v>
      </c>
      <c r="AJ72">
        <f t="shared" si="35"/>
        <v>-0.42160563260167239</v>
      </c>
      <c r="AK72">
        <f t="shared" ref="AK72:AK89" si="49">G72*SUM(AB72:AB72, AE72:AF72)</f>
        <v>-0.27544901329975968</v>
      </c>
      <c r="AL72">
        <f t="shared" si="26"/>
        <v>-0.69705464590143751</v>
      </c>
      <c r="AN72">
        <f t="shared" si="36"/>
        <v>0</v>
      </c>
      <c r="AO72">
        <f t="shared" si="36"/>
        <v>0</v>
      </c>
      <c r="AP72">
        <f t="shared" si="36"/>
        <v>-9.0432163964727264E-23</v>
      </c>
      <c r="AQ72">
        <f t="shared" si="36"/>
        <v>-3.4255094875730052E-18</v>
      </c>
      <c r="AR72">
        <f t="shared" si="36"/>
        <v>-3.4255999197369698E-18</v>
      </c>
      <c r="AS72">
        <f t="shared" si="36"/>
        <v>-2.6579039479828544E-4</v>
      </c>
      <c r="AT72">
        <f t="shared" si="36"/>
        <v>-1.7364972460154674E-4</v>
      </c>
      <c r="AU72">
        <f t="shared" si="23"/>
        <v>-4.3944011939983559E-4</v>
      </c>
      <c r="AW72">
        <v>69</v>
      </c>
      <c r="AX72">
        <f>IF(Z72&gt;0, (R72*SUMPRODUCT(K72:$K$98, X72:$X$98)-K72*$AZ$3)/Z72, 0)</f>
        <v>-6.1231531447049729E+20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25</v>
      </c>
      <c r="R73">
        <f t="shared" si="28"/>
        <v>100000</v>
      </c>
      <c r="S73">
        <f t="shared" si="29"/>
        <v>-6.0874951887273622E+21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-3.5133802716806084</v>
      </c>
      <c r="AC73">
        <f t="shared" si="30"/>
        <v>-3.1369466711433995</v>
      </c>
      <c r="AE73">
        <f t="shared" si="31"/>
        <v>0</v>
      </c>
      <c r="AF73">
        <f t="shared" si="32"/>
        <v>0</v>
      </c>
      <c r="AG73">
        <f t="shared" si="32"/>
        <v>-1.2882748051087999E-20</v>
      </c>
      <c r="AH73">
        <f t="shared" si="33"/>
        <v>-5.165172644314686E-16</v>
      </c>
      <c r="AI73">
        <f t="shared" si="34"/>
        <v>-5.1653014717951964E-16</v>
      </c>
      <c r="AJ73">
        <f t="shared" si="35"/>
        <v>-0.37643360053720887</v>
      </c>
      <c r="AK73">
        <f t="shared" si="49"/>
        <v>-0.2459366190176426</v>
      </c>
      <c r="AL73">
        <f t="shared" si="26"/>
        <v>-0.62237021955485194</v>
      </c>
      <c r="AN73">
        <f t="shared" si="36"/>
        <v>0</v>
      </c>
      <c r="AO73">
        <f t="shared" si="36"/>
        <v>0</v>
      </c>
      <c r="AP73">
        <f t="shared" si="36"/>
        <v>-7.2514251509330039E-24</v>
      </c>
      <c r="AQ73">
        <f t="shared" si="36"/>
        <v>-2.9073659341441077E-19</v>
      </c>
      <c r="AR73">
        <f t="shared" si="36"/>
        <v>-2.9074384483956169E-19</v>
      </c>
      <c r="AS73">
        <f t="shared" si="36"/>
        <v>-2.1188647544506249E-4</v>
      </c>
      <c r="AT73">
        <f t="shared" si="36"/>
        <v>-1.3843249729077387E-4</v>
      </c>
      <c r="AU73">
        <f t="shared" si="23"/>
        <v>-3.5031897273583661E-4</v>
      </c>
      <c r="AW73">
        <v>70</v>
      </c>
      <c r="AX73">
        <f>IF(Z73&gt;0, (R73*SUMPRODUCT(K73:$K$98, X73:$X$98)-K73*$AZ$3)/Z73, 0)</f>
        <v>-6.0874951887273622E+21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25</v>
      </c>
      <c r="R74">
        <f t="shared" si="28"/>
        <v>100000</v>
      </c>
      <c r="S74">
        <f t="shared" si="29"/>
        <v>-6.393749605690304E+22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-3.1369466711433995</v>
      </c>
      <c r="AC74">
        <f t="shared" si="30"/>
        <v>-2.8008452420923211</v>
      </c>
      <c r="AE74">
        <f t="shared" si="31"/>
        <v>0</v>
      </c>
      <c r="AF74">
        <f t="shared" si="32"/>
        <v>0</v>
      </c>
      <c r="AG74">
        <f t="shared" si="32"/>
        <v>-1.0951497223161613E-21</v>
      </c>
      <c r="AH74">
        <f t="shared" si="33"/>
        <v>-4.6635083393043826E-17</v>
      </c>
      <c r="AI74">
        <f t="shared" si="34"/>
        <v>-4.6636178542766144E-17</v>
      </c>
      <c r="AJ74">
        <f t="shared" si="35"/>
        <v>-0.33610142905107843</v>
      </c>
      <c r="AK74">
        <f t="shared" si="49"/>
        <v>-0.219586266980038</v>
      </c>
      <c r="AL74">
        <f t="shared" si="26"/>
        <v>-0.55568769603111645</v>
      </c>
      <c r="AN74">
        <f t="shared" si="36"/>
        <v>0</v>
      </c>
      <c r="AO74">
        <f t="shared" si="36"/>
        <v>0</v>
      </c>
      <c r="AP74">
        <f t="shared" si="36"/>
        <v>-5.5038974055985844E-25</v>
      </c>
      <c r="AQ74">
        <f t="shared" si="36"/>
        <v>-2.3437408535702255E-20</v>
      </c>
      <c r="AR74">
        <f t="shared" si="36"/>
        <v>-2.3437958925442817E-20</v>
      </c>
      <c r="AS74">
        <f t="shared" si="36"/>
        <v>-1.6891460096066796E-4</v>
      </c>
      <c r="AT74">
        <f t="shared" si="36"/>
        <v>-1.1035753929430312E-4</v>
      </c>
      <c r="AU74">
        <f t="shared" si="23"/>
        <v>-2.7927214025497111E-4</v>
      </c>
      <c r="AW74">
        <v>71</v>
      </c>
      <c r="AX74">
        <f>IF(Z74&gt;0, (R74*SUMPRODUCT(K74:$K$98, X74:$X$98)-K74*$AZ$3)/Z74, 0)</f>
        <v>-6.393749605690304E+22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25</v>
      </c>
      <c r="R75">
        <f t="shared" si="28"/>
        <v>100000</v>
      </c>
      <c r="S75">
        <f t="shared" si="29"/>
        <v>-7.1190971838414481E+23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-2.8008452420923211</v>
      </c>
      <c r="AC75">
        <f t="shared" si="30"/>
        <v>-2.5007546804395719</v>
      </c>
      <c r="AE75">
        <f t="shared" si="31"/>
        <v>0</v>
      </c>
      <c r="AF75">
        <f t="shared" si="32"/>
        <v>0</v>
      </c>
      <c r="AG75">
        <f t="shared" si="32"/>
        <v>-8.7818532879269199E-23</v>
      </c>
      <c r="AH75">
        <f t="shared" si="33"/>
        <v>-3.9855187688549225E-18</v>
      </c>
      <c r="AI75">
        <f t="shared" si="34"/>
        <v>-3.9856065873878021E-18</v>
      </c>
      <c r="AJ75">
        <f t="shared" si="35"/>
        <v>-0.30009056165274917</v>
      </c>
      <c r="AK75">
        <f t="shared" si="49"/>
        <v>-0.1960591669464625</v>
      </c>
      <c r="AL75">
        <f t="shared" si="26"/>
        <v>-0.49614972859921169</v>
      </c>
      <c r="AN75">
        <f t="shared" si="36"/>
        <v>0</v>
      </c>
      <c r="AO75">
        <f t="shared" si="36"/>
        <v>0</v>
      </c>
      <c r="AP75">
        <f t="shared" si="36"/>
        <v>-3.9406239020862419E-26</v>
      </c>
      <c r="AQ75">
        <f t="shared" si="36"/>
        <v>-1.7883959123246213E-21</v>
      </c>
      <c r="AR75">
        <f t="shared" si="36"/>
        <v>-1.7884353185636424E-21</v>
      </c>
      <c r="AS75">
        <f t="shared" si="36"/>
        <v>-1.3465768571481847E-4</v>
      </c>
      <c r="AT75">
        <f t="shared" si="36"/>
        <v>-8.7976354667014601E-5</v>
      </c>
      <c r="AU75">
        <f t="shared" si="23"/>
        <v>-2.2263404038183306E-4</v>
      </c>
      <c r="AW75">
        <v>72</v>
      </c>
      <c r="AX75">
        <f>IF(Z75&gt;0, (R75*SUMPRODUCT(K75:$K$98, X75:$X$98)-K75*$AZ$3)/Z75, 0)</f>
        <v>-7.1190971838414481E+23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25</v>
      </c>
      <c r="R76">
        <f t="shared" si="28"/>
        <v>100000</v>
      </c>
      <c r="S76">
        <f t="shared" si="29"/>
        <v>-8.4365772974668119E+24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-2.5007546804395719</v>
      </c>
      <c r="AC76">
        <f t="shared" si="30"/>
        <v>-2.2328166789639035</v>
      </c>
      <c r="AE76">
        <f t="shared" si="31"/>
        <v>0</v>
      </c>
      <c r="AF76">
        <f t="shared" si="32"/>
        <v>0</v>
      </c>
      <c r="AG76">
        <f t="shared" si="32"/>
        <v>-6.6164766831281646E-24</v>
      </c>
      <c r="AH76">
        <f t="shared" si="33"/>
        <v>-3.212954834693934E-19</v>
      </c>
      <c r="AI76">
        <f t="shared" si="34"/>
        <v>-3.2130209994607655E-19</v>
      </c>
      <c r="AJ76">
        <f t="shared" si="35"/>
        <v>-0.26793800147566849</v>
      </c>
      <c r="AK76">
        <f t="shared" si="49"/>
        <v>-0.17505282763077004</v>
      </c>
      <c r="AL76">
        <f t="shared" si="26"/>
        <v>-0.4429908291064385</v>
      </c>
      <c r="AN76">
        <f t="shared" si="36"/>
        <v>0</v>
      </c>
      <c r="AO76">
        <f t="shared" si="36"/>
        <v>0</v>
      </c>
      <c r="AP76">
        <f t="shared" si="36"/>
        <v>-2.6508647709459549E-27</v>
      </c>
      <c r="AQ76">
        <f t="shared" si="36"/>
        <v>-1.2872574316855117E-22</v>
      </c>
      <c r="AR76">
        <f t="shared" si="36"/>
        <v>-1.2872839403332212E-22</v>
      </c>
      <c r="AS76">
        <f t="shared" si="36"/>
        <v>-1.0734828261704261E-4</v>
      </c>
      <c r="AT76">
        <f t="shared" si="36"/>
        <v>-7.0134211309801149E-5</v>
      </c>
      <c r="AU76">
        <f t="shared" si="23"/>
        <v>-1.7748249392684375E-4</v>
      </c>
      <c r="AW76">
        <v>73</v>
      </c>
      <c r="AX76">
        <f>IF(Z76&gt;0, (R76*SUMPRODUCT(K76:$K$98, X76:$X$98)-K76*$AZ$3)/Z76, 0)</f>
        <v>-8.4365772974668119E+24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25</v>
      </c>
      <c r="R77">
        <f t="shared" si="28"/>
        <v>100000</v>
      </c>
      <c r="S77">
        <f t="shared" si="29"/>
        <v>-1.0690362201032765E+26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-2.2328166789639035</v>
      </c>
      <c r="AC77">
        <f t="shared" si="30"/>
        <v>-1.9935863205034852</v>
      </c>
      <c r="AE77">
        <f t="shared" si="31"/>
        <v>0</v>
      </c>
      <c r="AF77">
        <f t="shared" si="32"/>
        <v>0</v>
      </c>
      <c r="AG77">
        <f t="shared" si="32"/>
        <v>-4.6621112620274229E-25</v>
      </c>
      <c r="AH77">
        <f t="shared" si="33"/>
        <v>-2.4336403160376563E-20</v>
      </c>
      <c r="AI77">
        <f t="shared" si="34"/>
        <v>-2.4336869371502767E-20</v>
      </c>
      <c r="AJ77">
        <f t="shared" si="35"/>
        <v>-0.23923035846041829</v>
      </c>
      <c r="AK77">
        <f t="shared" si="49"/>
        <v>-0.15629716752747325</v>
      </c>
      <c r="AL77">
        <f t="shared" si="26"/>
        <v>-0.39552752598789154</v>
      </c>
      <c r="AN77">
        <f t="shared" si="36"/>
        <v>0</v>
      </c>
      <c r="AO77">
        <f t="shared" si="36"/>
        <v>0</v>
      </c>
      <c r="AP77">
        <f t="shared" si="36"/>
        <v>-1.6677286836076434E-28</v>
      </c>
      <c r="AQ77">
        <f t="shared" si="36"/>
        <v>-8.705608966687283E-24</v>
      </c>
      <c r="AR77">
        <f t="shared" si="36"/>
        <v>-8.7057757395556438E-24</v>
      </c>
      <c r="AS77">
        <f t="shared" si="36"/>
        <v>-8.5577393667922991E-5</v>
      </c>
      <c r="AT77">
        <f t="shared" si="36"/>
        <v>-5.5910563863043007E-5</v>
      </c>
      <c r="AU77">
        <f t="shared" si="23"/>
        <v>-1.4148795753096598E-4</v>
      </c>
      <c r="AW77">
        <v>74</v>
      </c>
      <c r="AX77">
        <f>IF(Z77&gt;0, (R77*SUMPRODUCT(K77:$K$98, X77:$X$98)-K77*$AZ$3)/Z77, 0)</f>
        <v>-1.0690362201032765E+26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25</v>
      </c>
      <c r="R78">
        <f t="shared" si="28"/>
        <v>100000</v>
      </c>
      <c r="S78">
        <f t="shared" si="29"/>
        <v>-1.4555821032828772E+27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-1.9935863205034852</v>
      </c>
      <c r="AC78">
        <f t="shared" si="30"/>
        <v>-1.779987786163826</v>
      </c>
      <c r="AE78">
        <f t="shared" si="31"/>
        <v>0</v>
      </c>
      <c r="AF78">
        <f t="shared" si="32"/>
        <v>0</v>
      </c>
      <c r="AG78">
        <f t="shared" si="32"/>
        <v>-3.0571751709321206E-26</v>
      </c>
      <c r="AH78">
        <f t="shared" si="33"/>
        <v>-1.7239090529255746E-21</v>
      </c>
      <c r="AI78">
        <f t="shared" si="34"/>
        <v>-1.7239396246772838E-21</v>
      </c>
      <c r="AJ78">
        <f t="shared" si="35"/>
        <v>-0.21359853433965914</v>
      </c>
      <c r="AK78">
        <f t="shared" si="49"/>
        <v>-0.13955104243524397</v>
      </c>
      <c r="AL78">
        <f t="shared" si="26"/>
        <v>-0.35314957677490311</v>
      </c>
      <c r="AN78">
        <f t="shared" si="36"/>
        <v>0</v>
      </c>
      <c r="AO78">
        <f t="shared" si="36"/>
        <v>0</v>
      </c>
      <c r="AP78">
        <f t="shared" si="36"/>
        <v>-9.7643888389760964E-30</v>
      </c>
      <c r="AQ78">
        <f t="shared" si="36"/>
        <v>-5.5060365777679803E-25</v>
      </c>
      <c r="AR78">
        <f t="shared" si="36"/>
        <v>-5.5061342216563698E-25</v>
      </c>
      <c r="AS78">
        <f t="shared" si="36"/>
        <v>-6.8221774288841657E-5</v>
      </c>
      <c r="AT78">
        <f t="shared" si="36"/>
        <v>-4.4571559202043209E-5</v>
      </c>
      <c r="AU78">
        <f t="shared" si="23"/>
        <v>-1.1279333349088487E-4</v>
      </c>
      <c r="AW78">
        <v>75</v>
      </c>
      <c r="AX78">
        <f>IF(Z78&gt;0, (R78*SUMPRODUCT(K78:$K$98, X78:$X$98)-K78*$AZ$3)/Z78, 0)</f>
        <v>-1.4555821032828772E+27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25</v>
      </c>
      <c r="R79">
        <f t="shared" si="28"/>
        <v>100000</v>
      </c>
      <c r="S79">
        <f t="shared" si="29"/>
        <v>-2.1407369684321439E+28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-1.779987786163826</v>
      </c>
      <c r="AC79">
        <f t="shared" si="30"/>
        <v>-1.5892748090748448</v>
      </c>
      <c r="AE79">
        <f t="shared" si="31"/>
        <v>0</v>
      </c>
      <c r="AF79">
        <f t="shared" si="32"/>
        <v>0</v>
      </c>
      <c r="AG79">
        <f t="shared" si="32"/>
        <v>-1.8559902880534818E-27</v>
      </c>
      <c r="AH79">
        <f t="shared" si="33"/>
        <v>-1.1364017561669804E-22</v>
      </c>
      <c r="AI79">
        <f t="shared" si="34"/>
        <v>-1.1364203160698609E-22</v>
      </c>
      <c r="AJ79">
        <f t="shared" si="35"/>
        <v>-0.19071297708898127</v>
      </c>
      <c r="AK79">
        <f t="shared" si="49"/>
        <v>-0.12459914503146784</v>
      </c>
      <c r="AL79">
        <f t="shared" si="26"/>
        <v>-0.31531212212044912</v>
      </c>
      <c r="AN79">
        <f t="shared" si="36"/>
        <v>0</v>
      </c>
      <c r="AO79">
        <f t="shared" si="36"/>
        <v>0</v>
      </c>
      <c r="AP79">
        <f t="shared" si="36"/>
        <v>-5.292762646376945E-31</v>
      </c>
      <c r="AQ79">
        <f t="shared" si="36"/>
        <v>-3.2406984050686135E-26</v>
      </c>
      <c r="AR79">
        <f t="shared" si="36"/>
        <v>-3.2407513326950773E-26</v>
      </c>
      <c r="AS79">
        <f t="shared" si="36"/>
        <v>-5.4385980778732157E-5</v>
      </c>
      <c r="AT79">
        <f t="shared" si="36"/>
        <v>-3.5532174108771696E-5</v>
      </c>
      <c r="AU79">
        <f t="shared" si="23"/>
        <v>-8.9918154887503853E-5</v>
      </c>
      <c r="AW79">
        <v>76</v>
      </c>
      <c r="AX79">
        <f>IF(Z79&gt;0, (R79*SUMPRODUCT(K79:$K$98, X79:$X$98)-K79*$AZ$3)/Z79, 0)</f>
        <v>-2.1407369684321439E+28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25</v>
      </c>
      <c r="R80">
        <f t="shared" si="28"/>
        <v>100000</v>
      </c>
      <c r="S80">
        <f t="shared" si="29"/>
        <v>-3.4714091661731673E+29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-1.5892748090748448</v>
      </c>
      <c r="AC80">
        <f t="shared" si="30"/>
        <v>-1.4189953652453968</v>
      </c>
      <c r="AE80">
        <f t="shared" si="31"/>
        <v>0</v>
      </c>
      <c r="AF80">
        <f t="shared" si="32"/>
        <v>0</v>
      </c>
      <c r="AG80">
        <f t="shared" si="32"/>
        <v>-1.0219159549619422E-28</v>
      </c>
      <c r="AH80">
        <f t="shared" si="33"/>
        <v>-6.9409551587070102E-24</v>
      </c>
      <c r="AI80">
        <f t="shared" si="34"/>
        <v>-6.9410573503025067E-24</v>
      </c>
      <c r="AJ80">
        <f t="shared" si="35"/>
        <v>-0.17027944382944793</v>
      </c>
      <c r="AK80">
        <f t="shared" si="49"/>
        <v>-0.11124923663523914</v>
      </c>
      <c r="AL80">
        <f t="shared" si="26"/>
        <v>-0.28152868046468704</v>
      </c>
      <c r="AN80">
        <f t="shared" si="36"/>
        <v>0</v>
      </c>
      <c r="AO80">
        <f t="shared" si="36"/>
        <v>0</v>
      </c>
      <c r="AP80">
        <f t="shared" si="36"/>
        <v>-2.6019795339822562E-32</v>
      </c>
      <c r="AQ80">
        <f t="shared" si="36"/>
        <v>-1.7672904686097004E-27</v>
      </c>
      <c r="AR80">
        <f t="shared" si="36"/>
        <v>-1.7673164884050403E-27</v>
      </c>
      <c r="AS80">
        <f t="shared" si="36"/>
        <v>-4.3356170901412836E-5</v>
      </c>
      <c r="AT80">
        <f t="shared" si="36"/>
        <v>-2.8326031655589675E-5</v>
      </c>
      <c r="AU80">
        <f t="shared" si="23"/>
        <v>-7.1682202557002512E-5</v>
      </c>
      <c r="AW80">
        <v>77</v>
      </c>
      <c r="AX80">
        <f>IF(Z80&gt;0, (R80*SUMPRODUCT(K80:$K$98, X80:$X$98)-K80*$AZ$3)/Z80, 0)</f>
        <v>-3.4714091661731673E+29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25</v>
      </c>
      <c r="R81">
        <f t="shared" si="28"/>
        <v>100000</v>
      </c>
      <c r="S81">
        <f t="shared" si="29"/>
        <v>-6.2688814587926459E+30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-1.4189953652453968</v>
      </c>
      <c r="AC81">
        <f t="shared" si="30"/>
        <v>-1.2669601475405328</v>
      </c>
      <c r="AE81">
        <f t="shared" si="31"/>
        <v>0</v>
      </c>
      <c r="AF81">
        <f t="shared" si="32"/>
        <v>0</v>
      </c>
      <c r="AG81">
        <f t="shared" si="32"/>
        <v>-5.0525765875007578E-30</v>
      </c>
      <c r="AH81">
        <f t="shared" si="33"/>
        <v>-3.844684118149261E-25</v>
      </c>
      <c r="AI81">
        <f t="shared" si="34"/>
        <v>-3.8447346439151362E-25</v>
      </c>
      <c r="AJ81">
        <f t="shared" si="35"/>
        <v>-0.15203521770486406</v>
      </c>
      <c r="AK81">
        <f t="shared" si="49"/>
        <v>-9.9329675567177783E-2</v>
      </c>
      <c r="AL81">
        <f t="shared" si="26"/>
        <v>-0.25136489327204181</v>
      </c>
      <c r="AN81">
        <f t="shared" si="36"/>
        <v>0</v>
      </c>
      <c r="AO81">
        <f t="shared" si="36"/>
        <v>0</v>
      </c>
      <c r="AP81">
        <f t="shared" si="36"/>
        <v>-1.1486390562607194E-33</v>
      </c>
      <c r="AQ81">
        <f t="shared" si="36"/>
        <v>-8.7404005869329758E-29</v>
      </c>
      <c r="AR81">
        <f t="shared" si="36"/>
        <v>-8.7405154508386018E-29</v>
      </c>
      <c r="AS81">
        <f t="shared" si="36"/>
        <v>-3.4563273996661983E-5</v>
      </c>
      <c r="AT81">
        <f t="shared" si="36"/>
        <v>-2.2581339011152476E-5</v>
      </c>
      <c r="AU81">
        <f t="shared" si="23"/>
        <v>-5.7144613007814452E-5</v>
      </c>
      <c r="AW81">
        <v>78</v>
      </c>
      <c r="AX81">
        <f>IF(Z81&gt;0, (R81*SUMPRODUCT(K81:$K$98, X81:$X$98)-K81*$AZ$3)/Z81, 0)</f>
        <v>-6.2688814587926459E+30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25</v>
      </c>
      <c r="R82">
        <f t="shared" si="28"/>
        <v>100000</v>
      </c>
      <c r="S82">
        <f t="shared" si="29"/>
        <v>-1.2761077527428679E+32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-1.2669601475405328</v>
      </c>
      <c r="AC82">
        <f t="shared" si="30"/>
        <v>-1.1312144174469041</v>
      </c>
      <c r="AE82">
        <f t="shared" si="31"/>
        <v>0</v>
      </c>
      <c r="AF82">
        <f t="shared" si="32"/>
        <v>0</v>
      </c>
      <c r="AG82">
        <f t="shared" si="32"/>
        <v>-2.2161420440700839E-31</v>
      </c>
      <c r="AH82">
        <f t="shared" si="33"/>
        <v>-1.9121746468874967E-26</v>
      </c>
      <c r="AI82">
        <f t="shared" si="34"/>
        <v>-1.9121968083079373E-26</v>
      </c>
      <c r="AJ82">
        <f t="shared" si="35"/>
        <v>-0.13574573009362867</v>
      </c>
      <c r="AK82">
        <f t="shared" si="49"/>
        <v>-8.8687210327837301E-2</v>
      </c>
      <c r="AL82">
        <f t="shared" si="26"/>
        <v>-0.22443294042146597</v>
      </c>
      <c r="AN82">
        <f t="shared" si="36"/>
        <v>0</v>
      </c>
      <c r="AO82">
        <f t="shared" si="36"/>
        <v>0</v>
      </c>
      <c r="AP82">
        <f t="shared" si="36"/>
        <v>-4.4983189375128979E-35</v>
      </c>
      <c r="AQ82">
        <f t="shared" si="36"/>
        <v>-3.8813267628498845E-30</v>
      </c>
      <c r="AR82">
        <f t="shared" si="36"/>
        <v>-3.8813717460392595E-30</v>
      </c>
      <c r="AS82">
        <f t="shared" si="36"/>
        <v>-2.7553630418257326E-5</v>
      </c>
      <c r="AT82">
        <f t="shared" si="36"/>
        <v>-1.8001705206594766E-5</v>
      </c>
      <c r="AU82">
        <f t="shared" si="23"/>
        <v>-4.5555335624852095E-5</v>
      </c>
      <c r="AW82">
        <v>79</v>
      </c>
      <c r="AX82">
        <f>IF(Z82&gt;0, (R82*SUMPRODUCT(K82:$K$98, X82:$X$98)-K82*$AZ$3)/Z82, 0)</f>
        <v>-1.2761077527428679E+32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25</v>
      </c>
      <c r="R83">
        <f t="shared" si="28"/>
        <v>100000</v>
      </c>
      <c r="S83">
        <f t="shared" si="29"/>
        <v>-2.9728952195192031E+33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-1.1312144174469041</v>
      </c>
      <c r="AC83">
        <f t="shared" si="30"/>
        <v>-1.01001287272045</v>
      </c>
      <c r="AE83">
        <f t="shared" si="31"/>
        <v>0</v>
      </c>
      <c r="AF83">
        <f t="shared" si="32"/>
        <v>0</v>
      </c>
      <c r="AG83">
        <f t="shared" si="32"/>
        <v>-8.4935122005729167E-33</v>
      </c>
      <c r="AH83">
        <f t="shared" si="33"/>
        <v>-8.4361820064946157E-28</v>
      </c>
      <c r="AI83">
        <f t="shared" si="34"/>
        <v>-8.4362669416166207E-28</v>
      </c>
      <c r="AJ83">
        <f t="shared" si="35"/>
        <v>-0.12120154472645406</v>
      </c>
      <c r="AK83">
        <f t="shared" si="49"/>
        <v>-7.9185009221283298E-2</v>
      </c>
      <c r="AL83">
        <f t="shared" si="26"/>
        <v>-0.20038655394773736</v>
      </c>
      <c r="AN83">
        <f t="shared" si="36"/>
        <v>0</v>
      </c>
      <c r="AO83">
        <f t="shared" si="36"/>
        <v>0</v>
      </c>
      <c r="AP83">
        <f t="shared" si="36"/>
        <v>-1.5392953005260063E-36</v>
      </c>
      <c r="AQ83">
        <f t="shared" si="36"/>
        <v>-1.5289052408853056E-31</v>
      </c>
      <c r="AR83">
        <f t="shared" si="36"/>
        <v>-1.5289206338383108E-31</v>
      </c>
      <c r="AS83">
        <f t="shared" si="36"/>
        <v>-2.1965585473738281E-5</v>
      </c>
      <c r="AT83">
        <f t="shared" si="36"/>
        <v>-1.4350849176175672E-5</v>
      </c>
      <c r="AU83">
        <f t="shared" si="23"/>
        <v>-3.631643464991395E-5</v>
      </c>
      <c r="AW83">
        <v>80</v>
      </c>
      <c r="AX83">
        <f>IF(Z83&gt;0, (R83*SUMPRODUCT(K83:$K$98, X83:$X$98)-K83*$AZ$3)/Z83, 0)</f>
        <v>-2.9728952195192031E+33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25</v>
      </c>
      <c r="R84">
        <f t="shared" si="28"/>
        <v>100000</v>
      </c>
      <c r="S84">
        <f t="shared" si="29"/>
        <v>-8.0824647395803968E+34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-1.01001287272045</v>
      </c>
      <c r="AC84">
        <f t="shared" si="30"/>
        <v>-0.90179720778611605</v>
      </c>
      <c r="AE84">
        <f t="shared" si="31"/>
        <v>0</v>
      </c>
      <c r="AF84">
        <f t="shared" si="32"/>
        <v>0</v>
      </c>
      <c r="AG84">
        <f t="shared" si="32"/>
        <v>-2.7893632599779614E-34</v>
      </c>
      <c r="AH84">
        <f t="shared" si="33"/>
        <v>-3.2518563010277568E-29</v>
      </c>
      <c r="AI84">
        <f t="shared" si="34"/>
        <v>-3.2518841946603568E-29</v>
      </c>
      <c r="AJ84">
        <f t="shared" si="35"/>
        <v>-0.10821566493433399</v>
      </c>
      <c r="AK84">
        <f t="shared" si="49"/>
        <v>-7.0700901090431506E-2</v>
      </c>
      <c r="AL84">
        <f t="shared" si="26"/>
        <v>-0.17891656602476549</v>
      </c>
      <c r="AN84">
        <f t="shared" si="36"/>
        <v>0</v>
      </c>
      <c r="AO84">
        <f t="shared" si="36"/>
        <v>0</v>
      </c>
      <c r="AP84">
        <f t="shared" si="36"/>
        <v>-4.5135855884447427E-38</v>
      </c>
      <c r="AQ84">
        <f t="shared" si="36"/>
        <v>-5.2619649604648759E-33</v>
      </c>
      <c r="AR84">
        <f t="shared" si="36"/>
        <v>-5.2620100963207607E-33</v>
      </c>
      <c r="AS84">
        <f t="shared" si="36"/>
        <v>-1.7510830256487787E-5</v>
      </c>
      <c r="AT84">
        <f t="shared" si="36"/>
        <v>-1.1440409100905349E-5</v>
      </c>
      <c r="AU84">
        <f t="shared" si="23"/>
        <v>-2.8951239357393136E-5</v>
      </c>
      <c r="AW84">
        <v>81</v>
      </c>
      <c r="AX84">
        <f>IF(Z84&gt;0, (R84*SUMPRODUCT(K84:$K$98, X84:$X$98)-K84*$AZ$3)/Z84, 0)</f>
        <v>-8.0824647395803968E+34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25</v>
      </c>
      <c r="R85">
        <f t="shared" si="28"/>
        <v>100000</v>
      </c>
      <c r="S85">
        <f t="shared" si="29"/>
        <v>-2.6352541302799119E+36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-0.90179720778611605</v>
      </c>
      <c r="AC85">
        <f t="shared" si="30"/>
        <v>-0.80517607838046079</v>
      </c>
      <c r="AE85">
        <f t="shared" si="31"/>
        <v>0</v>
      </c>
      <c r="AF85">
        <f t="shared" si="32"/>
        <v>0</v>
      </c>
      <c r="AG85">
        <f t="shared" si="32"/>
        <v>-7.6385050413993323E-36</v>
      </c>
      <c r="AH85">
        <f t="shared" si="33"/>
        <v>-1.0740338307856754E-30</v>
      </c>
      <c r="AI85">
        <f t="shared" si="34"/>
        <v>-1.0740414692907167E-30</v>
      </c>
      <c r="AJ85">
        <f t="shared" si="35"/>
        <v>-9.6621129405655259E-2</v>
      </c>
      <c r="AK85">
        <f t="shared" si="49"/>
        <v>-6.3125804545028127E-2</v>
      </c>
      <c r="AL85">
        <f t="shared" si="26"/>
        <v>-0.1597469339506834</v>
      </c>
      <c r="AN85">
        <f t="shared" si="36"/>
        <v>0</v>
      </c>
      <c r="AO85">
        <f t="shared" si="36"/>
        <v>0</v>
      </c>
      <c r="AP85">
        <f t="shared" si="36"/>
        <v>-1.1035879575227521E-39</v>
      </c>
      <c r="AQ85">
        <f t="shared" si="36"/>
        <v>-1.5517313861849095E-34</v>
      </c>
      <c r="AR85">
        <f t="shared" si="36"/>
        <v>-1.5517424220644846E-34</v>
      </c>
      <c r="AS85">
        <f t="shared" si="36"/>
        <v>-1.3959526671307216E-5</v>
      </c>
      <c r="AT85">
        <f t="shared" si="36"/>
        <v>-9.1202240919207187E-6</v>
      </c>
      <c r="AU85">
        <f t="shared" si="23"/>
        <v>-2.3079750763227936E-5</v>
      </c>
      <c r="AW85">
        <v>82</v>
      </c>
      <c r="AX85">
        <f>IF(Z85&gt;0, (R85*SUMPRODUCT(K85:$K$98, X85:$X$98)-K85*$AZ$3)/Z85, 0)</f>
        <v>-2.6352541302799119E+36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25</v>
      </c>
      <c r="R86">
        <f t="shared" si="28"/>
        <v>100000</v>
      </c>
      <c r="S86">
        <f t="shared" si="29"/>
        <v>-1.0730194555245917E+38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-0.80517607838046079</v>
      </c>
      <c r="AC86">
        <f t="shared" si="30"/>
        <v>-0.71890721283969716</v>
      </c>
      <c r="AE86">
        <f t="shared" si="31"/>
        <v>0</v>
      </c>
      <c r="AF86">
        <f t="shared" si="32"/>
        <v>0</v>
      </c>
      <c r="AG86">
        <f t="shared" si="32"/>
        <v>-1.6749631358926024E-37</v>
      </c>
      <c r="AH86">
        <f t="shared" si="33"/>
        <v>-2.9578494709584316E-32</v>
      </c>
      <c r="AI86">
        <f t="shared" si="34"/>
        <v>-2.9578662205897907E-32</v>
      </c>
      <c r="AJ86">
        <f t="shared" si="35"/>
        <v>-8.6268865540763628E-2</v>
      </c>
      <c r="AK86">
        <f t="shared" si="49"/>
        <v>-5.636232548663226E-2</v>
      </c>
      <c r="AL86">
        <f t="shared" si="26"/>
        <v>-0.14263119102739588</v>
      </c>
      <c r="AN86">
        <f t="shared" si="36"/>
        <v>0</v>
      </c>
      <c r="AO86">
        <f t="shared" si="36"/>
        <v>0</v>
      </c>
      <c r="AP86">
        <f t="shared" si="36"/>
        <v>-2.1606569236660284E-41</v>
      </c>
      <c r="AQ86">
        <f t="shared" si="36"/>
        <v>-3.8155454300088036E-36</v>
      </c>
      <c r="AR86">
        <f t="shared" si="36"/>
        <v>-3.8155670365780409E-36</v>
      </c>
      <c r="AS86">
        <f t="shared" si="36"/>
        <v>-1.1128449195876288E-5</v>
      </c>
      <c r="AT86">
        <f t="shared" si="36"/>
        <v>-7.270586807972512E-6</v>
      </c>
      <c r="AU86">
        <f t="shared" si="23"/>
        <v>-1.8399036003848799E-5</v>
      </c>
      <c r="AW86">
        <v>83</v>
      </c>
      <c r="AX86">
        <f>IF(Z86&gt;0, (R86*SUMPRODUCT(K86:$K$98, X86:$X$98)-K86*$AZ$3)/Z86, 0)</f>
        <v>-1.0730194555245917E+38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25</v>
      </c>
      <c r="R87">
        <f t="shared" si="28"/>
        <v>100000</v>
      </c>
      <c r="S87">
        <f t="shared" si="29"/>
        <v>-5.8165380104560411E+39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-0.71890721283969716</v>
      </c>
      <c r="AC87">
        <f t="shared" si="30"/>
        <v>-0.6418814400354439</v>
      </c>
      <c r="AE87">
        <f t="shared" si="31"/>
        <v>0</v>
      </c>
      <c r="AF87">
        <f t="shared" si="32"/>
        <v>0</v>
      </c>
      <c r="AG87">
        <f t="shared" si="32"/>
        <v>-2.7588637729245992E-39</v>
      </c>
      <c r="AH87">
        <f t="shared" si="33"/>
        <v>-6.5224994672177219E-34</v>
      </c>
      <c r="AI87">
        <f t="shared" si="34"/>
        <v>-6.5225270558554508E-34</v>
      </c>
      <c r="AJ87">
        <f t="shared" si="35"/>
        <v>-7.7025772804253267E-2</v>
      </c>
      <c r="AK87">
        <f t="shared" si="49"/>
        <v>-5.0323504898778806E-2</v>
      </c>
      <c r="AL87">
        <f t="shared" si="26"/>
        <v>-0.12734927770303206</v>
      </c>
      <c r="AN87">
        <f t="shared" si="36"/>
        <v>0</v>
      </c>
      <c r="AO87">
        <f t="shared" si="36"/>
        <v>0</v>
      </c>
      <c r="AP87">
        <f t="shared" si="36"/>
        <v>-3.1775529352835312E-43</v>
      </c>
      <c r="AQ87">
        <f t="shared" si="36"/>
        <v>-7.5123634341221155E-38</v>
      </c>
      <c r="AR87">
        <f t="shared" si="36"/>
        <v>-7.5123952096514681E-38</v>
      </c>
      <c r="AS87">
        <f t="shared" si="36"/>
        <v>-8.8715315655901564E-6</v>
      </c>
      <c r="AT87">
        <f t="shared" si="36"/>
        <v>-5.7960672895189022E-6</v>
      </c>
      <c r="AU87">
        <f t="shared" si="23"/>
        <v>-1.4667598855109057E-5</v>
      </c>
      <c r="AW87">
        <v>84</v>
      </c>
      <c r="AX87">
        <f>IF(Z87&gt;0, (R87*SUMPRODUCT(K87:$K$98, X87:$X$98)-K87*$AZ$3)/Z87, 0)</f>
        <v>-5.8165380104560411E+39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25</v>
      </c>
      <c r="R88">
        <f t="shared" si="28"/>
        <v>100000</v>
      </c>
      <c r="S88">
        <f t="shared" si="29"/>
        <v>-4.7150045420489967E+41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-0.6418814400354439</v>
      </c>
      <c r="AC88">
        <f t="shared" si="30"/>
        <v>-0.57310842860307487</v>
      </c>
      <c r="AE88">
        <f t="shared" si="31"/>
        <v>0</v>
      </c>
      <c r="AF88">
        <f t="shared" si="32"/>
        <v>0</v>
      </c>
      <c r="AG88">
        <f t="shared" si="32"/>
        <v>-3.0387480197103873E-41</v>
      </c>
      <c r="AH88">
        <f t="shared" si="33"/>
        <v>-1.0803550619992998E-35</v>
      </c>
      <c r="AI88">
        <f t="shared" si="34"/>
        <v>-1.0803581007473196E-35</v>
      </c>
      <c r="AJ88">
        <f t="shared" si="35"/>
        <v>-6.8773011432369024E-2</v>
      </c>
      <c r="AK88">
        <f t="shared" si="49"/>
        <v>-4.493170080248108E-2</v>
      </c>
      <c r="AL88">
        <f t="shared" si="26"/>
        <v>-0.1137047122348501</v>
      </c>
      <c r="AN88">
        <f t="shared" si="36"/>
        <v>0</v>
      </c>
      <c r="AO88">
        <f t="shared" si="36"/>
        <v>0</v>
      </c>
      <c r="AP88">
        <f t="shared" si="36"/>
        <v>-3.1249221614021284E-45</v>
      </c>
      <c r="AQ88">
        <f t="shared" si="36"/>
        <v>-1.1109922420439257E-39</v>
      </c>
      <c r="AR88">
        <f t="shared" si="36"/>
        <v>-1.1109953669660872E-39</v>
      </c>
      <c r="AS88">
        <f t="shared" si="36"/>
        <v>-7.0723306485890947E-6</v>
      </c>
      <c r="AT88">
        <f t="shared" si="36"/>
        <v>-4.6205893570782071E-6</v>
      </c>
      <c r="AU88">
        <f t="shared" si="23"/>
        <v>-1.16929200056673E-5</v>
      </c>
      <c r="AW88">
        <v>85</v>
      </c>
      <c r="AX88">
        <f>IF(Z88&gt;0, (R88*SUMPRODUCT(K88:$K$98, X88:$X$98)-K88*$AZ$3)/Z88, 0)</f>
        <v>-4.7150045420489967E+41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-0.57310842860307487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-1.2154992078841551E-37</v>
      </c>
      <c r="AI89">
        <f t="shared" si="34"/>
        <v>-1.2154992078841551E-37</v>
      </c>
      <c r="AJ89">
        <f t="shared" si="35"/>
        <v>-0.57310842860307487</v>
      </c>
      <c r="AK89">
        <f t="shared" si="49"/>
        <v>-4.0117590002215243E-2</v>
      </c>
      <c r="AL89">
        <f t="shared" si="26"/>
        <v>-0.61322601860529014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-1.1160436290721888E-41</v>
      </c>
      <c r="AR89">
        <f t="shared" si="36"/>
        <v>-1.1160436290721888E-41</v>
      </c>
      <c r="AS89">
        <f t="shared" si="36"/>
        <v>-5.2621507802002165E-5</v>
      </c>
      <c r="AT89">
        <f t="shared" si="36"/>
        <v>-3.6835055461401517E-6</v>
      </c>
      <c r="AU89">
        <f t="shared" si="23"/>
        <v>-5.6305013348142318E-5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10480.673246219376</v>
      </c>
      <c r="AO91" s="8">
        <f t="shared" si="50"/>
        <v>-1048.0673246219376</v>
      </c>
      <c r="AP91" s="8">
        <f t="shared" si="50"/>
        <v>-411.45768532872233</v>
      </c>
      <c r="AQ91" s="8">
        <f t="shared" si="50"/>
        <v>-5573.0415432668342</v>
      </c>
      <c r="AR91" s="8">
        <f t="shared" si="50"/>
        <v>3448.1066930018847</v>
      </c>
      <c r="AS91" s="8">
        <f t="shared" si="50"/>
        <v>-1442.2755393114392</v>
      </c>
      <c r="AT91" s="8">
        <f t="shared" si="50"/>
        <v>689.1991096231128</v>
      </c>
      <c r="AU91" s="8">
        <f t="shared" si="50"/>
        <v>2695.0302633135507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25914.537855599989</v>
      </c>
      <c r="K3">
        <v>1</v>
      </c>
      <c r="L3" s="2">
        <v>0</v>
      </c>
      <c r="O3">
        <f>$C$3</f>
        <v>25914.537855599989</v>
      </c>
      <c r="P3">
        <f>O3*C5</f>
        <v>2591.4537855599992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25914.537855599989</v>
      </c>
      <c r="AF3">
        <f t="shared" ref="AF3:AG34" si="4">-$Z3*P3</f>
        <v>-2591.4537855599992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23123.084070039989</v>
      </c>
      <c r="AJ3">
        <f t="shared" ref="AJ3:AJ66" si="7">AB3-AC3</f>
        <v>0</v>
      </c>
      <c r="AL3">
        <f t="shared" ref="AL3:AL34" si="8">SUM(AI3:AK3)</f>
        <v>23123.084070039989</v>
      </c>
      <c r="AN3">
        <f t="shared" ref="AN3:AU34" si="9">AE3*$K3</f>
        <v>25914.537855599989</v>
      </c>
      <c r="AO3">
        <f t="shared" si="9"/>
        <v>-2591.4537855599992</v>
      </c>
      <c r="AP3">
        <f t="shared" si="9"/>
        <v>-200</v>
      </c>
      <c r="AQ3">
        <f t="shared" si="9"/>
        <v>0</v>
      </c>
      <c r="AR3">
        <f t="shared" si="9"/>
        <v>23123.084070039989</v>
      </c>
      <c r="AS3">
        <f t="shared" si="9"/>
        <v>0</v>
      </c>
      <c r="AT3">
        <f t="shared" si="9"/>
        <v>0</v>
      </c>
      <c r="AU3">
        <f t="shared" si="9"/>
        <v>23123.084070039989</v>
      </c>
      <c r="AW3">
        <v>0</v>
      </c>
      <c r="AX3">
        <f>IF(Z3&gt;0, (R3*SUMPRODUCT(K3:$K$98, X3:$X$98)-K3*$AZ$3)/Z3, 0)</f>
        <v>0</v>
      </c>
      <c r="AZ3">
        <f>C6*ABS(SUMPRODUCT(X4:X79, K4:K79))/1</f>
        <v>14743.461848318886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1001.4275649508893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988.94944201336693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-988.94944201336693</v>
      </c>
      <c r="AK4">
        <f>G4*SUM(AB4, AE4:AF4)</f>
        <v>0</v>
      </c>
      <c r="AL4">
        <f t="shared" si="8"/>
        <v>-1234.9829420133669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-229.53027334639424</v>
      </c>
      <c r="AR4">
        <f t="shared" si="9"/>
        <v>-229.53027334639424</v>
      </c>
      <c r="AS4">
        <f t="shared" si="9"/>
        <v>-922.61352925960159</v>
      </c>
      <c r="AT4">
        <f t="shared" si="9"/>
        <v>0</v>
      </c>
      <c r="AU4">
        <f t="shared" si="9"/>
        <v>-1152.1438026059959</v>
      </c>
      <c r="AW4">
        <v>1</v>
      </c>
      <c r="AX4">
        <f>IF(Z4&gt;0, (R4*SUMPRODUCT(K4:$K$98, X4:$X$98)-K4*$AZ$3)/Z4, 0)</f>
        <v>1001.4275649508893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100000</v>
      </c>
      <c r="S5">
        <f t="shared" si="1"/>
        <v>1955.4086270901594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988.94944201336693</v>
      </c>
      <c r="AC5">
        <f t="shared" si="2"/>
        <v>1906.6791402286599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-258.46283128246</v>
      </c>
      <c r="AI5">
        <f t="shared" si="6"/>
        <v>-282.83982228338937</v>
      </c>
      <c r="AJ5">
        <f t="shared" si="7"/>
        <v>-917.72969821529296</v>
      </c>
      <c r="AK5">
        <f>G5*SUM(AB5, AE5:AF5)</f>
        <v>40.546927122548048</v>
      </c>
      <c r="AL5">
        <f t="shared" si="8"/>
        <v>-1160.0225933761342</v>
      </c>
      <c r="AN5">
        <f t="shared" si="9"/>
        <v>0</v>
      </c>
      <c r="AO5">
        <f t="shared" si="9"/>
        <v>0</v>
      </c>
      <c r="AP5">
        <f t="shared" si="9"/>
        <v>-20.844960451621358</v>
      </c>
      <c r="AQ5">
        <f t="shared" si="9"/>
        <v>-221.0136392999265</v>
      </c>
      <c r="AR5">
        <f t="shared" si="9"/>
        <v>-241.85859975154784</v>
      </c>
      <c r="AS5">
        <f t="shared" si="9"/>
        <v>-784.75802299991994</v>
      </c>
      <c r="AT5">
        <f t="shared" si="9"/>
        <v>34.672002474467163</v>
      </c>
      <c r="AU5">
        <f t="shared" si="9"/>
        <v>-991.94462027700047</v>
      </c>
      <c r="AW5">
        <v>2</v>
      </c>
      <c r="AX5">
        <f>IF(Z5&gt;0, (R5*SUMPRODUCT(K5:$K$98, X5:$X$98)-K5*$AZ$3)/Z5, 0)</f>
        <v>1955.4086270901594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100000</v>
      </c>
      <c r="S6">
        <f t="shared" si="1"/>
        <v>3033.1124808457666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1906.6791402286599</v>
      </c>
      <c r="AC6">
        <f t="shared" si="2"/>
        <v>2919.6635967065486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-273.22979615780906</v>
      </c>
      <c r="AI6">
        <f t="shared" si="6"/>
        <v>-297.29470979968971</v>
      </c>
      <c r="AJ6">
        <f t="shared" si="7"/>
        <v>-1012.9844564778887</v>
      </c>
      <c r="AK6">
        <f>G6*SUM(AB6, AE6:AF6)</f>
        <v>111.54072970337661</v>
      </c>
      <c r="AL6">
        <f t="shared" si="8"/>
        <v>-1198.7384365742018</v>
      </c>
      <c r="AN6">
        <f t="shared" si="9"/>
        <v>0</v>
      </c>
      <c r="AO6">
        <f t="shared" si="9"/>
        <v>0</v>
      </c>
      <c r="AP6">
        <f t="shared" si="9"/>
        <v>-18.563915741781468</v>
      </c>
      <c r="AQ6">
        <f t="shared" si="9"/>
        <v>-210.7722051073734</v>
      </c>
      <c r="AR6">
        <f t="shared" si="9"/>
        <v>-229.33612084915487</v>
      </c>
      <c r="AS6">
        <f t="shared" si="9"/>
        <v>-781.42636942869342</v>
      </c>
      <c r="AT6">
        <f t="shared" si="9"/>
        <v>86.043637588075214</v>
      </c>
      <c r="AU6">
        <f t="shared" si="9"/>
        <v>-924.71885268977314</v>
      </c>
      <c r="AW6">
        <v>3</v>
      </c>
      <c r="AX6">
        <f>IF(Z6&gt;0, (R6*SUMPRODUCT(K6:$K$98, X6:$X$98)-K6*$AZ$3)/Z6, 0)</f>
        <v>3033.1124808457666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100000</v>
      </c>
      <c r="S7">
        <f t="shared" si="1"/>
        <v>3930.6155623515911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2919.6635967065486</v>
      </c>
      <c r="AC7">
        <f t="shared" si="2"/>
        <v>3734.3572318243878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-290.12659886651301</v>
      </c>
      <c r="AI7">
        <f t="shared" si="6"/>
        <v>-313.87833172225822</v>
      </c>
      <c r="AJ7">
        <f t="shared" si="7"/>
        <v>-814.69363511783922</v>
      </c>
      <c r="AK7">
        <f>G7*SUM(AB7, AE7:AF7)</f>
        <v>143.35548259829153</v>
      </c>
      <c r="AL7">
        <f t="shared" si="8"/>
        <v>-985.21648424180603</v>
      </c>
      <c r="AN7">
        <f t="shared" si="9"/>
        <v>0</v>
      </c>
      <c r="AO7">
        <f t="shared" si="9"/>
        <v>0</v>
      </c>
      <c r="AP7">
        <f t="shared" si="9"/>
        <v>-16.670298373503709</v>
      </c>
      <c r="AQ7">
        <f t="shared" si="9"/>
        <v>-203.62712053763755</v>
      </c>
      <c r="AR7">
        <f t="shared" si="9"/>
        <v>-220.29741891114128</v>
      </c>
      <c r="AS7">
        <f t="shared" si="9"/>
        <v>-571.7976899998539</v>
      </c>
      <c r="AT7">
        <f t="shared" si="9"/>
        <v>100.6149186211096</v>
      </c>
      <c r="AU7">
        <f t="shared" si="9"/>
        <v>-691.48019028988563</v>
      </c>
      <c r="AW7">
        <v>4</v>
      </c>
      <c r="AX7">
        <f>IF(Z7&gt;0, (R7*SUMPRODUCT(K7:$K$98, X7:$X$98)-K7*$AZ$3)/Z7, 0)</f>
        <v>3930.6155623515911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100000</v>
      </c>
      <c r="S8">
        <f t="shared" si="1"/>
        <v>4507.4291749997064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3734.3572318243878</v>
      </c>
      <c r="AC8">
        <f t="shared" si="2"/>
        <v>4219.4235864666443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-446.43757075658681</v>
      </c>
      <c r="AI8">
        <f t="shared" si="6"/>
        <v>-469.84017689108543</v>
      </c>
      <c r="AJ8">
        <f t="shared" si="7"/>
        <v>-485.06635464225656</v>
      </c>
      <c r="AK8">
        <f t="shared" ref="AK8:AK71" si="22">G8*SUM(AB8:AB8, AE8:AF8)</f>
        <v>79.541809037859451</v>
      </c>
      <c r="AL8">
        <f t="shared" si="8"/>
        <v>-875.36472249548251</v>
      </c>
      <c r="AN8">
        <f t="shared" si="9"/>
        <v>0</v>
      </c>
      <c r="AO8">
        <f t="shared" si="9"/>
        <v>0</v>
      </c>
      <c r="AP8">
        <f t="shared" si="9"/>
        <v>-15.332084063951815</v>
      </c>
      <c r="AQ8">
        <f t="shared" si="9"/>
        <v>-292.4810307368391</v>
      </c>
      <c r="AR8">
        <f t="shared" si="9"/>
        <v>-307.81311480079091</v>
      </c>
      <c r="AS8">
        <f t="shared" si="9"/>
        <v>-317.78845839765182</v>
      </c>
      <c r="AT8">
        <f t="shared" si="9"/>
        <v>52.111362972070623</v>
      </c>
      <c r="AU8">
        <f t="shared" si="9"/>
        <v>-573.49021022637214</v>
      </c>
      <c r="AW8">
        <v>5</v>
      </c>
      <c r="AX8">
        <f>IF(Z8&gt;0, (R8*SUMPRODUCT(K8:$K$98, X8:$X$98)-K8*$AZ$3)/Z8, 0)</f>
        <v>4507.4291749997064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100000</v>
      </c>
      <c r="S9">
        <f t="shared" si="1"/>
        <v>4821.0297771759106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4219.4235864666443</v>
      </c>
      <c r="AC9">
        <f t="shared" si="2"/>
        <v>4438.3010288968235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-613.05467029932549</v>
      </c>
      <c r="AI9">
        <f t="shared" si="6"/>
        <v>-636.0699867049043</v>
      </c>
      <c r="AJ9">
        <f t="shared" si="7"/>
        <v>-218.87744243017914</v>
      </c>
      <c r="AK9">
        <f t="shared" si="22"/>
        <v>24.894599160153202</v>
      </c>
      <c r="AL9">
        <f t="shared" si="8"/>
        <v>-830.05282997493021</v>
      </c>
      <c r="AN9">
        <f t="shared" si="9"/>
        <v>0</v>
      </c>
      <c r="AO9">
        <f t="shared" si="9"/>
        <v>0</v>
      </c>
      <c r="AP9">
        <f t="shared" si="9"/>
        <v>-14.280096036345748</v>
      </c>
      <c r="AQ9">
        <f t="shared" si="9"/>
        <v>-380.37624220028579</v>
      </c>
      <c r="AR9">
        <f t="shared" si="9"/>
        <v>-394.65633823663154</v>
      </c>
      <c r="AS9">
        <f t="shared" si="9"/>
        <v>-135.80481984314886</v>
      </c>
      <c r="AT9">
        <f t="shared" si="9"/>
        <v>15.446116860993895</v>
      </c>
      <c r="AU9">
        <f t="shared" si="9"/>
        <v>-515.01504121878645</v>
      </c>
      <c r="AW9">
        <v>6</v>
      </c>
      <c r="AX9">
        <f>IF(Z9&gt;0, (R9*SUMPRODUCT(K9:$K$98, X9:$X$98)-K9*$AZ$3)/Z9, 0)</f>
        <v>4821.0297771759106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100000</v>
      </c>
      <c r="S10">
        <f t="shared" si="1"/>
        <v>5010.704742878459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4438.3010288968235</v>
      </c>
      <c r="AC10">
        <f t="shared" si="2"/>
        <v>4527.417764000691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-785.74290208645971</v>
      </c>
      <c r="AI10">
        <f t="shared" si="6"/>
        <v>-808.33162960246113</v>
      </c>
      <c r="AJ10">
        <f t="shared" si="7"/>
        <v>-89.116735103867541</v>
      </c>
      <c r="AK10">
        <f t="shared" si="22"/>
        <v>18.197034218476979</v>
      </c>
      <c r="AL10">
        <f t="shared" si="8"/>
        <v>-879.25133048785165</v>
      </c>
      <c r="AN10">
        <f t="shared" si="9"/>
        <v>0</v>
      </c>
      <c r="AO10">
        <f t="shared" si="9"/>
        <v>0</v>
      </c>
      <c r="AP10">
        <f t="shared" si="9"/>
        <v>-13.296095680022843</v>
      </c>
      <c r="AQ10">
        <f t="shared" si="9"/>
        <v>-462.50116562076062</v>
      </c>
      <c r="AR10">
        <f t="shared" si="9"/>
        <v>-475.79726130078348</v>
      </c>
      <c r="AS10">
        <f t="shared" si="9"/>
        <v>-52.455572621030178</v>
      </c>
      <c r="AT10">
        <f t="shared" si="9"/>
        <v>10.711072940701401</v>
      </c>
      <c r="AU10">
        <f t="shared" si="9"/>
        <v>-517.54176098111225</v>
      </c>
      <c r="AW10">
        <v>7</v>
      </c>
      <c r="AX10">
        <f>IF(Z10&gt;0, (R10*SUMPRODUCT(K10:$K$98, X10:$X$98)-K10*$AZ$3)/Z10, 0)</f>
        <v>5010.704742878459</v>
      </c>
    </row>
    <row r="11" spans="1:52" x14ac:dyDescent="0.25">
      <c r="A11" t="s">
        <v>33</v>
      </c>
      <c r="C11" s="12">
        <f>AU81</f>
        <v>6663.7383057257075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100000</v>
      </c>
      <c r="S11">
        <f t="shared" si="1"/>
        <v>5082.8869579974289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4527.417764000691</v>
      </c>
      <c r="AC11">
        <f t="shared" si="2"/>
        <v>4497.014625014197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-977.730481802604</v>
      </c>
      <c r="AI11">
        <f t="shared" si="6"/>
        <v>-999.84888942299472</v>
      </c>
      <c r="AJ11">
        <f t="shared" si="7"/>
        <v>30.403138986494014</v>
      </c>
      <c r="AK11">
        <f t="shared" si="22"/>
        <v>10.865802633601657</v>
      </c>
      <c r="AL11">
        <f t="shared" si="8"/>
        <v>-958.57994780289903</v>
      </c>
      <c r="AN11">
        <f t="shared" si="9"/>
        <v>0</v>
      </c>
      <c r="AO11">
        <f t="shared" si="9"/>
        <v>0</v>
      </c>
      <c r="AP11">
        <f t="shared" si="9"/>
        <v>-12.371016411886247</v>
      </c>
      <c r="AQ11">
        <f t="shared" si="9"/>
        <v>-546.85310282602507</v>
      </c>
      <c r="AR11">
        <f t="shared" si="9"/>
        <v>-559.2241192379114</v>
      </c>
      <c r="AS11">
        <f t="shared" si="9"/>
        <v>17.004738217593804</v>
      </c>
      <c r="AT11">
        <f t="shared" si="9"/>
        <v>6.0773372575285052</v>
      </c>
      <c r="AU11">
        <f t="shared" si="9"/>
        <v>-536.14204376278906</v>
      </c>
      <c r="AW11">
        <v>8</v>
      </c>
      <c r="AX11">
        <f>IF(Z11&gt;0, (R11*SUMPRODUCT(K11:$K$98, X11:$X$98)-K11*$AZ$3)/Z11, 0)</f>
        <v>5082.8869579974289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100000</v>
      </c>
      <c r="S12">
        <f t="shared" si="1"/>
        <v>5046.220051456593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4497.014625014197</v>
      </c>
      <c r="AC12">
        <f t="shared" si="2"/>
        <v>4360.0003628986342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-1187.5815419540183</v>
      </c>
      <c r="AI12">
        <f t="shared" si="6"/>
        <v>-1209.1818701127168</v>
      </c>
      <c r="AJ12">
        <f t="shared" si="7"/>
        <v>137.01426211556281</v>
      </c>
      <c r="AK12">
        <f t="shared" si="22"/>
        <v>10.343133637532652</v>
      </c>
      <c r="AL12">
        <f t="shared" si="8"/>
        <v>-1061.8244743596213</v>
      </c>
      <c r="AN12">
        <f t="shared" si="9"/>
        <v>0</v>
      </c>
      <c r="AO12">
        <f t="shared" si="9"/>
        <v>0</v>
      </c>
      <c r="AP12">
        <f t="shared" si="9"/>
        <v>-11.480804043020656</v>
      </c>
      <c r="AQ12">
        <f t="shared" si="9"/>
        <v>-631.21221437517477</v>
      </c>
      <c r="AR12">
        <f t="shared" si="9"/>
        <v>-642.69301841819538</v>
      </c>
      <c r="AS12">
        <f t="shared" si="9"/>
        <v>72.824536872343543</v>
      </c>
      <c r="AT12">
        <f t="shared" si="9"/>
        <v>5.4974854831299869</v>
      </c>
      <c r="AU12">
        <f t="shared" si="9"/>
        <v>-564.37099606272193</v>
      </c>
      <c r="AW12">
        <v>9</v>
      </c>
      <c r="AX12">
        <f>IF(Z12&gt;0, (R12*SUMPRODUCT(K12:$K$98, X12:$X$98)-K12*$AZ$3)/Z12, 0)</f>
        <v>5046.220051456593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100000</v>
      </c>
      <c r="S13">
        <f t="shared" si="1"/>
        <v>4892.6684806646099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4360.0003628986342</v>
      </c>
      <c r="AC13">
        <f t="shared" si="2"/>
        <v>4116.134107362569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-1408.6870011976687</v>
      </c>
      <c r="AI13">
        <f t="shared" si="6"/>
        <v>-1429.7191543244805</v>
      </c>
      <c r="AJ13">
        <f t="shared" si="7"/>
        <v>243.86625553606518</v>
      </c>
      <c r="AK13">
        <f t="shared" si="22"/>
        <v>8.7200007257972683</v>
      </c>
      <c r="AL13">
        <f t="shared" si="8"/>
        <v>-1177.1328980626181</v>
      </c>
      <c r="AN13">
        <f t="shared" si="9"/>
        <v>0</v>
      </c>
      <c r="AO13">
        <f t="shared" si="9"/>
        <v>0</v>
      </c>
      <c r="AP13">
        <f t="shared" si="9"/>
        <v>-10.626248073643573</v>
      </c>
      <c r="AQ13">
        <f t="shared" si="9"/>
        <v>-711.72254417265685</v>
      </c>
      <c r="AR13">
        <f t="shared" si="9"/>
        <v>-722.34879224630038</v>
      </c>
      <c r="AS13">
        <f t="shared" si="9"/>
        <v>123.21055825774081</v>
      </c>
      <c r="AT13">
        <f t="shared" si="9"/>
        <v>4.4056778379265964</v>
      </c>
      <c r="AU13">
        <f t="shared" si="9"/>
        <v>-594.73255615063294</v>
      </c>
      <c r="AW13">
        <v>10</v>
      </c>
      <c r="AX13">
        <f>IF(Z13&gt;0, (R13*SUMPRODUCT(K13:$K$98, X13:$X$98)-K13*$AZ$3)/Z13, 0)</f>
        <v>4892.6684806646099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25</v>
      </c>
      <c r="R14">
        <f t="shared" si="0"/>
        <v>100000</v>
      </c>
      <c r="S14">
        <f t="shared" si="1"/>
        <v>5147.5902013837331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4116.134107362569</v>
      </c>
      <c r="AC14">
        <f t="shared" si="2"/>
        <v>4202.5145003584021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-1646.9017184418794</v>
      </c>
      <c r="AI14">
        <f t="shared" si="6"/>
        <v>-1667.3118246078127</v>
      </c>
      <c r="AJ14">
        <f t="shared" si="7"/>
        <v>-86.380392995833063</v>
      </c>
      <c r="AK14">
        <f t="shared" si="22"/>
        <v>288.12938751537985</v>
      </c>
      <c r="AL14">
        <f t="shared" si="8"/>
        <v>-1465.5628300882659</v>
      </c>
      <c r="AN14">
        <f t="shared" si="9"/>
        <v>0</v>
      </c>
      <c r="AO14">
        <f t="shared" si="9"/>
        <v>0</v>
      </c>
      <c r="AP14">
        <f t="shared" si="9"/>
        <v>-9.2071126434084736</v>
      </c>
      <c r="AQ14">
        <f t="shared" si="9"/>
        <v>-742.92654389159486</v>
      </c>
      <c r="AR14">
        <f t="shared" si="9"/>
        <v>-752.1336565350033</v>
      </c>
      <c r="AS14">
        <f t="shared" si="9"/>
        <v>-38.966676705581904</v>
      </c>
      <c r="AT14">
        <f t="shared" si="9"/>
        <v>129.97677254409734</v>
      </c>
      <c r="AU14">
        <f t="shared" si="9"/>
        <v>-661.12356069648786</v>
      </c>
      <c r="AW14">
        <v>11</v>
      </c>
      <c r="AX14">
        <f>IF(Z14&gt;0, (R14*SUMPRODUCT(K14:$K$98, X14:$X$98)-K14*$AZ$3)/Z14, 0)</f>
        <v>5147.5902013837331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100000</v>
      </c>
      <c r="S15">
        <f t="shared" si="1"/>
        <v>5286.3804091706215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4202.5145003584021</v>
      </c>
      <c r="AC15">
        <f t="shared" si="2"/>
        <v>4172.1798646529596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-1900.8340074457019</v>
      </c>
      <c r="AI15">
        <f t="shared" si="6"/>
        <v>-1920.5648040481144</v>
      </c>
      <c r="AJ15">
        <f t="shared" si="7"/>
        <v>30.334635705442452</v>
      </c>
      <c r="AK15">
        <f t="shared" si="22"/>
        <v>294.17601502508819</v>
      </c>
      <c r="AL15">
        <f t="shared" si="8"/>
        <v>-1596.0541533175838</v>
      </c>
      <c r="AN15">
        <f t="shared" si="9"/>
        <v>0</v>
      </c>
      <c r="AO15">
        <f t="shared" si="9"/>
        <v>0</v>
      </c>
      <c r="AP15">
        <f t="shared" si="9"/>
        <v>-7.9470288511588469</v>
      </c>
      <c r="AQ15">
        <f t="shared" si="9"/>
        <v>-765.6042988445696</v>
      </c>
      <c r="AR15">
        <f t="shared" si="9"/>
        <v>-773.55132769572845</v>
      </c>
      <c r="AS15">
        <f t="shared" si="9"/>
        <v>12.217967170725784</v>
      </c>
      <c r="AT15">
        <f t="shared" si="9"/>
        <v>118.48610706561435</v>
      </c>
      <c r="AU15">
        <f t="shared" si="9"/>
        <v>-642.8472534593883</v>
      </c>
      <c r="AW15">
        <v>12</v>
      </c>
      <c r="AX15">
        <f>IF(Z15&gt;0, (R15*SUMPRODUCT(K15:$K$98, X15:$X$98)-K15*$AZ$3)/Z15, 0)</f>
        <v>5286.3804091706215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25</v>
      </c>
      <c r="R16">
        <f t="shared" si="0"/>
        <v>100000</v>
      </c>
      <c r="S16">
        <f t="shared" si="1"/>
        <v>5320.1090025540134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4172.1798646529596</v>
      </c>
      <c r="AC16">
        <f t="shared" si="2"/>
        <v>4042.8183409745957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-2142.6855878355937</v>
      </c>
      <c r="AI16">
        <f t="shared" si="6"/>
        <v>-2161.6834050750231</v>
      </c>
      <c r="AJ16">
        <f t="shared" si="7"/>
        <v>129.36152367836394</v>
      </c>
      <c r="AK16">
        <f t="shared" si="22"/>
        <v>292.05259052570722</v>
      </c>
      <c r="AL16">
        <f t="shared" si="8"/>
        <v>-1740.2692908709519</v>
      </c>
      <c r="AN16">
        <f t="shared" si="9"/>
        <v>0</v>
      </c>
      <c r="AO16">
        <f t="shared" si="9"/>
        <v>0</v>
      </c>
      <c r="AP16">
        <f t="shared" si="9"/>
        <v>-6.831968461042095</v>
      </c>
      <c r="AQ16">
        <f t="shared" si="9"/>
        <v>-770.54959385754091</v>
      </c>
      <c r="AR16">
        <f t="shared" si="9"/>
        <v>-777.38156231858295</v>
      </c>
      <c r="AS16">
        <f t="shared" si="9"/>
        <v>46.520810191217059</v>
      </c>
      <c r="AT16">
        <f t="shared" si="9"/>
        <v>105.02754407469959</v>
      </c>
      <c r="AU16">
        <f t="shared" si="9"/>
        <v>-625.83320805266635</v>
      </c>
      <c r="AW16">
        <v>13</v>
      </c>
      <c r="AX16">
        <f>IF(Z16&gt;0, (R16*SUMPRODUCT(K16:$K$98, X16:$X$98)-K16*$AZ$3)/Z16, 0)</f>
        <v>5320.1090025540134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100000</v>
      </c>
      <c r="S17">
        <f t="shared" si="1"/>
        <v>5271.2936438126962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4042.8183409745957</v>
      </c>
      <c r="AC17">
        <f t="shared" si="2"/>
        <v>3840.3426535154531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-2377.4628406111697</v>
      </c>
      <c r="AI17">
        <f t="shared" si="6"/>
        <v>-2395.676313968052</v>
      </c>
      <c r="AJ17">
        <f t="shared" si="7"/>
        <v>202.47568745914259</v>
      </c>
      <c r="AK17">
        <f t="shared" si="22"/>
        <v>282.9972838682217</v>
      </c>
      <c r="AL17">
        <f t="shared" si="8"/>
        <v>-1910.2033426406877</v>
      </c>
      <c r="AN17">
        <f t="shared" si="9"/>
        <v>0</v>
      </c>
      <c r="AO17">
        <f t="shared" si="9"/>
        <v>0</v>
      </c>
      <c r="AP17">
        <f t="shared" si="9"/>
        <v>-5.8481284028209917</v>
      </c>
      <c r="AQ17">
        <f t="shared" si="9"/>
        <v>-763.37487597201061</v>
      </c>
      <c r="AR17">
        <f t="shared" si="9"/>
        <v>-769.22300437483159</v>
      </c>
      <c r="AS17">
        <f t="shared" si="9"/>
        <v>65.012520978766119</v>
      </c>
      <c r="AT17">
        <f t="shared" si="9"/>
        <v>90.867042286887838</v>
      </c>
      <c r="AU17">
        <f t="shared" si="9"/>
        <v>-613.34344110917766</v>
      </c>
      <c r="AW17">
        <v>14</v>
      </c>
      <c r="AX17">
        <f>IF(Z17&gt;0, (R17*SUMPRODUCT(K17:$K$98, X17:$X$98)-K17*$AZ$3)/Z17, 0)</f>
        <v>5271.2936438126962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100000</v>
      </c>
      <c r="S18">
        <f t="shared" si="1"/>
        <v>5156.0515545250801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3840.3426535154531</v>
      </c>
      <c r="AC18">
        <f t="shared" si="2"/>
        <v>3584.176622542011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-2611.3749560163774</v>
      </c>
      <c r="AI18">
        <f t="shared" si="6"/>
        <v>-2628.7534509006869</v>
      </c>
      <c r="AJ18">
        <f t="shared" si="7"/>
        <v>256.16603097344205</v>
      </c>
      <c r="AK18">
        <f t="shared" si="22"/>
        <v>268.82398574608175</v>
      </c>
      <c r="AL18">
        <f t="shared" si="8"/>
        <v>-2103.7634341811631</v>
      </c>
      <c r="AN18">
        <f t="shared" si="9"/>
        <v>0</v>
      </c>
      <c r="AO18">
        <f t="shared" si="9"/>
        <v>0</v>
      </c>
      <c r="AP18">
        <f t="shared" si="9"/>
        <v>-4.982166789573272</v>
      </c>
      <c r="AQ18">
        <f t="shared" si="9"/>
        <v>-748.64398025255571</v>
      </c>
      <c r="AR18">
        <f t="shared" si="9"/>
        <v>-753.62614704212888</v>
      </c>
      <c r="AS18">
        <f t="shared" si="9"/>
        <v>73.439149974085282</v>
      </c>
      <c r="AT18">
        <f t="shared" si="9"/>
        <v>77.068005194976976</v>
      </c>
      <c r="AU18">
        <f t="shared" si="9"/>
        <v>-603.11899187306665</v>
      </c>
      <c r="AW18">
        <v>15</v>
      </c>
      <c r="AX18">
        <f>IF(Z18&gt;0, (R18*SUMPRODUCT(K18:$K$98, X18:$X$98)-K18*$AZ$3)/Z18, 0)</f>
        <v>5156.0515545250801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100000</v>
      </c>
      <c r="S19">
        <f t="shared" si="1"/>
        <v>4986.3349705010505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3584.176622542011</v>
      </c>
      <c r="AC19">
        <f t="shared" si="2"/>
        <v>3288.3976824667516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-2870.6492989697845</v>
      </c>
      <c r="AI19">
        <f t="shared" si="6"/>
        <v>-2887.1363465805084</v>
      </c>
      <c r="AJ19">
        <f t="shared" si="7"/>
        <v>295.77894007525947</v>
      </c>
      <c r="AK19">
        <f t="shared" si="22"/>
        <v>250.89236357794078</v>
      </c>
      <c r="AL19">
        <f t="shared" si="8"/>
        <v>-2340.4650429273083</v>
      </c>
      <c r="AN19">
        <f t="shared" si="9"/>
        <v>0</v>
      </c>
      <c r="AO19">
        <f t="shared" si="9"/>
        <v>0</v>
      </c>
      <c r="AP19">
        <f t="shared" si="9"/>
        <v>-4.2201799660136796</v>
      </c>
      <c r="AQ19">
        <f t="shared" si="9"/>
        <v>-734.79842765077797</v>
      </c>
      <c r="AR19">
        <f t="shared" si="9"/>
        <v>-739.01860761679166</v>
      </c>
      <c r="AS19">
        <f t="shared" si="9"/>
        <v>75.710362870696997</v>
      </c>
      <c r="AT19">
        <f t="shared" si="9"/>
        <v>64.220772050706245</v>
      </c>
      <c r="AU19">
        <f t="shared" si="9"/>
        <v>-599.08747269538844</v>
      </c>
      <c r="AW19">
        <v>16</v>
      </c>
      <c r="AX19">
        <f>IF(Z19&gt;0, (R19*SUMPRODUCT(K19:$K$98, X19:$X$98)-K19*$AZ$3)/Z19, 0)</f>
        <v>4986.3349705010505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100000</v>
      </c>
      <c r="S20">
        <f t="shared" si="1"/>
        <v>4756.9205030911207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3288.3976824667516</v>
      </c>
      <c r="AC20">
        <f t="shared" si="2"/>
        <v>2957.9430406885558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-3106.8192517648276</v>
      </c>
      <c r="AI20">
        <f t="shared" si="6"/>
        <v>-3122.364724086503</v>
      </c>
      <c r="AJ20">
        <f t="shared" si="7"/>
        <v>330.45464177819576</v>
      </c>
      <c r="AK20">
        <f t="shared" si="22"/>
        <v>230.18783777267262</v>
      </c>
      <c r="AL20">
        <f t="shared" si="8"/>
        <v>-2561.7222445356347</v>
      </c>
      <c r="AN20">
        <f t="shared" si="9"/>
        <v>0</v>
      </c>
      <c r="AO20">
        <f t="shared" si="9"/>
        <v>0</v>
      </c>
      <c r="AP20">
        <f t="shared" si="9"/>
        <v>-3.5528263287094988</v>
      </c>
      <c r="AQ20">
        <f t="shared" si="9"/>
        <v>-710.04527928180164</v>
      </c>
      <c r="AR20">
        <f t="shared" si="9"/>
        <v>-713.59810561051108</v>
      </c>
      <c r="AS20">
        <f t="shared" si="9"/>
        <v>75.523466090948432</v>
      </c>
      <c r="AT20">
        <f t="shared" si="9"/>
        <v>52.608077365854868</v>
      </c>
      <c r="AU20">
        <f t="shared" si="9"/>
        <v>-585.46656215370786</v>
      </c>
      <c r="AW20">
        <v>17</v>
      </c>
      <c r="AX20">
        <f>IF(Z20&gt;0, (R20*SUMPRODUCT(K20:$K$98, X20:$X$98)-K20*$AZ$3)/Z20, 0)</f>
        <v>4756.9205030911207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100000</v>
      </c>
      <c r="S21">
        <f t="shared" si="1"/>
        <v>4477.2485843261447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2957.9430406885558</v>
      </c>
      <c r="AC21">
        <f t="shared" si="2"/>
        <v>2608.918998792989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-3289.4841251558305</v>
      </c>
      <c r="AI21">
        <f t="shared" si="6"/>
        <v>-3304.0517717230005</v>
      </c>
      <c r="AJ21">
        <f t="shared" si="7"/>
        <v>349.02404189556682</v>
      </c>
      <c r="AK21">
        <f t="shared" si="22"/>
        <v>207.05601284819892</v>
      </c>
      <c r="AL21">
        <f t="shared" si="8"/>
        <v>-2747.9717169792348</v>
      </c>
      <c r="AN21">
        <f t="shared" si="9"/>
        <v>0</v>
      </c>
      <c r="AO21">
        <f t="shared" si="9"/>
        <v>0</v>
      </c>
      <c r="AP21">
        <f t="shared" si="9"/>
        <v>-2.9726339283994125</v>
      </c>
      <c r="AQ21">
        <f t="shared" si="9"/>
        <v>-671.24309148236136</v>
      </c>
      <c r="AR21">
        <f t="shared" si="9"/>
        <v>-674.2157254107608</v>
      </c>
      <c r="AS21">
        <f t="shared" si="9"/>
        <v>71.220886914160459</v>
      </c>
      <c r="AT21">
        <f t="shared" si="9"/>
        <v>42.251281017400416</v>
      </c>
      <c r="AU21">
        <f t="shared" si="9"/>
        <v>-560.74355747919992</v>
      </c>
      <c r="AW21">
        <v>18</v>
      </c>
      <c r="AX21">
        <f>IF(Z21&gt;0, (R21*SUMPRODUCT(K21:$K$98, X21:$X$98)-K21*$AZ$3)/Z21, 0)</f>
        <v>4477.2485843261447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100000</v>
      </c>
      <c r="S22">
        <f t="shared" si="1"/>
        <v>4167.1525952062311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2608.918998792989</v>
      </c>
      <c r="AC22">
        <f t="shared" si="2"/>
        <v>2260.0162978340527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-3453.8141893171592</v>
      </c>
      <c r="AI22">
        <f t="shared" si="6"/>
        <v>-3467.372705871328</v>
      </c>
      <c r="AJ22">
        <f t="shared" si="7"/>
        <v>348.90270095893629</v>
      </c>
      <c r="AK22">
        <f t="shared" si="22"/>
        <v>182.62432991550924</v>
      </c>
      <c r="AL22">
        <f t="shared" si="8"/>
        <v>-2935.8456749968823</v>
      </c>
      <c r="AN22">
        <f t="shared" si="9"/>
        <v>0</v>
      </c>
      <c r="AO22">
        <f t="shared" si="9"/>
        <v>0</v>
      </c>
      <c r="AP22">
        <f t="shared" si="9"/>
        <v>-2.4702800275994004</v>
      </c>
      <c r="AQ22">
        <f t="shared" si="9"/>
        <v>-629.26413644317847</v>
      </c>
      <c r="AR22">
        <f t="shared" si="9"/>
        <v>-631.73441647077789</v>
      </c>
      <c r="AS22">
        <f t="shared" si="9"/>
        <v>63.567970014340688</v>
      </c>
      <c r="AT22">
        <f t="shared" si="9"/>
        <v>33.27305261911534</v>
      </c>
      <c r="AU22">
        <f t="shared" si="9"/>
        <v>-534.89339383732181</v>
      </c>
      <c r="AW22">
        <v>19</v>
      </c>
      <c r="AX22">
        <f>IF(Z22&gt;0, (R22*SUMPRODUCT(K22:$K$98, X22:$X$98)-K22*$AZ$3)/Z22, 0)</f>
        <v>4167.1525952062311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100000</v>
      </c>
      <c r="S23">
        <f t="shared" si="1"/>
        <v>3828.7139594094851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2260.0162978340527</v>
      </c>
      <c r="AC23">
        <f t="shared" si="2"/>
        <v>1918.5560815010754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-3582.0516054789732</v>
      </c>
      <c r="AI23">
        <f t="shared" si="6"/>
        <v>-3594.5790239662306</v>
      </c>
      <c r="AJ23">
        <f t="shared" si="7"/>
        <v>341.46021633297732</v>
      </c>
      <c r="AK23">
        <f t="shared" si="22"/>
        <v>158.20114084838372</v>
      </c>
      <c r="AL23">
        <f t="shared" si="8"/>
        <v>-3094.9176667848697</v>
      </c>
      <c r="AN23">
        <f t="shared" si="9"/>
        <v>0</v>
      </c>
      <c r="AO23">
        <f t="shared" si="9"/>
        <v>0</v>
      </c>
      <c r="AP23">
        <f t="shared" si="9"/>
        <v>-2.0378751536254653</v>
      </c>
      <c r="AQ23">
        <f t="shared" si="9"/>
        <v>-582.70376879601849</v>
      </c>
      <c r="AR23">
        <f t="shared" si="9"/>
        <v>-584.74164394964396</v>
      </c>
      <c r="AS23">
        <f t="shared" si="9"/>
        <v>55.546423353251619</v>
      </c>
      <c r="AT23">
        <f t="shared" si="9"/>
        <v>25.735084569742408</v>
      </c>
      <c r="AU23">
        <f t="shared" si="9"/>
        <v>-503.46013602664993</v>
      </c>
      <c r="AW23">
        <v>20</v>
      </c>
      <c r="AX23">
        <f>IF(Z23&gt;0, (R23*SUMPRODUCT(K23:$K$98, X23:$X$98)-K23*$AZ$3)/Z23, 0)</f>
        <v>3828.7139594094851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100000</v>
      </c>
      <c r="S24">
        <f t="shared" si="1"/>
        <v>3468.6164414837663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1918.5560815010754</v>
      </c>
      <c r="AC24">
        <f t="shared" si="2"/>
        <v>1592.8200985177364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-3687.671125256988</v>
      </c>
      <c r="AI24">
        <f t="shared" si="6"/>
        <v>-3699.1513517780586</v>
      </c>
      <c r="AJ24">
        <f t="shared" si="7"/>
        <v>325.735982983339</v>
      </c>
      <c r="AK24">
        <f t="shared" si="22"/>
        <v>134.29892570507528</v>
      </c>
      <c r="AL24">
        <f t="shared" si="8"/>
        <v>-3239.1164430896442</v>
      </c>
      <c r="AN24">
        <f t="shared" si="9"/>
        <v>0</v>
      </c>
      <c r="AO24">
        <f t="shared" si="9"/>
        <v>0</v>
      </c>
      <c r="AP24">
        <f t="shared" si="9"/>
        <v>-1.6674331194496474</v>
      </c>
      <c r="AQ24">
        <f t="shared" si="9"/>
        <v>-535.61181537716152</v>
      </c>
      <c r="AR24">
        <f t="shared" si="9"/>
        <v>-537.2792484966111</v>
      </c>
      <c r="AS24">
        <f t="shared" si="9"/>
        <v>47.311171537080057</v>
      </c>
      <c r="AT24">
        <f t="shared" si="9"/>
        <v>19.506102620548916</v>
      </c>
      <c r="AU24">
        <f t="shared" si="9"/>
        <v>-470.46197433898215</v>
      </c>
      <c r="AW24">
        <v>21</v>
      </c>
      <c r="AX24">
        <f>IF(Z24&gt;0, (R24*SUMPRODUCT(K24:$K$98, X24:$X$98)-K24*$AZ$3)/Z24, 0)</f>
        <v>3468.6164414837663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100000</v>
      </c>
      <c r="S25">
        <f t="shared" si="1"/>
        <v>3086.7552845961145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1592.8200985177364</v>
      </c>
      <c r="AC25">
        <f t="shared" si="2"/>
        <v>1286.6438061876111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-3778.9691243938469</v>
      </c>
      <c r="AI25">
        <f t="shared" si="6"/>
        <v>-3789.3898063686083</v>
      </c>
      <c r="AJ25">
        <f t="shared" si="7"/>
        <v>306.17629233012531</v>
      </c>
      <c r="AK25">
        <f t="shared" si="22"/>
        <v>111.49740689624156</v>
      </c>
      <c r="AL25">
        <f t="shared" si="8"/>
        <v>-3371.7161071422415</v>
      </c>
      <c r="AN25">
        <f t="shared" si="9"/>
        <v>0</v>
      </c>
      <c r="AO25">
        <f t="shared" si="9"/>
        <v>0</v>
      </c>
      <c r="AP25">
        <f t="shared" si="9"/>
        <v>-1.3513756379966795</v>
      </c>
      <c r="AQ25">
        <f t="shared" si="9"/>
        <v>-490.06454892453519</v>
      </c>
      <c r="AR25">
        <f t="shared" si="9"/>
        <v>-491.41592456253187</v>
      </c>
      <c r="AS25">
        <f t="shared" si="9"/>
        <v>39.705576217486865</v>
      </c>
      <c r="AT25">
        <f t="shared" si="9"/>
        <v>14.45921483299403</v>
      </c>
      <c r="AU25">
        <f t="shared" si="9"/>
        <v>-437.25113351205096</v>
      </c>
      <c r="AW25">
        <v>22</v>
      </c>
      <c r="AX25">
        <f>IF(Z25&gt;0, (R25*SUMPRODUCT(K25:$K$98, X25:$X$98)-K25*$AZ$3)/Z25, 0)</f>
        <v>3086.7552845961145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100000</v>
      </c>
      <c r="S26">
        <f t="shared" si="1"/>
        <v>2674.2026369678683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1286.6438061876111</v>
      </c>
      <c r="AC26">
        <f t="shared" si="2"/>
        <v>1001.4324028407862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-3818.0128273688856</v>
      </c>
      <c r="AI26">
        <f t="shared" si="6"/>
        <v>-3827.3747993170573</v>
      </c>
      <c r="AJ26">
        <f t="shared" si="7"/>
        <v>285.21140334682491</v>
      </c>
      <c r="AK26">
        <f t="shared" si="22"/>
        <v>90.065066433132785</v>
      </c>
      <c r="AL26">
        <f t="shared" si="8"/>
        <v>-3452.0983295370993</v>
      </c>
      <c r="AN26">
        <f t="shared" si="9"/>
        <v>0</v>
      </c>
      <c r="AO26">
        <f t="shared" si="9"/>
        <v>0</v>
      </c>
      <c r="AP26">
        <f t="shared" si="9"/>
        <v>-1.083999935092081</v>
      </c>
      <c r="AQ26">
        <f t="shared" si="9"/>
        <v>-442.07840826279227</v>
      </c>
      <c r="AR26">
        <f t="shared" si="9"/>
        <v>-443.16240819788436</v>
      </c>
      <c r="AS26">
        <f t="shared" si="9"/>
        <v>33.023933892032346</v>
      </c>
      <c r="AT26">
        <f t="shared" si="9"/>
        <v>10.428414730151742</v>
      </c>
      <c r="AU26">
        <f t="shared" si="9"/>
        <v>-399.71005957570026</v>
      </c>
      <c r="AW26">
        <v>23</v>
      </c>
      <c r="AX26">
        <f>IF(Z26&gt;0, (R26*SUMPRODUCT(K26:$K$98, X26:$X$98)-K26*$AZ$3)/Z26, 0)</f>
        <v>2674.2026369678683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25</v>
      </c>
      <c r="R27">
        <f t="shared" si="0"/>
        <v>100000</v>
      </c>
      <c r="S27">
        <f t="shared" si="1"/>
        <v>2230.8003135646313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1001.4324028407862</v>
      </c>
      <c r="AC27">
        <f t="shared" si="2"/>
        <v>742.25858884380648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-3800.2116532018085</v>
      </c>
      <c r="AI27">
        <f t="shared" si="6"/>
        <v>-3808.5299525171981</v>
      </c>
      <c r="AJ27">
        <f t="shared" si="7"/>
        <v>259.17381399697967</v>
      </c>
      <c r="AK27">
        <f t="shared" si="22"/>
        <v>70.100268198855034</v>
      </c>
      <c r="AL27">
        <f t="shared" si="8"/>
        <v>-3479.2558703213631</v>
      </c>
      <c r="AN27">
        <f t="shared" si="9"/>
        <v>0</v>
      </c>
      <c r="AO27">
        <f t="shared" si="9"/>
        <v>0</v>
      </c>
      <c r="AP27">
        <f t="shared" si="9"/>
        <v>-0.85996037707858564</v>
      </c>
      <c r="AQ27">
        <f t="shared" si="9"/>
        <v>-392.87254790408713</v>
      </c>
      <c r="AR27">
        <f t="shared" si="9"/>
        <v>-393.73250828116568</v>
      </c>
      <c r="AS27">
        <f t="shared" si="9"/>
        <v>26.793843592691633</v>
      </c>
      <c r="AT27">
        <f t="shared" si="9"/>
        <v>7.2470887122406031</v>
      </c>
      <c r="AU27">
        <f t="shared" si="9"/>
        <v>-359.69157597623342</v>
      </c>
      <c r="AW27">
        <v>24</v>
      </c>
      <c r="AX27">
        <f>IF(Z27&gt;0, (R27*SUMPRODUCT(K27:$K$98, X27:$X$98)-K27*$AZ$3)/Z27, 0)</f>
        <v>2230.8003135646313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25</v>
      </c>
      <c r="R28">
        <f t="shared" si="0"/>
        <v>100000</v>
      </c>
      <c r="S28">
        <f t="shared" si="1"/>
        <v>1756.1890825780445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742.25858884380648</v>
      </c>
      <c r="AC28">
        <f t="shared" si="2"/>
        <v>512.69371439133783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-3746.9280168212686</v>
      </c>
      <c r="AI28">
        <f t="shared" si="6"/>
        <v>-3754.2264011392986</v>
      </c>
      <c r="AJ28">
        <f t="shared" si="7"/>
        <v>229.56487445246864</v>
      </c>
      <c r="AK28">
        <f t="shared" si="22"/>
        <v>51.958101219066457</v>
      </c>
      <c r="AL28">
        <f t="shared" si="8"/>
        <v>-3472.7034254677633</v>
      </c>
      <c r="AN28">
        <f t="shared" si="9"/>
        <v>0</v>
      </c>
      <c r="AO28">
        <f t="shared" si="9"/>
        <v>0</v>
      </c>
      <c r="AP28">
        <f t="shared" si="9"/>
        <v>-0.67367837078982407</v>
      </c>
      <c r="AQ28">
        <f t="shared" si="9"/>
        <v>-345.86070722570207</v>
      </c>
      <c r="AR28">
        <f t="shared" si="9"/>
        <v>-346.53438559649186</v>
      </c>
      <c r="AS28">
        <f t="shared" si="9"/>
        <v>21.190017389143144</v>
      </c>
      <c r="AT28">
        <f t="shared" si="9"/>
        <v>4.7959996971001679</v>
      </c>
      <c r="AU28">
        <f t="shared" si="9"/>
        <v>-320.54836851024857</v>
      </c>
      <c r="AW28">
        <v>25</v>
      </c>
      <c r="AX28">
        <f>IF(Z28&gt;0, (R28*SUMPRODUCT(K28:$K$98, X28:$X$98)-K28*$AZ$3)/Z28, 0)</f>
        <v>1756.1890825780445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25</v>
      </c>
      <c r="R29">
        <f t="shared" si="0"/>
        <v>100000</v>
      </c>
      <c r="S29">
        <f t="shared" si="1"/>
        <v>1238.3069913725562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512.69371439133783</v>
      </c>
      <c r="AC29">
        <f t="shared" si="2"/>
        <v>312.64342989029524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-3653.9507055904564</v>
      </c>
      <c r="AI29">
        <f t="shared" si="6"/>
        <v>-3660.2626183889088</v>
      </c>
      <c r="AJ29">
        <f t="shared" si="7"/>
        <v>200.0502845010426</v>
      </c>
      <c r="AK29">
        <f t="shared" si="22"/>
        <v>35.88856000739365</v>
      </c>
      <c r="AL29">
        <f t="shared" si="8"/>
        <v>-3424.3237738804728</v>
      </c>
      <c r="AN29">
        <f t="shared" si="9"/>
        <v>0</v>
      </c>
      <c r="AO29">
        <f t="shared" si="9"/>
        <v>0</v>
      </c>
      <c r="AP29">
        <f t="shared" si="9"/>
        <v>-0.52019819746317775</v>
      </c>
      <c r="AQ29">
        <f t="shared" si="9"/>
        <v>-301.14144972559552</v>
      </c>
      <c r="AR29">
        <f t="shared" si="9"/>
        <v>-301.66164792305869</v>
      </c>
      <c r="AS29">
        <f t="shared" si="9"/>
        <v>16.487204548351134</v>
      </c>
      <c r="AT29">
        <f t="shared" si="9"/>
        <v>2.9577664998751318</v>
      </c>
      <c r="AU29">
        <f t="shared" si="9"/>
        <v>-282.2166768748325</v>
      </c>
      <c r="AW29">
        <v>26</v>
      </c>
      <c r="AX29">
        <f>IF(Z29&gt;0, (R29*SUMPRODUCT(K29:$K$98, X29:$X$98)-K29*$AZ$3)/Z29, 0)</f>
        <v>1238.3069913725562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100000</v>
      </c>
      <c r="S30">
        <f t="shared" si="1"/>
        <v>659.86983078444257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312.64342989029524</v>
      </c>
      <c r="AC30">
        <f t="shared" si="2"/>
        <v>141.68985759743123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-3522.7795234209948</v>
      </c>
      <c r="AI30">
        <f t="shared" si="6"/>
        <v>-3528.1476222106071</v>
      </c>
      <c r="AJ30">
        <f t="shared" si="7"/>
        <v>170.95357229286401</v>
      </c>
      <c r="AK30">
        <f t="shared" si="22"/>
        <v>21.885040092320668</v>
      </c>
      <c r="AL30">
        <f t="shared" si="8"/>
        <v>-3335.3090098254224</v>
      </c>
      <c r="AN30">
        <f t="shared" si="9"/>
        <v>0</v>
      </c>
      <c r="AO30">
        <f t="shared" si="9"/>
        <v>0</v>
      </c>
      <c r="AP30">
        <f t="shared" si="9"/>
        <v>-0.39501203678098767</v>
      </c>
      <c r="AQ30">
        <f t="shared" si="9"/>
        <v>-259.22405104942749</v>
      </c>
      <c r="AR30">
        <f t="shared" si="9"/>
        <v>-259.61906308620848</v>
      </c>
      <c r="AS30">
        <f t="shared" si="9"/>
        <v>12.579634137333839</v>
      </c>
      <c r="AT30">
        <f t="shared" si="9"/>
        <v>1.6104126620451362</v>
      </c>
      <c r="AU30">
        <f t="shared" si="9"/>
        <v>-245.42901628682952</v>
      </c>
      <c r="AW30">
        <v>27</v>
      </c>
      <c r="AX30">
        <f>IF(Z30&gt;0, (R30*SUMPRODUCT(K30:$K$98, X30:$X$98)-K30*$AZ$3)/Z30, 0)</f>
        <v>659.86983078444257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100000</v>
      </c>
      <c r="S31">
        <f t="shared" si="1"/>
        <v>-7.232420470356848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141.68985759743123</v>
      </c>
      <c r="AC31">
        <f t="shared" si="2"/>
        <v>-1.2950171727718498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-3351.9482462098458</v>
      </c>
      <c r="AI31">
        <f t="shared" si="6"/>
        <v>-3356.4246769500096</v>
      </c>
      <c r="AJ31">
        <f t="shared" si="7"/>
        <v>142.98487477020308</v>
      </c>
      <c r="AK31">
        <f t="shared" si="22"/>
        <v>9.9182900318201863</v>
      </c>
      <c r="AL31">
        <f t="shared" si="8"/>
        <v>-3203.5215121479864</v>
      </c>
      <c r="AN31">
        <f t="shared" si="9"/>
        <v>0</v>
      </c>
      <c r="AO31">
        <f t="shared" si="9"/>
        <v>0</v>
      </c>
      <c r="AP31">
        <f t="shared" si="9"/>
        <v>-0.29410585929596583</v>
      </c>
      <c r="AQ31">
        <f t="shared" si="9"/>
        <v>-220.22626429177171</v>
      </c>
      <c r="AR31">
        <f t="shared" si="9"/>
        <v>-220.52037015106768</v>
      </c>
      <c r="AS31">
        <f t="shared" si="9"/>
        <v>9.3942455276492609</v>
      </c>
      <c r="AT31">
        <f t="shared" si="9"/>
        <v>0.65164131467122088</v>
      </c>
      <c r="AU31">
        <f t="shared" si="9"/>
        <v>-210.47448330874721</v>
      </c>
      <c r="AW31">
        <v>28</v>
      </c>
      <c r="AX31">
        <f>IF(Z31&gt;0, (R31*SUMPRODUCT(K31:$K$98, X31:$X$98)-K31*$AZ$3)/Z31, 0)</f>
        <v>-7.232420470356848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100000</v>
      </c>
      <c r="S32">
        <f t="shared" si="1"/>
        <v>-807.00465594232264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-1.2950171727718498</v>
      </c>
      <c r="AC32">
        <f t="shared" si="2"/>
        <v>-117.73630264380733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-3137.3691542742513</v>
      </c>
      <c r="AI32">
        <f t="shared" si="6"/>
        <v>-3141.0164784184449</v>
      </c>
      <c r="AJ32">
        <f t="shared" si="7"/>
        <v>116.44128547103548</v>
      </c>
      <c r="AK32">
        <f t="shared" si="22"/>
        <v>-9.0651202094029493E-2</v>
      </c>
      <c r="AL32">
        <f t="shared" si="8"/>
        <v>-3024.6658441495038</v>
      </c>
      <c r="AN32">
        <f t="shared" si="9"/>
        <v>0</v>
      </c>
      <c r="AO32">
        <f t="shared" si="9"/>
        <v>0</v>
      </c>
      <c r="AP32">
        <f t="shared" si="9"/>
        <v>-0.21395781112553944</v>
      </c>
      <c r="AQ32">
        <f t="shared" si="9"/>
        <v>-184.04304372286413</v>
      </c>
      <c r="AR32">
        <f t="shared" si="9"/>
        <v>-184.25700153398967</v>
      </c>
      <c r="AS32">
        <f t="shared" si="9"/>
        <v>6.8306302316692493</v>
      </c>
      <c r="AT32">
        <f t="shared" si="9"/>
        <v>-5.3177430930600855E-3</v>
      </c>
      <c r="AU32">
        <f t="shared" si="9"/>
        <v>-177.43168904541349</v>
      </c>
      <c r="AW32">
        <v>29</v>
      </c>
      <c r="AX32">
        <f>IF(Z32&gt;0, (R32*SUMPRODUCT(K32:$K$98, X32:$X$98)-K32*$AZ$3)/Z32, 0)</f>
        <v>-807.00465594232264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100000</v>
      </c>
      <c r="S33">
        <f t="shared" si="1"/>
        <v>-1809.7312781143808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-117.73630264380733</v>
      </c>
      <c r="AC33">
        <f t="shared" si="2"/>
        <v>-209.11418670529997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-2888.4181148630478</v>
      </c>
      <c r="AI33">
        <f t="shared" si="6"/>
        <v>-2891.3068612370839</v>
      </c>
      <c r="AJ33">
        <f t="shared" si="7"/>
        <v>91.377884061492637</v>
      </c>
      <c r="AK33">
        <f t="shared" si="22"/>
        <v>-8.2415411850665148</v>
      </c>
      <c r="AL33">
        <f t="shared" si="8"/>
        <v>-2808.1705183606578</v>
      </c>
      <c r="AN33">
        <f t="shared" si="9"/>
        <v>0</v>
      </c>
      <c r="AO33">
        <f t="shared" si="9"/>
        <v>0</v>
      </c>
      <c r="AP33">
        <f t="shared" si="9"/>
        <v>-0.15130217647502453</v>
      </c>
      <c r="AQ33">
        <f t="shared" si="9"/>
        <v>-151.28498343663051</v>
      </c>
      <c r="AR33">
        <f t="shared" si="9"/>
        <v>-151.43628561310553</v>
      </c>
      <c r="AS33">
        <f t="shared" si="9"/>
        <v>4.7860459002046927</v>
      </c>
      <c r="AT33">
        <f t="shared" si="9"/>
        <v>-0.43166237438384608</v>
      </c>
      <c r="AU33">
        <f t="shared" si="9"/>
        <v>-147.0819020872847</v>
      </c>
      <c r="AW33">
        <v>30</v>
      </c>
      <c r="AX33">
        <f>IF(Z33&gt;0, (R33*SUMPRODUCT(K33:$K$98, X33:$X$98)-K33*$AZ$3)/Z33, 0)</f>
        <v>-1809.7312781143808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100000</v>
      </c>
      <c r="S34">
        <f t="shared" si="1"/>
        <v>-3138.0068644347243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-209.11418670529997</v>
      </c>
      <c r="AC34">
        <f t="shared" si="2"/>
        <v>-277.6624204442773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-2591.066837684361</v>
      </c>
      <c r="AI34">
        <f t="shared" si="6"/>
        <v>-2593.2789298852354</v>
      </c>
      <c r="AJ34">
        <f t="shared" si="7"/>
        <v>68.548233738977331</v>
      </c>
      <c r="AK34">
        <f t="shared" si="22"/>
        <v>-14.637993069370999</v>
      </c>
      <c r="AL34">
        <f t="shared" si="8"/>
        <v>-2539.3686892156293</v>
      </c>
      <c r="AN34">
        <f t="shared" si="9"/>
        <v>0</v>
      </c>
      <c r="AO34">
        <f t="shared" si="9"/>
        <v>0</v>
      </c>
      <c r="AP34">
        <f t="shared" si="9"/>
        <v>-0.10344772969809619</v>
      </c>
      <c r="AQ34">
        <f t="shared" si="9"/>
        <v>-121.17034803002339</v>
      </c>
      <c r="AR34">
        <f t="shared" si="9"/>
        <v>-121.27379575972148</v>
      </c>
      <c r="AS34">
        <f t="shared" si="9"/>
        <v>3.2056345356256295</v>
      </c>
      <c r="AT34">
        <f t="shared" si="9"/>
        <v>-0.68454070303408443</v>
      </c>
      <c r="AU34">
        <f t="shared" ref="AU34:AU79" si="23">AL34*$K34</f>
        <v>-118.75270192712995</v>
      </c>
      <c r="AW34">
        <v>31</v>
      </c>
      <c r="AX34">
        <f>IF(Z34&gt;0, (R34*SUMPRODUCT(K34:$K$98, X34:$X$98)-K34*$AZ$3)/Z34, 0)</f>
        <v>-3138.0068644347243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100000</v>
      </c>
      <c r="S35">
        <f t="shared" si="1"/>
        <v>-4992.5217069784421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-277.6624204442773</v>
      </c>
      <c r="AC35">
        <f t="shared" si="2"/>
        <v>-324.96067052996767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-2250.9365399219323</v>
      </c>
      <c r="AI35">
        <f t="shared" ref="AI35:AI66" si="25">SUM(AE35:AH35)</f>
        <v>-2252.5637770658177</v>
      </c>
      <c r="AJ35">
        <f t="shared" si="7"/>
        <v>47.29825008569037</v>
      </c>
      <c r="AK35">
        <f t="shared" si="22"/>
        <v>-19.436369431099411</v>
      </c>
      <c r="AL35">
        <f t="shared" ref="AL35:AL79" si="26">SUM(AI35:AK35)</f>
        <v>-2224.7018964112267</v>
      </c>
      <c r="AN35">
        <f t="shared" ref="AN35:AT66" si="27">AE35*$K35</f>
        <v>0</v>
      </c>
      <c r="AO35">
        <f t="shared" si="27"/>
        <v>0</v>
      </c>
      <c r="AP35">
        <f t="shared" si="27"/>
        <v>-6.7943914681443326E-2</v>
      </c>
      <c r="AQ35">
        <f t="shared" si="27"/>
        <v>-93.985956992495318</v>
      </c>
      <c r="AR35">
        <f t="shared" si="27"/>
        <v>-94.053900907176768</v>
      </c>
      <c r="AS35">
        <f t="shared" si="27"/>
        <v>1.9748985453531085</v>
      </c>
      <c r="AT35">
        <f t="shared" si="27"/>
        <v>-0.81154921475703434</v>
      </c>
      <c r="AU35">
        <f t="shared" si="23"/>
        <v>-92.890551576580691</v>
      </c>
      <c r="AW35">
        <v>32</v>
      </c>
      <c r="AX35">
        <f>IF(Z35&gt;0, (R35*SUMPRODUCT(K35:$K$98, X35:$X$98)-K35*$AZ$3)/Z35, 0)</f>
        <v>-4992.5217069784421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100000</v>
      </c>
      <c r="S36">
        <f t="shared" si="1"/>
        <v>-7738.719787636297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-324.96067052996767</v>
      </c>
      <c r="AC36">
        <f t="shared" si="2"/>
        <v>-352.98939721502268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-1882.5181070180788</v>
      </c>
      <c r="AI36">
        <f t="shared" si="25"/>
        <v>-1883.6584422637709</v>
      </c>
      <c r="AJ36">
        <f t="shared" si="7"/>
        <v>28.028726685055005</v>
      </c>
      <c r="AK36">
        <f t="shared" si="22"/>
        <v>-22.747246937097739</v>
      </c>
      <c r="AL36">
        <f t="shared" si="26"/>
        <v>-1878.3769625158136</v>
      </c>
      <c r="AN36">
        <f t="shared" si="27"/>
        <v>0</v>
      </c>
      <c r="AO36">
        <f t="shared" si="27"/>
        <v>0</v>
      </c>
      <c r="AP36">
        <f t="shared" si="27"/>
        <v>-4.2512264759340945E-2</v>
      </c>
      <c r="AQ36">
        <f t="shared" si="27"/>
        <v>-70.181210729168001</v>
      </c>
      <c r="AR36">
        <f t="shared" si="27"/>
        <v>-70.223722993927339</v>
      </c>
      <c r="AS36">
        <f t="shared" si="27"/>
        <v>1.0449248624067597</v>
      </c>
      <c r="AT36">
        <f t="shared" si="27"/>
        <v>-0.84802867226049283</v>
      </c>
      <c r="AU36">
        <f t="shared" si="23"/>
        <v>-70.026826803781077</v>
      </c>
      <c r="AW36">
        <v>33</v>
      </c>
      <c r="AX36">
        <f>IF(Z36&gt;0, (R36*SUMPRODUCT(K36:$K$98, X36:$X$98)-K36*$AZ$3)/Z36, 0)</f>
        <v>-7738.719787636297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100000</v>
      </c>
      <c r="S37">
        <f t="shared" si="1"/>
        <v>-12066.815403186009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-352.98939721502268</v>
      </c>
      <c r="AC37">
        <f t="shared" si="2"/>
        <v>-364.28022374111907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-1496.8679022690421</v>
      </c>
      <c r="AI37">
        <f t="shared" si="25"/>
        <v>-1497.6226171867099</v>
      </c>
      <c r="AJ37">
        <f t="shared" si="7"/>
        <v>11.290826526096396</v>
      </c>
      <c r="AK37">
        <f t="shared" si="22"/>
        <v>-24.709257805051589</v>
      </c>
      <c r="AL37">
        <f t="shared" si="26"/>
        <v>-1511.041048465665</v>
      </c>
      <c r="AN37">
        <f t="shared" si="27"/>
        <v>0</v>
      </c>
      <c r="AO37">
        <f t="shared" si="27"/>
        <v>0</v>
      </c>
      <c r="AP37">
        <f t="shared" si="27"/>
        <v>-2.5121560052913543E-2</v>
      </c>
      <c r="AQ37">
        <f t="shared" si="27"/>
        <v>-49.824981616015577</v>
      </c>
      <c r="AR37">
        <f t="shared" si="27"/>
        <v>-49.850103176068494</v>
      </c>
      <c r="AS37">
        <f t="shared" si="27"/>
        <v>0.37582823657291592</v>
      </c>
      <c r="AT37">
        <f t="shared" si="27"/>
        <v>-0.82247626127586249</v>
      </c>
      <c r="AU37">
        <f t="shared" si="23"/>
        <v>-50.296751200771439</v>
      </c>
      <c r="AW37">
        <v>34</v>
      </c>
      <c r="AX37">
        <f>IF(Z37&gt;0, (R37*SUMPRODUCT(K37:$K$98, X37:$X$98)-K37*$AZ$3)/Z37, 0)</f>
        <v>-12066.815403186009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100000</v>
      </c>
      <c r="S38">
        <f t="shared" si="1"/>
        <v>-19362.437369757423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-364.28022374111907</v>
      </c>
      <c r="AC38">
        <f t="shared" si="2"/>
        <v>-361.52450517582071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-1121.5274996720341</v>
      </c>
      <c r="AI38">
        <f t="shared" si="25"/>
        <v>-1121.9942855656072</v>
      </c>
      <c r="AJ38">
        <f t="shared" si="7"/>
        <v>-2.7557185652983662</v>
      </c>
      <c r="AK38">
        <f t="shared" si="22"/>
        <v>-25.499615661878337</v>
      </c>
      <c r="AL38">
        <f t="shared" si="26"/>
        <v>-1150.249619792784</v>
      </c>
      <c r="AN38">
        <f t="shared" si="27"/>
        <v>0</v>
      </c>
      <c r="AO38">
        <f t="shared" si="27"/>
        <v>0</v>
      </c>
      <c r="AP38">
        <f t="shared" si="27"/>
        <v>-1.3872775930184515E-2</v>
      </c>
      <c r="AQ38">
        <f t="shared" si="27"/>
        <v>-33.331555037777683</v>
      </c>
      <c r="AR38">
        <f t="shared" si="27"/>
        <v>-33.345427813707872</v>
      </c>
      <c r="AS38">
        <f t="shared" si="27"/>
        <v>-8.1899360519227971E-2</v>
      </c>
      <c r="AT38">
        <f t="shared" si="27"/>
        <v>-0.75784306949639879</v>
      </c>
      <c r="AU38">
        <f t="shared" si="23"/>
        <v>-34.185170243723498</v>
      </c>
      <c r="AW38">
        <v>35</v>
      </c>
      <c r="AX38">
        <f>IF(Z38&gt;0, (R38*SUMPRODUCT(K38:$K$98, X38:$X$98)-K38*$AZ$3)/Z38, 0)</f>
        <v>-19362.437369757423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100000</v>
      </c>
      <c r="S39">
        <f t="shared" si="1"/>
        <v>-32622.043573307947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-361.52450517582071</v>
      </c>
      <c r="AC39">
        <f t="shared" si="2"/>
        <v>-347.90900648028207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-781.98773606728139</v>
      </c>
      <c r="AI39">
        <f t="shared" si="25"/>
        <v>-782.25435716790196</v>
      </c>
      <c r="AJ39">
        <f t="shared" si="7"/>
        <v>-13.615498695538633</v>
      </c>
      <c r="AK39">
        <f t="shared" si="22"/>
        <v>-25.30671536230745</v>
      </c>
      <c r="AL39">
        <f t="shared" si="26"/>
        <v>-821.17657122574803</v>
      </c>
      <c r="AN39">
        <f t="shared" si="27"/>
        <v>0</v>
      </c>
      <c r="AO39">
        <f t="shared" si="27"/>
        <v>0</v>
      </c>
      <c r="AP39">
        <f t="shared" si="27"/>
        <v>-7.0749299282878942E-3</v>
      </c>
      <c r="AQ39">
        <f t="shared" si="27"/>
        <v>-20.750452325715095</v>
      </c>
      <c r="AR39">
        <f t="shared" si="27"/>
        <v>-20.757527255643385</v>
      </c>
      <c r="AS39">
        <f t="shared" si="27"/>
        <v>-0.36129435736867122</v>
      </c>
      <c r="AT39">
        <f t="shared" si="27"/>
        <v>-0.67152688773218983</v>
      </c>
      <c r="AU39">
        <f t="shared" si="23"/>
        <v>-21.790348500744244</v>
      </c>
      <c r="AW39">
        <v>36</v>
      </c>
      <c r="AX39">
        <f>IF(Z39&gt;0, (R39*SUMPRODUCT(K39:$K$98, X39:$X$98)-K39*$AZ$3)/Z39, 0)</f>
        <v>-32622.043573307947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100000</v>
      </c>
      <c r="S40">
        <f t="shared" si="1"/>
        <v>-59010.448005224898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-347.90900648028207</v>
      </c>
      <c r="AC40">
        <f t="shared" si="2"/>
        <v>-326.74244654410779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-502.11685395466549</v>
      </c>
      <c r="AI40">
        <f t="shared" si="25"/>
        <v>-502.25527963079116</v>
      </c>
      <c r="AJ40">
        <f t="shared" si="7"/>
        <v>-21.166559936174281</v>
      </c>
      <c r="AK40">
        <f t="shared" si="22"/>
        <v>-24.353630453619747</v>
      </c>
      <c r="AL40">
        <f t="shared" si="26"/>
        <v>-547.7754700205852</v>
      </c>
      <c r="AN40">
        <f t="shared" si="27"/>
        <v>0</v>
      </c>
      <c r="AO40">
        <f t="shared" si="27"/>
        <v>0</v>
      </c>
      <c r="AP40">
        <f t="shared" si="27"/>
        <v>-3.2796406203733485E-3</v>
      </c>
      <c r="AQ40">
        <f t="shared" si="27"/>
        <v>-11.896368336381659</v>
      </c>
      <c r="AR40">
        <f t="shared" si="27"/>
        <v>-11.899647977002033</v>
      </c>
      <c r="AS40">
        <f t="shared" si="27"/>
        <v>-0.50148723635069015</v>
      </c>
      <c r="AT40">
        <f t="shared" si="27"/>
        <v>-0.57699668099677037</v>
      </c>
      <c r="AU40">
        <f t="shared" si="23"/>
        <v>-12.978131894349493</v>
      </c>
      <c r="AW40">
        <v>37</v>
      </c>
      <c r="AX40">
        <f>IF(Z40&gt;0, (R40*SUMPRODUCT(K40:$K$98, X40:$X$98)-K40*$AZ$3)/Z40, 0)</f>
        <v>-59010.448005224898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100000</v>
      </c>
      <c r="S41">
        <f t="shared" si="1"/>
        <v>-118084.23600751258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-326.74244654410779</v>
      </c>
      <c r="AC41">
        <f t="shared" si="2"/>
        <v>-301.21291107523109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-293.08259333115819</v>
      </c>
      <c r="AI41">
        <f t="shared" si="25"/>
        <v>-293.14636410218981</v>
      </c>
      <c r="AJ41">
        <f t="shared" si="7"/>
        <v>-25.529535468876702</v>
      </c>
      <c r="AK41">
        <f t="shared" si="22"/>
        <v>-22.871971258087548</v>
      </c>
      <c r="AL41">
        <f t="shared" si="26"/>
        <v>-341.54787082915408</v>
      </c>
      <c r="AN41">
        <f t="shared" si="27"/>
        <v>0</v>
      </c>
      <c r="AO41">
        <f t="shared" si="27"/>
        <v>0</v>
      </c>
      <c r="AP41">
        <f t="shared" si="27"/>
        <v>-1.3490040346761756E-3</v>
      </c>
      <c r="AQ41">
        <f t="shared" si="27"/>
        <v>-6.1998560547582082</v>
      </c>
      <c r="AR41">
        <f t="shared" si="27"/>
        <v>-6.2012050587928833</v>
      </c>
      <c r="AS41">
        <f t="shared" si="27"/>
        <v>-0.5400506500672233</v>
      </c>
      <c r="AT41">
        <f t="shared" si="27"/>
        <v>-0.48383265576091256</v>
      </c>
      <c r="AU41">
        <f t="shared" si="23"/>
        <v>-7.22508836462102</v>
      </c>
      <c r="AW41">
        <v>38</v>
      </c>
      <c r="AX41">
        <f>IF(Z41&gt;0, (R41*SUMPRODUCT(K41:$K$98, X41:$X$98)-K41*$AZ$3)/Z41, 0)</f>
        <v>-118084.23600751258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25</v>
      </c>
      <c r="R42">
        <f t="shared" si="0"/>
        <v>100000</v>
      </c>
      <c r="S42">
        <f t="shared" si="1"/>
        <v>-271973.8707795841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-301.21291107523109</v>
      </c>
      <c r="AC42">
        <f t="shared" si="2"/>
        <v>-273.99678158958011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-151.78846462492118</v>
      </c>
      <c r="AI42">
        <f t="shared" si="25"/>
        <v>-151.81365057208626</v>
      </c>
      <c r="AJ42">
        <f t="shared" si="7"/>
        <v>-27.216129485650981</v>
      </c>
      <c r="AK42">
        <f t="shared" si="22"/>
        <v>-21.084903775266177</v>
      </c>
      <c r="AL42">
        <f t="shared" si="26"/>
        <v>-200.11468383300343</v>
      </c>
      <c r="AN42">
        <f t="shared" si="27"/>
        <v>0</v>
      </c>
      <c r="AO42">
        <f t="shared" si="27"/>
        <v>0</v>
      </c>
      <c r="AP42">
        <f t="shared" si="27"/>
        <v>-4.756985700671269E-4</v>
      </c>
      <c r="AQ42">
        <f t="shared" si="27"/>
        <v>-2.8668985566222553</v>
      </c>
      <c r="AR42">
        <f t="shared" si="27"/>
        <v>-2.8673742551923227</v>
      </c>
      <c r="AS42">
        <f t="shared" si="27"/>
        <v>-0.51404355747364638</v>
      </c>
      <c r="AT42">
        <f t="shared" si="27"/>
        <v>-0.3982402770144704</v>
      </c>
      <c r="AU42">
        <f t="shared" si="23"/>
        <v>-3.7796580896804395</v>
      </c>
      <c r="AW42">
        <v>39</v>
      </c>
      <c r="AX42">
        <f>IF(Z42&gt;0, (R42*SUMPRODUCT(K42:$K$98, X42:$X$98)-K42*$AZ$3)/Z42, 0)</f>
        <v>-271973.8707795841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100000</v>
      </c>
      <c r="S43">
        <f t="shared" si="1"/>
        <v>-764345.02763654152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-273.99678158958011</v>
      </c>
      <c r="AC43">
        <f t="shared" si="2"/>
        <v>-247.02797877083691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-67.417441140145783</v>
      </c>
      <c r="AI43">
        <f t="shared" si="25"/>
        <v>-67.425520867554184</v>
      </c>
      <c r="AJ43">
        <f t="shared" si="7"/>
        <v>-26.9688028187432</v>
      </c>
      <c r="AK43">
        <f t="shared" si="22"/>
        <v>-19.179774711270611</v>
      </c>
      <c r="AL43">
        <f t="shared" si="26"/>
        <v>-113.57409839756799</v>
      </c>
      <c r="AN43">
        <f t="shared" si="27"/>
        <v>0</v>
      </c>
      <c r="AO43">
        <f t="shared" si="27"/>
        <v>0</v>
      </c>
      <c r="AP43">
        <f t="shared" si="27"/>
        <v>-1.3625493604753968E-4</v>
      </c>
      <c r="AQ43">
        <f t="shared" si="27"/>
        <v>-1.1369144856900395</v>
      </c>
      <c r="AR43">
        <f t="shared" si="27"/>
        <v>-1.137050740626087</v>
      </c>
      <c r="AS43">
        <f t="shared" si="27"/>
        <v>-0.45479659369761144</v>
      </c>
      <c r="AT43">
        <f t="shared" si="27"/>
        <v>-0.32344395356367422</v>
      </c>
      <c r="AU43">
        <f t="shared" si="23"/>
        <v>-1.9152912878873727</v>
      </c>
      <c r="AW43">
        <v>40</v>
      </c>
      <c r="AX43">
        <f>IF(Z43&gt;0, (R43*SUMPRODUCT(K43:$K$98, X43:$X$98)-K43*$AZ$3)/Z43, 0)</f>
        <v>-764345.02763654152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100000</v>
      </c>
      <c r="S44">
        <f t="shared" si="1"/>
        <v>-2847553.0364356022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-247.02797877083691</v>
      </c>
      <c r="AC44">
        <f t="shared" si="2"/>
        <v>-221.52587417137923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-24.216203480457185</v>
      </c>
      <c r="AI44">
        <f t="shared" si="25"/>
        <v>-24.21814835972139</v>
      </c>
      <c r="AJ44">
        <f t="shared" si="7"/>
        <v>-25.502104599457681</v>
      </c>
      <c r="AK44">
        <f t="shared" si="22"/>
        <v>-17.291958513958587</v>
      </c>
      <c r="AL44">
        <f t="shared" si="26"/>
        <v>-67.012211473137654</v>
      </c>
      <c r="AN44">
        <f t="shared" si="27"/>
        <v>0</v>
      </c>
      <c r="AO44">
        <f t="shared" si="27"/>
        <v>0</v>
      </c>
      <c r="AP44">
        <f t="shared" si="27"/>
        <v>-2.9283983849052971E-5</v>
      </c>
      <c r="AQ44">
        <f t="shared" si="27"/>
        <v>-0.36462258848616053</v>
      </c>
      <c r="AR44">
        <f t="shared" si="27"/>
        <v>-0.36465187247000957</v>
      </c>
      <c r="AS44">
        <f t="shared" si="27"/>
        <v>-0.38398435982763424</v>
      </c>
      <c r="AT44">
        <f t="shared" si="27"/>
        <v>-0.26036445714717982</v>
      </c>
      <c r="AU44">
        <f t="shared" si="23"/>
        <v>-1.0090006894448236</v>
      </c>
      <c r="AW44">
        <v>41</v>
      </c>
      <c r="AX44">
        <f>IF(Z44&gt;0, (R44*SUMPRODUCT(K44:$K$98, X44:$X$98)-K44*$AZ$3)/Z44, 0)</f>
        <v>-2847553.0364356022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100000</v>
      </c>
      <c r="S45">
        <f t="shared" si="1"/>
        <v>-16217183.864594519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-221.52587417137923</v>
      </c>
      <c r="AC45">
        <f t="shared" si="2"/>
        <v>-198.10565829098357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-6.4801432204010041</v>
      </c>
      <c r="AI45">
        <f t="shared" si="25"/>
        <v>-6.4804486150674654</v>
      </c>
      <c r="AJ45">
        <f t="shared" si="7"/>
        <v>-23.420215880395659</v>
      </c>
      <c r="AK45">
        <f t="shared" si="22"/>
        <v>-15.506811191996547</v>
      </c>
      <c r="AL45">
        <f t="shared" si="26"/>
        <v>-45.407475687459673</v>
      </c>
      <c r="AN45">
        <f t="shared" si="27"/>
        <v>0</v>
      </c>
      <c r="AO45">
        <f t="shared" si="27"/>
        <v>0</v>
      </c>
      <c r="AP45">
        <f t="shared" si="27"/>
        <v>-4.1056406820513769E-6</v>
      </c>
      <c r="AQ45">
        <f t="shared" si="27"/>
        <v>-8.7117237309517481E-2</v>
      </c>
      <c r="AR45">
        <f t="shared" si="27"/>
        <v>-8.7121342950199535E-2</v>
      </c>
      <c r="AS45">
        <f t="shared" si="27"/>
        <v>-0.31485484738503983</v>
      </c>
      <c r="AT45">
        <f t="shared" si="27"/>
        <v>-0.2084692428207548</v>
      </c>
      <c r="AU45">
        <f t="shared" si="23"/>
        <v>-0.6104454331559942</v>
      </c>
      <c r="AW45">
        <v>42</v>
      </c>
      <c r="AX45">
        <f>IF(Z45&gt;0, (R45*SUMPRODUCT(K45:$K$98, X45:$X$98)-K45*$AZ$3)/Z45, 0)</f>
        <v>-16217183.864594519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100000</v>
      </c>
      <c r="S46">
        <f t="shared" si="1"/>
        <v>-93615298.092880562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-198.10565829098357</v>
      </c>
      <c r="AC46">
        <f t="shared" si="2"/>
        <v>-176.95631260964856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-1.0203378841128667</v>
      </c>
      <c r="AI46">
        <f t="shared" si="25"/>
        <v>-1.0203851403616355</v>
      </c>
      <c r="AJ46">
        <f t="shared" si="7"/>
        <v>-21.149345681335006</v>
      </c>
      <c r="AK46">
        <f t="shared" si="22"/>
        <v>-13.867396080368851</v>
      </c>
      <c r="AL46">
        <f t="shared" si="26"/>
        <v>-36.037126902065495</v>
      </c>
      <c r="AN46">
        <f t="shared" si="27"/>
        <v>0</v>
      </c>
      <c r="AO46">
        <f t="shared" si="27"/>
        <v>0</v>
      </c>
      <c r="AP46">
        <f t="shared" si="27"/>
        <v>-5.6723198446491481E-7</v>
      </c>
      <c r="AQ46">
        <f t="shared" si="27"/>
        <v>-1.2247444473679137E-2</v>
      </c>
      <c r="AR46">
        <f t="shared" si="27"/>
        <v>-1.2248011705663602E-2</v>
      </c>
      <c r="AS46">
        <f t="shared" si="27"/>
        <v>-0.25386241255954728</v>
      </c>
      <c r="AT46">
        <f t="shared" si="27"/>
        <v>-0.16645482455696606</v>
      </c>
      <c r="AU46">
        <f t="shared" si="23"/>
        <v>-0.43256524882217701</v>
      </c>
      <c r="AW46">
        <v>43</v>
      </c>
      <c r="AX46">
        <f>IF(Z46&gt;0, (R46*SUMPRODUCT(K46:$K$98, X46:$X$98)-K46*$AZ$3)/Z46, 0)</f>
        <v>-93615298.092880562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100000</v>
      </c>
      <c r="S47">
        <f t="shared" si="1"/>
        <v>-548970488.48028445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-176.95631260964856</v>
      </c>
      <c r="AC47">
        <f t="shared" si="2"/>
        <v>-158.00743244818963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-0.15835224483269136</v>
      </c>
      <c r="AI47">
        <f t="shared" si="25"/>
        <v>-0.15835944045776429</v>
      </c>
      <c r="AJ47">
        <f t="shared" si="7"/>
        <v>-18.948880161458931</v>
      </c>
      <c r="AK47">
        <f t="shared" si="22"/>
        <v>-12.386941882675401</v>
      </c>
      <c r="AL47">
        <f t="shared" si="26"/>
        <v>-31.494181484592097</v>
      </c>
      <c r="AN47">
        <f t="shared" si="27"/>
        <v>0</v>
      </c>
      <c r="AO47">
        <f t="shared" si="27"/>
        <v>0</v>
      </c>
      <c r="AP47">
        <f t="shared" si="27"/>
        <v>-7.7117327562918016E-8</v>
      </c>
      <c r="AQ47">
        <f t="shared" si="27"/>
        <v>-1.6971009205349909E-3</v>
      </c>
      <c r="AR47">
        <f t="shared" si="27"/>
        <v>-1.6971780378625537E-3</v>
      </c>
      <c r="AS47">
        <f t="shared" si="27"/>
        <v>-0.20307992475317418</v>
      </c>
      <c r="AT47">
        <f t="shared" si="27"/>
        <v>-0.13275397828374799</v>
      </c>
      <c r="AU47">
        <f t="shared" si="23"/>
        <v>-0.33753108107478474</v>
      </c>
      <c r="AW47">
        <v>44</v>
      </c>
      <c r="AX47">
        <f>IF(Z47&gt;0, (R47*SUMPRODUCT(K47:$K$98, X47:$X$98)-K47*$AZ$3)/Z47, 0)</f>
        <v>-548970488.48028445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100000</v>
      </c>
      <c r="S48">
        <f t="shared" si="1"/>
        <v>-3277626077.6756353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-158.00743244818963</v>
      </c>
      <c r="AC48">
        <f t="shared" si="2"/>
        <v>-141.0795513295275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-2.4190354173863539E-2</v>
      </c>
      <c r="AI48">
        <f t="shared" si="25"/>
        <v>-2.419143025414227E-2</v>
      </c>
      <c r="AJ48">
        <f t="shared" si="7"/>
        <v>-16.927881118662128</v>
      </c>
      <c r="AK48">
        <f t="shared" si="22"/>
        <v>-11.060520271373276</v>
      </c>
      <c r="AL48">
        <f t="shared" si="26"/>
        <v>-28.012592820289548</v>
      </c>
      <c r="AN48">
        <f t="shared" si="27"/>
        <v>0</v>
      </c>
      <c r="AO48">
        <f t="shared" si="27"/>
        <v>0</v>
      </c>
      <c r="AP48">
        <f t="shared" si="27"/>
        <v>-1.0296985333077495E-8</v>
      </c>
      <c r="AQ48">
        <f t="shared" si="27"/>
        <v>-2.3147689540800728E-4</v>
      </c>
      <c r="AR48">
        <f t="shared" si="27"/>
        <v>-2.3148719239334038E-4</v>
      </c>
      <c r="AS48">
        <f t="shared" si="27"/>
        <v>-0.16198247198122395</v>
      </c>
      <c r="AT48">
        <f t="shared" si="27"/>
        <v>-0.10583784245627303</v>
      </c>
      <c r="AU48">
        <f t="shared" si="23"/>
        <v>-0.26805180162989034</v>
      </c>
      <c r="AW48">
        <v>45</v>
      </c>
      <c r="AX48">
        <f>IF(Z48&gt;0, (R48*SUMPRODUCT(K48:$K$98, X48:$X$98)-K48*$AZ$3)/Z48, 0)</f>
        <v>-3277626077.6756353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100000</v>
      </c>
      <c r="S49">
        <f t="shared" si="1"/>
        <v>-19970838988.296497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-141.0795513295275</v>
      </c>
      <c r="AC49">
        <f t="shared" si="2"/>
        <v>-125.96408796750983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-3.6305378129751023E-3</v>
      </c>
      <c r="AI49">
        <f t="shared" si="25"/>
        <v>-3.6306954979978012E-3</v>
      </c>
      <c r="AJ49">
        <f t="shared" si="7"/>
        <v>-15.115463362017678</v>
      </c>
      <c r="AK49">
        <f t="shared" si="22"/>
        <v>-9.8755685930669266</v>
      </c>
      <c r="AL49">
        <f t="shared" si="26"/>
        <v>-24.994662650582605</v>
      </c>
      <c r="AN49">
        <f t="shared" si="27"/>
        <v>0</v>
      </c>
      <c r="AO49">
        <f t="shared" si="27"/>
        <v>0</v>
      </c>
      <c r="AP49">
        <f t="shared" si="27"/>
        <v>-1.347217899198853E-9</v>
      </c>
      <c r="AQ49">
        <f t="shared" si="27"/>
        <v>-3.1018326545157159E-5</v>
      </c>
      <c r="AR49">
        <f t="shared" si="27"/>
        <v>-3.1019673763056356E-5</v>
      </c>
      <c r="AS49">
        <f t="shared" si="27"/>
        <v>-0.12914240330145785</v>
      </c>
      <c r="AT49">
        <f t="shared" si="27"/>
        <v>-8.4374169122845857E-2</v>
      </c>
      <c r="AU49">
        <f t="shared" si="23"/>
        <v>-0.21354759209806679</v>
      </c>
      <c r="AW49">
        <v>46</v>
      </c>
      <c r="AX49">
        <f>IF(Z49&gt;0, (R49*SUMPRODUCT(K49:$K$98, X49:$X$98)-K49*$AZ$3)/Z49, 0)</f>
        <v>-19970838988.296497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100000</v>
      </c>
      <c r="S50">
        <f t="shared" si="1"/>
        <v>-124217900400.11859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-125.96408796750983</v>
      </c>
      <c r="AC50">
        <f t="shared" si="2"/>
        <v>-112.46796287966394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-5.3389182378310736E-4</v>
      </c>
      <c r="AI50">
        <f t="shared" si="25"/>
        <v>-5.3391445899963357E-4</v>
      </c>
      <c r="AJ50">
        <f t="shared" si="7"/>
        <v>-13.496125087845883</v>
      </c>
      <c r="AK50">
        <f t="shared" si="22"/>
        <v>-8.8174861577256891</v>
      </c>
      <c r="AL50">
        <f t="shared" si="26"/>
        <v>-22.31414516003057</v>
      </c>
      <c r="AN50">
        <f t="shared" si="27"/>
        <v>0</v>
      </c>
      <c r="AO50">
        <f t="shared" si="27"/>
        <v>0</v>
      </c>
      <c r="AP50">
        <f t="shared" si="27"/>
        <v>-1.7266886325501498E-10</v>
      </c>
      <c r="AQ50">
        <f t="shared" si="27"/>
        <v>-4.0727021191473123E-6</v>
      </c>
      <c r="AR50">
        <f t="shared" si="27"/>
        <v>-4.0728747880105676E-6</v>
      </c>
      <c r="AS50">
        <f t="shared" si="27"/>
        <v>-0.10295287321702243</v>
      </c>
      <c r="AT50">
        <f t="shared" si="27"/>
        <v>-6.7262679367628392E-2</v>
      </c>
      <c r="AU50">
        <f t="shared" si="23"/>
        <v>-0.17021962545943883</v>
      </c>
      <c r="AW50">
        <v>47</v>
      </c>
      <c r="AX50">
        <f>IF(Z50&gt;0, (R50*SUMPRODUCT(K50:$K$98, X50:$X$98)-K50*$AZ$3)/Z50, 0)</f>
        <v>-124217900400.11859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100000</v>
      </c>
      <c r="S51">
        <f t="shared" si="1"/>
        <v>-790407904106.67993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-112.46796287966394</v>
      </c>
      <c r="AC51">
        <f t="shared" si="2"/>
        <v>-100.41782757185499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-7.6930899828770235E-5</v>
      </c>
      <c r="AI51">
        <f t="shared" si="25"/>
        <v>-7.6934075968174018E-5</v>
      </c>
      <c r="AJ51">
        <f t="shared" si="7"/>
        <v>-12.050135307808958</v>
      </c>
      <c r="AK51">
        <f t="shared" si="22"/>
        <v>-7.872757401576477</v>
      </c>
      <c r="AL51">
        <f t="shared" si="26"/>
        <v>-19.922969643461403</v>
      </c>
      <c r="AN51">
        <f t="shared" si="27"/>
        <v>0</v>
      </c>
      <c r="AO51">
        <f t="shared" si="27"/>
        <v>0</v>
      </c>
      <c r="AP51">
        <f t="shared" si="27"/>
        <v>-2.1632709073178731E-11</v>
      </c>
      <c r="AQ51">
        <f t="shared" si="27"/>
        <v>-5.23976930216088E-7</v>
      </c>
      <c r="AR51">
        <f t="shared" si="27"/>
        <v>-5.239985629251611E-7</v>
      </c>
      <c r="AS51">
        <f t="shared" si="27"/>
        <v>-8.2073561096096218E-2</v>
      </c>
      <c r="AT51">
        <f t="shared" si="27"/>
        <v>-5.3621409145032869E-2</v>
      </c>
      <c r="AU51">
        <f t="shared" si="23"/>
        <v>-0.13569549423969202</v>
      </c>
      <c r="AW51">
        <v>48</v>
      </c>
      <c r="AX51">
        <f>IF(Z51&gt;0, (R51*SUMPRODUCT(K51:$K$98, X51:$X$98)-K51*$AZ$3)/Z51, 0)</f>
        <v>-790407904106.67993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100000</v>
      </c>
      <c r="S52">
        <f t="shared" si="1"/>
        <v>-5153673909708.4805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-100.41782757185499</v>
      </c>
      <c r="AC52">
        <f t="shared" si="2"/>
        <v>-89.658775077518442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-1.0837806022497898E-5</v>
      </c>
      <c r="AI52">
        <f t="shared" si="25"/>
        <v>-1.0838240949002021E-5</v>
      </c>
      <c r="AJ52">
        <f t="shared" si="7"/>
        <v>-10.759052494336544</v>
      </c>
      <c r="AK52">
        <f t="shared" si="22"/>
        <v>-7.0292479300298494</v>
      </c>
      <c r="AL52">
        <f t="shared" si="26"/>
        <v>-17.788311262607341</v>
      </c>
      <c r="AN52">
        <f t="shared" si="27"/>
        <v>0</v>
      </c>
      <c r="AO52">
        <f t="shared" si="27"/>
        <v>0</v>
      </c>
      <c r="AP52">
        <f t="shared" si="27"/>
        <v>-2.6448996878909171E-12</v>
      </c>
      <c r="AQ52">
        <f t="shared" si="27"/>
        <v>-6.5907479757175404E-8</v>
      </c>
      <c r="AR52">
        <f t="shared" si="27"/>
        <v>-6.5910124656863303E-8</v>
      </c>
      <c r="AS52">
        <f t="shared" si="27"/>
        <v>-6.5428559341703316E-2</v>
      </c>
      <c r="AT52">
        <f t="shared" si="27"/>
        <v>-4.2746660596701895E-2</v>
      </c>
      <c r="AU52">
        <f t="shared" si="23"/>
        <v>-0.10817528584852987</v>
      </c>
      <c r="AW52">
        <v>49</v>
      </c>
      <c r="AX52">
        <f>IF(Z52&gt;0, (R52*SUMPRODUCT(K52:$K$98, X52:$X$98)-K52*$AZ$3)/Z52, 0)</f>
        <v>-5153673909708.4805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25</v>
      </c>
      <c r="R53">
        <f t="shared" si="0"/>
        <v>100000</v>
      </c>
      <c r="S53">
        <f t="shared" si="1"/>
        <v>-34483547143685.898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-89.658775077518442</v>
      </c>
      <c r="AC53">
        <f t="shared" si="2"/>
        <v>-80.052477805646049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-1.490162079230965E-6</v>
      </c>
      <c r="AI53">
        <f t="shared" si="25"/>
        <v>-1.4902201159502388E-6</v>
      </c>
      <c r="AJ53">
        <f t="shared" si="7"/>
        <v>-9.6062972718723927</v>
      </c>
      <c r="AK53">
        <f t="shared" si="22"/>
        <v>-6.2761142554262914</v>
      </c>
      <c r="AL53">
        <f t="shared" si="26"/>
        <v>-15.8824130175188</v>
      </c>
      <c r="AN53">
        <f t="shared" si="27"/>
        <v>0</v>
      </c>
      <c r="AO53">
        <f t="shared" si="27"/>
        <v>0</v>
      </c>
      <c r="AP53">
        <f t="shared" si="27"/>
        <v>-3.1512159287319015E-13</v>
      </c>
      <c r="AQ53">
        <f t="shared" si="27"/>
        <v>-8.0911232392644115E-9</v>
      </c>
      <c r="AR53">
        <f t="shared" si="27"/>
        <v>-8.0914383608572843E-9</v>
      </c>
      <c r="AS53">
        <f t="shared" si="27"/>
        <v>-5.2159249106541024E-2</v>
      </c>
      <c r="AT53">
        <f t="shared" si="27"/>
        <v>-3.4077376288198812E-2</v>
      </c>
      <c r="AU53">
        <f t="shared" si="23"/>
        <v>-8.6236633486178202E-2</v>
      </c>
      <c r="AW53">
        <v>50</v>
      </c>
      <c r="AX53">
        <f>IF(Z53&gt;0, (R53*SUMPRODUCT(K53:$K$98, X53:$X$98)-K53*$AZ$3)/Z53, 0)</f>
        <v>-34483547143685.898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100000</v>
      </c>
      <c r="S54">
        <f t="shared" si="1"/>
        <v>-237403819286553.97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-80.052477805646049</v>
      </c>
      <c r="AC54">
        <f t="shared" si="2"/>
        <v>-71.475426619290857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-1.9971829933393005E-7</v>
      </c>
      <c r="AI54">
        <f t="shared" si="25"/>
        <v>-1.9972582611117758E-7</v>
      </c>
      <c r="AJ54">
        <f t="shared" si="7"/>
        <v>-8.5770511863551917</v>
      </c>
      <c r="AK54">
        <f t="shared" si="22"/>
        <v>-5.6036734463952236</v>
      </c>
      <c r="AL54">
        <f t="shared" si="26"/>
        <v>-14.180724832476242</v>
      </c>
      <c r="AN54">
        <f t="shared" si="27"/>
        <v>0</v>
      </c>
      <c r="AO54">
        <f t="shared" si="27"/>
        <v>0</v>
      </c>
      <c r="AP54">
        <f t="shared" si="27"/>
        <v>-3.6489368669205553E-14</v>
      </c>
      <c r="AQ54">
        <f t="shared" si="27"/>
        <v>-9.6822244298195727E-10</v>
      </c>
      <c r="AR54">
        <f t="shared" si="27"/>
        <v>-9.6825893235062656E-10</v>
      </c>
      <c r="AS54">
        <f t="shared" si="27"/>
        <v>-4.1581034291449485E-2</v>
      </c>
      <c r="AT54">
        <f t="shared" si="27"/>
        <v>-2.716627575959012E-2</v>
      </c>
      <c r="AU54">
        <f t="shared" si="23"/>
        <v>-6.874731101929854E-2</v>
      </c>
      <c r="AW54">
        <v>51</v>
      </c>
      <c r="AX54">
        <f>IF(Z54&gt;0, (R54*SUMPRODUCT(K54:$K$98, X54:$X$98)-K54*$AZ$3)/Z54, 0)</f>
        <v>-237403819286553.97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100000</v>
      </c>
      <c r="S55">
        <f t="shared" si="1"/>
        <v>-1684516099306773.5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-71.475426619290857</v>
      </c>
      <c r="AC55">
        <f t="shared" si="2"/>
        <v>-63.817345196646286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-2.6017570385836141E-8</v>
      </c>
      <c r="AI55">
        <f t="shared" si="25"/>
        <v>-2.6018517502714734E-8</v>
      </c>
      <c r="AJ55">
        <f t="shared" si="7"/>
        <v>-7.658081422644571</v>
      </c>
      <c r="AK55">
        <f t="shared" si="22"/>
        <v>-5.0032798633503601</v>
      </c>
      <c r="AL55">
        <f t="shared" si="26"/>
        <v>-12.661361312013447</v>
      </c>
      <c r="AN55">
        <f t="shared" si="27"/>
        <v>0</v>
      </c>
      <c r="AO55">
        <f t="shared" si="27"/>
        <v>0</v>
      </c>
      <c r="AP55">
        <f t="shared" si="27"/>
        <v>-4.0996127914009711E-15</v>
      </c>
      <c r="AQ55">
        <f t="shared" si="27"/>
        <v>-1.1261753091480145E-10</v>
      </c>
      <c r="AR55">
        <f t="shared" si="27"/>
        <v>-1.1262163052759285E-10</v>
      </c>
      <c r="AS55">
        <f t="shared" si="27"/>
        <v>-3.3148145986461798E-2</v>
      </c>
      <c r="AT55">
        <f t="shared" si="27"/>
        <v>-2.1656788713561297E-2</v>
      </c>
      <c r="AU55">
        <f t="shared" si="23"/>
        <v>-5.4804934812644722E-2</v>
      </c>
      <c r="AW55">
        <v>52</v>
      </c>
      <c r="AX55">
        <f>IF(Z55&gt;0, (R55*SUMPRODUCT(K55:$K$98, X55:$X$98)-K55*$AZ$3)/Z55, 0)</f>
        <v>-1684516099306773.5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100000</v>
      </c>
      <c r="S56">
        <f t="shared" si="1"/>
        <v>-1.2353660568490454E+16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-63.817345196646286</v>
      </c>
      <c r="AC56">
        <f t="shared" si="2"/>
        <v>-56.979772497104641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-3.289344875137475E-9</v>
      </c>
      <c r="AI56">
        <f t="shared" si="25"/>
        <v>-3.2894601846284981E-9</v>
      </c>
      <c r="AJ56">
        <f t="shared" si="7"/>
        <v>-6.8375726995416457</v>
      </c>
      <c r="AK56">
        <f t="shared" si="22"/>
        <v>-4.4672141637652407</v>
      </c>
      <c r="AL56">
        <f t="shared" si="26"/>
        <v>-11.304786866596347</v>
      </c>
      <c r="AN56">
        <f t="shared" si="27"/>
        <v>0</v>
      </c>
      <c r="AO56">
        <f t="shared" si="27"/>
        <v>0</v>
      </c>
      <c r="AP56">
        <f t="shared" si="27"/>
        <v>-4.4564218586268417E-16</v>
      </c>
      <c r="AQ56">
        <f t="shared" si="27"/>
        <v>-1.2712490769002698E-11</v>
      </c>
      <c r="AR56">
        <f t="shared" si="27"/>
        <v>-1.2712936411188561E-11</v>
      </c>
      <c r="AS56">
        <f t="shared" si="27"/>
        <v>-2.6425499035480488E-2</v>
      </c>
      <c r="AT56">
        <f t="shared" si="27"/>
        <v>-1.7264659370097298E-2</v>
      </c>
      <c r="AU56">
        <f t="shared" si="23"/>
        <v>-4.3690158418290721E-2</v>
      </c>
      <c r="AW56">
        <v>53</v>
      </c>
      <c r="AX56">
        <f>IF(Z56&gt;0, (R56*SUMPRODUCT(K56:$K$98, X56:$X$98)-K56*$AZ$3)/Z56, 0)</f>
        <v>-1.2353660568490454E+16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100000</v>
      </c>
      <c r="S57">
        <f t="shared" si="1"/>
        <v>-9.3934076068717232E+16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-56.979772497104641</v>
      </c>
      <c r="AC57">
        <f t="shared" si="2"/>
        <v>-50.874796872426032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-4.0246547663889358E-10</v>
      </c>
      <c r="AI57">
        <f t="shared" si="25"/>
        <v>-4.0247901666584693E-10</v>
      </c>
      <c r="AJ57">
        <f t="shared" si="7"/>
        <v>-6.1049756246786089</v>
      </c>
      <c r="AK57">
        <f t="shared" si="22"/>
        <v>-3.9885840747973251</v>
      </c>
      <c r="AL57">
        <f t="shared" si="26"/>
        <v>-10.093559699878412</v>
      </c>
      <c r="AN57">
        <f t="shared" si="27"/>
        <v>0</v>
      </c>
      <c r="AO57">
        <f t="shared" si="27"/>
        <v>0</v>
      </c>
      <c r="AP57">
        <f t="shared" si="27"/>
        <v>-4.6722142193395867E-17</v>
      </c>
      <c r="AQ57">
        <f t="shared" si="27"/>
        <v>-1.3887748740980497E-12</v>
      </c>
      <c r="AR57">
        <f t="shared" si="27"/>
        <v>-1.388821596240243E-12</v>
      </c>
      <c r="AS57">
        <f t="shared" si="27"/>
        <v>-2.1066246042618593E-2</v>
      </c>
      <c r="AT57">
        <f t="shared" si="27"/>
        <v>-1.3763280747869339E-2</v>
      </c>
      <c r="AU57">
        <f t="shared" si="23"/>
        <v>-3.4829526791876751E-2</v>
      </c>
      <c r="AW57">
        <v>54</v>
      </c>
      <c r="AX57">
        <f>IF(Z57&gt;0, (R57*SUMPRODUCT(K57:$K$98, X57:$X$98)-K57*$AZ$3)/Z57, 0)</f>
        <v>-9.3934076068717232E+16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100000</v>
      </c>
      <c r="S58">
        <f t="shared" si="1"/>
        <v>-7.4208514643409242E+17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-50.874796872426032</v>
      </c>
      <c r="AC58">
        <f t="shared" si="2"/>
        <v>-45.423925778953034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-4.7497386268626653E-11</v>
      </c>
      <c r="AI58">
        <f t="shared" si="25"/>
        <v>-4.7498916548743339E-11</v>
      </c>
      <c r="AJ58">
        <f t="shared" si="7"/>
        <v>-5.4508710934729976</v>
      </c>
      <c r="AK58">
        <f t="shared" si="22"/>
        <v>-3.5612357810698225</v>
      </c>
      <c r="AL58">
        <f t="shared" si="26"/>
        <v>-9.0121068745903194</v>
      </c>
      <c r="AN58">
        <f t="shared" si="27"/>
        <v>0</v>
      </c>
      <c r="AO58">
        <f t="shared" si="27"/>
        <v>0</v>
      </c>
      <c r="AP58">
        <f t="shared" si="27"/>
        <v>-4.7147224414691214E-18</v>
      </c>
      <c r="AQ58">
        <f t="shared" si="27"/>
        <v>-1.4633725584648747E-13</v>
      </c>
      <c r="AR58">
        <f t="shared" si="27"/>
        <v>-1.4634197056892893E-13</v>
      </c>
      <c r="AS58">
        <f t="shared" si="27"/>
        <v>-1.6793882368189621E-2</v>
      </c>
      <c r="AT58">
        <f t="shared" si="27"/>
        <v>-1.0972003147219675E-2</v>
      </c>
      <c r="AU58">
        <f t="shared" si="23"/>
        <v>-2.776588551555564E-2</v>
      </c>
      <c r="AW58">
        <v>55</v>
      </c>
      <c r="AX58">
        <f>IF(Z58&gt;0, (R58*SUMPRODUCT(K58:$K$98, X58:$X$98)-K58*$AZ$3)/Z58, 0)</f>
        <v>-7.4208514643409242E+17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100000</v>
      </c>
      <c r="S59">
        <f t="shared" si="1"/>
        <v>-6.1114115555651133E+18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-45.423925778953034</v>
      </c>
      <c r="AC59">
        <f t="shared" si="2"/>
        <v>-40.557076588351052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-5.3962806351979726E-12</v>
      </c>
      <c r="AI59">
        <f t="shared" si="25"/>
        <v>-5.3964465423546888E-12</v>
      </c>
      <c r="AJ59">
        <f t="shared" si="7"/>
        <v>-4.8668491906019824</v>
      </c>
      <c r="AK59">
        <f t="shared" si="22"/>
        <v>-3.1796748045267127</v>
      </c>
      <c r="AL59">
        <f t="shared" si="26"/>
        <v>-8.0465239951340912</v>
      </c>
      <c r="AN59">
        <f t="shared" si="27"/>
        <v>0</v>
      </c>
      <c r="AO59">
        <f t="shared" si="27"/>
        <v>0</v>
      </c>
      <c r="AP59">
        <f t="shared" si="27"/>
        <v>-4.5638597845850654E-19</v>
      </c>
      <c r="AQ59">
        <f t="shared" si="27"/>
        <v>-1.484436757564608E-14</v>
      </c>
      <c r="AR59">
        <f t="shared" si="27"/>
        <v>-1.4844823961624538E-14</v>
      </c>
      <c r="AS59">
        <f t="shared" si="27"/>
        <v>-1.3387980204235799E-2</v>
      </c>
      <c r="AT59">
        <f t="shared" si="27"/>
        <v>-8.7468137334342864E-3</v>
      </c>
      <c r="AU59">
        <f t="shared" si="23"/>
        <v>-2.213479393768493E-2</v>
      </c>
      <c r="AW59">
        <v>56</v>
      </c>
      <c r="AX59">
        <f>IF(Z59&gt;0, (R59*SUMPRODUCT(K59:$K$98, X59:$X$98)-K59*$AZ$3)/Z59, 0)</f>
        <v>-6.1114115555651133E+18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100000</v>
      </c>
      <c r="S60">
        <f t="shared" si="1"/>
        <v>-5.2577507158162866E+19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-40.557076588351052</v>
      </c>
      <c r="AC60">
        <f t="shared" si="2"/>
        <v>-36.211675525313446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-5.8811939951975045E-13</v>
      </c>
      <c r="AI60">
        <f t="shared" si="25"/>
        <v>-5.8813661775501999E-13</v>
      </c>
      <c r="AJ60">
        <f t="shared" si="7"/>
        <v>-4.3454010630376061</v>
      </c>
      <c r="AK60">
        <f t="shared" si="22"/>
        <v>-2.838995361184574</v>
      </c>
      <c r="AL60">
        <f t="shared" si="26"/>
        <v>-7.1843964242227685</v>
      </c>
      <c r="AN60">
        <f t="shared" si="27"/>
        <v>0</v>
      </c>
      <c r="AO60">
        <f t="shared" si="27"/>
        <v>0</v>
      </c>
      <c r="AP60">
        <f t="shared" si="27"/>
        <v>-4.2290009979479552E-20</v>
      </c>
      <c r="AQ60">
        <f t="shared" si="27"/>
        <v>-1.4444903839175153E-15</v>
      </c>
      <c r="AR60">
        <f t="shared" si="27"/>
        <v>-1.4445326739274948E-15</v>
      </c>
      <c r="AS60">
        <f t="shared" si="27"/>
        <v>-1.0672815851591336E-2</v>
      </c>
      <c r="AT60">
        <f t="shared" si="27"/>
        <v>-6.972906356373018E-3</v>
      </c>
      <c r="AU60">
        <f t="shared" si="23"/>
        <v>-1.76457222079658E-2</v>
      </c>
      <c r="AW60">
        <v>57</v>
      </c>
      <c r="AX60">
        <f>IF(Z60&gt;0, (R60*SUMPRODUCT(K60:$K$98, X60:$X$98)-K60*$AZ$3)/Z60, 0)</f>
        <v>-5.2577507158162866E+19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100000</v>
      </c>
      <c r="S61">
        <f t="shared" si="1"/>
        <v>-4.7311160958193507E+20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-36.211675525313446</v>
      </c>
      <c r="AC61">
        <f t="shared" si="2"/>
        <v>-32.331853147601294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-6.1350337272073754E-14</v>
      </c>
      <c r="AI61">
        <f t="shared" si="25"/>
        <v>-6.1352045740672538E-14</v>
      </c>
      <c r="AJ61">
        <f t="shared" si="7"/>
        <v>-3.8798223777121521</v>
      </c>
      <c r="AK61">
        <f t="shared" si="22"/>
        <v>-2.5348172867719416</v>
      </c>
      <c r="AL61">
        <f t="shared" si="26"/>
        <v>-6.414639664484155</v>
      </c>
      <c r="AN61">
        <f t="shared" si="27"/>
        <v>0</v>
      </c>
      <c r="AO61">
        <f t="shared" si="27"/>
        <v>0</v>
      </c>
      <c r="AP61">
        <f t="shared" si="27"/>
        <v>-3.7466068967657146E-21</v>
      </c>
      <c r="AQ61">
        <f t="shared" si="27"/>
        <v>-1.3453896484038272E-16</v>
      </c>
      <c r="AR61">
        <f t="shared" si="27"/>
        <v>-1.3454271144727949E-16</v>
      </c>
      <c r="AS61">
        <f t="shared" si="27"/>
        <v>-8.5083034531181021E-3</v>
      </c>
      <c r="AT61">
        <f t="shared" si="27"/>
        <v>-5.558758256037165E-3</v>
      </c>
      <c r="AU61">
        <f t="shared" si="23"/>
        <v>-1.4067061709155402E-2</v>
      </c>
      <c r="AW61">
        <v>58</v>
      </c>
      <c r="AX61">
        <f>IF(Z61&gt;0, (R61*SUMPRODUCT(K61:$K$98, X61:$X$98)-K61*$AZ$3)/Z61, 0)</f>
        <v>-4.7311160958193507E+20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100000</v>
      </c>
      <c r="S62">
        <f t="shared" si="1"/>
        <v>-4.4673511199332599E+21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-32.331853147601294</v>
      </c>
      <c r="AC62">
        <f t="shared" si="2"/>
        <v>-28.867726024644011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-6.1193422974507488E-15</v>
      </c>
      <c r="AI62">
        <f t="shared" si="25"/>
        <v>-6.1195038457891806E-15</v>
      </c>
      <c r="AJ62">
        <f t="shared" si="7"/>
        <v>-3.464127122957283</v>
      </c>
      <c r="AK62">
        <f t="shared" si="22"/>
        <v>-2.2632297203320908</v>
      </c>
      <c r="AL62">
        <f t="shared" si="26"/>
        <v>-5.72735684328938</v>
      </c>
      <c r="AN62">
        <f t="shared" si="27"/>
        <v>0</v>
      </c>
      <c r="AO62">
        <f t="shared" si="27"/>
        <v>0</v>
      </c>
      <c r="AP62">
        <f t="shared" si="27"/>
        <v>-3.1631195044695806E-22</v>
      </c>
      <c r="AQ62">
        <f t="shared" si="27"/>
        <v>-1.1981683726062372E-17</v>
      </c>
      <c r="AR62">
        <f t="shared" si="27"/>
        <v>-1.1982000038012819E-17</v>
      </c>
      <c r="AS62">
        <f t="shared" si="27"/>
        <v>-6.7827674211719648E-3</v>
      </c>
      <c r="AT62">
        <f t="shared" si="27"/>
        <v>-4.4314080484990151E-3</v>
      </c>
      <c r="AU62">
        <f t="shared" si="23"/>
        <v>-1.1214175469670991E-2</v>
      </c>
      <c r="AW62">
        <v>59</v>
      </c>
      <c r="AX62">
        <f>IF(Z62&gt;0, (R62*SUMPRODUCT(K62:$K$98, X62:$X$98)-K62*$AZ$3)/Z62, 0)</f>
        <v>-4.4673511199332599E+21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100000</v>
      </c>
      <c r="S63">
        <f t="shared" si="1"/>
        <v>-4.4413356658352596E+22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-28.867726024644011</v>
      </c>
      <c r="AC63">
        <f t="shared" si="2"/>
        <v>-25.774755379146431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-5.8169762738827747E-16</v>
      </c>
      <c r="AI63">
        <f t="shared" si="25"/>
        <v>-5.8171213583647778E-16</v>
      </c>
      <c r="AJ63">
        <f t="shared" si="7"/>
        <v>-3.0929706454975801</v>
      </c>
      <c r="AK63">
        <f t="shared" si="22"/>
        <v>-2.0207408217250808</v>
      </c>
      <c r="AL63">
        <f t="shared" si="26"/>
        <v>-5.1137114672226609</v>
      </c>
      <c r="AN63">
        <f t="shared" si="27"/>
        <v>0</v>
      </c>
      <c r="AO63">
        <f t="shared" si="27"/>
        <v>0</v>
      </c>
      <c r="AP63">
        <f t="shared" si="27"/>
        <v>-2.5363900767722407E-23</v>
      </c>
      <c r="AQ63">
        <f t="shared" si="27"/>
        <v>-1.0169330788665691E-18</v>
      </c>
      <c r="AR63">
        <f t="shared" si="27"/>
        <v>-1.016958442767337E-18</v>
      </c>
      <c r="AS63">
        <f t="shared" si="27"/>
        <v>-5.4071806610108235E-3</v>
      </c>
      <c r="AT63">
        <f t="shared" si="27"/>
        <v>-3.53269136519373E-3</v>
      </c>
      <c r="AU63">
        <f t="shared" si="23"/>
        <v>-8.9398720262045539E-3</v>
      </c>
      <c r="AW63">
        <v>60</v>
      </c>
      <c r="AX63">
        <f>IF(Z63&gt;0, (R63*SUMPRODUCT(K63:$K$98, X63:$X$98)-K63*$AZ$3)/Z63, 0)</f>
        <v>-4.4413356658352596E+22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100000</v>
      </c>
      <c r="S64">
        <f t="shared" si="1"/>
        <v>-4.6647738161266742E+23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-25.774755379146431</v>
      </c>
      <c r="AC64">
        <f t="shared" si="2"/>
        <v>-23.013174445666461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-5.2520059310403394E-17</v>
      </c>
      <c r="AI64">
        <f t="shared" si="25"/>
        <v>-5.2521292659294081E-17</v>
      </c>
      <c r="AJ64">
        <f t="shared" si="7"/>
        <v>-2.7615809334799692</v>
      </c>
      <c r="AK64">
        <f t="shared" si="22"/>
        <v>-1.8042328765402502</v>
      </c>
      <c r="AL64">
        <f t="shared" si="26"/>
        <v>-4.5658138100202192</v>
      </c>
      <c r="AN64">
        <f t="shared" si="27"/>
        <v>0</v>
      </c>
      <c r="AO64">
        <f t="shared" si="27"/>
        <v>0</v>
      </c>
      <c r="AP64">
        <f t="shared" si="27"/>
        <v>-1.9251430543052019E-24</v>
      </c>
      <c r="AQ64">
        <f t="shared" si="27"/>
        <v>-8.1978934068654858E-20</v>
      </c>
      <c r="AR64">
        <f t="shared" si="27"/>
        <v>-8.1980859211709168E-20</v>
      </c>
      <c r="AS64">
        <f t="shared" si="27"/>
        <v>-4.310571317770088E-3</v>
      </c>
      <c r="AT64">
        <f t="shared" si="27"/>
        <v>-2.8162399276097966E-3</v>
      </c>
      <c r="AU64">
        <f t="shared" si="23"/>
        <v>-7.1268112453798842E-3</v>
      </c>
      <c r="AW64">
        <v>61</v>
      </c>
      <c r="AX64">
        <f>IF(Z64&gt;0, (R64*SUMPRODUCT(K64:$K$98, X64:$X$98)-K64*$AZ$3)/Z64, 0)</f>
        <v>-4.6647738161266742E+23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100000</v>
      </c>
      <c r="S65">
        <f t="shared" si="1"/>
        <v>-5.1939753956097093E+24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-23.013174445666461</v>
      </c>
      <c r="AC65">
        <f t="shared" si="2"/>
        <v>-20.547477183630768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-4.4884594792899786E-18</v>
      </c>
      <c r="AI65">
        <f t="shared" si="25"/>
        <v>-4.4885583798219341E-18</v>
      </c>
      <c r="AJ65">
        <f t="shared" si="7"/>
        <v>-2.4656972620356932</v>
      </c>
      <c r="AK65">
        <f t="shared" si="22"/>
        <v>-1.6109222111966524</v>
      </c>
      <c r="AL65">
        <f t="shared" si="26"/>
        <v>-4.0766194732323457</v>
      </c>
      <c r="AN65">
        <f t="shared" si="27"/>
        <v>0</v>
      </c>
      <c r="AO65">
        <f t="shared" si="27"/>
        <v>0</v>
      </c>
      <c r="AP65">
        <f t="shared" si="27"/>
        <v>-1.3783441397387997E-25</v>
      </c>
      <c r="AQ65">
        <f t="shared" si="27"/>
        <v>-6.255418143255014E-21</v>
      </c>
      <c r="AR65">
        <f t="shared" si="27"/>
        <v>-6.2555559776689881E-21</v>
      </c>
      <c r="AS65">
        <f t="shared" si="27"/>
        <v>-3.4363610632733568E-3</v>
      </c>
      <c r="AT65">
        <f t="shared" si="27"/>
        <v>-2.2450892280052592E-3</v>
      </c>
      <c r="AU65">
        <f t="shared" si="23"/>
        <v>-5.681450291278616E-3</v>
      </c>
      <c r="AW65">
        <v>62</v>
      </c>
      <c r="AX65">
        <f>IF(Z65&gt;0, (R65*SUMPRODUCT(K65:$K$98, X65:$X$98)-K65*$AZ$3)/Z65, 0)</f>
        <v>-5.1939753956097093E+24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100000</v>
      </c>
      <c r="S66">
        <f t="shared" si="1"/>
        <v>-6.1551870658067431E+25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-20.547477183630768</v>
      </c>
      <c r="AC66">
        <f t="shared" si="2"/>
        <v>-18.345961771098896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-3.6184041327337457E-19</v>
      </c>
      <c r="AI66">
        <f t="shared" si="25"/>
        <v>-3.6184786469669239E-19</v>
      </c>
      <c r="AJ66">
        <f t="shared" si="7"/>
        <v>-2.2015154125318723</v>
      </c>
      <c r="AK66">
        <f t="shared" si="22"/>
        <v>-1.4383234028541538</v>
      </c>
      <c r="AL66">
        <f t="shared" si="26"/>
        <v>-3.6398388153860264</v>
      </c>
      <c r="AN66">
        <f t="shared" si="27"/>
        <v>0</v>
      </c>
      <c r="AO66">
        <f t="shared" si="27"/>
        <v>0</v>
      </c>
      <c r="AP66">
        <f t="shared" si="27"/>
        <v>-9.2721457643775565E-27</v>
      </c>
      <c r="AQ66">
        <f t="shared" si="27"/>
        <v>-4.5025452349299392E-22</v>
      </c>
      <c r="AR66">
        <f t="shared" si="27"/>
        <v>-4.5026379563875829E-22</v>
      </c>
      <c r="AS66">
        <f t="shared" si="27"/>
        <v>-2.7394460006962386E-3</v>
      </c>
      <c r="AT66">
        <f t="shared" si="27"/>
        <v>-1.7897713871215391E-3</v>
      </c>
      <c r="AU66">
        <f t="shared" si="23"/>
        <v>-4.5292173878177782E-3</v>
      </c>
      <c r="AW66">
        <v>63</v>
      </c>
      <c r="AX66">
        <f>IF(Z66&gt;0, (R66*SUMPRODUCT(K66:$K$98, X66:$X$98)-K66*$AZ$3)/Z66, 0)</f>
        <v>-6.1551870658067431E+25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8">$C$6</f>
        <v>100000</v>
      </c>
      <c r="S67">
        <f t="shared" ref="S67:S79" si="29">AX67</f>
        <v>-7.7995112032392342E+26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-18.345961771098896</v>
      </c>
      <c r="AC67">
        <f t="shared" ref="AC67:AC79" si="30">S67*Z67</f>
        <v>-16.380323009909731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-5.250432553743489E-25</v>
      </c>
      <c r="AH67">
        <f t="shared" ref="AH67:AH79" si="33">-X67*R67</f>
        <v>-2.7407463317102489E-20</v>
      </c>
      <c r="AI67">
        <f t="shared" ref="AI67:AI79" si="34">SUM(AE67:AH67)</f>
        <v>-2.7407988360357862E-20</v>
      </c>
      <c r="AJ67">
        <f t="shared" ref="AJ67:AJ79" si="35">AB67-AC67</f>
        <v>-1.9656387611891653</v>
      </c>
      <c r="AK67">
        <f t="shared" si="22"/>
        <v>-1.2842173239769228</v>
      </c>
      <c r="AL67">
        <f t="shared" si="26"/>
        <v>-3.2498560851660878</v>
      </c>
      <c r="AN67">
        <f t="shared" ref="AN67:AT79" si="36">AE67*$K67</f>
        <v>0</v>
      </c>
      <c r="AO67">
        <f t="shared" si="36"/>
        <v>0</v>
      </c>
      <c r="AP67">
        <f t="shared" si="36"/>
        <v>-5.8333505425572833E-28</v>
      </c>
      <c r="AQ67">
        <f t="shared" si="36"/>
        <v>-3.0450318021312015E-23</v>
      </c>
      <c r="AR67">
        <f t="shared" si="36"/>
        <v>-3.0450901356366271E-23</v>
      </c>
      <c r="AS67">
        <f t="shared" si="36"/>
        <v>-2.1838695796366626E-3</v>
      </c>
      <c r="AT67">
        <f t="shared" si="36"/>
        <v>-1.426794792029288E-3</v>
      </c>
      <c r="AU67">
        <f t="shared" si="23"/>
        <v>-3.6106643716659502E-3</v>
      </c>
      <c r="AW67">
        <v>64</v>
      </c>
      <c r="AX67">
        <f>IF(Z67&gt;0, (R67*SUMPRODUCT(K67:$K$98, X67:$X$98)-K67*$AZ$3)/Z67, 0)</f>
        <v>-7.7995112032392342E+26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25</v>
      </c>
      <c r="R68">
        <f t="shared" si="28"/>
        <v>100000</v>
      </c>
      <c r="S68">
        <f t="shared" si="29"/>
        <v>-1.0619685945432747E+28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-16.380323009909731</v>
      </c>
      <c r="AC68">
        <f t="shared" si="30"/>
        <v>-14.625288401705113</v>
      </c>
      <c r="AE68">
        <f t="shared" si="31"/>
        <v>0</v>
      </c>
      <c r="AF68">
        <f t="shared" si="32"/>
        <v>0</v>
      </c>
      <c r="AG68">
        <f t="shared" si="32"/>
        <v>-3.4429663167193451E-26</v>
      </c>
      <c r="AH68">
        <f t="shared" si="33"/>
        <v>-1.9414526386136477E-21</v>
      </c>
      <c r="AI68">
        <f t="shared" si="34"/>
        <v>-1.9414870682768151E-21</v>
      </c>
      <c r="AJ68">
        <f t="shared" si="35"/>
        <v>-1.7550346082046175</v>
      </c>
      <c r="AK68">
        <f t="shared" si="22"/>
        <v>-1.1466226106936812</v>
      </c>
      <c r="AL68">
        <f t="shared" si="26"/>
        <v>-2.9016572188982988</v>
      </c>
      <c r="AN68">
        <f t="shared" si="36"/>
        <v>0</v>
      </c>
      <c r="AO68">
        <f t="shared" si="36"/>
        <v>0</v>
      </c>
      <c r="AP68">
        <f t="shared" si="36"/>
        <v>-3.4153698674995002E-29</v>
      </c>
      <c r="AQ68">
        <f t="shared" si="36"/>
        <v>-1.9258912899899161E-24</v>
      </c>
      <c r="AR68">
        <f t="shared" si="36"/>
        <v>-1.9259254436885911E-24</v>
      </c>
      <c r="AS68">
        <f t="shared" si="36"/>
        <v>-1.7409674582562734E-3</v>
      </c>
      <c r="AT68">
        <f t="shared" si="36"/>
        <v>-1.1374320727274298E-3</v>
      </c>
      <c r="AU68">
        <f t="shared" si="23"/>
        <v>-2.8783995309837034E-3</v>
      </c>
      <c r="AW68">
        <v>65</v>
      </c>
      <c r="AX68">
        <f>IF(Z68&gt;0, (R68*SUMPRODUCT(K68:$K$98, X68:$X$98)-K68*$AZ$3)/Z68, 0)</f>
        <v>-1.0619685945432747E+28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8"/>
        <v>100000</v>
      </c>
      <c r="S69">
        <f t="shared" si="29"/>
        <v>-1.5618462363101106E+29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-14.625288401705113</v>
      </c>
      <c r="AC69">
        <f t="shared" si="30"/>
        <v>-13.058293215808137</v>
      </c>
      <c r="AE69">
        <f t="shared" si="31"/>
        <v>0</v>
      </c>
      <c r="AF69">
        <f t="shared" si="32"/>
        <v>0</v>
      </c>
      <c r="AG69">
        <f t="shared" si="32"/>
        <v>-2.0902014731390245E-27</v>
      </c>
      <c r="AH69">
        <f t="shared" si="33"/>
        <v>-1.2798066024952997E-22</v>
      </c>
      <c r="AI69">
        <f t="shared" si="34"/>
        <v>-1.2798275045100311E-22</v>
      </c>
      <c r="AJ69">
        <f t="shared" si="35"/>
        <v>-1.5669951858969764</v>
      </c>
      <c r="AK69">
        <f t="shared" si="22"/>
        <v>-1.0237701881193579</v>
      </c>
      <c r="AL69">
        <f t="shared" si="26"/>
        <v>-2.5907653740163346</v>
      </c>
      <c r="AN69">
        <f t="shared" si="36"/>
        <v>0</v>
      </c>
      <c r="AO69">
        <f t="shared" si="36"/>
        <v>0</v>
      </c>
      <c r="AP69">
        <f t="shared" si="36"/>
        <v>-1.8512927287478095E-30</v>
      </c>
      <c r="AQ69">
        <f t="shared" si="36"/>
        <v>-1.1335254940016966E-25</v>
      </c>
      <c r="AR69">
        <f t="shared" si="36"/>
        <v>-1.1335440069289841E-25</v>
      </c>
      <c r="AS69">
        <f t="shared" si="36"/>
        <v>-1.3878885987374597E-3</v>
      </c>
      <c r="AT69">
        <f t="shared" si="36"/>
        <v>-9.0675388450847368E-4</v>
      </c>
      <c r="AU69">
        <f t="shared" si="23"/>
        <v>-2.2946424832459337E-3</v>
      </c>
      <c r="AW69">
        <v>66</v>
      </c>
      <c r="AX69">
        <f>IF(Z69&gt;0, (R69*SUMPRODUCT(K69:$K$98, X69:$X$98)-K69*$AZ$3)/Z69, 0)</f>
        <v>-1.5618462363101106E+29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25</v>
      </c>
      <c r="R70">
        <f t="shared" si="28"/>
        <v>100000</v>
      </c>
      <c r="S70">
        <f t="shared" si="29"/>
        <v>-2.5326826325846336E+30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-13.058293215808137</v>
      </c>
      <c r="AC70">
        <f t="shared" si="30"/>
        <v>-11.659190371257264</v>
      </c>
      <c r="AE70">
        <f t="shared" si="31"/>
        <v>0</v>
      </c>
      <c r="AF70">
        <f t="shared" si="32"/>
        <v>0</v>
      </c>
      <c r="AG70">
        <f t="shared" si="32"/>
        <v>-1.1508736054464627E-28</v>
      </c>
      <c r="AH70">
        <f t="shared" si="33"/>
        <v>-7.8168483914519527E-24</v>
      </c>
      <c r="AI70">
        <f t="shared" si="34"/>
        <v>-7.8169634788124979E-24</v>
      </c>
      <c r="AJ70">
        <f t="shared" si="35"/>
        <v>-1.3991028445508729</v>
      </c>
      <c r="AK70">
        <f t="shared" si="22"/>
        <v>-0.91408052510656967</v>
      </c>
      <c r="AL70">
        <f t="shared" si="26"/>
        <v>-2.3131833696574424</v>
      </c>
      <c r="AN70">
        <f t="shared" si="36"/>
        <v>0</v>
      </c>
      <c r="AO70">
        <f t="shared" si="36"/>
        <v>0</v>
      </c>
      <c r="AP70">
        <f t="shared" si="36"/>
        <v>-9.1011558867265193E-32</v>
      </c>
      <c r="AQ70">
        <f t="shared" si="36"/>
        <v>-6.1815959126035515E-27</v>
      </c>
      <c r="AR70">
        <f t="shared" si="36"/>
        <v>-6.1816869241624193E-27</v>
      </c>
      <c r="AS70">
        <f t="shared" si="36"/>
        <v>-1.1064162936363685E-3</v>
      </c>
      <c r="AT70">
        <f t="shared" si="36"/>
        <v>-7.228586451757602E-4</v>
      </c>
      <c r="AU70">
        <f t="shared" si="23"/>
        <v>-1.8292749388121286E-3</v>
      </c>
      <c r="AW70">
        <v>67</v>
      </c>
      <c r="AX70">
        <f>IF(Z70&gt;0, (R70*SUMPRODUCT(K70:$K$98, X70:$X$98)-K70*$AZ$3)/Z70, 0)</f>
        <v>-2.5326826325846336E+30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25</v>
      </c>
      <c r="R71">
        <f t="shared" si="28"/>
        <v>100000</v>
      </c>
      <c r="S71">
        <f t="shared" si="29"/>
        <v>-4.5736720842730919E+31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-11.659190371257264</v>
      </c>
      <c r="AC71">
        <f t="shared" si="30"/>
        <v>-10.40999140290827</v>
      </c>
      <c r="AE71">
        <f t="shared" si="31"/>
        <v>0</v>
      </c>
      <c r="AF71">
        <f t="shared" si="32"/>
        <v>0</v>
      </c>
      <c r="AG71">
        <f t="shared" si="32"/>
        <v>-5.6901714919089806E-30</v>
      </c>
      <c r="AH71">
        <f t="shared" si="33"/>
        <v>-4.3298526178916328E-25</v>
      </c>
      <c r="AI71">
        <f t="shared" si="34"/>
        <v>-4.3299095196065515E-25</v>
      </c>
      <c r="AJ71">
        <f t="shared" si="35"/>
        <v>-1.2491989683489937</v>
      </c>
      <c r="AK71">
        <f t="shared" si="22"/>
        <v>-0.81614332598800854</v>
      </c>
      <c r="AL71">
        <f t="shared" si="26"/>
        <v>-2.0653422943370021</v>
      </c>
      <c r="AN71">
        <f t="shared" si="36"/>
        <v>0</v>
      </c>
      <c r="AO71">
        <f t="shared" si="36"/>
        <v>0</v>
      </c>
      <c r="AP71">
        <f t="shared" si="36"/>
        <v>-4.0176884453090915E-33</v>
      </c>
      <c r="AQ71">
        <f t="shared" si="36"/>
        <v>-3.0572011507087983E-28</v>
      </c>
      <c r="AR71">
        <f t="shared" si="36"/>
        <v>-3.057241327593251E-28</v>
      </c>
      <c r="AS71">
        <f t="shared" si="36"/>
        <v>-8.8202829530960498E-4</v>
      </c>
      <c r="AT71">
        <f t="shared" si="36"/>
        <v>-5.7625848626894141E-4</v>
      </c>
      <c r="AU71">
        <f t="shared" si="23"/>
        <v>-1.4582867815785463E-3</v>
      </c>
      <c r="AW71">
        <v>68</v>
      </c>
      <c r="AX71">
        <f>IF(Z71&gt;0, (R71*SUMPRODUCT(K71:$K$98, X71:$X$98)-K71*$AZ$3)/Z71, 0)</f>
        <v>-4.5736720842730919E+31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25</v>
      </c>
      <c r="R72">
        <f t="shared" si="28"/>
        <v>100000</v>
      </c>
      <c r="S72">
        <f t="shared" si="29"/>
        <v>-9.3102708092499376E+32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-10.40999140290827</v>
      </c>
      <c r="AC72">
        <f t="shared" si="30"/>
        <v>-9.2946351811680987</v>
      </c>
      <c r="AE72">
        <f t="shared" si="31"/>
        <v>0</v>
      </c>
      <c r="AF72">
        <f t="shared" si="32"/>
        <v>0</v>
      </c>
      <c r="AG72">
        <f t="shared" si="32"/>
        <v>-2.4958015109328763E-31</v>
      </c>
      <c r="AH72">
        <f t="shared" si="33"/>
        <v>-2.1534758503586413E-26</v>
      </c>
      <c r="AI72">
        <f t="shared" si="34"/>
        <v>-2.1535008083737507E-26</v>
      </c>
      <c r="AJ72">
        <f t="shared" si="35"/>
        <v>-1.1153562217401713</v>
      </c>
      <c r="AK72">
        <f t="shared" ref="AK72:AK79" si="49">G72*SUM(AB72:AB72, AE72:AF72)</f>
        <v>-0.72869939820357899</v>
      </c>
      <c r="AL72">
        <f t="shared" si="26"/>
        <v>-1.8440556199437503</v>
      </c>
      <c r="AN72">
        <f t="shared" si="36"/>
        <v>0</v>
      </c>
      <c r="AO72">
        <f t="shared" si="36"/>
        <v>0</v>
      </c>
      <c r="AP72">
        <f t="shared" si="36"/>
        <v>-1.5734136776956692E-34</v>
      </c>
      <c r="AQ72">
        <f t="shared" si="36"/>
        <v>-1.3576032960550307E-29</v>
      </c>
      <c r="AR72">
        <f t="shared" si="36"/>
        <v>-1.3576190301918077E-29</v>
      </c>
      <c r="AS72">
        <f t="shared" si="36"/>
        <v>-7.0314755684757944E-4</v>
      </c>
      <c r="AT72">
        <f t="shared" si="36"/>
        <v>-4.5938973714041879E-4</v>
      </c>
      <c r="AU72">
        <f t="shared" si="23"/>
        <v>-1.1625372939879982E-3</v>
      </c>
      <c r="AW72">
        <v>69</v>
      </c>
      <c r="AX72">
        <f>IF(Z72&gt;0, (R72*SUMPRODUCT(K72:$K$98, X72:$X$98)-K72*$AZ$3)/Z72, 0)</f>
        <v>-9.3102708092499376E+32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25</v>
      </c>
      <c r="R73">
        <f t="shared" si="28"/>
        <v>100000</v>
      </c>
      <c r="S73">
        <f t="shared" si="29"/>
        <v>-2.168975113720309E+34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-9.2946351811680987</v>
      </c>
      <c r="AC73">
        <f t="shared" si="30"/>
        <v>-8.2987814117572292</v>
      </c>
      <c r="AE73">
        <f t="shared" si="31"/>
        <v>0</v>
      </c>
      <c r="AF73">
        <f t="shared" si="32"/>
        <v>0</v>
      </c>
      <c r="AG73">
        <f t="shared" si="32"/>
        <v>-9.5653257606110131E-33</v>
      </c>
      <c r="AH73">
        <f t="shared" si="33"/>
        <v>-9.5007609528697489E-28</v>
      </c>
      <c r="AI73">
        <f t="shared" si="34"/>
        <v>-9.5008566061273548E-28</v>
      </c>
      <c r="AJ73">
        <f t="shared" si="35"/>
        <v>-0.99585376941086956</v>
      </c>
      <c r="AK73">
        <f t="shared" si="49"/>
        <v>-0.65062446268176699</v>
      </c>
      <c r="AL73">
        <f t="shared" si="26"/>
        <v>-1.6464782320926366</v>
      </c>
      <c r="AN73">
        <f t="shared" si="36"/>
        <v>0</v>
      </c>
      <c r="AO73">
        <f t="shared" si="36"/>
        <v>0</v>
      </c>
      <c r="AP73">
        <f t="shared" si="36"/>
        <v>-5.3841186307687008E-36</v>
      </c>
      <c r="AQ73">
        <f t="shared" si="36"/>
        <v>-5.3477764723360816E-31</v>
      </c>
      <c r="AR73">
        <f t="shared" si="36"/>
        <v>-5.3478303135223892E-31</v>
      </c>
      <c r="AS73">
        <f t="shared" si="36"/>
        <v>-5.6054492733384963E-4</v>
      </c>
      <c r="AT73">
        <f t="shared" si="36"/>
        <v>-3.6622268585811447E-4</v>
      </c>
      <c r="AU73">
        <f t="shared" si="23"/>
        <v>-9.2676761319196411E-4</v>
      </c>
      <c r="AW73">
        <v>70</v>
      </c>
      <c r="AX73">
        <f>IF(Z73&gt;0, (R73*SUMPRODUCT(K73:$K$98, X73:$X$98)-K73*$AZ$3)/Z73, 0)</f>
        <v>-2.168975113720309E+34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25</v>
      </c>
      <c r="R74">
        <f t="shared" si="28"/>
        <v>100000</v>
      </c>
      <c r="S74">
        <f t="shared" si="29"/>
        <v>-5.8968324085458033E+35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-8.2987814117572292</v>
      </c>
      <c r="AC74">
        <f t="shared" si="30"/>
        <v>-7.409626260497526</v>
      </c>
      <c r="AE74">
        <f t="shared" si="31"/>
        <v>0</v>
      </c>
      <c r="AF74">
        <f t="shared" si="32"/>
        <v>0</v>
      </c>
      <c r="AG74">
        <f t="shared" si="32"/>
        <v>-3.1413586766343203E-34</v>
      </c>
      <c r="AH74">
        <f t="shared" si="33"/>
        <v>-3.6622146541365879E-29</v>
      </c>
      <c r="AI74">
        <f t="shared" si="34"/>
        <v>-3.6622460677233544E-29</v>
      </c>
      <c r="AJ74">
        <f t="shared" si="35"/>
        <v>-0.88915515125970312</v>
      </c>
      <c r="AK74">
        <f t="shared" si="49"/>
        <v>-0.58091469882300606</v>
      </c>
      <c r="AL74">
        <f t="shared" si="26"/>
        <v>-1.4700698500827092</v>
      </c>
      <c r="AN74">
        <f t="shared" si="36"/>
        <v>0</v>
      </c>
      <c r="AO74">
        <f t="shared" si="36"/>
        <v>0</v>
      </c>
      <c r="AP74">
        <f t="shared" si="36"/>
        <v>-1.5787536186208181E-37</v>
      </c>
      <c r="AQ74">
        <f t="shared" si="36"/>
        <v>-1.8405203711341004E-32</v>
      </c>
      <c r="AR74">
        <f t="shared" si="36"/>
        <v>-1.8405361586702869E-32</v>
      </c>
      <c r="AS74">
        <f t="shared" si="36"/>
        <v>-4.4686298416282563E-4</v>
      </c>
      <c r="AT74">
        <f t="shared" si="36"/>
        <v>-2.9195048298637943E-4</v>
      </c>
      <c r="AU74">
        <f t="shared" si="23"/>
        <v>-7.3881346714920501E-4</v>
      </c>
      <c r="AW74">
        <v>71</v>
      </c>
      <c r="AX74">
        <f>IF(Z74&gt;0, (R74*SUMPRODUCT(K74:$K$98, X74:$X$98)-K74*$AZ$3)/Z74, 0)</f>
        <v>-5.8968324085458033E+35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25</v>
      </c>
      <c r="R75">
        <f t="shared" si="28"/>
        <v>100000</v>
      </c>
      <c r="S75">
        <f t="shared" si="29"/>
        <v>-1.922637767176383E+37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-7.409626260497526</v>
      </c>
      <c r="AC75">
        <f t="shared" si="30"/>
        <v>-6.6157377325870765</v>
      </c>
      <c r="AE75">
        <f t="shared" si="31"/>
        <v>0</v>
      </c>
      <c r="AF75">
        <f t="shared" si="32"/>
        <v>0</v>
      </c>
      <c r="AG75">
        <f t="shared" si="32"/>
        <v>-8.6024235109859726E-36</v>
      </c>
      <c r="AH75">
        <f t="shared" si="33"/>
        <v>-1.2095683419032469E-30</v>
      </c>
      <c r="AI75">
        <f t="shared" si="34"/>
        <v>-1.2095769443267579E-30</v>
      </c>
      <c r="AJ75">
        <f t="shared" si="35"/>
        <v>-0.7938885279104495</v>
      </c>
      <c r="AK75">
        <f t="shared" si="49"/>
        <v>-0.51867383823482682</v>
      </c>
      <c r="AL75">
        <f t="shared" si="26"/>
        <v>-1.3125623661452763</v>
      </c>
      <c r="AN75">
        <f t="shared" si="36"/>
        <v>0</v>
      </c>
      <c r="AO75">
        <f t="shared" si="36"/>
        <v>0</v>
      </c>
      <c r="AP75">
        <f t="shared" si="36"/>
        <v>-3.8601095454262922E-39</v>
      </c>
      <c r="AQ75">
        <f t="shared" si="36"/>
        <v>-5.427617341163697E-34</v>
      </c>
      <c r="AR75">
        <f t="shared" si="36"/>
        <v>-5.4276559422591518E-34</v>
      </c>
      <c r="AS75">
        <f t="shared" si="36"/>
        <v>-3.5623643507878329E-4</v>
      </c>
      <c r="AT75">
        <f t="shared" si="36"/>
        <v>-2.32741137584805E-4</v>
      </c>
      <c r="AU75">
        <f t="shared" si="23"/>
        <v>-5.8897757266358828E-4</v>
      </c>
      <c r="AW75">
        <v>72</v>
      </c>
      <c r="AX75">
        <f>IF(Z75&gt;0, (R75*SUMPRODUCT(K75:$K$98, X75:$X$98)-K75*$AZ$3)/Z75, 0)</f>
        <v>-1.922637767176383E+37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25</v>
      </c>
      <c r="R76">
        <f t="shared" si="28"/>
        <v>100000</v>
      </c>
      <c r="S76">
        <f t="shared" si="29"/>
        <v>-7.8285722291515298E+38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-6.6157377325870765</v>
      </c>
      <c r="AC76">
        <f t="shared" si="30"/>
        <v>-5.9069086898098897</v>
      </c>
      <c r="AE76">
        <f t="shared" si="31"/>
        <v>0</v>
      </c>
      <c r="AF76">
        <f t="shared" si="32"/>
        <v>0</v>
      </c>
      <c r="AG76">
        <f t="shared" si="32"/>
        <v>-1.8863301368716146E-37</v>
      </c>
      <c r="AH76">
        <f t="shared" si="33"/>
        <v>-3.3311065048755806E-32</v>
      </c>
      <c r="AI76">
        <f t="shared" si="34"/>
        <v>-3.3311253681769494E-32</v>
      </c>
      <c r="AJ76">
        <f t="shared" si="35"/>
        <v>-0.70882904277718684</v>
      </c>
      <c r="AK76">
        <f t="shared" si="49"/>
        <v>-0.46310164128109538</v>
      </c>
      <c r="AL76">
        <f t="shared" si="26"/>
        <v>-1.1719306840582822</v>
      </c>
      <c r="AN76">
        <f t="shared" si="36"/>
        <v>0</v>
      </c>
      <c r="AO76">
        <f t="shared" si="36"/>
        <v>0</v>
      </c>
      <c r="AP76">
        <f t="shared" si="36"/>
        <v>-7.5575058232390114E-41</v>
      </c>
      <c r="AQ76">
        <f t="shared" si="36"/>
        <v>-1.3345944231256257E-35</v>
      </c>
      <c r="AR76">
        <f t="shared" si="36"/>
        <v>-1.3346019806314491E-35</v>
      </c>
      <c r="AS76">
        <f t="shared" si="36"/>
        <v>-2.8398950500540751E-4</v>
      </c>
      <c r="AT76">
        <f t="shared" si="36"/>
        <v>-1.8553980993686622E-4</v>
      </c>
      <c r="AU76">
        <f t="shared" si="23"/>
        <v>-4.695293149422737E-4</v>
      </c>
      <c r="AW76">
        <v>73</v>
      </c>
      <c r="AX76">
        <f>IF(Z76&gt;0, (R76*SUMPRODUCT(K76:$K$98, X76:$X$98)-K76*$AZ$3)/Z76, 0)</f>
        <v>-7.8285722291515298E+38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25</v>
      </c>
      <c r="R77">
        <f t="shared" si="28"/>
        <v>100000</v>
      </c>
      <c r="S77">
        <f t="shared" si="29"/>
        <v>-4.2436497962843107E+40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-5.9069086898098897</v>
      </c>
      <c r="AC77">
        <f t="shared" si="30"/>
        <v>-5.2740256159016869</v>
      </c>
      <c r="AE77">
        <f t="shared" si="31"/>
        <v>0</v>
      </c>
      <c r="AF77">
        <f t="shared" si="32"/>
        <v>0</v>
      </c>
      <c r="AG77">
        <f t="shared" si="32"/>
        <v>-3.1070103973468551E-39</v>
      </c>
      <c r="AH77">
        <f t="shared" si="33"/>
        <v>-7.3455869261177195E-34</v>
      </c>
      <c r="AI77">
        <f t="shared" si="34"/>
        <v>-7.3456179962216926E-34</v>
      </c>
      <c r="AJ77">
        <f t="shared" si="35"/>
        <v>-0.63288307390820275</v>
      </c>
      <c r="AK77">
        <f t="shared" si="49"/>
        <v>-0.41348360828669234</v>
      </c>
      <c r="AL77">
        <f t="shared" si="26"/>
        <v>-1.0463666821948951</v>
      </c>
      <c r="AN77">
        <f t="shared" si="36"/>
        <v>0</v>
      </c>
      <c r="AO77">
        <f t="shared" si="36"/>
        <v>0</v>
      </c>
      <c r="AP77">
        <f t="shared" si="36"/>
        <v>-1.1114385883766265E-42</v>
      </c>
      <c r="AQ77">
        <f t="shared" si="36"/>
        <v>-2.6276605868244424E-37</v>
      </c>
      <c r="AR77">
        <f t="shared" si="36"/>
        <v>-2.6276717012103262E-37</v>
      </c>
      <c r="AS77">
        <f t="shared" si="36"/>
        <v>-2.2639469467905578E-4</v>
      </c>
      <c r="AT77">
        <f t="shared" si="36"/>
        <v>-1.4791120052364974E-4</v>
      </c>
      <c r="AU77">
        <f t="shared" si="23"/>
        <v>-3.7430589520270555E-4</v>
      </c>
      <c r="AW77">
        <v>74</v>
      </c>
      <c r="AX77">
        <f>IF(Z77&gt;0, (R77*SUMPRODUCT(K77:$K$98, X77:$X$98)-K77*$AZ$3)/Z77, 0)</f>
        <v>-4.2436497962843107E+40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25</v>
      </c>
      <c r="R78">
        <f t="shared" si="28"/>
        <v>100000</v>
      </c>
      <c r="S78">
        <f t="shared" si="29"/>
        <v>-3.4399892218321572E+42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-5.2740256159016869</v>
      </c>
      <c r="AC78">
        <f t="shared" si="30"/>
        <v>-4.7089514427693633</v>
      </c>
      <c r="AE78">
        <f t="shared" si="31"/>
        <v>0</v>
      </c>
      <c r="AF78">
        <f t="shared" si="32"/>
        <v>0</v>
      </c>
      <c r="AG78">
        <f t="shared" si="32"/>
        <v>-3.4222138058483147E-41</v>
      </c>
      <c r="AH78">
        <f t="shared" si="33"/>
        <v>-1.2166872621259614E-35</v>
      </c>
      <c r="AI78">
        <f t="shared" si="34"/>
        <v>-1.2166906843397672E-35</v>
      </c>
      <c r="AJ78">
        <f t="shared" si="35"/>
        <v>-0.56507417313232366</v>
      </c>
      <c r="AK78">
        <f t="shared" si="49"/>
        <v>-0.36918179311311811</v>
      </c>
      <c r="AL78">
        <f t="shared" si="26"/>
        <v>-0.93425596624544172</v>
      </c>
      <c r="AN78">
        <f t="shared" si="36"/>
        <v>0</v>
      </c>
      <c r="AO78">
        <f t="shared" si="36"/>
        <v>0</v>
      </c>
      <c r="AP78">
        <f t="shared" si="36"/>
        <v>-1.0930294936363376E-44</v>
      </c>
      <c r="AQ78">
        <f t="shared" si="36"/>
        <v>-3.8860081148719049E-39</v>
      </c>
      <c r="AR78">
        <f t="shared" si="36"/>
        <v>-3.886019045166841E-39</v>
      </c>
      <c r="AS78">
        <f t="shared" si="36"/>
        <v>-1.8048046450817577E-4</v>
      </c>
      <c r="AT78">
        <f t="shared" si="36"/>
        <v>-1.1791390347867483E-4</v>
      </c>
      <c r="AU78">
        <f t="shared" si="23"/>
        <v>-2.9839436798685058E-4</v>
      </c>
      <c r="AW78">
        <v>75</v>
      </c>
      <c r="AX78">
        <f>IF(Z78&gt;0, (R78*SUMPRODUCT(K78:$K$98, X78:$X$98)-K78*$AZ$3)/Z78, 0)</f>
        <v>-3.4399892218321572E+42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-4.7089514427693633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-1.3688855223393258E-37</v>
      </c>
      <c r="AI79">
        <f t="shared" si="34"/>
        <v>-1.3688855223393258E-37</v>
      </c>
      <c r="AJ79">
        <f t="shared" si="35"/>
        <v>-4.7089514427693633</v>
      </c>
      <c r="AK79">
        <f t="shared" si="49"/>
        <v>-0.32962660099385543</v>
      </c>
      <c r="AL79">
        <f t="shared" si="26"/>
        <v>-5.038578043763219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-3.90367676298692E-41</v>
      </c>
      <c r="AR79">
        <f t="shared" si="36"/>
        <v>-3.90367676298692E-41</v>
      </c>
      <c r="AS79">
        <f t="shared" si="36"/>
        <v>-1.3428605990191648E-3</v>
      </c>
      <c r="AT79">
        <f t="shared" si="36"/>
        <v>-9.4000241931341532E-5</v>
      </c>
      <c r="AU79">
        <f t="shared" si="23"/>
        <v>-1.4368608409505064E-3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25914.537855599989</v>
      </c>
      <c r="AO81" s="8">
        <f t="shared" si="50"/>
        <v>-2591.4537855599992</v>
      </c>
      <c r="AP81" s="8">
        <f t="shared" si="50"/>
        <v>-391.01199076870319</v>
      </c>
      <c r="AQ81" s="8">
        <f t="shared" si="50"/>
        <v>-14743.461848318884</v>
      </c>
      <c r="AR81" s="8">
        <f t="shared" si="50"/>
        <v>8188.6102309524031</v>
      </c>
      <c r="AS81" s="8">
        <f t="shared" si="50"/>
        <v>-2633.516913535148</v>
      </c>
      <c r="AT81" s="8">
        <f t="shared" si="50"/>
        <v>1108.6449883084508</v>
      </c>
      <c r="AU81" s="8">
        <f t="shared" si="50"/>
        <v>6663.7383057257075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54443.740088200444</v>
      </c>
      <c r="K3">
        <v>1</v>
      </c>
      <c r="L3" s="2">
        <v>0</v>
      </c>
      <c r="O3">
        <f>$C$3</f>
        <v>54443.740088200444</v>
      </c>
      <c r="P3" s="2">
        <f>O3*C5</f>
        <v>5444.3740088200448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54443.740088200444</v>
      </c>
      <c r="AF3">
        <f t="shared" ref="AF3:AG34" si="4">-$Z3*P3</f>
        <v>-5444.3740088200448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48799.366079380401</v>
      </c>
      <c r="AJ3">
        <f t="shared" ref="AJ3:AJ66" si="7">AB3-AC3</f>
        <v>0</v>
      </c>
      <c r="AL3">
        <f t="shared" ref="AL3:AL34" si="8">SUM(AI3:AK3)</f>
        <v>48799.366079380401</v>
      </c>
      <c r="AN3">
        <f t="shared" ref="AN3:AU34" si="9">AE3*$K3</f>
        <v>54443.740088200444</v>
      </c>
      <c r="AO3">
        <f t="shared" si="9"/>
        <v>-5444.3740088200448</v>
      </c>
      <c r="AP3">
        <f t="shared" si="9"/>
        <v>-200</v>
      </c>
      <c r="AQ3">
        <f t="shared" si="9"/>
        <v>0</v>
      </c>
      <c r="AR3">
        <f t="shared" si="9"/>
        <v>48799.366079380401</v>
      </c>
      <c r="AS3">
        <f t="shared" si="9"/>
        <v>0</v>
      </c>
      <c r="AT3">
        <f t="shared" si="9"/>
        <v>0</v>
      </c>
      <c r="AU3">
        <f t="shared" si="9"/>
        <v>48799.366079380401</v>
      </c>
      <c r="AW3">
        <v>0</v>
      </c>
      <c r="AX3">
        <f>IF(Z3&gt;0, (R3*SUMPRODUCT(K3:$K$98, X3:$X$98)-K3*$AZ$3)/Z3, 0)</f>
        <v>0</v>
      </c>
      <c r="AZ3">
        <f>C6*ABS(SUMPRODUCT(X4:X69, K4:K69))/1</f>
        <v>34337.109742469307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2373.4321844274441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2303.2355541408178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-2303.2355541408178</v>
      </c>
      <c r="AK4">
        <f>G4*SUM(AB4, AE4:AF4)</f>
        <v>0</v>
      </c>
      <c r="AL4">
        <f t="shared" si="8"/>
        <v>-4260.8355541408182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-1826.2897658363652</v>
      </c>
      <c r="AR4">
        <f t="shared" si="9"/>
        <v>-1826.2897658363652</v>
      </c>
      <c r="AS4">
        <f t="shared" si="9"/>
        <v>-2148.7410711268008</v>
      </c>
      <c r="AT4">
        <f t="shared" si="9"/>
        <v>0</v>
      </c>
      <c r="AU4">
        <f t="shared" si="9"/>
        <v>-3975.0308369631666</v>
      </c>
      <c r="AW4">
        <v>1</v>
      </c>
      <c r="AX4">
        <f>IF(Z4&gt;0, (R4*SUMPRODUCT(K4:$K$98, X4:$X$98)-K4*$AZ$3)/Z4, 0)</f>
        <v>2373.4321844274441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100000</v>
      </c>
      <c r="S5">
        <f t="shared" si="1"/>
        <v>3356.5685418706848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2303.2355541408178</v>
      </c>
      <c r="AC5">
        <f t="shared" si="2"/>
        <v>3148.8821321521973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-2259.4381991999999</v>
      </c>
      <c r="AI5">
        <f t="shared" si="6"/>
        <v>-2282.8913336502001</v>
      </c>
      <c r="AJ5">
        <f t="shared" si="7"/>
        <v>-845.64657801137946</v>
      </c>
      <c r="AK5">
        <f>G5*SUM(AB5, AE5:AF5)</f>
        <v>94.43265771977353</v>
      </c>
      <c r="AL5">
        <f t="shared" si="8"/>
        <v>-3034.105253941806</v>
      </c>
      <c r="AN5">
        <f t="shared" si="9"/>
        <v>0</v>
      </c>
      <c r="AO5">
        <f t="shared" si="9"/>
        <v>0</v>
      </c>
      <c r="AP5">
        <f t="shared" si="9"/>
        <v>-20.054963307913535</v>
      </c>
      <c r="AQ5">
        <f t="shared" si="9"/>
        <v>-1932.0637195710881</v>
      </c>
      <c r="AR5">
        <f t="shared" si="9"/>
        <v>-1952.1186828790019</v>
      </c>
      <c r="AS5">
        <f t="shared" si="9"/>
        <v>-723.11916897471394</v>
      </c>
      <c r="AT5">
        <f t="shared" si="9"/>
        <v>80.750122746286749</v>
      </c>
      <c r="AU5">
        <f t="shared" si="9"/>
        <v>-2594.487729107429</v>
      </c>
      <c r="AW5">
        <v>2</v>
      </c>
      <c r="AX5">
        <f>IF(Z5&gt;0, (R5*SUMPRODUCT(K5:$K$98, X5:$X$98)-K5*$AZ$3)/Z5, 0)</f>
        <v>3356.5685418706848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25</v>
      </c>
      <c r="R6">
        <f t="shared" si="0"/>
        <v>100000</v>
      </c>
      <c r="S6">
        <f t="shared" si="1"/>
        <v>4528.8152635990464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3148.8821321521973</v>
      </c>
      <c r="AC6">
        <f t="shared" si="2"/>
        <v>4090.7654185587085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-2546.9165887539189</v>
      </c>
      <c r="AI6">
        <f t="shared" si="6"/>
        <v>-2569.4984627124286</v>
      </c>
      <c r="AJ6">
        <f t="shared" si="7"/>
        <v>-941.88328640651116</v>
      </c>
      <c r="AK6">
        <f>G6*SUM(AB6, AE6:AF6)</f>
        <v>184.20960473090355</v>
      </c>
      <c r="AL6">
        <f t="shared" si="8"/>
        <v>-3327.172144388036</v>
      </c>
      <c r="AN6">
        <f t="shared" si="9"/>
        <v>0</v>
      </c>
      <c r="AO6">
        <f t="shared" si="9"/>
        <v>0</v>
      </c>
      <c r="AP6">
        <f t="shared" si="9"/>
        <v>-17.41988405592048</v>
      </c>
      <c r="AQ6">
        <f t="shared" si="9"/>
        <v>-1964.7170007994391</v>
      </c>
      <c r="AR6">
        <f t="shared" si="9"/>
        <v>-1982.1368848553598</v>
      </c>
      <c r="AS6">
        <f t="shared" si="9"/>
        <v>-726.57821372826936</v>
      </c>
      <c r="AT6">
        <f t="shared" si="9"/>
        <v>142.10113661492957</v>
      </c>
      <c r="AU6">
        <f t="shared" si="9"/>
        <v>-2566.6139619686996</v>
      </c>
      <c r="AW6">
        <v>3</v>
      </c>
      <c r="AX6">
        <f>IF(Z6&gt;0, (R6*SUMPRODUCT(K6:$K$98, X6:$X$98)-K6*$AZ$3)/Z6, 0)</f>
        <v>4528.8152635990464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100000</v>
      </c>
      <c r="S7">
        <f t="shared" si="1"/>
        <v>5212.9580342507033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4090.7654185587085</v>
      </c>
      <c r="AC7">
        <f t="shared" si="2"/>
        <v>4514.3296406649715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-2825.9860346637151</v>
      </c>
      <c r="AI7">
        <f t="shared" si="6"/>
        <v>-2847.6355933739737</v>
      </c>
      <c r="AJ7">
        <f t="shared" si="7"/>
        <v>-423.56422210626306</v>
      </c>
      <c r="AK7">
        <f>G7*SUM(AB7, AE7:AF7)</f>
        <v>200.85658205123258</v>
      </c>
      <c r="AL7">
        <f t="shared" si="8"/>
        <v>-3070.3432334290042</v>
      </c>
      <c r="AN7">
        <f t="shared" si="9"/>
        <v>0</v>
      </c>
      <c r="AO7">
        <f t="shared" si="9"/>
        <v>0</v>
      </c>
      <c r="AP7">
        <f t="shared" si="9"/>
        <v>-15.19487464542603</v>
      </c>
      <c r="AQ7">
        <f t="shared" si="9"/>
        <v>-1983.4355111401267</v>
      </c>
      <c r="AR7">
        <f t="shared" si="9"/>
        <v>-1998.6303857855528</v>
      </c>
      <c r="AS7">
        <f t="shared" si="9"/>
        <v>-297.28112915957036</v>
      </c>
      <c r="AT7">
        <f t="shared" si="9"/>
        <v>140.97241550383393</v>
      </c>
      <c r="AU7">
        <f t="shared" si="9"/>
        <v>-2154.9390994412893</v>
      </c>
      <c r="AW7">
        <v>4</v>
      </c>
      <c r="AX7">
        <f>IF(Z7&gt;0, (R7*SUMPRODUCT(K7:$K$98, X7:$X$98)-K7*$AZ$3)/Z7, 0)</f>
        <v>5212.9580342507033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100000</v>
      </c>
      <c r="S8">
        <f t="shared" si="1"/>
        <v>5004.1519440255061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4514.3296406649715</v>
      </c>
      <c r="AC8">
        <f t="shared" si="2"/>
        <v>4134.8419458154203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-3104.0271296420215</v>
      </c>
      <c r="AI8">
        <f t="shared" si="6"/>
        <v>-3124.6841859827668</v>
      </c>
      <c r="AJ8">
        <f t="shared" si="7"/>
        <v>379.48769484955119</v>
      </c>
      <c r="AK8">
        <f t="shared" ref="AK8:AK69" si="22">G8*SUM(AB8:AB8, AE8:AF8)</f>
        <v>96.155221346163884</v>
      </c>
      <c r="AL8">
        <f t="shared" si="8"/>
        <v>-2649.041269787052</v>
      </c>
      <c r="AN8">
        <f t="shared" si="9"/>
        <v>0</v>
      </c>
      <c r="AO8">
        <f t="shared" si="9"/>
        <v>0</v>
      </c>
      <c r="AP8">
        <f t="shared" si="9"/>
        <v>-13.533352760366954</v>
      </c>
      <c r="AQ8">
        <f t="shared" si="9"/>
        <v>-2033.5856876342787</v>
      </c>
      <c r="AR8">
        <f t="shared" si="9"/>
        <v>-2047.1190403946455</v>
      </c>
      <c r="AS8">
        <f t="shared" si="9"/>
        <v>248.61920100819873</v>
      </c>
      <c r="AT8">
        <f t="shared" si="9"/>
        <v>62.995545384751843</v>
      </c>
      <c r="AU8">
        <f t="shared" si="9"/>
        <v>-1735.5042940016951</v>
      </c>
      <c r="AW8">
        <v>5</v>
      </c>
      <c r="AX8">
        <f>IF(Z8&gt;0, (R8*SUMPRODUCT(K8:$K$98, X8:$X$98)-K8*$AZ$3)/Z8, 0)</f>
        <v>5004.1519440255061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100000</v>
      </c>
      <c r="S9">
        <f t="shared" si="1"/>
        <v>4199.77962516977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4134.8419458154203</v>
      </c>
      <c r="AC9">
        <f t="shared" si="2"/>
        <v>3292.1958211901983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-3412.2151945896876</v>
      </c>
      <c r="AI9">
        <f t="shared" si="6"/>
        <v>-3431.8126265683782</v>
      </c>
      <c r="AJ9">
        <f t="shared" si="7"/>
        <v>842.646124625222</v>
      </c>
      <c r="AK9">
        <f t="shared" si="22"/>
        <v>24.39556748031098</v>
      </c>
      <c r="AL9">
        <f t="shared" si="8"/>
        <v>-2564.7709344628452</v>
      </c>
      <c r="AN9">
        <f t="shared" si="9"/>
        <v>0</v>
      </c>
      <c r="AO9">
        <f t="shared" si="9"/>
        <v>0</v>
      </c>
      <c r="AP9">
        <f t="shared" si="9"/>
        <v>-12.159433561105379</v>
      </c>
      <c r="AQ9">
        <f t="shared" si="9"/>
        <v>-2117.1449402106778</v>
      </c>
      <c r="AR9">
        <f t="shared" si="9"/>
        <v>-2129.304373771783</v>
      </c>
      <c r="AS9">
        <f t="shared" si="9"/>
        <v>522.82868383186724</v>
      </c>
      <c r="AT9">
        <f t="shared" si="9"/>
        <v>15.136487386962484</v>
      </c>
      <c r="AU9">
        <f t="shared" si="9"/>
        <v>-1591.3392025529536</v>
      </c>
      <c r="AW9">
        <v>6</v>
      </c>
      <c r="AX9">
        <f>IF(Z9&gt;0, (R9*SUMPRODUCT(K9:$K$98, X9:$X$98)-K9*$AZ$3)/Z9, 0)</f>
        <v>4199.77962516977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100000</v>
      </c>
      <c r="S10">
        <f t="shared" si="1"/>
        <v>3069.1356536200315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3292.1958211901983</v>
      </c>
      <c r="AC10">
        <f t="shared" si="2"/>
        <v>2268.4868766001564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-3692.9400820644423</v>
      </c>
      <c r="AI10">
        <f t="shared" si="6"/>
        <v>-3711.41830470283</v>
      </c>
      <c r="AJ10">
        <f t="shared" si="7"/>
        <v>1023.7089445900419</v>
      </c>
      <c r="AK10">
        <f t="shared" si="22"/>
        <v>13.498002866879814</v>
      </c>
      <c r="AL10">
        <f t="shared" si="8"/>
        <v>-2674.2113572459084</v>
      </c>
      <c r="AN10">
        <f t="shared" si="9"/>
        <v>0</v>
      </c>
      <c r="AO10">
        <f t="shared" si="9"/>
        <v>0</v>
      </c>
      <c r="AP10">
        <f t="shared" si="9"/>
        <v>-10.876585058752161</v>
      </c>
      <c r="AQ10">
        <f t="shared" si="9"/>
        <v>-2173.7251306846579</v>
      </c>
      <c r="AR10">
        <f t="shared" si="9"/>
        <v>-2184.6017157434103</v>
      </c>
      <c r="AS10">
        <f t="shared" si="9"/>
        <v>602.5718830829411</v>
      </c>
      <c r="AT10">
        <f t="shared" si="9"/>
        <v>7.9451459795653969</v>
      </c>
      <c r="AU10">
        <f t="shared" si="9"/>
        <v>-1574.0846866809038</v>
      </c>
      <c r="AW10">
        <v>7</v>
      </c>
      <c r="AX10">
        <f>IF(Z10&gt;0, (R10*SUMPRODUCT(K10:$K$98, X10:$X$98)-K10*$AZ$3)/Z10, 0)</f>
        <v>3069.1356536200315</v>
      </c>
    </row>
    <row r="11" spans="1:52" x14ac:dyDescent="0.25">
      <c r="A11" t="s">
        <v>33</v>
      </c>
      <c r="C11" s="12">
        <f>AU71</f>
        <v>13999.818879822968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100000</v>
      </c>
      <c r="S11">
        <f t="shared" si="1"/>
        <v>1589.7302845137999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2268.4868766001564</v>
      </c>
      <c r="AC11">
        <f t="shared" si="2"/>
        <v>1101.1059487010207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-3910.0658231733505</v>
      </c>
      <c r="AI11">
        <f t="shared" si="6"/>
        <v>-3927.3817471295606</v>
      </c>
      <c r="AJ11">
        <f t="shared" si="7"/>
        <v>1167.3809278991357</v>
      </c>
      <c r="AK11">
        <f t="shared" si="22"/>
        <v>5.4443685038403746</v>
      </c>
      <c r="AL11">
        <f t="shared" si="8"/>
        <v>-2754.5564507265844</v>
      </c>
      <c r="AN11">
        <f t="shared" si="9"/>
        <v>0</v>
      </c>
      <c r="AO11">
        <f t="shared" si="9"/>
        <v>0</v>
      </c>
      <c r="AP11">
        <f t="shared" si="9"/>
        <v>-9.6849458209536223</v>
      </c>
      <c r="AQ11">
        <f t="shared" si="9"/>
        <v>-2186.9335849222657</v>
      </c>
      <c r="AR11">
        <f t="shared" si="9"/>
        <v>-2196.6185307432193</v>
      </c>
      <c r="AS11">
        <f t="shared" si="9"/>
        <v>652.92623527968487</v>
      </c>
      <c r="AT11">
        <f t="shared" si="9"/>
        <v>3.0450823255139956</v>
      </c>
      <c r="AU11">
        <f t="shared" si="9"/>
        <v>-1540.6472131380203</v>
      </c>
      <c r="AW11">
        <v>8</v>
      </c>
      <c r="AX11">
        <f>IF(Z11&gt;0, (R11*SUMPRODUCT(K11:$K$98, X11:$X$98)-K11*$AZ$3)/Z11, 0)</f>
        <v>1589.7302845137999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100000</v>
      </c>
      <c r="S12">
        <f t="shared" si="1"/>
        <v>-203.71225835664112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1101.1059487010207</v>
      </c>
      <c r="AC12">
        <f t="shared" si="2"/>
        <v>-131.32445406621628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-4105.397778929987</v>
      </c>
      <c r="AI12">
        <f t="shared" si="6"/>
        <v>-4121.5141942019027</v>
      </c>
      <c r="AJ12">
        <f t="shared" si="7"/>
        <v>1232.430402767237</v>
      </c>
      <c r="AK12">
        <f t="shared" si="22"/>
        <v>2.5325436820123475</v>
      </c>
      <c r="AL12">
        <f t="shared" si="8"/>
        <v>-2886.5512477526536</v>
      </c>
      <c r="AN12">
        <f t="shared" si="9"/>
        <v>0</v>
      </c>
      <c r="AO12">
        <f t="shared" si="9"/>
        <v>0</v>
      </c>
      <c r="AP12">
        <f t="shared" si="9"/>
        <v>-8.5660460458467362</v>
      </c>
      <c r="AQ12">
        <f t="shared" si="9"/>
        <v>-2182.0625627656109</v>
      </c>
      <c r="AR12">
        <f t="shared" si="9"/>
        <v>-2190.6286088114575</v>
      </c>
      <c r="AS12">
        <f t="shared" si="9"/>
        <v>655.04986067231778</v>
      </c>
      <c r="AT12">
        <f t="shared" si="9"/>
        <v>1.3460738897091808</v>
      </c>
      <c r="AU12">
        <f t="shared" si="9"/>
        <v>-1534.2326742494306</v>
      </c>
      <c r="AW12">
        <v>9</v>
      </c>
      <c r="AX12">
        <f>IF(Z12&gt;0, (R12*SUMPRODUCT(K12:$K$98, X12:$X$98)-K12*$AZ$3)/Z12, 0)</f>
        <v>-203.71225835664112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100000</v>
      </c>
      <c r="S13">
        <f t="shared" si="1"/>
        <v>-2369.3651173620833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-131.32445406621628</v>
      </c>
      <c r="AC13">
        <f t="shared" si="2"/>
        <v>-1411.2691266243091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-4257.827983517951</v>
      </c>
      <c r="AI13">
        <f t="shared" si="6"/>
        <v>-4272.7187776412684</v>
      </c>
      <c r="AJ13">
        <f t="shared" si="7"/>
        <v>1279.9446725580929</v>
      </c>
      <c r="AK13">
        <f t="shared" si="22"/>
        <v>-0.26264890813243258</v>
      </c>
      <c r="AL13">
        <f t="shared" si="8"/>
        <v>-2993.0367539913082</v>
      </c>
      <c r="AN13">
        <f t="shared" si="9"/>
        <v>0</v>
      </c>
      <c r="AO13">
        <f t="shared" si="9"/>
        <v>0</v>
      </c>
      <c r="AP13">
        <f t="shared" si="9"/>
        <v>-7.5233986465324945</v>
      </c>
      <c r="AQ13">
        <f t="shared" si="9"/>
        <v>-2151.217525612491</v>
      </c>
      <c r="AR13">
        <f t="shared" si="9"/>
        <v>-2158.7409242590238</v>
      </c>
      <c r="AS13">
        <f t="shared" si="9"/>
        <v>646.67699636525299</v>
      </c>
      <c r="AT13">
        <f t="shared" si="9"/>
        <v>-0.13270027263775017</v>
      </c>
      <c r="AU13">
        <f t="shared" si="9"/>
        <v>-1512.1966281664086</v>
      </c>
      <c r="AW13">
        <v>10</v>
      </c>
      <c r="AX13">
        <f>IF(Z13&gt;0, (R13*SUMPRODUCT(K13:$K$98, X13:$X$98)-K13*$AZ$3)/Z13, 0)</f>
        <v>-2369.3651173620833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100000</v>
      </c>
      <c r="S14">
        <f t="shared" si="1"/>
        <v>-3121.2844639875007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-1411.2691266243091</v>
      </c>
      <c r="AC14">
        <f t="shared" si="2"/>
        <v>-1703.7272630729713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-4383.3732844925944</v>
      </c>
      <c r="AI14">
        <f t="shared" si="6"/>
        <v>-4397.0193273535551</v>
      </c>
      <c r="AJ14">
        <f t="shared" si="7"/>
        <v>292.45813644866212</v>
      </c>
      <c r="AK14">
        <f t="shared" si="22"/>
        <v>-98.788838863701656</v>
      </c>
      <c r="AL14">
        <f t="shared" si="8"/>
        <v>-4203.350029768595</v>
      </c>
      <c r="AN14">
        <f t="shared" si="9"/>
        <v>0</v>
      </c>
      <c r="AO14">
        <f t="shared" si="9"/>
        <v>0</v>
      </c>
      <c r="AP14">
        <f t="shared" si="9"/>
        <v>-6.1558059882781695</v>
      </c>
      <c r="AQ14">
        <f t="shared" si="9"/>
        <v>-1977.3641185557833</v>
      </c>
      <c r="AR14">
        <f t="shared" si="9"/>
        <v>-1983.5199245440615</v>
      </c>
      <c r="AS14">
        <f t="shared" si="9"/>
        <v>131.9294953133834</v>
      </c>
      <c r="AT14">
        <f t="shared" si="9"/>
        <v>-44.564195792758014</v>
      </c>
      <c r="AU14">
        <f t="shared" si="9"/>
        <v>-1896.1546250234362</v>
      </c>
      <c r="AW14">
        <v>11</v>
      </c>
      <c r="AX14">
        <f>IF(Z14&gt;0, (R14*SUMPRODUCT(K14:$K$98, X14:$X$98)-K14*$AZ$3)/Z14, 0)</f>
        <v>-3121.2844639875007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100000</v>
      </c>
      <c r="S15">
        <f t="shared" si="1"/>
        <v>-4079.9803340096514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-1703.7272630729713</v>
      </c>
      <c r="AC15">
        <f t="shared" si="2"/>
        <v>-2021.4847841610463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-4491.8952206281674</v>
      </c>
      <c r="AI15">
        <f t="shared" si="6"/>
        <v>-4504.2818292553611</v>
      </c>
      <c r="AJ15">
        <f t="shared" si="7"/>
        <v>317.75752108807501</v>
      </c>
      <c r="AK15">
        <f t="shared" si="22"/>
        <v>-119.26090841510801</v>
      </c>
      <c r="AL15">
        <f t="shared" si="8"/>
        <v>-4305.7852165823942</v>
      </c>
      <c r="AN15">
        <f t="shared" si="9"/>
        <v>0</v>
      </c>
      <c r="AO15">
        <f t="shared" si="9"/>
        <v>0</v>
      </c>
      <c r="AP15">
        <f t="shared" si="9"/>
        <v>-4.9889894519660833</v>
      </c>
      <c r="AQ15">
        <f t="shared" si="9"/>
        <v>-1809.2133649763409</v>
      </c>
      <c r="AR15">
        <f t="shared" si="9"/>
        <v>-1814.202354428307</v>
      </c>
      <c r="AS15">
        <f t="shared" si="9"/>
        <v>127.98409707649</v>
      </c>
      <c r="AT15">
        <f t="shared" si="9"/>
        <v>-48.035053986334688</v>
      </c>
      <c r="AU15">
        <f t="shared" si="9"/>
        <v>-1734.2533113381517</v>
      </c>
      <c r="AW15">
        <v>12</v>
      </c>
      <c r="AX15">
        <f>IF(Z15&gt;0, (R15*SUMPRODUCT(K15:$K$98, X15:$X$98)-K15*$AZ$3)/Z15, 0)</f>
        <v>-4079.9803340096514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100000</v>
      </c>
      <c r="S16">
        <f t="shared" si="1"/>
        <v>-5276.9397721813039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-2021.4847841610463</v>
      </c>
      <c r="AC16">
        <f t="shared" si="2"/>
        <v>-2348.906544255502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-4538.3047617003867</v>
      </c>
      <c r="AI16">
        <f t="shared" si="6"/>
        <v>-4549.4329280508837</v>
      </c>
      <c r="AJ16">
        <f t="shared" si="7"/>
        <v>327.42176009445575</v>
      </c>
      <c r="AK16">
        <f t="shared" si="22"/>
        <v>-141.50393489127325</v>
      </c>
      <c r="AL16">
        <f t="shared" si="8"/>
        <v>-4363.5151028477012</v>
      </c>
      <c r="AN16">
        <f t="shared" si="9"/>
        <v>0</v>
      </c>
      <c r="AO16">
        <f t="shared" si="9"/>
        <v>0</v>
      </c>
      <c r="AP16">
        <f t="shared" si="9"/>
        <v>-4.0018956166202537</v>
      </c>
      <c r="AQ16">
        <f t="shared" si="9"/>
        <v>-1632.0588101133474</v>
      </c>
      <c r="AR16">
        <f t="shared" si="9"/>
        <v>-1636.0607057299676</v>
      </c>
      <c r="AS16">
        <f t="shared" si="9"/>
        <v>117.74695535977182</v>
      </c>
      <c r="AT16">
        <f t="shared" si="9"/>
        <v>-50.887447126508015</v>
      </c>
      <c r="AU16">
        <f t="shared" si="9"/>
        <v>-1569.2011974967038</v>
      </c>
      <c r="AW16">
        <v>13</v>
      </c>
      <c r="AX16">
        <f>IF(Z16&gt;0, (R16*SUMPRODUCT(K16:$K$98, X16:$X$98)-K16*$AZ$3)/Z16, 0)</f>
        <v>-5276.9397721813039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25</v>
      </c>
      <c r="R17">
        <f t="shared" si="0"/>
        <v>100000</v>
      </c>
      <c r="S17">
        <f t="shared" si="1"/>
        <v>-6720.3810202610603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-2348.906544255502</v>
      </c>
      <c r="AC17">
        <f t="shared" si="2"/>
        <v>-2657.9371357243126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-4517.1452849937623</v>
      </c>
      <c r="AI17">
        <f t="shared" si="6"/>
        <v>-4527.0328833595058</v>
      </c>
      <c r="AJ17">
        <f t="shared" si="7"/>
        <v>309.0305914688106</v>
      </c>
      <c r="AK17">
        <f t="shared" si="22"/>
        <v>-164.42345809788515</v>
      </c>
      <c r="AL17">
        <f t="shared" si="8"/>
        <v>-4382.4257499885807</v>
      </c>
      <c r="AN17">
        <f t="shared" si="9"/>
        <v>0</v>
      </c>
      <c r="AO17">
        <f t="shared" si="9"/>
        <v>0</v>
      </c>
      <c r="AP17">
        <f t="shared" si="9"/>
        <v>-3.1747895475709176</v>
      </c>
      <c r="AQ17">
        <f t="shared" si="9"/>
        <v>-1450.4013113379408</v>
      </c>
      <c r="AR17">
        <f t="shared" si="9"/>
        <v>-1453.5761008855116</v>
      </c>
      <c r="AS17">
        <f t="shared" si="9"/>
        <v>99.226025914843092</v>
      </c>
      <c r="AT17">
        <f t="shared" si="9"/>
        <v>-52.794405358653606</v>
      </c>
      <c r="AU17">
        <f t="shared" si="9"/>
        <v>-1407.1444803293223</v>
      </c>
      <c r="AW17">
        <v>14</v>
      </c>
      <c r="AX17">
        <f>IF(Z17&gt;0, (R17*SUMPRODUCT(K17:$K$98, X17:$X$98)-K17*$AZ$3)/Z17, 0)</f>
        <v>-6720.3810202610603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25</v>
      </c>
      <c r="R18">
        <f t="shared" si="0"/>
        <v>100000</v>
      </c>
      <c r="S18">
        <f t="shared" si="1"/>
        <v>-8435.0782093728558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-2657.9371357243126</v>
      </c>
      <c r="AC18">
        <f t="shared" si="2"/>
        <v>-2927.0632518439106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-4453.8093582590272</v>
      </c>
      <c r="AI18">
        <f t="shared" si="6"/>
        <v>-4462.4846283015486</v>
      </c>
      <c r="AJ18">
        <f t="shared" si="7"/>
        <v>269.12611611959801</v>
      </c>
      <c r="AK18">
        <f t="shared" si="22"/>
        <v>-186.0555995007019</v>
      </c>
      <c r="AL18">
        <f t="shared" si="8"/>
        <v>-4379.4141116826522</v>
      </c>
      <c r="AN18">
        <f t="shared" si="9"/>
        <v>0</v>
      </c>
      <c r="AO18">
        <f t="shared" si="9"/>
        <v>0</v>
      </c>
      <c r="AP18">
        <f t="shared" si="9"/>
        <v>-2.4870762735300893</v>
      </c>
      <c r="AQ18">
        <f t="shared" si="9"/>
        <v>-1276.8436633625306</v>
      </c>
      <c r="AR18">
        <f t="shared" si="9"/>
        <v>-1279.3307396360608</v>
      </c>
      <c r="AS18">
        <f t="shared" si="9"/>
        <v>77.154621666833407</v>
      </c>
      <c r="AT18">
        <f t="shared" si="9"/>
        <v>-53.339488547046983</v>
      </c>
      <c r="AU18">
        <f t="shared" si="9"/>
        <v>-1255.5156065162744</v>
      </c>
      <c r="AW18">
        <v>15</v>
      </c>
      <c r="AX18">
        <f>IF(Z18&gt;0, (R18*SUMPRODUCT(K18:$K$98, X18:$X$98)-K18*$AZ$3)/Z18, 0)</f>
        <v>-8435.0782093728558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25</v>
      </c>
      <c r="R19">
        <f t="shared" si="0"/>
        <v>100000</v>
      </c>
      <c r="S19">
        <f t="shared" si="1"/>
        <v>-10493.553056236777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-2927.0632518439106</v>
      </c>
      <c r="AC19">
        <f t="shared" si="2"/>
        <v>-3149.196919475783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-4343.2912973284465</v>
      </c>
      <c r="AI19">
        <f t="shared" si="6"/>
        <v>-4350.7939918462107</v>
      </c>
      <c r="AJ19">
        <f t="shared" si="7"/>
        <v>222.13366763187241</v>
      </c>
      <c r="AK19">
        <f t="shared" si="22"/>
        <v>-204.89442762907376</v>
      </c>
      <c r="AL19">
        <f t="shared" si="8"/>
        <v>-4333.5547518434123</v>
      </c>
      <c r="AN19">
        <f t="shared" si="9"/>
        <v>0</v>
      </c>
      <c r="AO19">
        <f t="shared" si="9"/>
        <v>0</v>
      </c>
      <c r="AP19">
        <f t="shared" si="9"/>
        <v>-1.9204603421169122</v>
      </c>
      <c r="AQ19">
        <f t="shared" si="9"/>
        <v>-1111.7497415137375</v>
      </c>
      <c r="AR19">
        <f t="shared" si="9"/>
        <v>-1113.6702018558544</v>
      </c>
      <c r="AS19">
        <f t="shared" si="9"/>
        <v>56.859425413887308</v>
      </c>
      <c r="AT19">
        <f t="shared" si="9"/>
        <v>-52.446707199754748</v>
      </c>
      <c r="AU19">
        <f t="shared" si="9"/>
        <v>-1109.257483641722</v>
      </c>
      <c r="AW19">
        <v>16</v>
      </c>
      <c r="AX19">
        <f>IF(Z19&gt;0, (R19*SUMPRODUCT(K19:$K$98, X19:$X$98)-K19*$AZ$3)/Z19, 0)</f>
        <v>-10493.553056236777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100000</v>
      </c>
      <c r="S20">
        <f t="shared" si="1"/>
        <v>-13004.751623163342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-3149.196919475783</v>
      </c>
      <c r="AC20">
        <f t="shared" si="2"/>
        <v>-3319.2413076585744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-4187.3738534764389</v>
      </c>
      <c r="AI20">
        <f t="shared" si="6"/>
        <v>-4193.7546775856563</v>
      </c>
      <c r="AJ20">
        <f t="shared" si="7"/>
        <v>170.04438818279141</v>
      </c>
      <c r="AK20">
        <f t="shared" si="22"/>
        <v>-220.44378436330484</v>
      </c>
      <c r="AL20">
        <f t="shared" si="8"/>
        <v>-4244.1540737661699</v>
      </c>
      <c r="AN20">
        <f t="shared" si="9"/>
        <v>0</v>
      </c>
      <c r="AO20">
        <f t="shared" si="9"/>
        <v>0</v>
      </c>
      <c r="AP20">
        <f t="shared" si="9"/>
        <v>-1.4582998460897434</v>
      </c>
      <c r="AQ20">
        <f t="shared" si="9"/>
        <v>-956.99968241153795</v>
      </c>
      <c r="AR20">
        <f t="shared" si="9"/>
        <v>-958.45798225762769</v>
      </c>
      <c r="AS20">
        <f t="shared" si="9"/>
        <v>38.862645462547377</v>
      </c>
      <c r="AT20">
        <f t="shared" si="9"/>
        <v>-50.381131231006123</v>
      </c>
      <c r="AU20">
        <f t="shared" si="9"/>
        <v>-969.97646802608642</v>
      </c>
      <c r="AW20">
        <v>17</v>
      </c>
      <c r="AX20">
        <f>IF(Z20&gt;0, (R20*SUMPRODUCT(K20:$K$98, X20:$X$98)-K20*$AZ$3)/Z20, 0)</f>
        <v>-13004.751623163342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100000</v>
      </c>
      <c r="S21">
        <f t="shared" si="1"/>
        <v>-16141.106500212018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-3319.2413076585744</v>
      </c>
      <c r="AC21">
        <f t="shared" si="2"/>
        <v>-3435.4326388817685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-3984.3141902775087</v>
      </c>
      <c r="AI21">
        <f t="shared" si="6"/>
        <v>-3989.6351275980646</v>
      </c>
      <c r="AJ21">
        <f t="shared" si="7"/>
        <v>116.19133122319408</v>
      </c>
      <c r="AK21">
        <f t="shared" si="22"/>
        <v>-232.34689153610023</v>
      </c>
      <c r="AL21">
        <f t="shared" si="8"/>
        <v>-4105.7906879109705</v>
      </c>
      <c r="AN21">
        <f t="shared" si="9"/>
        <v>0</v>
      </c>
      <c r="AO21">
        <f t="shared" si="9"/>
        <v>0</v>
      </c>
      <c r="AP21">
        <f t="shared" si="9"/>
        <v>-1.0857758483526843</v>
      </c>
      <c r="AQ21">
        <f t="shared" si="9"/>
        <v>-813.02820526371181</v>
      </c>
      <c r="AR21">
        <f t="shared" si="9"/>
        <v>-814.11398111206449</v>
      </c>
      <c r="AS21">
        <f t="shared" si="9"/>
        <v>23.709683769947702</v>
      </c>
      <c r="AT21">
        <f t="shared" si="9"/>
        <v>-47.412068226236102</v>
      </c>
      <c r="AU21">
        <f t="shared" si="9"/>
        <v>-837.81636556835292</v>
      </c>
      <c r="AW21">
        <v>18</v>
      </c>
      <c r="AX21">
        <f>IF(Z21&gt;0, (R21*SUMPRODUCT(K21:$K$98, X21:$X$98)-K21*$AZ$3)/Z21, 0)</f>
        <v>-16141.106500212018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100000</v>
      </c>
      <c r="S22">
        <f t="shared" si="1"/>
        <v>-20169.576786391677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-3435.4326388817685</v>
      </c>
      <c r="AC22">
        <f t="shared" si="2"/>
        <v>-3497.7391020130322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-3729.2534142340323</v>
      </c>
      <c r="AI22">
        <f t="shared" si="6"/>
        <v>-3733.5888288278243</v>
      </c>
      <c r="AJ22">
        <f t="shared" si="7"/>
        <v>62.306463131263627</v>
      </c>
      <c r="AK22">
        <f t="shared" si="22"/>
        <v>-240.48028472172382</v>
      </c>
      <c r="AL22">
        <f t="shared" si="8"/>
        <v>-3911.7626504182845</v>
      </c>
      <c r="AN22">
        <f t="shared" si="9"/>
        <v>0</v>
      </c>
      <c r="AO22">
        <f t="shared" si="9"/>
        <v>0</v>
      </c>
      <c r="AP22">
        <f t="shared" si="9"/>
        <v>-0.78988641859302977</v>
      </c>
      <c r="AQ22">
        <f t="shared" si="9"/>
        <v>-679.44750373201396</v>
      </c>
      <c r="AR22">
        <f t="shared" si="9"/>
        <v>-680.23739015060698</v>
      </c>
      <c r="AS22">
        <f t="shared" si="9"/>
        <v>11.35186219293252</v>
      </c>
      <c r="AT22">
        <f t="shared" si="9"/>
        <v>-43.814059009046822</v>
      </c>
      <c r="AU22">
        <f t="shared" si="9"/>
        <v>-712.69958696672131</v>
      </c>
      <c r="AW22">
        <v>19</v>
      </c>
      <c r="AX22">
        <f>IF(Z22&gt;0, (R22*SUMPRODUCT(K22:$K$98, X22:$X$98)-K22*$AZ$3)/Z22, 0)</f>
        <v>-20169.576786391677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100000</v>
      </c>
      <c r="S23">
        <f t="shared" si="1"/>
        <v>-25532.751679988483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-3497.7391020130322</v>
      </c>
      <c r="AC23">
        <f t="shared" si="2"/>
        <v>-3506.8993359839292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-3433.3362084323139</v>
      </c>
      <c r="AI23">
        <f t="shared" si="6"/>
        <v>-3436.7699348280598</v>
      </c>
      <c r="AJ23">
        <f t="shared" si="7"/>
        <v>9.1602339708970248</v>
      </c>
      <c r="AK23">
        <f t="shared" si="22"/>
        <v>-244.84173714091227</v>
      </c>
      <c r="AL23">
        <f t="shared" si="8"/>
        <v>-3672.4514379980751</v>
      </c>
      <c r="AN23">
        <f t="shared" si="9"/>
        <v>0</v>
      </c>
      <c r="AO23">
        <f t="shared" si="9"/>
        <v>0</v>
      </c>
      <c r="AP23">
        <f t="shared" si="9"/>
        <v>-0.55857523346536986</v>
      </c>
      <c r="AQ23">
        <f t="shared" si="9"/>
        <v>-558.51176044959004</v>
      </c>
      <c r="AR23">
        <f t="shared" si="9"/>
        <v>-559.07033568305553</v>
      </c>
      <c r="AS23">
        <f t="shared" si="9"/>
        <v>1.490124500085555</v>
      </c>
      <c r="AT23">
        <f t="shared" si="9"/>
        <v>-39.829186930850085</v>
      </c>
      <c r="AU23">
        <f t="shared" si="9"/>
        <v>-597.40939811381998</v>
      </c>
      <c r="AW23">
        <v>20</v>
      </c>
      <c r="AX23">
        <f>IF(Z23&gt;0, (R23*SUMPRODUCT(K23:$K$98, X23:$X$98)-K23*$AZ$3)/Z23, 0)</f>
        <v>-25532.751679988483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100000</v>
      </c>
      <c r="S24">
        <f t="shared" si="1"/>
        <v>-32963.011062562458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-3506.8993359839292</v>
      </c>
      <c r="AC24">
        <f t="shared" si="2"/>
        <v>-3466.9403198610939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-3079.8877581169468</v>
      </c>
      <c r="AI24">
        <f t="shared" si="6"/>
        <v>-3082.5171753092059</v>
      </c>
      <c r="AJ24">
        <f t="shared" si="7"/>
        <v>-39.959016122835237</v>
      </c>
      <c r="AK24">
        <f t="shared" si="22"/>
        <v>-245.48295351887506</v>
      </c>
      <c r="AL24">
        <f t="shared" si="8"/>
        <v>-3367.9591449509162</v>
      </c>
      <c r="AN24">
        <f t="shared" si="9"/>
        <v>0</v>
      </c>
      <c r="AO24">
        <f t="shared" si="9"/>
        <v>0</v>
      </c>
      <c r="AP24">
        <f t="shared" si="9"/>
        <v>-0.38190686422223968</v>
      </c>
      <c r="AQ24">
        <f t="shared" si="9"/>
        <v>-447.3349757207414</v>
      </c>
      <c r="AR24">
        <f t="shared" si="9"/>
        <v>-447.71688258496368</v>
      </c>
      <c r="AS24">
        <f t="shared" si="9"/>
        <v>-5.8038042003394592</v>
      </c>
      <c r="AT24">
        <f t="shared" si="9"/>
        <v>-35.654906826657204</v>
      </c>
      <c r="AU24">
        <f t="shared" si="9"/>
        <v>-489.17559361196032</v>
      </c>
      <c r="AW24">
        <v>21</v>
      </c>
      <c r="AX24">
        <f>IF(Z24&gt;0, (R24*SUMPRODUCT(K24:$K$98, X24:$X$98)-K24*$AZ$3)/Z24, 0)</f>
        <v>-32963.011062562458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100000</v>
      </c>
      <c r="S25">
        <f t="shared" si="1"/>
        <v>-43685.78336315327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-3466.9403198610939</v>
      </c>
      <c r="AC25">
        <f t="shared" si="2"/>
        <v>-3379.9263879278842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-2675.5897581551303</v>
      </c>
      <c r="AI25">
        <f t="shared" si="6"/>
        <v>-2677.5239837359281</v>
      </c>
      <c r="AJ25">
        <f t="shared" si="7"/>
        <v>-87.013931933209733</v>
      </c>
      <c r="AK25">
        <f t="shared" si="22"/>
        <v>-242.6858223902766</v>
      </c>
      <c r="AL25">
        <f t="shared" si="8"/>
        <v>-3007.2237380594142</v>
      </c>
      <c r="AN25">
        <f t="shared" si="9"/>
        <v>0</v>
      </c>
      <c r="AO25">
        <f t="shared" si="9"/>
        <v>0</v>
      </c>
      <c r="AP25">
        <f t="shared" si="9"/>
        <v>-0.25083438249153728</v>
      </c>
      <c r="AQ25">
        <f t="shared" si="9"/>
        <v>-346.97602567676989</v>
      </c>
      <c r="AR25">
        <f t="shared" si="9"/>
        <v>-347.22686005926147</v>
      </c>
      <c r="AS25">
        <f t="shared" si="9"/>
        <v>-11.284147051568873</v>
      </c>
      <c r="AT25">
        <f t="shared" si="9"/>
        <v>-31.472000475565572</v>
      </c>
      <c r="AU25">
        <f t="shared" si="9"/>
        <v>-389.9830075863959</v>
      </c>
      <c r="AW25">
        <v>22</v>
      </c>
      <c r="AX25">
        <f>IF(Z25&gt;0, (R25*SUMPRODUCT(K25:$K$98, X25:$X$98)-K25*$AZ$3)/Z25, 0)</f>
        <v>-43685.78336315327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100000</v>
      </c>
      <c r="S26">
        <f t="shared" si="1"/>
        <v>-59938.86475341193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-3379.9263879278842</v>
      </c>
      <c r="AC26">
        <f t="shared" si="2"/>
        <v>-3249.8051746279125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-2237.6668899132287</v>
      </c>
      <c r="AI26">
        <f t="shared" si="6"/>
        <v>-2239.0223565157403</v>
      </c>
      <c r="AJ26">
        <f t="shared" si="7"/>
        <v>-130.12121329997171</v>
      </c>
      <c r="AK26">
        <f t="shared" si="22"/>
        <v>-236.59484715495191</v>
      </c>
      <c r="AL26">
        <f t="shared" si="8"/>
        <v>-2605.7384169706638</v>
      </c>
      <c r="AN26">
        <f t="shared" si="9"/>
        <v>0</v>
      </c>
      <c r="AO26">
        <f t="shared" si="9"/>
        <v>0</v>
      </c>
      <c r="AP26">
        <f t="shared" si="9"/>
        <v>-0.15694617728787458</v>
      </c>
      <c r="AQ26">
        <f t="shared" si="9"/>
        <v>-259.09400037215141</v>
      </c>
      <c r="AR26">
        <f t="shared" si="9"/>
        <v>-259.25094654943933</v>
      </c>
      <c r="AS26">
        <f t="shared" si="9"/>
        <v>-15.066418437498085</v>
      </c>
      <c r="AT26">
        <f t="shared" si="9"/>
        <v>-27.394741233889061</v>
      </c>
      <c r="AU26">
        <f t="shared" si="9"/>
        <v>-301.71210622082646</v>
      </c>
      <c r="AW26">
        <v>23</v>
      </c>
      <c r="AX26">
        <f>IF(Z26&gt;0, (R26*SUMPRODUCT(K26:$K$98, X26:$X$98)-K26*$AZ$3)/Z26, 0)</f>
        <v>-59938.86475341193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100000</v>
      </c>
      <c r="S27">
        <f t="shared" si="1"/>
        <v>-85913.811199207761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-3249.8051746279125</v>
      </c>
      <c r="AC27">
        <f t="shared" si="2"/>
        <v>-3082.9194973422591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-1779.2613685862095</v>
      </c>
      <c r="AI27">
        <f t="shared" si="6"/>
        <v>-1780.1584651805492</v>
      </c>
      <c r="AJ27">
        <f t="shared" si="7"/>
        <v>-166.8856772856534</v>
      </c>
      <c r="AK27">
        <f t="shared" si="22"/>
        <v>-227.4863622239539</v>
      </c>
      <c r="AL27">
        <f t="shared" si="8"/>
        <v>-2174.5305046901567</v>
      </c>
      <c r="AN27">
        <f t="shared" si="9"/>
        <v>0</v>
      </c>
      <c r="AO27">
        <f t="shared" si="9"/>
        <v>0</v>
      </c>
      <c r="AP27">
        <f t="shared" si="9"/>
        <v>-9.2743419813837283E-2</v>
      </c>
      <c r="AQ27">
        <f t="shared" si="9"/>
        <v>-183.94316186963596</v>
      </c>
      <c r="AR27">
        <f t="shared" si="9"/>
        <v>-184.0359052894498</v>
      </c>
      <c r="AS27">
        <f t="shared" si="9"/>
        <v>-17.252934106623588</v>
      </c>
      <c r="AT27">
        <f t="shared" si="9"/>
        <v>-23.517939235057316</v>
      </c>
      <c r="AU27">
        <f t="shared" si="9"/>
        <v>-224.80677863113073</v>
      </c>
      <c r="AW27">
        <v>24</v>
      </c>
      <c r="AX27">
        <f>IF(Z27&gt;0, (R27*SUMPRODUCT(K27:$K$98, X27:$X$98)-K27*$AZ$3)/Z27, 0)</f>
        <v>-85913.811199207761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100000</v>
      </c>
      <c r="S28">
        <f t="shared" si="1"/>
        <v>-130059.21662280321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-3082.9194973422591</v>
      </c>
      <c r="AC28">
        <f t="shared" si="2"/>
        <v>-2886.5236613031402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-1333.1106578934912</v>
      </c>
      <c r="AI28">
        <f t="shared" si="6"/>
        <v>-1333.6655058574142</v>
      </c>
      <c r="AJ28">
        <f t="shared" si="7"/>
        <v>-196.39583603911888</v>
      </c>
      <c r="AK28">
        <f t="shared" si="22"/>
        <v>-215.80436481395816</v>
      </c>
      <c r="AL28">
        <f t="shared" si="8"/>
        <v>-1745.8657067104914</v>
      </c>
      <c r="AN28">
        <f t="shared" si="9"/>
        <v>0</v>
      </c>
      <c r="AO28">
        <f t="shared" si="9"/>
        <v>0</v>
      </c>
      <c r="AP28">
        <f t="shared" si="9"/>
        <v>-5.1215317813321122E-2</v>
      </c>
      <c r="AQ28">
        <f t="shared" si="9"/>
        <v>-123.05296308849726</v>
      </c>
      <c r="AR28">
        <f t="shared" si="9"/>
        <v>-123.1041784063106</v>
      </c>
      <c r="AS28">
        <f t="shared" si="9"/>
        <v>-18.128344724993628</v>
      </c>
      <c r="AT28">
        <f t="shared" si="9"/>
        <v>-19.919851649637199</v>
      </c>
      <c r="AU28">
        <f t="shared" si="9"/>
        <v>-161.15237478094144</v>
      </c>
      <c r="AW28">
        <v>25</v>
      </c>
      <c r="AX28">
        <f>IF(Z28&gt;0, (R28*SUMPRODUCT(K28:$K$98, X28:$X$98)-K28*$AZ$3)/Z28, 0)</f>
        <v>-130059.21662280321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100000</v>
      </c>
      <c r="S29">
        <f t="shared" si="1"/>
        <v>-210619.49425979113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-2886.5236613031402</v>
      </c>
      <c r="AC29">
        <f t="shared" si="2"/>
        <v>-2669.9882334016784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-929.51460004159026</v>
      </c>
      <c r="AI29">
        <f t="shared" si="6"/>
        <v>-929.83152087586359</v>
      </c>
      <c r="AJ29">
        <f t="shared" si="7"/>
        <v>-216.53542790146184</v>
      </c>
      <c r="AK29">
        <f t="shared" si="22"/>
        <v>-202.05665629121984</v>
      </c>
      <c r="AL29">
        <f t="shared" si="8"/>
        <v>-1348.4236050685454</v>
      </c>
      <c r="AN29">
        <f t="shared" si="9"/>
        <v>0</v>
      </c>
      <c r="AO29">
        <f t="shared" si="9"/>
        <v>0</v>
      </c>
      <c r="AP29">
        <f t="shared" si="9"/>
        <v>-2.6119126165358771E-2</v>
      </c>
      <c r="AQ29">
        <f t="shared" si="9"/>
        <v>-76.606226178521737</v>
      </c>
      <c r="AR29">
        <f t="shared" si="9"/>
        <v>-76.632345304687092</v>
      </c>
      <c r="AS29">
        <f t="shared" si="9"/>
        <v>-17.845832614937041</v>
      </c>
      <c r="AT29">
        <f t="shared" si="9"/>
        <v>-16.652560284721112</v>
      </c>
      <c r="AU29">
        <f t="shared" si="9"/>
        <v>-111.13073820434526</v>
      </c>
      <c r="AW29">
        <v>26</v>
      </c>
      <c r="AX29">
        <f>IF(Z29&gt;0, (R29*SUMPRODUCT(K29:$K$98, X29:$X$98)-K29*$AZ$3)/Z29, 0)</f>
        <v>-210619.49425979113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100000</v>
      </c>
      <c r="S30">
        <f t="shared" si="1"/>
        <v>-371244.44976029341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-2669.9882334016784</v>
      </c>
      <c r="AC30">
        <f t="shared" si="2"/>
        <v>-2443.3905390534501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-596.84433035361042</v>
      </c>
      <c r="AI30">
        <f t="shared" si="6"/>
        <v>-597.00887089695266</v>
      </c>
      <c r="AJ30">
        <f t="shared" si="7"/>
        <v>-226.59769434822829</v>
      </c>
      <c r="AK30">
        <f t="shared" si="22"/>
        <v>-186.89917633811751</v>
      </c>
      <c r="AL30">
        <f t="shared" si="8"/>
        <v>-1010.5057415832985</v>
      </c>
      <c r="AN30">
        <f t="shared" si="9"/>
        <v>0</v>
      </c>
      <c r="AO30">
        <f t="shared" si="9"/>
        <v>0</v>
      </c>
      <c r="AP30">
        <f t="shared" si="9"/>
        <v>-1.2107730819787312E-2</v>
      </c>
      <c r="AQ30">
        <f t="shared" si="9"/>
        <v>-43.918844234083529</v>
      </c>
      <c r="AR30">
        <f t="shared" si="9"/>
        <v>-43.930951964903322</v>
      </c>
      <c r="AS30">
        <f t="shared" si="9"/>
        <v>-16.67421191047611</v>
      </c>
      <c r="AT30">
        <f t="shared" si="9"/>
        <v>-13.752992858638855</v>
      </c>
      <c r="AU30">
        <f t="shared" si="9"/>
        <v>-74.35815673401828</v>
      </c>
      <c r="AW30">
        <v>27</v>
      </c>
      <c r="AX30">
        <f>IF(Z30&gt;0, (R30*SUMPRODUCT(K30:$K$98, X30:$X$98)-K30*$AZ$3)/Z30, 0)</f>
        <v>-371244.44976029341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100000</v>
      </c>
      <c r="S31">
        <f t="shared" si="1"/>
        <v>-731051.1247660123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-2443.3905390534501</v>
      </c>
      <c r="AC31">
        <f t="shared" si="2"/>
        <v>-2216.5915971029362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-348.37445263454151</v>
      </c>
      <c r="AI31">
        <f t="shared" si="6"/>
        <v>-348.45025415929166</v>
      </c>
      <c r="AJ31">
        <f t="shared" si="7"/>
        <v>-226.79894195051384</v>
      </c>
      <c r="AK31">
        <f t="shared" si="22"/>
        <v>-171.03733773374151</v>
      </c>
      <c r="AL31">
        <f t="shared" si="8"/>
        <v>-746.28653384354709</v>
      </c>
      <c r="AN31">
        <f t="shared" si="9"/>
        <v>0</v>
      </c>
      <c r="AO31">
        <f t="shared" si="9"/>
        <v>0</v>
      </c>
      <c r="AP31">
        <f t="shared" si="9"/>
        <v>-4.9802340003969091E-3</v>
      </c>
      <c r="AQ31">
        <f t="shared" si="9"/>
        <v>-22.888540825517502</v>
      </c>
      <c r="AR31">
        <f t="shared" si="9"/>
        <v>-22.893521059517898</v>
      </c>
      <c r="AS31">
        <f t="shared" si="9"/>
        <v>-14.900911369250645</v>
      </c>
      <c r="AT31">
        <f t="shared" si="9"/>
        <v>-11.237319665094219</v>
      </c>
      <c r="AU31">
        <f t="shared" si="9"/>
        <v>-49.031752093862771</v>
      </c>
      <c r="AW31">
        <v>28</v>
      </c>
      <c r="AX31">
        <f>IF(Z31&gt;0, (R31*SUMPRODUCT(K31:$K$98, X31:$X$98)-K31*$AZ$3)/Z31, 0)</f>
        <v>-731051.1247660123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25</v>
      </c>
      <c r="R32">
        <f t="shared" si="0"/>
        <v>100000</v>
      </c>
      <c r="S32">
        <f t="shared" si="1"/>
        <v>-1668285.8346545789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-2216.5915971029362</v>
      </c>
      <c r="AC32">
        <f t="shared" si="2"/>
        <v>-1997.7678288350628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-180.42430524079398</v>
      </c>
      <c r="AI32">
        <f t="shared" si="6"/>
        <v>-180.45424267398644</v>
      </c>
      <c r="AJ32">
        <f t="shared" si="7"/>
        <v>-218.82376826787345</v>
      </c>
      <c r="AK32">
        <f t="shared" si="22"/>
        <v>-155.16141179720555</v>
      </c>
      <c r="AL32">
        <f t="shared" si="8"/>
        <v>-554.43942273906544</v>
      </c>
      <c r="AN32">
        <f t="shared" si="9"/>
        <v>0</v>
      </c>
      <c r="AO32">
        <f t="shared" si="9"/>
        <v>0</v>
      </c>
      <c r="AP32">
        <f t="shared" si="9"/>
        <v>-1.7561772475774618E-3</v>
      </c>
      <c r="AQ32">
        <f t="shared" si="9"/>
        <v>-10.583975511093509</v>
      </c>
      <c r="AR32">
        <f t="shared" si="9"/>
        <v>-10.585731688341088</v>
      </c>
      <c r="AS32">
        <f t="shared" si="9"/>
        <v>-12.836548831386159</v>
      </c>
      <c r="AT32">
        <f t="shared" si="9"/>
        <v>-9.1020141689702445</v>
      </c>
      <c r="AU32">
        <f t="shared" si="9"/>
        <v>-32.524294688697488</v>
      </c>
      <c r="AW32">
        <v>29</v>
      </c>
      <c r="AX32">
        <f>IF(Z32&gt;0, (R32*SUMPRODUCT(K32:$K$98, X32:$X$98)-K32*$AZ$3)/Z32, 0)</f>
        <v>-1668285.8346545789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100000</v>
      </c>
      <c r="S33">
        <f t="shared" si="1"/>
        <v>-4666112.588630233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-1997.7678288350628</v>
      </c>
      <c r="AC33">
        <f t="shared" si="2"/>
        <v>-1792.5372426556291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-80.136161920342914</v>
      </c>
      <c r="AI33">
        <f t="shared" si="6"/>
        <v>-80.145765938723358</v>
      </c>
      <c r="AJ33">
        <f t="shared" si="7"/>
        <v>-205.23058617943366</v>
      </c>
      <c r="AK33">
        <f t="shared" si="22"/>
        <v>-139.84374801845442</v>
      </c>
      <c r="AL33">
        <f t="shared" si="8"/>
        <v>-425.22010013661145</v>
      </c>
      <c r="AN33">
        <f t="shared" si="9"/>
        <v>0</v>
      </c>
      <c r="AO33">
        <f t="shared" si="9"/>
        <v>0</v>
      </c>
      <c r="AP33">
        <f t="shared" si="9"/>
        <v>-5.0302404424517179E-4</v>
      </c>
      <c r="AQ33">
        <f t="shared" si="9"/>
        <v>-4.1972448055253384</v>
      </c>
      <c r="AR33">
        <f t="shared" si="9"/>
        <v>-4.1977478295695843</v>
      </c>
      <c r="AS33">
        <f t="shared" si="9"/>
        <v>-10.749242178990324</v>
      </c>
      <c r="AT33">
        <f t="shared" si="9"/>
        <v>-7.3245140631903691</v>
      </c>
      <c r="AU33">
        <f t="shared" si="9"/>
        <v>-22.271504071750279</v>
      </c>
      <c r="AW33">
        <v>30</v>
      </c>
      <c r="AX33">
        <f>IF(Z33&gt;0, (R33*SUMPRODUCT(K33:$K$98, X33:$X$98)-K33*$AZ$3)/Z33, 0)</f>
        <v>-4666112.588630233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100000</v>
      </c>
      <c r="S34">
        <f t="shared" si="1"/>
        <v>-17346308.75096428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-1792.5372426556291</v>
      </c>
      <c r="AC34">
        <f t="shared" si="2"/>
        <v>-1604.0429145231835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-28.784741313035429</v>
      </c>
      <c r="AI34">
        <f t="shared" si="6"/>
        <v>-28.787053105903802</v>
      </c>
      <c r="AJ34">
        <f t="shared" si="7"/>
        <v>-188.49432813244562</v>
      </c>
      <c r="AK34">
        <f t="shared" si="22"/>
        <v>-125.47760698589406</v>
      </c>
      <c r="AL34">
        <f t="shared" si="8"/>
        <v>-342.75898822424347</v>
      </c>
      <c r="AN34">
        <f t="shared" si="9"/>
        <v>0</v>
      </c>
      <c r="AO34">
        <f t="shared" si="9"/>
        <v>0</v>
      </c>
      <c r="AP34">
        <f t="shared" si="9"/>
        <v>-1.0811019706633891E-4</v>
      </c>
      <c r="AQ34">
        <f t="shared" si="9"/>
        <v>-1.3461085110300732</v>
      </c>
      <c r="AR34">
        <f t="shared" si="9"/>
        <v>-1.3462166212271394</v>
      </c>
      <c r="AS34">
        <f t="shared" si="9"/>
        <v>-8.8148723179622515</v>
      </c>
      <c r="AT34">
        <f t="shared" si="9"/>
        <v>-5.8679170630902195</v>
      </c>
      <c r="AU34">
        <f t="shared" ref="AU34:AU69" si="23">AL34*$K34</f>
        <v>-16.029006002279608</v>
      </c>
      <c r="AW34">
        <v>31</v>
      </c>
      <c r="AX34">
        <f>IF(Z34&gt;0, (R34*SUMPRODUCT(K34:$K$98, X34:$X$98)-K34*$AZ$3)/Z34, 0)</f>
        <v>-17346308.75096428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100000</v>
      </c>
      <c r="S35">
        <f t="shared" si="1"/>
        <v>-98712558.732210368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-1604.0429145231835</v>
      </c>
      <c r="AC35">
        <f t="shared" si="2"/>
        <v>-1433.3429757681681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-7.7026626581328062</v>
      </c>
      <c r="AI35">
        <f t="shared" ref="AI35:AI66" si="25">SUM(AE35:AH35)</f>
        <v>-7.703025667407962</v>
      </c>
      <c r="AJ35">
        <f t="shared" si="7"/>
        <v>-170.69993875501541</v>
      </c>
      <c r="AK35">
        <f t="shared" si="22"/>
        <v>-112.28300401662285</v>
      </c>
      <c r="AL35">
        <f t="shared" ref="AL35:AL69" si="26">SUM(AI35:AK35)</f>
        <v>-290.68596843904623</v>
      </c>
      <c r="AN35">
        <f t="shared" ref="AN35:AT69" si="27">AE35*$K35</f>
        <v>0</v>
      </c>
      <c r="AO35">
        <f t="shared" si="27"/>
        <v>0</v>
      </c>
      <c r="AP35">
        <f t="shared" si="27"/>
        <v>-1.5157146155662381E-5</v>
      </c>
      <c r="AQ35">
        <f t="shared" si="27"/>
        <v>-0.3216181835761916</v>
      </c>
      <c r="AR35">
        <f t="shared" si="27"/>
        <v>-0.32163334072234728</v>
      </c>
      <c r="AS35">
        <f t="shared" si="27"/>
        <v>-7.1274319901559222</v>
      </c>
      <c r="AT35">
        <f t="shared" si="27"/>
        <v>-4.6882821436007687</v>
      </c>
      <c r="AU35">
        <f t="shared" si="23"/>
        <v>-12.137347474479039</v>
      </c>
      <c r="AW35">
        <v>32</v>
      </c>
      <c r="AX35">
        <f>IF(Z35&gt;0, (R35*SUMPRODUCT(K35:$K$98, X35:$X$98)-K35*$AZ$3)/Z35, 0)</f>
        <v>-98712558.732210368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100000</v>
      </c>
      <c r="S36">
        <f t="shared" si="1"/>
        <v>-569707741.60298836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-1433.3429757681681</v>
      </c>
      <c r="AC36">
        <f t="shared" si="2"/>
        <v>-1280.0520517499181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-1.2128309901996375</v>
      </c>
      <c r="AI36">
        <f t="shared" si="25"/>
        <v>-1.2128871616344923</v>
      </c>
      <c r="AJ36">
        <f t="shared" si="7"/>
        <v>-153.29092401825005</v>
      </c>
      <c r="AK36">
        <f t="shared" si="22"/>
        <v>-100.33400830377178</v>
      </c>
      <c r="AL36">
        <f t="shared" si="26"/>
        <v>-254.83781948365632</v>
      </c>
      <c r="AN36">
        <f t="shared" si="27"/>
        <v>0</v>
      </c>
      <c r="AO36">
        <f t="shared" si="27"/>
        <v>0</v>
      </c>
      <c r="AP36">
        <f t="shared" si="27"/>
        <v>-2.094099011218229E-6</v>
      </c>
      <c r="AQ36">
        <f t="shared" si="27"/>
        <v>-4.5214942148361928E-2</v>
      </c>
      <c r="AR36">
        <f t="shared" si="27"/>
        <v>-4.5217036247373145E-2</v>
      </c>
      <c r="AS36">
        <f t="shared" si="27"/>
        <v>-5.7147618401581575</v>
      </c>
      <c r="AT36">
        <f t="shared" si="27"/>
        <v>-3.7405017002587986</v>
      </c>
      <c r="AU36">
        <f t="shared" si="23"/>
        <v>-9.5004805766643283</v>
      </c>
      <c r="AW36">
        <v>33</v>
      </c>
      <c r="AX36">
        <f>IF(Z36&gt;0, (R36*SUMPRODUCT(K36:$K$98, X36:$X$98)-K36*$AZ$3)/Z36, 0)</f>
        <v>-569707741.60298836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100000</v>
      </c>
      <c r="S37">
        <f t="shared" si="1"/>
        <v>-3340718337.6890264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-1280.0520517499181</v>
      </c>
      <c r="AC37">
        <f t="shared" si="2"/>
        <v>-1142.9432111547214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-0.18822638352563995</v>
      </c>
      <c r="AI37">
        <f t="shared" si="25"/>
        <v>-0.18823493665026483</v>
      </c>
      <c r="AJ37">
        <f t="shared" si="7"/>
        <v>-137.10884059519663</v>
      </c>
      <c r="AK37">
        <f t="shared" si="22"/>
        <v>-89.603643622494275</v>
      </c>
      <c r="AL37">
        <f t="shared" si="26"/>
        <v>-226.90071915434117</v>
      </c>
      <c r="AN37">
        <f t="shared" si="27"/>
        <v>0</v>
      </c>
      <c r="AO37">
        <f t="shared" si="27"/>
        <v>0</v>
      </c>
      <c r="AP37">
        <f t="shared" si="27"/>
        <v>-2.8470065831996046E-7</v>
      </c>
      <c r="AQ37">
        <f t="shared" si="27"/>
        <v>-6.2653331563846107E-3</v>
      </c>
      <c r="AR37">
        <f t="shared" si="27"/>
        <v>-6.2656178570429308E-3</v>
      </c>
      <c r="AS37">
        <f t="shared" si="27"/>
        <v>-4.5638265418701058</v>
      </c>
      <c r="AT37">
        <f t="shared" si="27"/>
        <v>-2.982561045935471</v>
      </c>
      <c r="AU37">
        <f t="shared" si="23"/>
        <v>-7.5526532056626206</v>
      </c>
      <c r="AW37">
        <v>34</v>
      </c>
      <c r="AX37">
        <f>IF(Z37&gt;0, (R37*SUMPRODUCT(K37:$K$98, X37:$X$98)-K37*$AZ$3)/Z37, 0)</f>
        <v>-3340718337.6890264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100000</v>
      </c>
      <c r="S38">
        <f t="shared" si="1"/>
        <v>-19945642392.640682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-1142.9432111547214</v>
      </c>
      <c r="AC38">
        <f t="shared" si="2"/>
        <v>-1020.4904983295344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-2.8754015373520573E-2</v>
      </c>
      <c r="AI38">
        <f t="shared" si="25"/>
        <v>-2.875529446305582E-2</v>
      </c>
      <c r="AJ38">
        <f t="shared" si="7"/>
        <v>-122.45271282518706</v>
      </c>
      <c r="AK38">
        <f t="shared" si="22"/>
        <v>-80.006024780830515</v>
      </c>
      <c r="AL38">
        <f t="shared" si="26"/>
        <v>-202.48749290048062</v>
      </c>
      <c r="AN38">
        <f t="shared" si="27"/>
        <v>0</v>
      </c>
      <c r="AO38">
        <f t="shared" si="27"/>
        <v>0</v>
      </c>
      <c r="AP38">
        <f t="shared" si="27"/>
        <v>-3.8014264701358583E-8</v>
      </c>
      <c r="AQ38">
        <f t="shared" si="27"/>
        <v>-8.5456312596871161E-4</v>
      </c>
      <c r="AR38">
        <f t="shared" si="27"/>
        <v>-8.5460114023341296E-4</v>
      </c>
      <c r="AS38">
        <f t="shared" si="27"/>
        <v>-3.6392681751017824</v>
      </c>
      <c r="AT38">
        <f t="shared" si="27"/>
        <v>-2.3777617750040747</v>
      </c>
      <c r="AU38">
        <f t="shared" si="23"/>
        <v>-6.0178845512460901</v>
      </c>
      <c r="AW38">
        <v>35</v>
      </c>
      <c r="AX38">
        <f>IF(Z38&gt;0, (R38*SUMPRODUCT(K38:$K$98, X38:$X$98)-K38*$AZ$3)/Z38, 0)</f>
        <v>-19945642392.640682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100000</v>
      </c>
      <c r="S39">
        <f t="shared" si="1"/>
        <v>-121530305539.24449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-1020.4904983295344</v>
      </c>
      <c r="AC39">
        <f t="shared" si="2"/>
        <v>-911.1529795369961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-4.3154614164857821E-3</v>
      </c>
      <c r="AI39">
        <f t="shared" si="25"/>
        <v>-4.315648849771557E-3</v>
      </c>
      <c r="AJ39">
        <f t="shared" si="7"/>
        <v>-109.33751879253828</v>
      </c>
      <c r="AK39">
        <f t="shared" si="22"/>
        <v>-71.434334883067407</v>
      </c>
      <c r="AL39">
        <f t="shared" si="26"/>
        <v>-180.77616932445545</v>
      </c>
      <c r="AN39">
        <f t="shared" si="27"/>
        <v>0</v>
      </c>
      <c r="AO39">
        <f t="shared" si="27"/>
        <v>0</v>
      </c>
      <c r="AP39">
        <f t="shared" si="27"/>
        <v>-4.9736399707240389E-9</v>
      </c>
      <c r="AQ39">
        <f t="shared" si="27"/>
        <v>-1.1451301888262167E-4</v>
      </c>
      <c r="AR39">
        <f t="shared" si="27"/>
        <v>-1.1451799252259239E-4</v>
      </c>
      <c r="AS39">
        <f t="shared" si="27"/>
        <v>-2.9013280726455517</v>
      </c>
      <c r="AT39">
        <f t="shared" si="27"/>
        <v>-1.8955473238812048</v>
      </c>
      <c r="AU39">
        <f t="shared" si="23"/>
        <v>-4.7969899145192789</v>
      </c>
      <c r="AW39">
        <v>36</v>
      </c>
      <c r="AX39">
        <f>IF(Z39&gt;0, (R39*SUMPRODUCT(K39:$K$98, X39:$X$98)-K39*$AZ$3)/Z39, 0)</f>
        <v>-121530305539.24449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100000</v>
      </c>
      <c r="S40">
        <f t="shared" si="1"/>
        <v>-755914041001.87915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-911.1529795369961</v>
      </c>
      <c r="AC40">
        <f t="shared" si="2"/>
        <v>-813.52954641102917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-6.3461384643317769E-4</v>
      </c>
      <c r="AI40">
        <f t="shared" si="25"/>
        <v>-6.3464075192448633E-4</v>
      </c>
      <c r="AJ40">
        <f t="shared" si="7"/>
        <v>-97.623433125966926</v>
      </c>
      <c r="AK40">
        <f t="shared" si="22"/>
        <v>-63.780708567589734</v>
      </c>
      <c r="AL40">
        <f t="shared" si="26"/>
        <v>-161.40477633430859</v>
      </c>
      <c r="AN40">
        <f t="shared" si="27"/>
        <v>0</v>
      </c>
      <c r="AO40">
        <f t="shared" si="27"/>
        <v>0</v>
      </c>
      <c r="AP40">
        <f t="shared" si="27"/>
        <v>-6.3745646527953799E-10</v>
      </c>
      <c r="AQ40">
        <f t="shared" si="27"/>
        <v>-1.5035544035370414E-5</v>
      </c>
      <c r="AR40">
        <f t="shared" si="27"/>
        <v>-1.5036181491835693E-5</v>
      </c>
      <c r="AS40">
        <f t="shared" si="27"/>
        <v>-2.3129363405783652</v>
      </c>
      <c r="AT40">
        <f t="shared" si="27"/>
        <v>-1.5111199632107286</v>
      </c>
      <c r="AU40">
        <f t="shared" si="23"/>
        <v>-3.8240713399705859</v>
      </c>
      <c r="AW40">
        <v>37</v>
      </c>
      <c r="AX40">
        <f>IF(Z40&gt;0, (R40*SUMPRODUCT(K40:$K$98, X40:$X$98)-K40*$AZ$3)/Z40, 0)</f>
        <v>-755914041001.87915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100000</v>
      </c>
      <c r="S41">
        <f t="shared" si="1"/>
        <v>-4809938185254.1064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-813.52954641102917</v>
      </c>
      <c r="AC41">
        <f t="shared" si="2"/>
        <v>-726.36567962605022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-9.1444393929761641E-5</v>
      </c>
      <c r="AI41">
        <f t="shared" si="25"/>
        <v>-9.1448169267674783E-5</v>
      </c>
      <c r="AJ41">
        <f t="shared" si="7"/>
        <v>-87.16386678497895</v>
      </c>
      <c r="AK41">
        <f t="shared" si="22"/>
        <v>-56.947068248772048</v>
      </c>
      <c r="AL41">
        <f t="shared" si="26"/>
        <v>-144.11102648192028</v>
      </c>
      <c r="AN41">
        <f t="shared" si="27"/>
        <v>0</v>
      </c>
      <c r="AO41">
        <f t="shared" si="27"/>
        <v>0</v>
      </c>
      <c r="AP41">
        <f t="shared" si="27"/>
        <v>-7.9863329150680524E-11</v>
      </c>
      <c r="AQ41">
        <f t="shared" si="27"/>
        <v>-1.9344106142070727E-6</v>
      </c>
      <c r="AR41">
        <f t="shared" si="27"/>
        <v>-1.9344904775362235E-6</v>
      </c>
      <c r="AS41">
        <f t="shared" si="27"/>
        <v>-1.8438605346731733</v>
      </c>
      <c r="AT41">
        <f t="shared" si="27"/>
        <v>-1.2046557315805742</v>
      </c>
      <c r="AU41">
        <f t="shared" si="23"/>
        <v>-3.0485182007442253</v>
      </c>
      <c r="AW41">
        <v>38</v>
      </c>
      <c r="AX41">
        <f>IF(Z41&gt;0, (R41*SUMPRODUCT(K41:$K$98, X41:$X$98)-K41*$AZ$3)/Z41, 0)</f>
        <v>-4809938185254.1064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100000</v>
      </c>
      <c r="S42">
        <f t="shared" si="1"/>
        <v>-31362101443594.313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-726.36567962605022</v>
      </c>
      <c r="AC42">
        <f t="shared" si="2"/>
        <v>-648.54078707785118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-1.2882425728302879E-5</v>
      </c>
      <c r="AI42">
        <f t="shared" si="25"/>
        <v>-1.2882942706404812E-5</v>
      </c>
      <c r="AJ42">
        <f t="shared" si="7"/>
        <v>-77.824892548199045</v>
      </c>
      <c r="AK42">
        <f t="shared" si="22"/>
        <v>-50.845597573823518</v>
      </c>
      <c r="AL42">
        <f t="shared" si="26"/>
        <v>-128.67050300496527</v>
      </c>
      <c r="AN42">
        <f t="shared" si="27"/>
        <v>0</v>
      </c>
      <c r="AO42">
        <f t="shared" si="27"/>
        <v>0</v>
      </c>
      <c r="AP42">
        <f t="shared" si="27"/>
        <v>-9.7644032298505921E-12</v>
      </c>
      <c r="AQ42">
        <f t="shared" si="27"/>
        <v>-2.4331630086336089E-7</v>
      </c>
      <c r="AR42">
        <f t="shared" si="27"/>
        <v>-2.4332606526659072E-7</v>
      </c>
      <c r="AS42">
        <f t="shared" si="27"/>
        <v>-1.46991454631976</v>
      </c>
      <c r="AT42">
        <f t="shared" si="27"/>
        <v>-0.96034419120843917</v>
      </c>
      <c r="AU42">
        <f t="shared" si="23"/>
        <v>-2.4302589808542647</v>
      </c>
      <c r="AW42">
        <v>39</v>
      </c>
      <c r="AX42">
        <f>IF(Z42&gt;0, (R42*SUMPRODUCT(K42:$K$98, X42:$X$98)-K42*$AZ$3)/Z42, 0)</f>
        <v>-31362101443594.313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25</v>
      </c>
      <c r="R43">
        <f t="shared" si="0"/>
        <v>100000</v>
      </c>
      <c r="S43">
        <f t="shared" si="1"/>
        <v>-209845737665945.13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-648.54078707785118</v>
      </c>
      <c r="AC43">
        <f t="shared" si="2"/>
        <v>-579.05427439026585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-1.7712904502051422E-6</v>
      </c>
      <c r="AI43">
        <f t="shared" si="25"/>
        <v>-1.7713594359135049E-6</v>
      </c>
      <c r="AJ43">
        <f t="shared" si="7"/>
        <v>-69.486512687585332</v>
      </c>
      <c r="AK43">
        <f t="shared" si="22"/>
        <v>-45.397855095449586</v>
      </c>
      <c r="AL43">
        <f t="shared" si="26"/>
        <v>-114.88436955439435</v>
      </c>
      <c r="AN43">
        <f t="shared" si="27"/>
        <v>0</v>
      </c>
      <c r="AO43">
        <f t="shared" si="27"/>
        <v>0</v>
      </c>
      <c r="AP43">
        <f t="shared" si="27"/>
        <v>-1.1633614361005383E-12</v>
      </c>
      <c r="AQ43">
        <f t="shared" si="27"/>
        <v>-2.987069424685529E-8</v>
      </c>
      <c r="AR43">
        <f t="shared" si="27"/>
        <v>-2.9871857608291392E-8</v>
      </c>
      <c r="AS43">
        <f t="shared" si="27"/>
        <v>-1.1718069018724204</v>
      </c>
      <c r="AT43">
        <f t="shared" si="27"/>
        <v>-0.7655805115768356</v>
      </c>
      <c r="AU43">
        <f t="shared" si="23"/>
        <v>-1.9373874433211136</v>
      </c>
      <c r="AW43">
        <v>40</v>
      </c>
      <c r="AX43">
        <f>IF(Z43&gt;0, (R43*SUMPRODUCT(K43:$K$98, X43:$X$98)-K43*$AZ$3)/Z43, 0)</f>
        <v>-209845737665945.13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100000</v>
      </c>
      <c r="S44">
        <f t="shared" si="1"/>
        <v>-1444694171771021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-579.05427439026585</v>
      </c>
      <c r="AC44">
        <f t="shared" si="2"/>
        <v>-517.01274501754574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-2.3739640222489669E-7</v>
      </c>
      <c r="AI44">
        <f t="shared" si="25"/>
        <v>-2.3740534897561942E-7</v>
      </c>
      <c r="AJ44">
        <f t="shared" si="7"/>
        <v>-62.041529372720106</v>
      </c>
      <c r="AK44">
        <f t="shared" si="22"/>
        <v>-40.533799207318616</v>
      </c>
      <c r="AL44">
        <f t="shared" si="26"/>
        <v>-102.57532881744407</v>
      </c>
      <c r="AN44">
        <f t="shared" si="27"/>
        <v>0</v>
      </c>
      <c r="AO44">
        <f t="shared" si="27"/>
        <v>0</v>
      </c>
      <c r="AP44">
        <f t="shared" si="27"/>
        <v>-1.34710934754927E-13</v>
      </c>
      <c r="AQ44">
        <f t="shared" si="27"/>
        <v>-3.5744699100500521E-9</v>
      </c>
      <c r="AR44">
        <f t="shared" si="27"/>
        <v>-3.5746046209848069E-9</v>
      </c>
      <c r="AS44">
        <f t="shared" si="27"/>
        <v>-0.93415729066603803</v>
      </c>
      <c r="AT44">
        <f t="shared" si="27"/>
        <v>-0.61031609682657695</v>
      </c>
      <c r="AU44">
        <f t="shared" si="23"/>
        <v>-1.5444733910672197</v>
      </c>
      <c r="AW44">
        <v>41</v>
      </c>
      <c r="AX44">
        <f>IF(Z44&gt;0, (R44*SUMPRODUCT(K44:$K$98, X44:$X$98)-K44*$AZ$3)/Z44, 0)</f>
        <v>-1444694171771021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100000</v>
      </c>
      <c r="S45">
        <f t="shared" si="1"/>
        <v>-1.0250932770250086E+16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-517.01274501754574</v>
      </c>
      <c r="AC45">
        <f t="shared" si="2"/>
        <v>-461.6185223402357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-3.0925947320948395E-8</v>
      </c>
      <c r="AI45">
        <f t="shared" si="25"/>
        <v>-3.0927073117333674E-8</v>
      </c>
      <c r="AJ45">
        <f t="shared" si="7"/>
        <v>-55.39422267731004</v>
      </c>
      <c r="AK45">
        <f t="shared" si="22"/>
        <v>-36.190892151228205</v>
      </c>
      <c r="AL45">
        <f t="shared" si="26"/>
        <v>-91.585114859465321</v>
      </c>
      <c r="AN45">
        <f t="shared" si="27"/>
        <v>0</v>
      </c>
      <c r="AO45">
        <f t="shared" si="27"/>
        <v>0</v>
      </c>
      <c r="AP45">
        <f t="shared" si="27"/>
        <v>-1.5134892474282532E-14</v>
      </c>
      <c r="AQ45">
        <f t="shared" si="27"/>
        <v>-4.157598065577903E-10</v>
      </c>
      <c r="AR45">
        <f t="shared" si="27"/>
        <v>-4.1577494145026458E-10</v>
      </c>
      <c r="AS45">
        <f t="shared" si="27"/>
        <v>-0.74470447309910603</v>
      </c>
      <c r="AT45">
        <f t="shared" si="27"/>
        <v>-0.48654025578567334</v>
      </c>
      <c r="AU45">
        <f t="shared" si="23"/>
        <v>-1.2312447293005544</v>
      </c>
      <c r="AW45">
        <v>42</v>
      </c>
      <c r="AX45">
        <f>IF(Z45&gt;0, (R45*SUMPRODUCT(K45:$K$98, X45:$X$98)-K45*$AZ$3)/Z45, 0)</f>
        <v>-1.0250932770250086E+16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100000</v>
      </c>
      <c r="S46">
        <f t="shared" si="1"/>
        <v>-7.5176808346380176E+16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-461.6185223402357</v>
      </c>
      <c r="AC46">
        <f t="shared" si="2"/>
        <v>-412.15939494700456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-3.9099003027704806E-9</v>
      </c>
      <c r="AI46">
        <f t="shared" si="25"/>
        <v>-3.9100373661162157E-9</v>
      </c>
      <c r="AJ46">
        <f t="shared" si="7"/>
        <v>-49.459127393231142</v>
      </c>
      <c r="AK46">
        <f t="shared" si="22"/>
        <v>-32.3132965638165</v>
      </c>
      <c r="AL46">
        <f t="shared" si="26"/>
        <v>-81.772423960957681</v>
      </c>
      <c r="AN46">
        <f t="shared" si="27"/>
        <v>0</v>
      </c>
      <c r="AO46">
        <f t="shared" si="27"/>
        <v>0</v>
      </c>
      <c r="AP46">
        <f t="shared" si="27"/>
        <v>-1.6452155138122354E-15</v>
      </c>
      <c r="AQ46">
        <f t="shared" si="27"/>
        <v>-4.6931793478821441E-11</v>
      </c>
      <c r="AR46">
        <f t="shared" si="27"/>
        <v>-4.6933438694335252E-11</v>
      </c>
      <c r="AS46">
        <f t="shared" si="27"/>
        <v>-0.5936738465727841</v>
      </c>
      <c r="AT46">
        <f t="shared" si="27"/>
        <v>-0.38786691309708554</v>
      </c>
      <c r="AU46">
        <f t="shared" si="23"/>
        <v>-0.9815407597168031</v>
      </c>
      <c r="AW46">
        <v>43</v>
      </c>
      <c r="AX46">
        <f>IF(Z46&gt;0, (R46*SUMPRODUCT(K46:$K$98, X46:$X$98)-K46*$AZ$3)/Z46, 0)</f>
        <v>-7.5176808346380176E+16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100000</v>
      </c>
      <c r="S47">
        <f t="shared" si="1"/>
        <v>-5.7162522757207226E+17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-412.15939494700456</v>
      </c>
      <c r="AC47">
        <f t="shared" si="2"/>
        <v>-367.99945977415251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-4.7839309914236652E-10</v>
      </c>
      <c r="AI47">
        <f t="shared" si="25"/>
        <v>-4.7840919357985914E-10</v>
      </c>
      <c r="AJ47">
        <f t="shared" si="7"/>
        <v>-44.159935172852045</v>
      </c>
      <c r="AK47">
        <f t="shared" si="22"/>
        <v>-28.851157646290321</v>
      </c>
      <c r="AL47">
        <f t="shared" si="26"/>
        <v>-73.011092819620771</v>
      </c>
      <c r="AN47">
        <f t="shared" si="27"/>
        <v>0</v>
      </c>
      <c r="AO47">
        <f t="shared" si="27"/>
        <v>0</v>
      </c>
      <c r="AP47">
        <f t="shared" si="27"/>
        <v>-1.7248814320913838E-16</v>
      </c>
      <c r="AQ47">
        <f t="shared" si="27"/>
        <v>-5.1270594224281362E-12</v>
      </c>
      <c r="AR47">
        <f t="shared" si="27"/>
        <v>-5.1272319105713457E-12</v>
      </c>
      <c r="AS47">
        <f t="shared" si="27"/>
        <v>-0.47327315575346224</v>
      </c>
      <c r="AT47">
        <f t="shared" si="27"/>
        <v>-0.30920512842588455</v>
      </c>
      <c r="AU47">
        <f t="shared" si="23"/>
        <v>-0.78247828418447396</v>
      </c>
      <c r="AW47">
        <v>44</v>
      </c>
      <c r="AX47">
        <f>IF(Z47&gt;0, (R47*SUMPRODUCT(K47:$K$98, X47:$X$98)-K47*$AZ$3)/Z47, 0)</f>
        <v>-5.7162522757207226E+17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100000</v>
      </c>
      <c r="S48">
        <f t="shared" si="1"/>
        <v>-4.5158754784357304E+18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-367.99945977415251</v>
      </c>
      <c r="AC48">
        <f t="shared" si="2"/>
        <v>-328.57094622692637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-5.6458064448091187E-11</v>
      </c>
      <c r="AI48">
        <f t="shared" si="25"/>
        <v>-5.6459883425096843E-11</v>
      </c>
      <c r="AJ48">
        <f t="shared" si="7"/>
        <v>-39.428513547226146</v>
      </c>
      <c r="AK48">
        <f t="shared" si="22"/>
        <v>-25.759962184190677</v>
      </c>
      <c r="AL48">
        <f t="shared" si="26"/>
        <v>-65.188475731473289</v>
      </c>
      <c r="AN48">
        <f t="shared" si="27"/>
        <v>0</v>
      </c>
      <c r="AO48">
        <f t="shared" si="27"/>
        <v>0</v>
      </c>
      <c r="AP48">
        <f t="shared" si="27"/>
        <v>-1.7405745573678229E-17</v>
      </c>
      <c r="AQ48">
        <f t="shared" si="27"/>
        <v>-5.4024580976616924E-13</v>
      </c>
      <c r="AR48">
        <f t="shared" si="27"/>
        <v>-5.402632155117429E-13</v>
      </c>
      <c r="AS48">
        <f t="shared" si="27"/>
        <v>-0.37729046217626289</v>
      </c>
      <c r="AT48">
        <f t="shared" si="27"/>
        <v>-0.24649643528851978</v>
      </c>
      <c r="AU48">
        <f t="shared" si="23"/>
        <v>-0.62378689746532301</v>
      </c>
      <c r="AW48">
        <v>45</v>
      </c>
      <c r="AX48">
        <f>IF(Z48&gt;0, (R48*SUMPRODUCT(K48:$K$98, X48:$X$98)-K48*$AZ$3)/Z48, 0)</f>
        <v>-4.5158754784357304E+18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100000</v>
      </c>
      <c r="S49">
        <f t="shared" si="1"/>
        <v>-3.7190305876653679E+19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-328.57094622692637</v>
      </c>
      <c r="AC49">
        <f t="shared" si="2"/>
        <v>-293.3669162740419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-6.4143226357538039E-12</v>
      </c>
      <c r="AI49">
        <f t="shared" si="25"/>
        <v>-6.4145198423304633E-12</v>
      </c>
      <c r="AJ49">
        <f t="shared" si="7"/>
        <v>-35.204029952884468</v>
      </c>
      <c r="AK49">
        <f t="shared" si="22"/>
        <v>-22.999966235884848</v>
      </c>
      <c r="AL49">
        <f t="shared" si="26"/>
        <v>-58.203996188775733</v>
      </c>
      <c r="AN49">
        <f t="shared" si="27"/>
        <v>0</v>
      </c>
      <c r="AO49">
        <f t="shared" si="27"/>
        <v>0</v>
      </c>
      <c r="AP49">
        <f t="shared" si="27"/>
        <v>-1.6848792952417494E-18</v>
      </c>
      <c r="AQ49">
        <f t="shared" si="27"/>
        <v>-5.4802226097395311E-14</v>
      </c>
      <c r="AR49">
        <f t="shared" si="27"/>
        <v>-5.4803910976690555E-14</v>
      </c>
      <c r="AS49">
        <f t="shared" si="27"/>
        <v>-0.30077364650534566</v>
      </c>
      <c r="AT49">
        <f t="shared" si="27"/>
        <v>-0.19650544905016196</v>
      </c>
      <c r="AU49">
        <f t="shared" si="23"/>
        <v>-0.49727909555556243</v>
      </c>
      <c r="AW49">
        <v>46</v>
      </c>
      <c r="AX49">
        <f>IF(Z49&gt;0, (R49*SUMPRODUCT(K49:$K$98, X49:$X$98)-K49*$AZ$3)/Z49, 0)</f>
        <v>-3.7190305876653679E+19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100000</v>
      </c>
      <c r="S50">
        <f t="shared" si="1"/>
        <v>-3.199544909822743E+20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-293.3669162740419</v>
      </c>
      <c r="AC50">
        <f t="shared" si="2"/>
        <v>-261.93474667325171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-6.9907179257126803E-13</v>
      </c>
      <c r="AI50">
        <f t="shared" si="25"/>
        <v>-6.9909225913401801E-13</v>
      </c>
      <c r="AJ50">
        <f t="shared" si="7"/>
        <v>-31.432169600790189</v>
      </c>
      <c r="AK50">
        <f t="shared" si="22"/>
        <v>-20.535684139182933</v>
      </c>
      <c r="AL50">
        <f t="shared" si="26"/>
        <v>-51.967853739973819</v>
      </c>
      <c r="AN50">
        <f t="shared" si="27"/>
        <v>0</v>
      </c>
      <c r="AO50">
        <f t="shared" si="27"/>
        <v>0</v>
      </c>
      <c r="AP50">
        <f t="shared" si="27"/>
        <v>-1.5612566023754447E-19</v>
      </c>
      <c r="AQ50">
        <f t="shared" si="27"/>
        <v>-5.3327491529402927E-15</v>
      </c>
      <c r="AR50">
        <f t="shared" si="27"/>
        <v>-5.3329052786005302E-15</v>
      </c>
      <c r="AS50">
        <f t="shared" si="27"/>
        <v>-0.23977490952276009</v>
      </c>
      <c r="AT50">
        <f t="shared" si="27"/>
        <v>-0.15665294088820333</v>
      </c>
      <c r="AU50">
        <f t="shared" si="23"/>
        <v>-0.39642785041096873</v>
      </c>
      <c r="AW50">
        <v>47</v>
      </c>
      <c r="AX50">
        <f>IF(Z50&gt;0, (R50*SUMPRODUCT(K50:$K$98, X50:$X$98)-K50*$AZ$3)/Z50, 0)</f>
        <v>-3.199544909822743E+20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100000</v>
      </c>
      <c r="S51">
        <f t="shared" si="1"/>
        <v>-2.8790673503449089E+21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-261.93474667325171</v>
      </c>
      <c r="AC51">
        <f t="shared" si="2"/>
        <v>-233.870309529689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-7.2924461064645086E-14</v>
      </c>
      <c r="AI51">
        <f t="shared" si="25"/>
        <v>-7.2926491846501424E-14</v>
      </c>
      <c r="AJ51">
        <f t="shared" si="7"/>
        <v>-28.064437143562714</v>
      </c>
      <c r="AK51">
        <f t="shared" si="22"/>
        <v>-18.335432267127622</v>
      </c>
      <c r="AL51">
        <f t="shared" si="26"/>
        <v>-46.399869410690414</v>
      </c>
      <c r="AN51">
        <f t="shared" si="27"/>
        <v>0</v>
      </c>
      <c r="AO51">
        <f t="shared" si="27"/>
        <v>0</v>
      </c>
      <c r="AP51">
        <f t="shared" si="27"/>
        <v>-1.3831670309179802E-20</v>
      </c>
      <c r="AQ51">
        <f t="shared" si="27"/>
        <v>-4.9668904603174158E-16</v>
      </c>
      <c r="AR51">
        <f t="shared" si="27"/>
        <v>-4.9670287770205079E-16</v>
      </c>
      <c r="AS51">
        <f t="shared" si="27"/>
        <v>-0.19114708986189449</v>
      </c>
      <c r="AT51">
        <f t="shared" si="27"/>
        <v>-0.12488276537643761</v>
      </c>
      <c r="AU51">
        <f t="shared" si="23"/>
        <v>-0.3160298552383326</v>
      </c>
      <c r="AW51">
        <v>48</v>
      </c>
      <c r="AX51">
        <f>IF(Z51&gt;0, (R51*SUMPRODUCT(K51:$K$98, X51:$X$98)-K51*$AZ$3)/Z51, 0)</f>
        <v>-2.8790673503449089E+21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100000</v>
      </c>
      <c r="S52">
        <f t="shared" si="1"/>
        <v>-2.7185561485781229E+22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-233.870309529689</v>
      </c>
      <c r="AC52">
        <f t="shared" si="2"/>
        <v>-208.81277636579375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-7.2737943906106748E-15</v>
      </c>
      <c r="AI52">
        <f t="shared" si="25"/>
        <v>-7.2739864160507923E-15</v>
      </c>
      <c r="AJ52">
        <f t="shared" si="7"/>
        <v>-25.057533163895243</v>
      </c>
      <c r="AK52">
        <f t="shared" si="22"/>
        <v>-16.370921667078232</v>
      </c>
      <c r="AL52">
        <f t="shared" si="26"/>
        <v>-41.428454830973479</v>
      </c>
      <c r="AN52">
        <f t="shared" si="27"/>
        <v>0</v>
      </c>
      <c r="AO52">
        <f t="shared" si="27"/>
        <v>0</v>
      </c>
      <c r="AP52">
        <f t="shared" si="27"/>
        <v>-1.1677559813421568E-21</v>
      </c>
      <c r="AQ52">
        <f t="shared" si="27"/>
        <v>-4.4233810382088524E-17</v>
      </c>
      <c r="AR52">
        <f t="shared" si="27"/>
        <v>-4.4234978138069869E-17</v>
      </c>
      <c r="AS52">
        <f t="shared" si="27"/>
        <v>-0.15238128974959678</v>
      </c>
      <c r="AT52">
        <f t="shared" si="27"/>
        <v>-9.9555775969736596E-2</v>
      </c>
      <c r="AU52">
        <f t="shared" si="23"/>
        <v>-0.25193706571933339</v>
      </c>
      <c r="AW52">
        <v>49</v>
      </c>
      <c r="AX52">
        <f>IF(Z52&gt;0, (R52*SUMPRODUCT(K52:$K$98, X52:$X$98)-K52*$AZ$3)/Z52, 0)</f>
        <v>-2.7185561485781229E+22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100000</v>
      </c>
      <c r="S53">
        <f t="shared" si="1"/>
        <v>-2.7027247373463983E+23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-208.81277636579375</v>
      </c>
      <c r="AC53">
        <f t="shared" si="2"/>
        <v>-186.43997889803012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-6.9143851307207288E-16</v>
      </c>
      <c r="AI53">
        <f t="shared" si="25"/>
        <v>-6.9145575862952109E-16</v>
      </c>
      <c r="AJ53">
        <f t="shared" si="7"/>
        <v>-22.372797467763633</v>
      </c>
      <c r="AK53">
        <f t="shared" si="22"/>
        <v>-14.616894345605564</v>
      </c>
      <c r="AL53">
        <f t="shared" si="26"/>
        <v>-36.989691813369198</v>
      </c>
      <c r="AN53">
        <f t="shared" si="27"/>
        <v>0</v>
      </c>
      <c r="AO53">
        <f t="shared" si="27"/>
        <v>0</v>
      </c>
      <c r="AP53">
        <f t="shared" si="27"/>
        <v>-9.3638089834495583E-23</v>
      </c>
      <c r="AQ53">
        <f t="shared" si="27"/>
        <v>-3.7542991461217869E-18</v>
      </c>
      <c r="AR53">
        <f t="shared" si="27"/>
        <v>-3.7543927842116216E-18</v>
      </c>
      <c r="AS53">
        <f t="shared" si="27"/>
        <v>-0.12147743124170673</v>
      </c>
      <c r="AT53">
        <f t="shared" si="27"/>
        <v>-7.9365255077915017E-2</v>
      </c>
      <c r="AU53">
        <f t="shared" si="23"/>
        <v>-0.20084268631962177</v>
      </c>
      <c r="AW53">
        <v>50</v>
      </c>
      <c r="AX53">
        <f>IF(Z53&gt;0, (R53*SUMPRODUCT(K53:$K$98, X53:$X$98)-K53*$AZ$3)/Z53, 0)</f>
        <v>-2.7027247373463983E+23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100000</v>
      </c>
      <c r="S54">
        <f t="shared" si="1"/>
        <v>-2.8386955041373279E+24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-186.43997889803012</v>
      </c>
      <c r="AC54">
        <f t="shared" si="2"/>
        <v>-166.46426687324117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-6.242829608758728E-17</v>
      </c>
      <c r="AI54">
        <f t="shared" si="25"/>
        <v>-6.2429762115439077E-17</v>
      </c>
      <c r="AJ54">
        <f t="shared" si="7"/>
        <v>-19.975712024788947</v>
      </c>
      <c r="AK54">
        <f t="shared" si="22"/>
        <v>-13.05079852286211</v>
      </c>
      <c r="AL54">
        <f t="shared" si="26"/>
        <v>-33.026510547651057</v>
      </c>
      <c r="AN54">
        <f t="shared" si="27"/>
        <v>0</v>
      </c>
      <c r="AO54">
        <f t="shared" si="27"/>
        <v>0</v>
      </c>
      <c r="AP54">
        <f t="shared" si="27"/>
        <v>-7.1072158779571273E-24</v>
      </c>
      <c r="AQ54">
        <f t="shared" si="27"/>
        <v>-3.0264866840299516E-19</v>
      </c>
      <c r="AR54">
        <f t="shared" si="27"/>
        <v>-3.0265577561887311E-19</v>
      </c>
      <c r="AS54">
        <f t="shared" si="27"/>
        <v>-9.6841064446513608E-2</v>
      </c>
      <c r="AT54">
        <f t="shared" si="27"/>
        <v>-6.3269495438388876E-2</v>
      </c>
      <c r="AU54">
        <f t="shared" si="23"/>
        <v>-0.16011055988490247</v>
      </c>
      <c r="AW54">
        <v>51</v>
      </c>
      <c r="AX54">
        <f>IF(Z54&gt;0, (R54*SUMPRODUCT(K54:$K$98, X54:$X$98)-K54*$AZ$3)/Z54, 0)</f>
        <v>-2.8386955041373279E+24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100000</v>
      </c>
      <c r="S55">
        <f t="shared" si="1"/>
        <v>-3.1607351578644636E+25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-166.46426687324117</v>
      </c>
      <c r="AC55">
        <f t="shared" si="2"/>
        <v>-148.62880970825103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-5.3352353563459897E-18</v>
      </c>
      <c r="AI55">
        <f t="shared" si="25"/>
        <v>-5.3353529150801805E-18</v>
      </c>
      <c r="AJ55">
        <f t="shared" si="7"/>
        <v>-17.835457164990146</v>
      </c>
      <c r="AK55">
        <f t="shared" si="22"/>
        <v>-11.652498681126882</v>
      </c>
      <c r="AL55">
        <f t="shared" si="26"/>
        <v>-29.487955846117028</v>
      </c>
      <c r="AN55">
        <f t="shared" si="27"/>
        <v>0</v>
      </c>
      <c r="AO55">
        <f t="shared" si="27"/>
        <v>0</v>
      </c>
      <c r="AP55">
        <f t="shared" si="27"/>
        <v>-5.0885513849651478E-25</v>
      </c>
      <c r="AQ55">
        <f t="shared" si="27"/>
        <v>-2.309366415736235E-20</v>
      </c>
      <c r="AR55">
        <f t="shared" si="27"/>
        <v>-2.3094173012500849E-20</v>
      </c>
      <c r="AS55">
        <f t="shared" si="27"/>
        <v>-7.7201103672284499E-2</v>
      </c>
      <c r="AT55">
        <f t="shared" si="27"/>
        <v>-5.0438054399225815E-2</v>
      </c>
      <c r="AU55">
        <f t="shared" si="23"/>
        <v>-0.1276391580715103</v>
      </c>
      <c r="AW55">
        <v>52</v>
      </c>
      <c r="AX55">
        <f>IF(Z55&gt;0, (R55*SUMPRODUCT(K55:$K$98, X55:$X$98)-K55*$AZ$3)/Z55, 0)</f>
        <v>-3.1607351578644636E+25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100000</v>
      </c>
      <c r="S56">
        <f t="shared" si="1"/>
        <v>-3.7456696807945145E+26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-148.62880970825103</v>
      </c>
      <c r="AC56">
        <f t="shared" si="2"/>
        <v>-132.70429438236698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-4.3010386417843712E-19</v>
      </c>
      <c r="AI56">
        <f t="shared" si="25"/>
        <v>-4.301127213592413E-19</v>
      </c>
      <c r="AJ56">
        <f t="shared" si="7"/>
        <v>-15.924515325884045</v>
      </c>
      <c r="AK56">
        <f t="shared" si="22"/>
        <v>-10.404016679577573</v>
      </c>
      <c r="AL56">
        <f t="shared" si="26"/>
        <v>-26.328532005461618</v>
      </c>
      <c r="AN56">
        <f t="shared" si="27"/>
        <v>0</v>
      </c>
      <c r="AO56">
        <f t="shared" si="27"/>
        <v>0</v>
      </c>
      <c r="AP56">
        <f t="shared" si="27"/>
        <v>-3.4230776487984511E-26</v>
      </c>
      <c r="AQ56">
        <f t="shared" si="27"/>
        <v>-1.6622432765893103E-21</v>
      </c>
      <c r="AR56">
        <f t="shared" si="27"/>
        <v>-1.6622775073657983E-21</v>
      </c>
      <c r="AS56">
        <f t="shared" si="27"/>
        <v>-6.154424718772674E-2</v>
      </c>
      <c r="AT56">
        <f t="shared" si="27"/>
        <v>-4.0208908162648126E-2</v>
      </c>
      <c r="AU56">
        <f t="shared" si="23"/>
        <v>-0.10175315535037487</v>
      </c>
      <c r="AW56">
        <v>53</v>
      </c>
      <c r="AX56">
        <f>IF(Z56&gt;0, (R56*SUMPRODUCT(K56:$K$98, X56:$X$98)-K56*$AZ$3)/Z56, 0)</f>
        <v>-3.7456696807945145E+26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100000</v>
      </c>
      <c r="S57">
        <f t="shared" si="1"/>
        <v>-4.7463045926389385E+27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-132.70429438236698</v>
      </c>
      <c r="AC57">
        <f t="shared" si="2"/>
        <v>-118.48597712711337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-3.2578052223007327E-20</v>
      </c>
      <c r="AI57">
        <f t="shared" si="25"/>
        <v>-3.257867631894773E-20</v>
      </c>
      <c r="AJ57">
        <f t="shared" si="7"/>
        <v>-14.218317255253609</v>
      </c>
      <c r="AK57">
        <f t="shared" si="22"/>
        <v>-9.2893006067656891</v>
      </c>
      <c r="AL57">
        <f t="shared" si="26"/>
        <v>-23.507617862019298</v>
      </c>
      <c r="AN57">
        <f t="shared" si="27"/>
        <v>0</v>
      </c>
      <c r="AO57">
        <f t="shared" si="27"/>
        <v>0</v>
      </c>
      <c r="AP57">
        <f t="shared" si="27"/>
        <v>-2.1535480963369664E-27</v>
      </c>
      <c r="AQ57">
        <f t="shared" si="27"/>
        <v>-1.1241605305431164E-22</v>
      </c>
      <c r="AR57">
        <f t="shared" si="27"/>
        <v>-1.1241820660240799E-22</v>
      </c>
      <c r="AS57">
        <f t="shared" si="27"/>
        <v>-4.906269705654235E-2</v>
      </c>
      <c r="AT57">
        <f t="shared" si="27"/>
        <v>-3.2054295410274325E-2</v>
      </c>
      <c r="AU57">
        <f t="shared" si="23"/>
        <v>-8.1116992466816681E-2</v>
      </c>
      <c r="AW57">
        <v>54</v>
      </c>
      <c r="AX57">
        <f>IF(Z57&gt;0, (R57*SUMPRODUCT(K57:$K$98, X57:$X$98)-K57*$AZ$3)/Z57, 0)</f>
        <v>-4.7463045926389385E+27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25</v>
      </c>
      <c r="R58">
        <f t="shared" si="0"/>
        <v>100000</v>
      </c>
      <c r="S58">
        <f t="shared" si="1"/>
        <v>-6.4624901306965443E+28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-118.48597712711337</v>
      </c>
      <c r="AC58">
        <f t="shared" si="2"/>
        <v>-105.79105100635121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-2.3077197884921748E-21</v>
      </c>
      <c r="AI58">
        <f t="shared" si="25"/>
        <v>-2.3077607135260497E-21</v>
      </c>
      <c r="AJ58">
        <f t="shared" si="7"/>
        <v>-12.694926120762162</v>
      </c>
      <c r="AK58">
        <f t="shared" si="22"/>
        <v>-8.2940183988979364</v>
      </c>
      <c r="AL58">
        <f t="shared" si="26"/>
        <v>-20.988944519660098</v>
      </c>
      <c r="AN58">
        <f t="shared" si="27"/>
        <v>0</v>
      </c>
      <c r="AO58">
        <f t="shared" si="27"/>
        <v>0</v>
      </c>
      <c r="AP58">
        <f t="shared" si="27"/>
        <v>-1.2608814133113541E-28</v>
      </c>
      <c r="AQ58">
        <f t="shared" si="27"/>
        <v>-7.1099782038668751E-24</v>
      </c>
      <c r="AR58">
        <f t="shared" si="27"/>
        <v>-7.1101042920082067E-24</v>
      </c>
      <c r="AS58">
        <f t="shared" si="27"/>
        <v>-3.9112481709616065E-2</v>
      </c>
      <c r="AT58">
        <f t="shared" si="27"/>
        <v>-2.5553488050282465E-2</v>
      </c>
      <c r="AU58">
        <f t="shared" si="23"/>
        <v>-6.4665969759898523E-2</v>
      </c>
      <c r="AW58">
        <v>55</v>
      </c>
      <c r="AX58">
        <f>IF(Z58&gt;0, (R58*SUMPRODUCT(K58:$K$98, X58:$X$98)-K58*$AZ$3)/Z58, 0)</f>
        <v>-6.4624901306965443E+28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100000</v>
      </c>
      <c r="S59">
        <f t="shared" si="1"/>
        <v>-9.5044391516686481E+29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-105.79105100635121</v>
      </c>
      <c r="AC59">
        <f t="shared" si="2"/>
        <v>-94.456295541385003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-1.521250100713416E-22</v>
      </c>
      <c r="AI59">
        <f t="shared" si="25"/>
        <v>-1.5212749460236005E-22</v>
      </c>
      <c r="AJ59">
        <f t="shared" si="7"/>
        <v>-11.334755464966207</v>
      </c>
      <c r="AK59">
        <f t="shared" si="22"/>
        <v>-7.4053735704445858</v>
      </c>
      <c r="AL59">
        <f t="shared" si="26"/>
        <v>-18.740129035410792</v>
      </c>
      <c r="AN59">
        <f t="shared" si="27"/>
        <v>0</v>
      </c>
      <c r="AO59">
        <f t="shared" si="27"/>
        <v>0</v>
      </c>
      <c r="AP59">
        <f t="shared" si="27"/>
        <v>-6.8345762913975631E-30</v>
      </c>
      <c r="AQ59">
        <f t="shared" si="27"/>
        <v>-4.1847333739806701E-25</v>
      </c>
      <c r="AR59">
        <f t="shared" si="27"/>
        <v>-4.1848017197435842E-25</v>
      </c>
      <c r="AS59">
        <f t="shared" si="27"/>
        <v>-3.1180230954732165E-2</v>
      </c>
      <c r="AT59">
        <f t="shared" si="27"/>
        <v>-2.0371084223758339E-2</v>
      </c>
      <c r="AU59">
        <f t="shared" si="23"/>
        <v>-5.15513151784905E-2</v>
      </c>
      <c r="AW59">
        <v>56</v>
      </c>
      <c r="AX59">
        <f>IF(Z59&gt;0, (R59*SUMPRODUCT(K59:$K$98, X59:$X$98)-K59*$AZ$3)/Z59, 0)</f>
        <v>-9.5044391516686481E+29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100000</v>
      </c>
      <c r="S60">
        <f t="shared" si="1"/>
        <v>-1.5412354566195029E+31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-94.456295541385003</v>
      </c>
      <c r="AC60">
        <f t="shared" si="2"/>
        <v>-84.335978161950891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-9.2915455972586801E-24</v>
      </c>
      <c r="AI60">
        <f t="shared" si="25"/>
        <v>-9.291682396567637E-24</v>
      </c>
      <c r="AJ60">
        <f t="shared" si="7"/>
        <v>-10.120317379434113</v>
      </c>
      <c r="AK60">
        <f t="shared" si="22"/>
        <v>-6.6119406878969507</v>
      </c>
      <c r="AL60">
        <f t="shared" si="26"/>
        <v>-16.732258067331063</v>
      </c>
      <c r="AN60">
        <f t="shared" si="27"/>
        <v>0</v>
      </c>
      <c r="AO60">
        <f t="shared" si="27"/>
        <v>0</v>
      </c>
      <c r="AP60">
        <f t="shared" si="27"/>
        <v>-3.3599518477992042E-31</v>
      </c>
      <c r="AQ60">
        <f t="shared" si="27"/>
        <v>-2.2821128291178843E-26</v>
      </c>
      <c r="AR60">
        <f t="shared" si="27"/>
        <v>-2.2821464286363623E-26</v>
      </c>
      <c r="AS60">
        <f t="shared" si="27"/>
        <v>-2.4856689217739286E-2</v>
      </c>
      <c r="AT60">
        <f t="shared" si="27"/>
        <v>-1.6239703622256327E-2</v>
      </c>
      <c r="AU60">
        <f t="shared" si="23"/>
        <v>-4.109639283999561E-2</v>
      </c>
      <c r="AW60">
        <v>57</v>
      </c>
      <c r="AX60">
        <f>IF(Z60&gt;0, (R60*SUMPRODUCT(K60:$K$98, X60:$X$98)-K60*$AZ$3)/Z60, 0)</f>
        <v>-1.5412354566195029E+31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100000</v>
      </c>
      <c r="S61">
        <f t="shared" si="1"/>
        <v>-2.7832565725137091E+32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-84.335978161950891</v>
      </c>
      <c r="AC61">
        <f t="shared" si="2"/>
        <v>-75.299980501741871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-5.1467063212514383E-25</v>
      </c>
      <c r="AI61">
        <f t="shared" si="25"/>
        <v>-5.1467739578297953E-25</v>
      </c>
      <c r="AJ61">
        <f t="shared" si="7"/>
        <v>-9.03599766020902</v>
      </c>
      <c r="AK61">
        <f t="shared" si="22"/>
        <v>-5.9035184713365627</v>
      </c>
      <c r="AL61">
        <f t="shared" si="26"/>
        <v>-14.939516131545583</v>
      </c>
      <c r="AN61">
        <f t="shared" si="27"/>
        <v>0</v>
      </c>
      <c r="AO61">
        <f t="shared" si="27"/>
        <v>0</v>
      </c>
      <c r="AP61">
        <f t="shared" si="27"/>
        <v>-1.4832445332999547E-32</v>
      </c>
      <c r="AQ61">
        <f t="shared" si="27"/>
        <v>-1.1286531934255776E-27</v>
      </c>
      <c r="AR61">
        <f t="shared" si="27"/>
        <v>-1.1286680258709105E-27</v>
      </c>
      <c r="AS61">
        <f t="shared" si="27"/>
        <v>-1.9815600460570203E-2</v>
      </c>
      <c r="AT61">
        <f t="shared" si="27"/>
        <v>-1.2946192300905872E-2</v>
      </c>
      <c r="AU61">
        <f t="shared" si="23"/>
        <v>-3.2761792761476075E-2</v>
      </c>
      <c r="AW61">
        <v>58</v>
      </c>
      <c r="AX61">
        <f>IF(Z61&gt;0, (R61*SUMPRODUCT(K61:$K$98, X61:$X$98)-K61*$AZ$3)/Z61, 0)</f>
        <v>-2.7832565725137091E+32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25</v>
      </c>
      <c r="R62">
        <f t="shared" si="0"/>
        <v>100000</v>
      </c>
      <c r="S62">
        <f t="shared" si="1"/>
        <v>-5.6656603150083138E+33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-75.299980501741871</v>
      </c>
      <c r="AC62">
        <f t="shared" si="2"/>
        <v>-67.232125447983805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-2.5597425016050606E-26</v>
      </c>
      <c r="AI62">
        <f t="shared" si="25"/>
        <v>-2.5597721681053933E-26</v>
      </c>
      <c r="AJ62">
        <f t="shared" si="7"/>
        <v>-8.0678550537580662</v>
      </c>
      <c r="AK62">
        <f t="shared" si="22"/>
        <v>-5.2709986351219316</v>
      </c>
      <c r="AL62">
        <f t="shared" si="26"/>
        <v>-13.338853688879997</v>
      </c>
      <c r="AN62">
        <f t="shared" si="27"/>
        <v>0</v>
      </c>
      <c r="AO62">
        <f t="shared" si="27"/>
        <v>0</v>
      </c>
      <c r="AP62">
        <f t="shared" si="27"/>
        <v>-5.8087063440329435E-34</v>
      </c>
      <c r="AQ62">
        <f t="shared" si="27"/>
        <v>-5.0119806318349499E-29</v>
      </c>
      <c r="AR62">
        <f t="shared" si="27"/>
        <v>-5.0120387188983902E-29</v>
      </c>
      <c r="AS62">
        <f t="shared" si="27"/>
        <v>-1.579687536716377E-2</v>
      </c>
      <c r="AT62">
        <f t="shared" si="27"/>
        <v>-1.0320625239880319E-2</v>
      </c>
      <c r="AU62">
        <f t="shared" si="23"/>
        <v>-2.6117500607044087E-2</v>
      </c>
      <c r="AW62">
        <v>59</v>
      </c>
      <c r="AX62">
        <f>IF(Z62&gt;0, (R62*SUMPRODUCT(K62:$K$98, X62:$X$98)-K62*$AZ$3)/Z62, 0)</f>
        <v>-5.6656603150083138E+33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100000</v>
      </c>
      <c r="S63">
        <f t="shared" si="1"/>
        <v>-1.3199053473113543E+35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-67.232125447983805</v>
      </c>
      <c r="AC63">
        <f t="shared" si="2"/>
        <v>-60.028683435699826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-1.1293138766613194E-27</v>
      </c>
      <c r="AI63">
        <f t="shared" si="25"/>
        <v>-1.1293252465454475E-27</v>
      </c>
      <c r="AJ63">
        <f t="shared" si="7"/>
        <v>-7.2034420122839791</v>
      </c>
      <c r="AK63">
        <f t="shared" si="22"/>
        <v>-4.7062487813588669</v>
      </c>
      <c r="AL63">
        <f t="shared" si="26"/>
        <v>-11.909690793642845</v>
      </c>
      <c r="AN63">
        <f t="shared" si="27"/>
        <v>0</v>
      </c>
      <c r="AO63">
        <f t="shared" si="27"/>
        <v>0</v>
      </c>
      <c r="AP63">
        <f t="shared" si="27"/>
        <v>-1.9877012950195864E-35</v>
      </c>
      <c r="AQ63">
        <f t="shared" si="27"/>
        <v>-1.9742845484108643E-30</v>
      </c>
      <c r="AR63">
        <f t="shared" si="27"/>
        <v>-1.9743044254238144E-30</v>
      </c>
      <c r="AS63">
        <f t="shared" si="27"/>
        <v>-1.2593172327139468E-2</v>
      </c>
      <c r="AT63">
        <f t="shared" si="27"/>
        <v>-8.2275392537311202E-3</v>
      </c>
      <c r="AU63">
        <f t="shared" si="23"/>
        <v>-2.0820711580870586E-2</v>
      </c>
      <c r="AW63">
        <v>60</v>
      </c>
      <c r="AX63">
        <f>IF(Z63&gt;0, (R63*SUMPRODUCT(K63:$K$98, X63:$X$98)-K63*$AZ$3)/Z63, 0)</f>
        <v>-1.3199053473113543E+35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100000</v>
      </c>
      <c r="S64">
        <f t="shared" si="1"/>
        <v>-3.5884508674183676E+36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-60.028683435699826</v>
      </c>
      <c r="AC64">
        <f t="shared" si="2"/>
        <v>-53.597038781874851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-4.3531142913133174E-29</v>
      </c>
      <c r="AI64">
        <f t="shared" si="25"/>
        <v>-4.3531516312691664E-29</v>
      </c>
      <c r="AJ64">
        <f t="shared" si="7"/>
        <v>-6.431644653824975</v>
      </c>
      <c r="AK64">
        <f t="shared" si="22"/>
        <v>-4.2020078404989878</v>
      </c>
      <c r="AL64">
        <f t="shared" si="26"/>
        <v>-10.633652494323963</v>
      </c>
      <c r="AN64">
        <f t="shared" si="27"/>
        <v>0</v>
      </c>
      <c r="AO64">
        <f t="shared" si="27"/>
        <v>0</v>
      </c>
      <c r="AP64">
        <f t="shared" si="27"/>
        <v>-5.8284202623548598E-37</v>
      </c>
      <c r="AQ64">
        <f t="shared" si="27"/>
        <v>-6.794807054039343E-32</v>
      </c>
      <c r="AR64">
        <f t="shared" si="27"/>
        <v>-6.7948653382419677E-32</v>
      </c>
      <c r="AS64">
        <f t="shared" si="27"/>
        <v>-1.003919987814051E-2</v>
      </c>
      <c r="AT64">
        <f t="shared" si="27"/>
        <v>-6.5589439203851399E-3</v>
      </c>
      <c r="AU64">
        <f t="shared" si="23"/>
        <v>-1.6598143798525651E-2</v>
      </c>
      <c r="AW64">
        <v>61</v>
      </c>
      <c r="AX64">
        <f>IF(Z64&gt;0, (R64*SUMPRODUCT(K64:$K$98, X64:$X$98)-K64*$AZ$3)/Z64, 0)</f>
        <v>-3.5884508674183676E+36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100000</v>
      </c>
      <c r="S65">
        <f t="shared" si="1"/>
        <v>-1.169999532860532E+38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-53.597038781874851</v>
      </c>
      <c r="AC65">
        <f t="shared" si="2"/>
        <v>-47.854498912388252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-1.4377609541570031E-30</v>
      </c>
      <c r="AI65">
        <f t="shared" si="25"/>
        <v>-1.4377711794813661E-30</v>
      </c>
      <c r="AJ65">
        <f t="shared" si="7"/>
        <v>-5.742539869486599</v>
      </c>
      <c r="AK65">
        <f t="shared" si="22"/>
        <v>-3.75179271473124</v>
      </c>
      <c r="AL65">
        <f t="shared" si="26"/>
        <v>-9.4943325842178385</v>
      </c>
      <c r="AN65">
        <f t="shared" si="27"/>
        <v>0</v>
      </c>
      <c r="AO65">
        <f t="shared" si="27"/>
        <v>0</v>
      </c>
      <c r="AP65">
        <f t="shared" si="27"/>
        <v>-1.4250697780902767E-38</v>
      </c>
      <c r="AQ65">
        <f t="shared" si="27"/>
        <v>-2.003760087351857E-33</v>
      </c>
      <c r="AR65">
        <f t="shared" si="27"/>
        <v>-2.0037743380496379E-33</v>
      </c>
      <c r="AS65">
        <f t="shared" si="27"/>
        <v>-8.0031886783645846E-3</v>
      </c>
      <c r="AT65">
        <f t="shared" si="27"/>
        <v>-5.228749936531522E-3</v>
      </c>
      <c r="AU65">
        <f t="shared" si="23"/>
        <v>-1.3231938614896105E-2</v>
      </c>
      <c r="AW65">
        <v>62</v>
      </c>
      <c r="AX65">
        <f>IF(Z65&gt;0, (R65*SUMPRODUCT(K65:$K$98, X65:$X$98)-K65*$AZ$3)/Z65, 0)</f>
        <v>-1.169999532860532E+38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100000</v>
      </c>
      <c r="S66">
        <f t="shared" si="1"/>
        <v>-4.7639893522553301E+39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-47.854498912388252</v>
      </c>
      <c r="AC66">
        <f t="shared" si="2"/>
        <v>-42.727231171775223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-3.9595405244423885E-32</v>
      </c>
      <c r="AI66">
        <f t="shared" si="25"/>
        <v>-3.9595629464232185E-32</v>
      </c>
      <c r="AJ66">
        <f t="shared" si="7"/>
        <v>-5.1272677406130285</v>
      </c>
      <c r="AK66">
        <f t="shared" si="22"/>
        <v>-3.3498149238671777</v>
      </c>
      <c r="AL66">
        <f t="shared" si="26"/>
        <v>-8.4770826644802071</v>
      </c>
      <c r="AN66">
        <f t="shared" si="27"/>
        <v>0</v>
      </c>
      <c r="AO66">
        <f t="shared" si="27"/>
        <v>0</v>
      </c>
      <c r="AP66">
        <f t="shared" si="27"/>
        <v>-2.7900693023595974E-40</v>
      </c>
      <c r="AQ66">
        <f t="shared" si="27"/>
        <v>-4.9270368004390946E-35</v>
      </c>
      <c r="AR66">
        <f t="shared" si="27"/>
        <v>-4.9270647011321178E-35</v>
      </c>
      <c r="AS66">
        <f t="shared" si="27"/>
        <v>-6.3800930152778804E-3</v>
      </c>
      <c r="AT66">
        <f t="shared" si="27"/>
        <v>-4.1683274366482144E-3</v>
      </c>
      <c r="AU66">
        <f t="shared" si="23"/>
        <v>-1.0548420451926097E-2</v>
      </c>
      <c r="AW66">
        <v>63</v>
      </c>
      <c r="AX66">
        <f>IF(Z66&gt;0, (R66*SUMPRODUCT(K66:$K$98, X66:$X$98)-K66*$AZ$3)/Z66, 0)</f>
        <v>-4.7639893522553301E+39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8">$C$6</f>
        <v>100000</v>
      </c>
      <c r="S67">
        <f t="shared" ref="S67:S69" si="29">AX67</f>
        <v>-2.5824252306081422E+41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-42.727231171775223</v>
      </c>
      <c r="AC67">
        <f t="shared" ref="AC67:AC69" si="30">S67*Z67</f>
        <v>-38.149313546227873</v>
      </c>
      <c r="AE67">
        <f t="shared" ref="AE67:AE69" si="31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2">-X67*R67</f>
        <v>-8.7313777170458767E-34</v>
      </c>
      <c r="AI67">
        <f t="shared" ref="AI67:AI69" si="33">SUM(AE67:AH67)</f>
        <v>-8.7314146487187612E-34</v>
      </c>
      <c r="AJ67">
        <f t="shared" ref="AJ67:AJ69" si="34">AB67-AC67</f>
        <v>-4.5779176255473502</v>
      </c>
      <c r="AK67">
        <f t="shared" si="22"/>
        <v>-2.9909061820242657</v>
      </c>
      <c r="AL67">
        <f t="shared" si="26"/>
        <v>-7.5688238075716159</v>
      </c>
      <c r="AN67">
        <f t="shared" si="27"/>
        <v>0</v>
      </c>
      <c r="AO67">
        <f t="shared" si="27"/>
        <v>0</v>
      </c>
      <c r="AP67">
        <f t="shared" si="27"/>
        <v>-4.103193248428691E-42</v>
      </c>
      <c r="AQ67">
        <f t="shared" si="27"/>
        <v>-9.7007601605485718E-37</v>
      </c>
      <c r="AR67">
        <f t="shared" si="27"/>
        <v>-9.7008011924810562E-37</v>
      </c>
      <c r="AS67">
        <f t="shared" si="27"/>
        <v>-5.0861710899855594E-3</v>
      </c>
      <c r="AT67">
        <f t="shared" si="27"/>
        <v>-3.322965112123895E-3</v>
      </c>
      <c r="AU67">
        <f t="shared" si="23"/>
        <v>-8.4091362021094535E-3</v>
      </c>
      <c r="AW67">
        <v>64</v>
      </c>
      <c r="AX67">
        <f>IF(Z67&gt;0, (R67*SUMPRODUCT(K67:$K$98, X67:$X$98)-K67*$AZ$3)/Z67, 0)</f>
        <v>-2.5824252306081422E+41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25</v>
      </c>
      <c r="R68">
        <f t="shared" si="28"/>
        <v>100000</v>
      </c>
      <c r="S68">
        <f t="shared" si="29"/>
        <v>-2.0933666503908208E+43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-38.149313546227873</v>
      </c>
      <c r="AC68">
        <f t="shared" si="30"/>
        <v>-34.061887094846313</v>
      </c>
      <c r="AE68">
        <f t="shared" si="31"/>
        <v>0</v>
      </c>
      <c r="AF68">
        <f t="shared" si="24"/>
        <v>0</v>
      </c>
      <c r="AG68">
        <f t="shared" si="24"/>
        <v>-4.0678357860156909E-41</v>
      </c>
      <c r="AH68">
        <f t="shared" si="32"/>
        <v>-1.4462229030832152E-35</v>
      </c>
      <c r="AI68">
        <f t="shared" si="33"/>
        <v>-1.4462269709190012E-35</v>
      </c>
      <c r="AJ68">
        <f t="shared" si="34"/>
        <v>-4.0874264513815604</v>
      </c>
      <c r="AK68">
        <f t="shared" si="22"/>
        <v>-2.6704519482359514</v>
      </c>
      <c r="AL68">
        <f t="shared" si="26"/>
        <v>-6.7578783996175122</v>
      </c>
      <c r="AN68">
        <f t="shared" si="27"/>
        <v>0</v>
      </c>
      <c r="AO68">
        <f t="shared" si="27"/>
        <v>0</v>
      </c>
      <c r="AP68">
        <f t="shared" si="27"/>
        <v>-4.0352308130427296E-44</v>
      </c>
      <c r="AQ68">
        <f t="shared" si="27"/>
        <v>-1.4346309752994018E-38</v>
      </c>
      <c r="AR68">
        <f t="shared" si="27"/>
        <v>-1.434635010530215E-38</v>
      </c>
      <c r="AS68">
        <f t="shared" si="27"/>
        <v>-4.0546644531134846E-3</v>
      </c>
      <c r="AT68">
        <f t="shared" si="27"/>
        <v>-2.6490474427008086E-3</v>
      </c>
      <c r="AU68">
        <f t="shared" si="23"/>
        <v>-6.7037118958142936E-3</v>
      </c>
      <c r="AW68">
        <v>65</v>
      </c>
      <c r="AX68">
        <f>IF(Z68&gt;0, (R68*SUMPRODUCT(K68:$K$98, X68:$X$98)-K68*$AZ$3)/Z68, 0)</f>
        <v>-2.0933666503908208E+43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-34.061887094846313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-1.6271343144062764E-37</v>
      </c>
      <c r="AI69">
        <f t="shared" si="33"/>
        <v>-1.6271343144062764E-37</v>
      </c>
      <c r="AJ69">
        <f t="shared" si="34"/>
        <v>-34.061887094846313</v>
      </c>
      <c r="AK69">
        <f t="shared" si="22"/>
        <v>-2.3843320966392421</v>
      </c>
      <c r="AL69">
        <f t="shared" si="26"/>
        <v>-36.446219191485554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-1.4411538618009748E-40</v>
      </c>
      <c r="AR69">
        <f t="shared" si="27"/>
        <v>-1.4411538618009748E-40</v>
      </c>
      <c r="AS69">
        <f t="shared" si="27"/>
        <v>-3.0168634323761025E-2</v>
      </c>
      <c r="AT69">
        <f t="shared" si="27"/>
        <v>-2.1118044026632718E-3</v>
      </c>
      <c r="AU69">
        <f t="shared" si="23"/>
        <v>-3.2280438726424297E-2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54443.740088200444</v>
      </c>
      <c r="AO71" s="8">
        <f t="shared" si="47"/>
        <v>-5444.3740088200448</v>
      </c>
      <c r="AP71" s="8">
        <f t="shared" si="47"/>
        <v>-342.61427661316583</v>
      </c>
      <c r="AQ71" s="8">
        <f t="shared" si="47"/>
        <v>-34337.109742469278</v>
      </c>
      <c r="AR71" s="8">
        <f t="shared" si="47"/>
        <v>14319.642060297921</v>
      </c>
      <c r="AS71" s="8">
        <f t="shared" si="47"/>
        <v>-65.454578474758733</v>
      </c>
      <c r="AT71" s="8">
        <f t="shared" si="47"/>
        <v>-254.36860200018666</v>
      </c>
      <c r="AU71" s="8">
        <f t="shared" si="47"/>
        <v>13999.818879822968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12150.198760673389</v>
      </c>
      <c r="K3">
        <v>1</v>
      </c>
      <c r="L3" s="2">
        <v>0</v>
      </c>
      <c r="O3">
        <f>$C$3</f>
        <v>12150.198760673389</v>
      </c>
      <c r="P3">
        <f>O3*C5</f>
        <v>1215.0198760673391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12150.198760673389</v>
      </c>
      <c r="AF3">
        <f t="shared" ref="AF3:AG34" si="4">-$Z3*P3</f>
        <v>-1215.0198760673391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10735.17888460605</v>
      </c>
      <c r="AJ3">
        <f t="shared" ref="AJ3:AJ66" si="7">AB3-AC3</f>
        <v>0</v>
      </c>
      <c r="AL3">
        <f t="shared" ref="AL3:AL34" si="8">SUM(AI3:AK3)</f>
        <v>10735.17888460605</v>
      </c>
      <c r="AN3">
        <f t="shared" ref="AN3:AU34" si="9">AE3*$K3</f>
        <v>12150.198760673389</v>
      </c>
      <c r="AO3">
        <f t="shared" si="9"/>
        <v>-1215.0198760673391</v>
      </c>
      <c r="AP3">
        <f t="shared" si="9"/>
        <v>-200</v>
      </c>
      <c r="AQ3">
        <f t="shared" si="9"/>
        <v>0</v>
      </c>
      <c r="AR3">
        <f t="shared" si="9"/>
        <v>10735.17888460605</v>
      </c>
      <c r="AS3">
        <f t="shared" si="9"/>
        <v>0</v>
      </c>
      <c r="AT3">
        <f t="shared" si="9"/>
        <v>0</v>
      </c>
      <c r="AU3">
        <f t="shared" si="9"/>
        <v>10735.17888460605</v>
      </c>
      <c r="AW3">
        <v>0</v>
      </c>
      <c r="AX3">
        <f>IF(Z3&gt;0, (R3*SUMPRODUCT(K3:$K$98, X3:$X$98)-K3*$AZ$3)/Z3, 0)</f>
        <v>0</v>
      </c>
      <c r="AZ3">
        <f>C6*SUMPRODUCT(X4:X98, K4:K98)/1</f>
        <v>6648.751237157564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451.01265796399389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445.9793021285841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-445.9793021285841</v>
      </c>
      <c r="AK4">
        <f>G4*SUM(AB4, AE4:AF4)</f>
        <v>0</v>
      </c>
      <c r="AL4">
        <f t="shared" si="8"/>
        <v>-736.00955212858412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-270.57584662748394</v>
      </c>
      <c r="AR4">
        <f t="shared" si="9"/>
        <v>-270.57584662748394</v>
      </c>
      <c r="AS4">
        <f t="shared" si="9"/>
        <v>-416.06428036998233</v>
      </c>
      <c r="AT4">
        <f t="shared" si="9"/>
        <v>0</v>
      </c>
      <c r="AU4">
        <f t="shared" si="9"/>
        <v>-686.64012699746627</v>
      </c>
      <c r="AW4">
        <v>1</v>
      </c>
      <c r="AX4">
        <f>IF(Z4&gt;0, (R4*SUMPRODUCT(K4:$K$98, X4:$X$98)-K4*$AZ$3)/Z4, 0)</f>
        <v>451.01265796399389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250000</v>
      </c>
      <c r="S5">
        <f t="shared" si="1"/>
        <v>708.50915462802959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445.9793021285841</v>
      </c>
      <c r="AC5">
        <f t="shared" si="2"/>
        <v>692.77490012771432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-289.75826648355144</v>
      </c>
      <c r="AI5">
        <f t="shared" si="6"/>
        <v>-314.20307766215308</v>
      </c>
      <c r="AJ5">
        <f t="shared" si="7"/>
        <v>-246.79559799913022</v>
      </c>
      <c r="AK5">
        <f>G5*SUM(AB5, AE5:AF5)</f>
        <v>18.285151387271949</v>
      </c>
      <c r="AL5">
        <f t="shared" si="8"/>
        <v>-542.71352427401132</v>
      </c>
      <c r="AN5">
        <f t="shared" si="9"/>
        <v>0</v>
      </c>
      <c r="AO5">
        <f t="shared" si="9"/>
        <v>0</v>
      </c>
      <c r="AP5">
        <f t="shared" si="9"/>
        <v>-20.902954029308866</v>
      </c>
      <c r="AQ5">
        <f t="shared" si="9"/>
        <v>-247.77461685692518</v>
      </c>
      <c r="AR5">
        <f t="shared" si="9"/>
        <v>-268.67757088623404</v>
      </c>
      <c r="AS5">
        <f t="shared" si="9"/>
        <v>-211.03689457529757</v>
      </c>
      <c r="AT5">
        <f t="shared" si="9"/>
        <v>15.635779555608872</v>
      </c>
      <c r="AU5">
        <f t="shared" si="9"/>
        <v>-464.07868590592273</v>
      </c>
      <c r="AW5">
        <v>2</v>
      </c>
      <c r="AX5">
        <f>IF(Z5&gt;0, (R5*SUMPRODUCT(K5:$K$98, X5:$X$98)-K5*$AZ$3)/Z5, 0)</f>
        <v>708.50915462802959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250000</v>
      </c>
      <c r="S6">
        <f t="shared" si="1"/>
        <v>1035.8209340265935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692.77490012771432</v>
      </c>
      <c r="AC6">
        <f t="shared" si="2"/>
        <v>1001.4873858496422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-290.18557574173906</v>
      </c>
      <c r="AI6">
        <f t="shared" si="6"/>
        <v>-314.35692025098052</v>
      </c>
      <c r="AJ6">
        <f t="shared" si="7"/>
        <v>-308.71248572192792</v>
      </c>
      <c r="AK6">
        <f>G6*SUM(AB6, AE6:AF6)</f>
        <v>40.527331657471287</v>
      </c>
      <c r="AL6">
        <f t="shared" si="8"/>
        <v>-582.54207431543716</v>
      </c>
      <c r="AN6">
        <f t="shared" si="9"/>
        <v>0</v>
      </c>
      <c r="AO6">
        <f t="shared" si="9"/>
        <v>0</v>
      </c>
      <c r="AP6">
        <f t="shared" si="9"/>
        <v>-18.646017580309259</v>
      </c>
      <c r="AQ6">
        <f t="shared" si="9"/>
        <v>-223.85206353597385</v>
      </c>
      <c r="AR6">
        <f t="shared" si="9"/>
        <v>-242.49808111628312</v>
      </c>
      <c r="AS6">
        <f t="shared" si="9"/>
        <v>-238.14390770986046</v>
      </c>
      <c r="AT6">
        <f t="shared" si="9"/>
        <v>31.263190108407759</v>
      </c>
      <c r="AU6">
        <f t="shared" si="9"/>
        <v>-449.37879871773583</v>
      </c>
      <c r="AW6">
        <v>3</v>
      </c>
      <c r="AX6">
        <f>IF(Z6&gt;0, (R6*SUMPRODUCT(K6:$K$98, X6:$X$98)-K6*$AZ$3)/Z6, 0)</f>
        <v>1035.8209340265935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250000</v>
      </c>
      <c r="S7">
        <f t="shared" si="1"/>
        <v>1297.1271837208621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1001.4873858496422</v>
      </c>
      <c r="AC7">
        <f t="shared" si="2"/>
        <v>1240.0821576637809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-290.80423722345847</v>
      </c>
      <c r="AI7">
        <f t="shared" si="6"/>
        <v>-314.70478786388514</v>
      </c>
      <c r="AJ7">
        <f t="shared" si="7"/>
        <v>-238.59477181413865</v>
      </c>
      <c r="AK7">
        <f>G7*SUM(AB7, AE7:AF7)</f>
        <v>49.17303064521743</v>
      </c>
      <c r="AL7">
        <f t="shared" si="8"/>
        <v>-504.12652903280639</v>
      </c>
      <c r="AN7">
        <f t="shared" si="9"/>
        <v>0</v>
      </c>
      <c r="AO7">
        <f t="shared" si="9"/>
        <v>0</v>
      </c>
      <c r="AP7">
        <f t="shared" si="9"/>
        <v>-16.774747042112079</v>
      </c>
      <c r="AQ7">
        <f t="shared" si="9"/>
        <v>-204.10272514586634</v>
      </c>
      <c r="AR7">
        <f t="shared" si="9"/>
        <v>-220.87747218797841</v>
      </c>
      <c r="AS7">
        <f t="shared" si="9"/>
        <v>-167.45919384730857</v>
      </c>
      <c r="AT7">
        <f t="shared" si="9"/>
        <v>34.512391064845424</v>
      </c>
      <c r="AU7">
        <f t="shared" si="9"/>
        <v>-353.82427497044159</v>
      </c>
      <c r="AW7">
        <v>4</v>
      </c>
      <c r="AX7">
        <f>IF(Z7&gt;0, (R7*SUMPRODUCT(K7:$K$98, X7:$X$98)-K7*$AZ$3)/Z7, 0)</f>
        <v>1297.1271837208621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25</v>
      </c>
      <c r="R8">
        <f t="shared" si="0"/>
        <v>250000</v>
      </c>
      <c r="S8">
        <f t="shared" si="1"/>
        <v>1424.4844637291881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1240.0821576637809</v>
      </c>
      <c r="AC8">
        <f t="shared" si="2"/>
        <v>1346.5544957040929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-292.32357178945006</v>
      </c>
      <c r="AI8">
        <f t="shared" si="6"/>
        <v>-315.95588456629355</v>
      </c>
      <c r="AJ8">
        <f t="shared" si="7"/>
        <v>-106.47233804031202</v>
      </c>
      <c r="AK8">
        <f>G8*SUM(AB8, AE8:AF8)</f>
        <v>26.413749958238533</v>
      </c>
      <c r="AL8">
        <f t="shared" si="8"/>
        <v>-396.01447264836702</v>
      </c>
      <c r="AN8">
        <f t="shared" si="9"/>
        <v>0</v>
      </c>
      <c r="AO8">
        <f t="shared" si="9"/>
        <v>0</v>
      </c>
      <c r="AP8">
        <f t="shared" si="9"/>
        <v>-15.48257506184491</v>
      </c>
      <c r="AQ8">
        <f t="shared" si="9"/>
        <v>-191.51412243542958</v>
      </c>
      <c r="AR8">
        <f t="shared" si="9"/>
        <v>-206.99669749727451</v>
      </c>
      <c r="AS8">
        <f t="shared" si="9"/>
        <v>-69.754745601307931</v>
      </c>
      <c r="AT8">
        <f t="shared" si="9"/>
        <v>17.304817782961567</v>
      </c>
      <c r="AU8">
        <f t="shared" si="9"/>
        <v>-259.44662531562085</v>
      </c>
      <c r="AW8">
        <v>5</v>
      </c>
      <c r="AX8">
        <f>IF(Z8&gt;0, (R8*SUMPRODUCT(K8:$K$98, X8:$X$98)-K8*$AZ$3)/Z8, 0)</f>
        <v>1424.4844637291881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25</v>
      </c>
      <c r="R9">
        <f t="shared" si="0"/>
        <v>250000</v>
      </c>
      <c r="S9">
        <f t="shared" si="1"/>
        <v>1482.5205647389796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1346.5544957040929</v>
      </c>
      <c r="AC9">
        <f t="shared" si="2"/>
        <v>1385.6439666498145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-296.36432690179447</v>
      </c>
      <c r="AI9">
        <f t="shared" si="6"/>
        <v>-319.73068011817935</v>
      </c>
      <c r="AJ9">
        <f t="shared" si="7"/>
        <v>-39.089470945721587</v>
      </c>
      <c r="AK9">
        <f t="shared" ref="AK9:AK72" si="22">G9*SUM(AB9:AB9, AE9:AF9)</f>
        <v>7.9446715246541482</v>
      </c>
      <c r="AL9">
        <f t="shared" si="8"/>
        <v>-350.87547953924678</v>
      </c>
      <c r="AN9">
        <f t="shared" si="9"/>
        <v>0</v>
      </c>
      <c r="AO9">
        <f t="shared" si="9"/>
        <v>0</v>
      </c>
      <c r="AP9">
        <f t="shared" si="9"/>
        <v>-14.497900531503079</v>
      </c>
      <c r="AQ9">
        <f t="shared" si="9"/>
        <v>-183.88237534195923</v>
      </c>
      <c r="AR9">
        <f t="shared" si="9"/>
        <v>-198.38027587346232</v>
      </c>
      <c r="AS9">
        <f t="shared" si="9"/>
        <v>-24.253474915493499</v>
      </c>
      <c r="AT9">
        <f t="shared" si="9"/>
        <v>4.9293553193030535</v>
      </c>
      <c r="AU9">
        <f t="shared" si="9"/>
        <v>-217.70439546965275</v>
      </c>
      <c r="AW9">
        <v>6</v>
      </c>
      <c r="AX9">
        <f>IF(Z9&gt;0, (R9*SUMPRODUCT(K9:$K$98, X9:$X$98)-K9*$AZ$3)/Z9, 0)</f>
        <v>1482.5205647389796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250000</v>
      </c>
      <c r="S10">
        <f t="shared" si="1"/>
        <v>1529.5790678905485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1385.6439666498145</v>
      </c>
      <c r="AC10">
        <f t="shared" si="2"/>
        <v>1413.4854079936699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-301.66943389187952</v>
      </c>
      <c r="AI10">
        <f t="shared" si="6"/>
        <v>-324.77195663271135</v>
      </c>
      <c r="AJ10">
        <f t="shared" si="7"/>
        <v>-27.841441343855422</v>
      </c>
      <c r="AK10">
        <f t="shared" si="22"/>
        <v>5.6811402632642398</v>
      </c>
      <c r="AL10">
        <f t="shared" si="8"/>
        <v>-346.93225771330253</v>
      </c>
      <c r="AN10">
        <f t="shared" si="9"/>
        <v>0</v>
      </c>
      <c r="AO10">
        <f t="shared" si="9"/>
        <v>0</v>
      </c>
      <c r="AP10">
        <f t="shared" si="9"/>
        <v>-13.598523980352962</v>
      </c>
      <c r="AQ10">
        <f t="shared" si="9"/>
        <v>-177.5675789582848</v>
      </c>
      <c r="AR10">
        <f t="shared" si="9"/>
        <v>-191.16610293863775</v>
      </c>
      <c r="AS10">
        <f t="shared" si="9"/>
        <v>-16.387929232198491</v>
      </c>
      <c r="AT10">
        <f t="shared" si="9"/>
        <v>3.3440123822150971</v>
      </c>
      <c r="AU10">
        <f t="shared" si="9"/>
        <v>-204.21001978862114</v>
      </c>
      <c r="AW10">
        <v>7</v>
      </c>
      <c r="AX10">
        <f>IF(Z10&gt;0, (R10*SUMPRODUCT(K10:$K$98, X10:$X$98)-K10*$AZ$3)/Z10, 0)</f>
        <v>1529.5790678905485</v>
      </c>
    </row>
    <row r="11" spans="1:52" x14ac:dyDescent="0.25">
      <c r="A11" t="s">
        <v>33</v>
      </c>
      <c r="C11" s="12">
        <f>AU100</f>
        <v>3124.3368241731559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250000</v>
      </c>
      <c r="S11">
        <f t="shared" si="1"/>
        <v>1566.0303188138523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1413.4854079936699</v>
      </c>
      <c r="AC11">
        <f t="shared" si="2"/>
        <v>1430.7779181185679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-306.57509727538655</v>
      </c>
      <c r="AI11">
        <f t="shared" si="6"/>
        <v>-329.41593727908253</v>
      </c>
      <c r="AJ11">
        <f t="shared" si="7"/>
        <v>-17.292510124897944</v>
      </c>
      <c r="AK11">
        <f t="shared" si="22"/>
        <v>3.3923649791848076</v>
      </c>
      <c r="AL11">
        <f t="shared" si="8"/>
        <v>-343.31608242479564</v>
      </c>
      <c r="AN11">
        <f t="shared" si="9"/>
        <v>0</v>
      </c>
      <c r="AO11">
        <f t="shared" si="9"/>
        <v>0</v>
      </c>
      <c r="AP11">
        <f t="shared" si="9"/>
        <v>-12.775079083292498</v>
      </c>
      <c r="AQ11">
        <f t="shared" si="9"/>
        <v>-171.47009969980985</v>
      </c>
      <c r="AR11">
        <f t="shared" si="9"/>
        <v>-184.24517878310235</v>
      </c>
      <c r="AS11">
        <f t="shared" si="9"/>
        <v>-9.6718502628826499</v>
      </c>
      <c r="AT11">
        <f t="shared" si="9"/>
        <v>1.8973790316584311</v>
      </c>
      <c r="AU11">
        <f t="shared" si="9"/>
        <v>-192.01965001432654</v>
      </c>
      <c r="AW11">
        <v>8</v>
      </c>
      <c r="AX11">
        <f>IF(Z11&gt;0, (R11*SUMPRODUCT(K11:$K$98, X11:$X$98)-K11*$AZ$3)/Z11, 0)</f>
        <v>1566.0303188138523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250000</v>
      </c>
      <c r="S12">
        <f t="shared" si="1"/>
        <v>1598.8278706384926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1430.7779181185679</v>
      </c>
      <c r="AC12">
        <f t="shared" si="2"/>
        <v>1444.1298451071261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-313.60313439194545</v>
      </c>
      <c r="AI12">
        <f t="shared" si="6"/>
        <v>-336.18420568216527</v>
      </c>
      <c r="AJ12">
        <f t="shared" si="7"/>
        <v>-13.351926988558262</v>
      </c>
      <c r="AK12">
        <f t="shared" si="22"/>
        <v>3.2907892116727062</v>
      </c>
      <c r="AL12">
        <f t="shared" si="8"/>
        <v>-346.24534345905084</v>
      </c>
      <c r="AN12">
        <f t="shared" si="9"/>
        <v>0</v>
      </c>
      <c r="AO12">
        <f t="shared" si="9"/>
        <v>0</v>
      </c>
      <c r="AP12">
        <f t="shared" si="9"/>
        <v>-12.002079443413253</v>
      </c>
      <c r="AQ12">
        <f t="shared" si="9"/>
        <v>-166.68339975108822</v>
      </c>
      <c r="AR12">
        <f t="shared" si="9"/>
        <v>-178.68547919450148</v>
      </c>
      <c r="AS12">
        <f t="shared" si="9"/>
        <v>-7.0966911347884825</v>
      </c>
      <c r="AT12">
        <f t="shared" si="9"/>
        <v>1.7490894494066584</v>
      </c>
      <c r="AU12">
        <f t="shared" si="9"/>
        <v>-184.0330808798833</v>
      </c>
      <c r="AW12">
        <v>9</v>
      </c>
      <c r="AX12">
        <f>IF(Z12&gt;0, (R12*SUMPRODUCT(K12:$K$98, X12:$X$98)-K12*$AZ$3)/Z12, 0)</f>
        <v>1598.8278706384926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25</v>
      </c>
      <c r="R13">
        <f t="shared" si="0"/>
        <v>250000</v>
      </c>
      <c r="S13">
        <f t="shared" si="1"/>
        <v>1626.2528816422973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1444.1298451071261</v>
      </c>
      <c r="AC13">
        <f t="shared" si="2"/>
        <v>1452.1250214960883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-320.86889384835916</v>
      </c>
      <c r="AI13">
        <f t="shared" si="6"/>
        <v>-343.19206753629197</v>
      </c>
      <c r="AJ13">
        <f t="shared" si="7"/>
        <v>-7.9951763889621361</v>
      </c>
      <c r="AK13">
        <f t="shared" si="22"/>
        <v>2.8882596902142521</v>
      </c>
      <c r="AL13">
        <f t="shared" si="8"/>
        <v>-348.29898423503988</v>
      </c>
      <c r="AN13">
        <f t="shared" si="9"/>
        <v>0</v>
      </c>
      <c r="AO13">
        <f t="shared" si="9"/>
        <v>0</v>
      </c>
      <c r="AP13">
        <f t="shared" si="9"/>
        <v>-11.27852103247613</v>
      </c>
      <c r="AQ13">
        <f t="shared" si="9"/>
        <v>-162.11523587671357</v>
      </c>
      <c r="AR13">
        <f t="shared" si="9"/>
        <v>-173.3937569091897</v>
      </c>
      <c r="AS13">
        <f t="shared" si="9"/>
        <v>-4.0394688641432346</v>
      </c>
      <c r="AT13">
        <f t="shared" si="9"/>
        <v>1.4592592486499187</v>
      </c>
      <c r="AU13">
        <f t="shared" si="9"/>
        <v>-175.97396652468302</v>
      </c>
      <c r="AW13">
        <v>10</v>
      </c>
      <c r="AX13">
        <f>IF(Z13&gt;0, (R13*SUMPRODUCT(K13:$K$98, X13:$X$98)-K13*$AZ$3)/Z13, 0)</f>
        <v>1626.2528816422973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25</v>
      </c>
      <c r="R14">
        <f t="shared" si="0"/>
        <v>250000</v>
      </c>
      <c r="S14">
        <f t="shared" si="1"/>
        <v>1869.2238567464133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1452.1250214960883</v>
      </c>
      <c r="AC14">
        <f t="shared" si="2"/>
        <v>1649.9244342595885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-329.69764914918574</v>
      </c>
      <c r="AI14">
        <f t="shared" si="6"/>
        <v>-351.76462133532425</v>
      </c>
      <c r="AJ14">
        <f t="shared" si="7"/>
        <v>-197.79941276350019</v>
      </c>
      <c r="AK14">
        <f t="shared" si="22"/>
        <v>101.64875150472619</v>
      </c>
      <c r="AL14">
        <f t="shared" si="8"/>
        <v>-447.91528259409824</v>
      </c>
      <c r="AN14">
        <f t="shared" si="9"/>
        <v>0</v>
      </c>
      <c r="AO14">
        <f t="shared" si="9"/>
        <v>0</v>
      </c>
      <c r="AP14">
        <f t="shared" si="9"/>
        <v>-9.9545341393597067</v>
      </c>
      <c r="AQ14">
        <f t="shared" si="9"/>
        <v>-148.72844704013366</v>
      </c>
      <c r="AR14">
        <f t="shared" si="9"/>
        <v>-158.68298117949337</v>
      </c>
      <c r="AS14">
        <f t="shared" si="9"/>
        <v>-89.228417496098587</v>
      </c>
      <c r="AT14">
        <f t="shared" si="9"/>
        <v>45.854318324318918</v>
      </c>
      <c r="AU14">
        <f t="shared" si="9"/>
        <v>-202.05708035127302</v>
      </c>
      <c r="AW14">
        <v>11</v>
      </c>
      <c r="AX14">
        <f>IF(Z14&gt;0, (R14*SUMPRODUCT(K14:$K$98, X14:$X$98)-K14*$AZ$3)/Z14, 0)</f>
        <v>1869.2238567464133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25</v>
      </c>
      <c r="R15">
        <f t="shared" si="0"/>
        <v>250000</v>
      </c>
      <c r="S15">
        <f t="shared" si="1"/>
        <v>2088.9272742409175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1649.9244342595885</v>
      </c>
      <c r="AC15">
        <f t="shared" si="2"/>
        <v>1822.5483520767878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-342.89492941513515</v>
      </c>
      <c r="AI15">
        <f t="shared" si="6"/>
        <v>-364.70694238647081</v>
      </c>
      <c r="AJ15">
        <f t="shared" si="7"/>
        <v>-172.6239178171993</v>
      </c>
      <c r="AK15">
        <f t="shared" si="22"/>
        <v>115.49471039817121</v>
      </c>
      <c r="AL15">
        <f t="shared" si="8"/>
        <v>-421.83614980549891</v>
      </c>
      <c r="AN15">
        <f t="shared" si="9"/>
        <v>0</v>
      </c>
      <c r="AO15">
        <f t="shared" si="9"/>
        <v>0</v>
      </c>
      <c r="AP15">
        <f t="shared" si="9"/>
        <v>-8.7852862648161061</v>
      </c>
      <c r="AQ15">
        <f t="shared" si="9"/>
        <v>-138.10876225063109</v>
      </c>
      <c r="AR15">
        <f t="shared" si="9"/>
        <v>-146.8940485154472</v>
      </c>
      <c r="AS15">
        <f t="shared" si="9"/>
        <v>-69.528224477546729</v>
      </c>
      <c r="AT15">
        <f t="shared" si="9"/>
        <v>46.518131740219481</v>
      </c>
      <c r="AU15">
        <f t="shared" si="9"/>
        <v>-169.90414125277445</v>
      </c>
      <c r="AW15">
        <v>12</v>
      </c>
      <c r="AX15">
        <f>IF(Z15&gt;0, (R15*SUMPRODUCT(K15:$K$98, X15:$X$98)-K15*$AZ$3)/Z15, 0)</f>
        <v>2088.9272742409175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250000</v>
      </c>
      <c r="S16">
        <f t="shared" si="1"/>
        <v>2286.1071403288097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1822.5483520767878</v>
      </c>
      <c r="AC16">
        <f t="shared" si="2"/>
        <v>1971.3613441630619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-358.33407457686354</v>
      </c>
      <c r="AI16">
        <f t="shared" si="6"/>
        <v>-379.89213401102813</v>
      </c>
      <c r="AJ16">
        <f t="shared" si="7"/>
        <v>-148.81299208627411</v>
      </c>
      <c r="AK16">
        <f t="shared" si="22"/>
        <v>127.57838464537515</v>
      </c>
      <c r="AL16">
        <f t="shared" si="8"/>
        <v>-401.1267414519271</v>
      </c>
      <c r="AN16">
        <f t="shared" si="9"/>
        <v>0</v>
      </c>
      <c r="AO16">
        <f t="shared" si="9"/>
        <v>0</v>
      </c>
      <c r="AP16">
        <f t="shared" si="9"/>
        <v>-7.7526791777846453</v>
      </c>
      <c r="AQ16">
        <f t="shared" si="9"/>
        <v>-128.86359865304979</v>
      </c>
      <c r="AR16">
        <f t="shared" si="9"/>
        <v>-136.61627783083443</v>
      </c>
      <c r="AS16">
        <f t="shared" si="9"/>
        <v>-53.515920050890045</v>
      </c>
      <c r="AT16">
        <f t="shared" si="9"/>
        <v>45.879560226471199</v>
      </c>
      <c r="AU16">
        <f t="shared" si="9"/>
        <v>-144.25263765525327</v>
      </c>
      <c r="AW16">
        <v>13</v>
      </c>
      <c r="AX16">
        <f>IF(Z16&gt;0, (R16*SUMPRODUCT(K16:$K$98, X16:$X$98)-K16*$AZ$3)/Z16, 0)</f>
        <v>2286.1071403288097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25</v>
      </c>
      <c r="R17">
        <f t="shared" si="0"/>
        <v>250000</v>
      </c>
      <c r="S17">
        <f t="shared" si="1"/>
        <v>2462.6470688539484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1971.3613441630619</v>
      </c>
      <c r="AC17">
        <f t="shared" si="2"/>
        <v>2098.6778833108187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-373.76802937409292</v>
      </c>
      <c r="AI17">
        <f t="shared" si="6"/>
        <v>-395.07313141097848</v>
      </c>
      <c r="AJ17">
        <f t="shared" si="7"/>
        <v>-127.31653914775688</v>
      </c>
      <c r="AK17">
        <f t="shared" si="22"/>
        <v>137.99529409141434</v>
      </c>
      <c r="AL17">
        <f t="shared" si="8"/>
        <v>-384.39437646732102</v>
      </c>
      <c r="AN17">
        <f t="shared" si="9"/>
        <v>0</v>
      </c>
      <c r="AO17">
        <f t="shared" si="9"/>
        <v>0</v>
      </c>
      <c r="AP17">
        <f t="shared" si="9"/>
        <v>-6.8408133860875129</v>
      </c>
      <c r="AQ17">
        <f t="shared" si="9"/>
        <v>-120.01244275700354</v>
      </c>
      <c r="AR17">
        <f t="shared" si="9"/>
        <v>-126.85325614309106</v>
      </c>
      <c r="AS17">
        <f t="shared" si="9"/>
        <v>-40.879817602583451</v>
      </c>
      <c r="AT17">
        <f t="shared" si="9"/>
        <v>44.308638062529909</v>
      </c>
      <c r="AU17">
        <f t="shared" si="9"/>
        <v>-123.42443568314459</v>
      </c>
      <c r="AW17">
        <v>14</v>
      </c>
      <c r="AX17">
        <f>IF(Z17&gt;0, (R17*SUMPRODUCT(K17:$K$98, X17:$X$98)-K17*$AZ$3)/Z17, 0)</f>
        <v>2462.6470688539484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250000</v>
      </c>
      <c r="S18">
        <f t="shared" si="1"/>
        <v>2621.2303473554634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2098.6778833108187</v>
      </c>
      <c r="AC18">
        <f t="shared" si="2"/>
        <v>2207.3977064473947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-389.82286078522066</v>
      </c>
      <c r="AI18">
        <f t="shared" si="6"/>
        <v>-410.87592951565881</v>
      </c>
      <c r="AJ18">
        <f t="shared" si="7"/>
        <v>-108.719823136576</v>
      </c>
      <c r="AK18">
        <f t="shared" si="22"/>
        <v>146.90745183175733</v>
      </c>
      <c r="AL18">
        <f t="shared" si="8"/>
        <v>-372.68830082047742</v>
      </c>
      <c r="AN18">
        <f t="shared" si="9"/>
        <v>0</v>
      </c>
      <c r="AO18">
        <f t="shared" si="9"/>
        <v>0</v>
      </c>
      <c r="AP18">
        <f t="shared" si="9"/>
        <v>-6.0356147379652656</v>
      </c>
      <c r="AQ18">
        <f t="shared" si="9"/>
        <v>-111.75665808516516</v>
      </c>
      <c r="AR18">
        <f t="shared" si="9"/>
        <v>-117.79227282313042</v>
      </c>
      <c r="AS18">
        <f t="shared" si="9"/>
        <v>-31.168423721686978</v>
      </c>
      <c r="AT18">
        <f t="shared" si="9"/>
        <v>42.11627258456317</v>
      </c>
      <c r="AU18">
        <f t="shared" si="9"/>
        <v>-106.84442396025422</v>
      </c>
      <c r="AW18">
        <v>15</v>
      </c>
      <c r="AX18">
        <f>IF(Z18&gt;0, (R18*SUMPRODUCT(K18:$K$98, X18:$X$98)-K18*$AZ$3)/Z18, 0)</f>
        <v>2621.2303473554634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25</v>
      </c>
      <c r="R19">
        <f t="shared" si="0"/>
        <v>250000</v>
      </c>
      <c r="S19">
        <f t="shared" si="1"/>
        <v>2764.038923859955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2207.3977064473947</v>
      </c>
      <c r="AC19">
        <f t="shared" si="2"/>
        <v>2299.8662857672093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-408.56616778656092</v>
      </c>
      <c r="AI19">
        <f t="shared" si="6"/>
        <v>-429.36784921291604</v>
      </c>
      <c r="AJ19">
        <f t="shared" si="7"/>
        <v>-92.46857931981458</v>
      </c>
      <c r="AK19">
        <f t="shared" si="22"/>
        <v>154.51783945131766</v>
      </c>
      <c r="AL19">
        <f t="shared" si="8"/>
        <v>-367.31858908141305</v>
      </c>
      <c r="AN19">
        <f t="shared" si="9"/>
        <v>0</v>
      </c>
      <c r="AO19">
        <f t="shared" si="9"/>
        <v>0</v>
      </c>
      <c r="AP19">
        <f t="shared" si="9"/>
        <v>-5.3245942686428531</v>
      </c>
      <c r="AQ19">
        <f t="shared" si="9"/>
        <v>-104.58044380015674</v>
      </c>
      <c r="AR19">
        <f t="shared" si="9"/>
        <v>-109.90503806879958</v>
      </c>
      <c r="AS19">
        <f t="shared" si="9"/>
        <v>-23.669128345174485</v>
      </c>
      <c r="AT19">
        <f t="shared" si="9"/>
        <v>39.551841290251119</v>
      </c>
      <c r="AU19">
        <f t="shared" si="9"/>
        <v>-94.022325123722979</v>
      </c>
      <c r="AW19">
        <v>16</v>
      </c>
      <c r="AX19">
        <f>IF(Z19&gt;0, (R19*SUMPRODUCT(K19:$K$98, X19:$X$98)-K19*$AZ$3)/Z19, 0)</f>
        <v>2764.038923859955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250000</v>
      </c>
      <c r="S20">
        <f t="shared" si="1"/>
        <v>2892.3516596727945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2299.8662857672093</v>
      </c>
      <c r="AC20">
        <f t="shared" si="2"/>
        <v>2377.6298039357853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-426.55574304299569</v>
      </c>
      <c r="AI20">
        <f t="shared" si="6"/>
        <v>-447.10675208078294</v>
      </c>
      <c r="AJ20">
        <f t="shared" si="7"/>
        <v>-77.763518168575956</v>
      </c>
      <c r="AK20">
        <f t="shared" si="22"/>
        <v>160.99064000370467</v>
      </c>
      <c r="AL20">
        <f t="shared" si="8"/>
        <v>-363.8796302456542</v>
      </c>
      <c r="AN20">
        <f t="shared" si="9"/>
        <v>0</v>
      </c>
      <c r="AO20">
        <f t="shared" si="9"/>
        <v>0</v>
      </c>
      <c r="AP20">
        <f t="shared" si="9"/>
        <v>-4.6968123245243287</v>
      </c>
      <c r="AQ20">
        <f t="shared" si="9"/>
        <v>-97.48680793907559</v>
      </c>
      <c r="AR20">
        <f t="shared" si="9"/>
        <v>-102.18362026359991</v>
      </c>
      <c r="AS20">
        <f t="shared" si="9"/>
        <v>-17.772395012866216</v>
      </c>
      <c r="AT20">
        <f t="shared" si="9"/>
        <v>36.79346453072619</v>
      </c>
      <c r="AU20">
        <f t="shared" si="9"/>
        <v>-83.162550745739935</v>
      </c>
      <c r="AW20">
        <v>17</v>
      </c>
      <c r="AX20">
        <f>IF(Z20&gt;0, (R20*SUMPRODUCT(K20:$K$98, X20:$X$98)-K20*$AZ$3)/Z20, 0)</f>
        <v>2892.3516596727945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250000</v>
      </c>
      <c r="S21">
        <f t="shared" si="1"/>
        <v>3008.4451983465874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2377.6298039357853</v>
      </c>
      <c r="AC21">
        <f t="shared" si="2"/>
        <v>2442.9501048973643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-447.29415027807266</v>
      </c>
      <c r="AI21">
        <f t="shared" si="6"/>
        <v>-467.59491981045426</v>
      </c>
      <c r="AJ21">
        <f t="shared" si="7"/>
        <v>-65.320300961579051</v>
      </c>
      <c r="AK21">
        <f t="shared" si="22"/>
        <v>166.434086275505</v>
      </c>
      <c r="AL21">
        <f t="shared" si="8"/>
        <v>-366.48113449652828</v>
      </c>
      <c r="AN21">
        <f t="shared" si="9"/>
        <v>0</v>
      </c>
      <c r="AO21">
        <f t="shared" si="9"/>
        <v>0</v>
      </c>
      <c r="AP21">
        <f t="shared" si="9"/>
        <v>-4.142519246765243</v>
      </c>
      <c r="AQ21">
        <f t="shared" si="9"/>
        <v>-91.273615196548846</v>
      </c>
      <c r="AR21">
        <f t="shared" si="9"/>
        <v>-95.416134443314093</v>
      </c>
      <c r="AS21">
        <f t="shared" si="9"/>
        <v>-13.329081122083695</v>
      </c>
      <c r="AT21">
        <f t="shared" si="9"/>
        <v>33.962082305023948</v>
      </c>
      <c r="AU21">
        <f t="shared" si="9"/>
        <v>-74.78313326037383</v>
      </c>
      <c r="AW21">
        <v>18</v>
      </c>
      <c r="AX21">
        <f>IF(Z21&gt;0, (R21*SUMPRODUCT(K21:$K$98, X21:$X$98)-K21*$AZ$3)/Z21, 0)</f>
        <v>3008.4451983465874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25</v>
      </c>
      <c r="R22">
        <f t="shared" si="0"/>
        <v>250000</v>
      </c>
      <c r="S22">
        <f t="shared" si="1"/>
        <v>3113.3891874443898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2442.9501048973643</v>
      </c>
      <c r="AC22">
        <f t="shared" si="2"/>
        <v>2497.0399797906848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-469.43986685147979</v>
      </c>
      <c r="AI22">
        <f t="shared" si="6"/>
        <v>-489.49068470185244</v>
      </c>
      <c r="AJ22">
        <f t="shared" si="7"/>
        <v>-54.089874893320484</v>
      </c>
      <c r="AK22">
        <f t="shared" si="22"/>
        <v>171.00650734281552</v>
      </c>
      <c r="AL22">
        <f t="shared" si="8"/>
        <v>-372.57405225235732</v>
      </c>
      <c r="AN22">
        <f t="shared" si="9"/>
        <v>0</v>
      </c>
      <c r="AO22">
        <f t="shared" si="9"/>
        <v>0</v>
      </c>
      <c r="AP22">
        <f t="shared" si="9"/>
        <v>-3.6531382083668826</v>
      </c>
      <c r="AQ22">
        <f t="shared" si="9"/>
        <v>-85.529115416802398</v>
      </c>
      <c r="AR22">
        <f t="shared" si="9"/>
        <v>-89.182253625169281</v>
      </c>
      <c r="AS22">
        <f t="shared" si="9"/>
        <v>-9.8548493200192002</v>
      </c>
      <c r="AT22">
        <f t="shared" si="9"/>
        <v>31.156355342473042</v>
      </c>
      <c r="AU22">
        <f t="shared" si="9"/>
        <v>-67.880747602715431</v>
      </c>
      <c r="AW22">
        <v>19</v>
      </c>
      <c r="AX22">
        <f>IF(Z22&gt;0, (R22*SUMPRODUCT(K22:$K$98, X22:$X$98)-K22*$AZ$3)/Z22, 0)</f>
        <v>3113.3891874443898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250000</v>
      </c>
      <c r="S23">
        <f t="shared" si="1"/>
        <v>3208.5532620350446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2497.0399797906848</v>
      </c>
      <c r="AC23">
        <f t="shared" si="2"/>
        <v>2541.2996948112668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-493.31728935896558</v>
      </c>
      <c r="AI23">
        <f t="shared" si="6"/>
        <v>-513.11826730189864</v>
      </c>
      <c r="AJ23">
        <f t="shared" si="7"/>
        <v>-44.259715020582007</v>
      </c>
      <c r="AK23">
        <f t="shared" si="22"/>
        <v>174.79279858534795</v>
      </c>
      <c r="AL23">
        <f t="shared" si="8"/>
        <v>-382.5851837371327</v>
      </c>
      <c r="AN23">
        <f t="shared" si="9"/>
        <v>0</v>
      </c>
      <c r="AO23">
        <f t="shared" si="9"/>
        <v>0</v>
      </c>
      <c r="AP23">
        <f t="shared" si="9"/>
        <v>-3.2210882879369023</v>
      </c>
      <c r="AQ23">
        <f t="shared" si="9"/>
        <v>-80.249498159663688</v>
      </c>
      <c r="AR23">
        <f t="shared" si="9"/>
        <v>-83.47058644760061</v>
      </c>
      <c r="AS23">
        <f t="shared" si="9"/>
        <v>-7.1998691221765192</v>
      </c>
      <c r="AT23">
        <f t="shared" si="9"/>
        <v>28.434102495423556</v>
      </c>
      <c r="AU23">
        <f t="shared" si="9"/>
        <v>-62.236353074353566</v>
      </c>
      <c r="AW23">
        <v>20</v>
      </c>
      <c r="AX23">
        <f>IF(Z23&gt;0, (R23*SUMPRODUCT(K23:$K$98, X23:$X$98)-K23*$AZ$3)/Z23, 0)</f>
        <v>3208.5532620350446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250000</v>
      </c>
      <c r="S24">
        <f t="shared" si="1"/>
        <v>3295.1179835779926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2541.2996948112668</v>
      </c>
      <c r="AC24">
        <f t="shared" si="2"/>
        <v>2576.9330809706953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-518.23911511361985</v>
      </c>
      <c r="AI24">
        <f t="shared" si="6"/>
        <v>-537.7902593656122</v>
      </c>
      <c r="AJ24">
        <f t="shared" si="7"/>
        <v>-35.633386159428483</v>
      </c>
      <c r="AK24">
        <f t="shared" si="22"/>
        <v>177.8909786367887</v>
      </c>
      <c r="AL24">
        <f t="shared" si="8"/>
        <v>-395.53266688825198</v>
      </c>
      <c r="AN24">
        <f t="shared" si="9"/>
        <v>0</v>
      </c>
      <c r="AO24">
        <f t="shared" si="9"/>
        <v>0</v>
      </c>
      <c r="AP24">
        <f t="shared" si="9"/>
        <v>-2.839684860666797</v>
      </c>
      <c r="AQ24">
        <f t="shared" si="9"/>
        <v>-75.27108134571408</v>
      </c>
      <c r="AR24">
        <f t="shared" si="9"/>
        <v>-78.110766206380873</v>
      </c>
      <c r="AS24">
        <f t="shared" si="9"/>
        <v>-5.175532741563786</v>
      </c>
      <c r="AT24">
        <f t="shared" si="9"/>
        <v>25.837583333907062</v>
      </c>
      <c r="AU24">
        <f t="shared" si="9"/>
        <v>-57.448715614037603</v>
      </c>
      <c r="AW24">
        <v>21</v>
      </c>
      <c r="AX24">
        <f>IF(Z24&gt;0, (R24*SUMPRODUCT(K24:$K$98, X24:$X$98)-K24*$AZ$3)/Z24, 0)</f>
        <v>3295.1179835779926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250000</v>
      </c>
      <c r="S25">
        <f t="shared" si="1"/>
        <v>3374.3709868672481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2576.9330809706953</v>
      </c>
      <c r="AC25">
        <f t="shared" si="2"/>
        <v>2605.128860624171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-547.84808740546725</v>
      </c>
      <c r="AI25">
        <f t="shared" si="6"/>
        <v>-567.14893540619914</v>
      </c>
      <c r="AJ25">
        <f t="shared" si="7"/>
        <v>-28.195779653475711</v>
      </c>
      <c r="AK25">
        <f t="shared" si="22"/>
        <v>180.38531566794867</v>
      </c>
      <c r="AL25">
        <f t="shared" si="8"/>
        <v>-414.95939939172615</v>
      </c>
      <c r="AN25">
        <f t="shared" si="9"/>
        <v>0</v>
      </c>
      <c r="AO25">
        <f t="shared" si="9"/>
        <v>0</v>
      </c>
      <c r="AP25">
        <f t="shared" si="9"/>
        <v>-2.5029739746436417</v>
      </c>
      <c r="AQ25">
        <f t="shared" si="9"/>
        <v>-71.046075529022602</v>
      </c>
      <c r="AR25">
        <f t="shared" si="9"/>
        <v>-73.54904950366624</v>
      </c>
      <c r="AS25">
        <f t="shared" si="9"/>
        <v>-3.6564871483760939</v>
      </c>
      <c r="AT25">
        <f t="shared" si="9"/>
        <v>23.392741630193324</v>
      </c>
      <c r="AU25">
        <f t="shared" si="9"/>
        <v>-53.812795021849006</v>
      </c>
      <c r="AW25">
        <v>22</v>
      </c>
      <c r="AX25">
        <f>IF(Z25&gt;0, (R25*SUMPRODUCT(K25:$K$98, X25:$X$98)-K25*$AZ$3)/Z25, 0)</f>
        <v>3374.3709868672481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250000</v>
      </c>
      <c r="S26">
        <f t="shared" si="1"/>
        <v>3446.8633275957441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2605.128860624171</v>
      </c>
      <c r="AC26">
        <f t="shared" si="2"/>
        <v>2626.4639109872815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-581.72755874205791</v>
      </c>
      <c r="AI26">
        <f t="shared" si="6"/>
        <v>-600.77722550690828</v>
      </c>
      <c r="AJ26">
        <f t="shared" si="7"/>
        <v>-21.33505036311044</v>
      </c>
      <c r="AK26">
        <f t="shared" si="22"/>
        <v>182.35902024369199</v>
      </c>
      <c r="AL26">
        <f t="shared" si="8"/>
        <v>-439.75325562632673</v>
      </c>
      <c r="AN26">
        <f t="shared" si="9"/>
        <v>0</v>
      </c>
      <c r="AO26">
        <f t="shared" si="9"/>
        <v>0</v>
      </c>
      <c r="AP26">
        <f t="shared" si="9"/>
        <v>-2.2057145279800259</v>
      </c>
      <c r="AQ26">
        <f t="shared" si="9"/>
        <v>-67.356817496213722</v>
      </c>
      <c r="AR26">
        <f t="shared" si="9"/>
        <v>-69.562532024193743</v>
      </c>
      <c r="AS26">
        <f t="shared" si="9"/>
        <v>-2.4703335298195164</v>
      </c>
      <c r="AT26">
        <f t="shared" si="9"/>
        <v>21.114906902303261</v>
      </c>
      <c r="AU26">
        <f t="shared" si="9"/>
        <v>-50.917958651710002</v>
      </c>
      <c r="AW26">
        <v>23</v>
      </c>
      <c r="AX26">
        <f>IF(Z26&gt;0, (R26*SUMPRODUCT(K26:$K$98, X26:$X$98)-K26*$AZ$3)/Z26, 0)</f>
        <v>3446.8633275957441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250000</v>
      </c>
      <c r="S27">
        <f t="shared" si="1"/>
        <v>3518.4319334225661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2626.4639109872815</v>
      </c>
      <c r="AC27">
        <f t="shared" si="2"/>
        <v>2641.5902416090448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-895.14384128031668</v>
      </c>
      <c r="AI27">
        <f t="shared" si="6"/>
        <v>-913.91349699339048</v>
      </c>
      <c r="AJ27">
        <f t="shared" si="7"/>
        <v>-15.126330621763373</v>
      </c>
      <c r="AK27">
        <f t="shared" si="22"/>
        <v>183.85247376910971</v>
      </c>
      <c r="AL27">
        <f t="shared" si="8"/>
        <v>-745.18735384604418</v>
      </c>
      <c r="AN27">
        <f t="shared" si="9"/>
        <v>0</v>
      </c>
      <c r="AO27">
        <f t="shared" si="9"/>
        <v>0</v>
      </c>
      <c r="AP27">
        <f t="shared" si="9"/>
        <v>-1.9404399376189709</v>
      </c>
      <c r="AQ27">
        <f t="shared" si="9"/>
        <v>-92.541540776590551</v>
      </c>
      <c r="AR27">
        <f t="shared" si="9"/>
        <v>-94.481980714209527</v>
      </c>
      <c r="AS27">
        <f t="shared" si="9"/>
        <v>-1.563786597729325</v>
      </c>
      <c r="AT27">
        <f t="shared" si="9"/>
        <v>19.006991294098771</v>
      </c>
      <c r="AU27">
        <f t="shared" si="9"/>
        <v>-77.038776017840078</v>
      </c>
      <c r="AW27">
        <v>24</v>
      </c>
      <c r="AX27">
        <f>IF(Z27&gt;0, (R27*SUMPRODUCT(K27:$K$98, X27:$X$98)-K27*$AZ$3)/Z27, 0)</f>
        <v>3518.4319334225661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250000</v>
      </c>
      <c r="S28">
        <f t="shared" si="1"/>
        <v>3552.0466400343366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2641.5902416090448</v>
      </c>
      <c r="AC28">
        <f t="shared" si="2"/>
        <v>2622.6943687949333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-1229.2247526492024</v>
      </c>
      <c r="AI28">
        <f t="shared" si="6"/>
        <v>-1247.6837893298805</v>
      </c>
      <c r="AJ28">
        <f t="shared" si="7"/>
        <v>18.895872814111499</v>
      </c>
      <c r="AK28">
        <f t="shared" si="22"/>
        <v>184.91131691263317</v>
      </c>
      <c r="AL28">
        <f t="shared" si="8"/>
        <v>-1043.8765996031359</v>
      </c>
      <c r="AN28">
        <f t="shared" si="9"/>
        <v>0</v>
      </c>
      <c r="AO28">
        <f t="shared" si="9"/>
        <v>0</v>
      </c>
      <c r="AP28">
        <f t="shared" si="9"/>
        <v>-1.703863925974388</v>
      </c>
      <c r="AQ28">
        <f t="shared" si="9"/>
        <v>-113.46376028095214</v>
      </c>
      <c r="AR28">
        <f t="shared" si="9"/>
        <v>-115.16762420692652</v>
      </c>
      <c r="AS28">
        <f t="shared" si="9"/>
        <v>1.7441861455026881</v>
      </c>
      <c r="AT28">
        <f t="shared" si="9"/>
        <v>17.068264603517701</v>
      </c>
      <c r="AU28">
        <f t="shared" si="9"/>
        <v>-96.355173457906147</v>
      </c>
      <c r="AW28">
        <v>25</v>
      </c>
      <c r="AX28">
        <f>IF(Z28&gt;0, (R28*SUMPRODUCT(K28:$K$98, X28:$X$98)-K28*$AZ$3)/Z28, 0)</f>
        <v>3552.0466400343366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250000</v>
      </c>
      <c r="S29">
        <f t="shared" si="1"/>
        <v>3553.2926321789719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2622.6943687949333</v>
      </c>
      <c r="AC29">
        <f t="shared" si="2"/>
        <v>2574.9856691947657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-1575.4787806958784</v>
      </c>
      <c r="AI29">
        <f t="shared" si="6"/>
        <v>-1593.5956791316801</v>
      </c>
      <c r="AJ29">
        <f t="shared" si="7"/>
        <v>47.70869960016762</v>
      </c>
      <c r="AK29">
        <f t="shared" si="22"/>
        <v>183.58860581564534</v>
      </c>
      <c r="AL29">
        <f t="shared" si="8"/>
        <v>-1362.298373715867</v>
      </c>
      <c r="AN29">
        <f t="shared" si="9"/>
        <v>0</v>
      </c>
      <c r="AO29">
        <f t="shared" si="9"/>
        <v>0</v>
      </c>
      <c r="AP29">
        <f t="shared" si="9"/>
        <v>-1.4931096500950471</v>
      </c>
      <c r="AQ29">
        <f t="shared" si="9"/>
        <v>-129.84355900170894</v>
      </c>
      <c r="AR29">
        <f t="shared" si="9"/>
        <v>-131.33666865180396</v>
      </c>
      <c r="AS29">
        <f t="shared" si="9"/>
        <v>3.9319268703149581</v>
      </c>
      <c r="AT29">
        <f t="shared" si="9"/>
        <v>15.130510333332598</v>
      </c>
      <c r="AU29">
        <f t="shared" si="9"/>
        <v>-112.27423144815641</v>
      </c>
      <c r="AW29">
        <v>26</v>
      </c>
      <c r="AX29">
        <f>IF(Z29&gt;0, (R29*SUMPRODUCT(K29:$K$98, X29:$X$98)-K29*$AZ$3)/Z29, 0)</f>
        <v>3553.2926321789719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250000</v>
      </c>
      <c r="S30">
        <f t="shared" si="1"/>
        <v>3528.6023610431075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2574.9856691947657</v>
      </c>
      <c r="AC30">
        <f t="shared" si="2"/>
        <v>2503.8519858009013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-1960.4295797381087</v>
      </c>
      <c r="AI30">
        <f t="shared" si="6"/>
        <v>-1978.1692662315786</v>
      </c>
      <c r="AJ30">
        <f t="shared" si="7"/>
        <v>71.13368339386443</v>
      </c>
      <c r="AK30">
        <f t="shared" si="22"/>
        <v>180.24899684363362</v>
      </c>
      <c r="AL30">
        <f t="shared" si="8"/>
        <v>-1726.7865859940805</v>
      </c>
      <c r="AN30">
        <f t="shared" si="9"/>
        <v>0</v>
      </c>
      <c r="AO30">
        <f t="shared" si="9"/>
        <v>0</v>
      </c>
      <c r="AP30">
        <f t="shared" si="9"/>
        <v>-1.3053764411343016</v>
      </c>
      <c r="AQ30">
        <f t="shared" si="9"/>
        <v>-144.25838860427234</v>
      </c>
      <c r="AR30">
        <f t="shared" si="9"/>
        <v>-145.56376504540665</v>
      </c>
      <c r="AS30">
        <f t="shared" si="9"/>
        <v>5.2343785504686213</v>
      </c>
      <c r="AT30">
        <f t="shared" si="9"/>
        <v>13.263638796795135</v>
      </c>
      <c r="AU30">
        <f t="shared" si="9"/>
        <v>-127.06574769814289</v>
      </c>
      <c r="AW30">
        <v>27</v>
      </c>
      <c r="AX30">
        <f>IF(Z30&gt;0, (R30*SUMPRODUCT(K30:$K$98, X30:$X$98)-K30*$AZ$3)/Z30, 0)</f>
        <v>3528.6023610431075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250000</v>
      </c>
      <c r="S31">
        <f t="shared" si="1"/>
        <v>3480.7052148894122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2503.8519858009013</v>
      </c>
      <c r="AC31">
        <f t="shared" si="2"/>
        <v>2412.0131289893466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-2381.1981180184689</v>
      </c>
      <c r="AI31">
        <f t="shared" si="6"/>
        <v>-2398.5222878352024</v>
      </c>
      <c r="AJ31">
        <f t="shared" si="7"/>
        <v>91.838856811554706</v>
      </c>
      <c r="AK31">
        <f t="shared" si="22"/>
        <v>175.2696390060631</v>
      </c>
      <c r="AL31">
        <f t="shared" si="8"/>
        <v>-2131.4137920175845</v>
      </c>
      <c r="AN31">
        <f t="shared" si="9"/>
        <v>0</v>
      </c>
      <c r="AO31">
        <f t="shared" si="9"/>
        <v>0</v>
      </c>
      <c r="AP31">
        <f t="shared" si="9"/>
        <v>-1.1382148292442973</v>
      </c>
      <c r="AQ31">
        <f t="shared" si="9"/>
        <v>-156.44703544058686</v>
      </c>
      <c r="AR31">
        <f t="shared" si="9"/>
        <v>-157.58525026983116</v>
      </c>
      <c r="AS31">
        <f t="shared" si="9"/>
        <v>6.033902335844548</v>
      </c>
      <c r="AT31">
        <f t="shared" si="9"/>
        <v>11.515385980591367</v>
      </c>
      <c r="AU31">
        <f t="shared" si="9"/>
        <v>-140.03596195339526</v>
      </c>
      <c r="AW31">
        <v>28</v>
      </c>
      <c r="AX31">
        <f>IF(Z31&gt;0, (R31*SUMPRODUCT(K31:$K$98, X31:$X$98)-K31*$AZ$3)/Z31, 0)</f>
        <v>3480.7052148894122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250000</v>
      </c>
      <c r="S32">
        <f t="shared" si="1"/>
        <v>3412.2368306556623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2412.0131289893466</v>
      </c>
      <c r="AC32">
        <f t="shared" si="2"/>
        <v>2302.3692469351149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-2824.5326469202118</v>
      </c>
      <c r="AI32">
        <f t="shared" si="6"/>
        <v>-2841.4011217740858</v>
      </c>
      <c r="AJ32">
        <f t="shared" si="7"/>
        <v>109.64388205423165</v>
      </c>
      <c r="AK32">
        <f t="shared" si="22"/>
        <v>168.84091902925428</v>
      </c>
      <c r="AL32">
        <f t="shared" si="8"/>
        <v>-2562.9163206906001</v>
      </c>
      <c r="AN32">
        <f t="shared" si="9"/>
        <v>0</v>
      </c>
      <c r="AO32">
        <f t="shared" si="9"/>
        <v>0</v>
      </c>
      <c r="AP32">
        <f t="shared" si="9"/>
        <v>-0.98953145212129934</v>
      </c>
      <c r="AQ32">
        <f t="shared" si="9"/>
        <v>-165.69155871427699</v>
      </c>
      <c r="AR32">
        <f t="shared" si="9"/>
        <v>-166.68109016639829</v>
      </c>
      <c r="AS32">
        <f t="shared" si="9"/>
        <v>6.431883781148299</v>
      </c>
      <c r="AT32">
        <f t="shared" si="9"/>
        <v>9.9044757295377206</v>
      </c>
      <c r="AU32">
        <f t="shared" si="9"/>
        <v>-150.34473065571228</v>
      </c>
      <c r="AW32">
        <v>29</v>
      </c>
      <c r="AX32">
        <f>IF(Z32&gt;0, (R32*SUMPRODUCT(K32:$K$98, X32:$X$98)-K32*$AZ$3)/Z32, 0)</f>
        <v>3412.2368306556623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25</v>
      </c>
      <c r="R33">
        <f t="shared" si="0"/>
        <v>250000</v>
      </c>
      <c r="S33">
        <f t="shared" si="1"/>
        <v>3327.0052907161048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2302.3692469351149</v>
      </c>
      <c r="AC33">
        <f t="shared" si="2"/>
        <v>2178.4662180300829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-3302.1726373943811</v>
      </c>
      <c r="AI33">
        <f t="shared" si="6"/>
        <v>-3318.5422102359771</v>
      </c>
      <c r="AJ33">
        <f t="shared" si="7"/>
        <v>123.90302890503199</v>
      </c>
      <c r="AK33">
        <f t="shared" si="22"/>
        <v>161.16584728545806</v>
      </c>
      <c r="AL33">
        <f t="shared" si="8"/>
        <v>-3033.4733340454873</v>
      </c>
      <c r="AN33">
        <f t="shared" si="9"/>
        <v>0</v>
      </c>
      <c r="AO33">
        <f t="shared" si="9"/>
        <v>0</v>
      </c>
      <c r="AP33">
        <f t="shared" si="9"/>
        <v>-0.85737952669049977</v>
      </c>
      <c r="AQ33">
        <f t="shared" si="9"/>
        <v>-172.95596166720139</v>
      </c>
      <c r="AR33">
        <f t="shared" si="9"/>
        <v>-173.81334119389192</v>
      </c>
      <c r="AS33">
        <f t="shared" si="9"/>
        <v>6.4895963569785602</v>
      </c>
      <c r="AT33">
        <f t="shared" si="9"/>
        <v>8.4412891650511952</v>
      </c>
      <c r="AU33">
        <f t="shared" si="9"/>
        <v>-158.88245567186217</v>
      </c>
      <c r="AW33">
        <v>30</v>
      </c>
      <c r="AX33">
        <f>IF(Z33&gt;0, (R33*SUMPRODUCT(K33:$K$98, X33:$X$98)-K33*$AZ$3)/Z33, 0)</f>
        <v>3327.0052907161048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250000</v>
      </c>
      <c r="S34">
        <f t="shared" si="1"/>
        <v>3227.2582082174649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2178.4662180300829</v>
      </c>
      <c r="AC34">
        <f t="shared" si="2"/>
        <v>2042.8214436925653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-3811.3276447087637</v>
      </c>
      <c r="AI34">
        <f t="shared" si="6"/>
        <v>-3827.1523890574726</v>
      </c>
      <c r="AJ34">
        <f t="shared" si="7"/>
        <v>135.64477433751767</v>
      </c>
      <c r="AK34">
        <f t="shared" si="22"/>
        <v>152.49263526210581</v>
      </c>
      <c r="AL34">
        <f t="shared" si="8"/>
        <v>-3539.0149794578492</v>
      </c>
      <c r="AN34">
        <f t="shared" si="9"/>
        <v>0</v>
      </c>
      <c r="AO34">
        <f t="shared" si="9"/>
        <v>0</v>
      </c>
      <c r="AP34">
        <f t="shared" si="9"/>
        <v>-0.74003871777112495</v>
      </c>
      <c r="AQ34">
        <f t="shared" si="9"/>
        <v>-178.23542428513312</v>
      </c>
      <c r="AR34">
        <f t="shared" si="9"/>
        <v>-178.97546300290423</v>
      </c>
      <c r="AS34">
        <f t="shared" si="9"/>
        <v>6.343381141653599</v>
      </c>
      <c r="AT34">
        <f t="shared" si="9"/>
        <v>7.1312655536274061</v>
      </c>
      <c r="AU34">
        <f t="shared" ref="AU34:AU97" si="23">AL34*$K34</f>
        <v>-165.50081630762324</v>
      </c>
      <c r="AW34">
        <v>31</v>
      </c>
      <c r="AX34">
        <f>IF(Z34&gt;0, (R34*SUMPRODUCT(K34:$K$98, X34:$X$98)-K34*$AZ$3)/Z34, 0)</f>
        <v>3227.2582082174649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25</v>
      </c>
      <c r="R35">
        <f t="shared" si="0"/>
        <v>250000</v>
      </c>
      <c r="S35">
        <f t="shared" si="1"/>
        <v>3113.9916938589881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2042.8214436925653</v>
      </c>
      <c r="AC35">
        <f t="shared" si="2"/>
        <v>1897.8995795232206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-4296.2598432310124</v>
      </c>
      <c r="AI35">
        <f t="shared" ref="AI35:AI66" si="25">SUM(AE35:AH35)</f>
        <v>-4311.496714151911</v>
      </c>
      <c r="AJ35">
        <f t="shared" si="7"/>
        <v>144.92186416934464</v>
      </c>
      <c r="AK35">
        <f t="shared" si="22"/>
        <v>142.99750105847957</v>
      </c>
      <c r="AL35">
        <f t="shared" ref="AL35:AL98" si="26">SUM(AI35:AK35)</f>
        <v>-4023.5773489240864</v>
      </c>
      <c r="AN35">
        <f t="shared" ref="AN35:AT66" si="27">AE35*$K35</f>
        <v>0</v>
      </c>
      <c r="AO35">
        <f t="shared" si="27"/>
        <v>0</v>
      </c>
      <c r="AP35">
        <f t="shared" si="27"/>
        <v>-0.63620269593271928</v>
      </c>
      <c r="AQ35">
        <f t="shared" si="27"/>
        <v>-179.38670668543099</v>
      </c>
      <c r="AR35">
        <f t="shared" si="27"/>
        <v>-180.02290938136372</v>
      </c>
      <c r="AS35">
        <f t="shared" si="27"/>
        <v>6.0510902246780658</v>
      </c>
      <c r="AT35">
        <f t="shared" si="27"/>
        <v>5.9707400658139775</v>
      </c>
      <c r="AU35">
        <f t="shared" si="23"/>
        <v>-168.00107909087166</v>
      </c>
      <c r="AW35">
        <v>32</v>
      </c>
      <c r="AX35">
        <f>IF(Z35&gt;0, (R35*SUMPRODUCT(K35:$K$98, X35:$X$98)-K35*$AZ$3)/Z35, 0)</f>
        <v>3113.9916938589881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250000</v>
      </c>
      <c r="S36">
        <f t="shared" si="1"/>
        <v>2991.9922015025822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1897.8995795232206</v>
      </c>
      <c r="AC36">
        <f t="shared" si="2"/>
        <v>1748.2571229411722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-4767.0074363124095</v>
      </c>
      <c r="AI36">
        <f t="shared" si="25"/>
        <v>-4781.6152377804683</v>
      </c>
      <c r="AJ36">
        <f t="shared" si="7"/>
        <v>149.64245658204845</v>
      </c>
      <c r="AK36">
        <f t="shared" si="22"/>
        <v>132.85297056662546</v>
      </c>
      <c r="AL36">
        <f t="shared" si="26"/>
        <v>-4499.1198106317943</v>
      </c>
      <c r="AN36">
        <f t="shared" si="27"/>
        <v>0</v>
      </c>
      <c r="AO36">
        <f t="shared" si="27"/>
        <v>0</v>
      </c>
      <c r="AP36">
        <f t="shared" si="27"/>
        <v>-0.54458609948967929</v>
      </c>
      <c r="AQ36">
        <f t="shared" si="27"/>
        <v>-177.71640665134871</v>
      </c>
      <c r="AR36">
        <f t="shared" si="27"/>
        <v>-178.2609927508384</v>
      </c>
      <c r="AS36">
        <f t="shared" si="27"/>
        <v>5.5787451606776273</v>
      </c>
      <c r="AT36">
        <f t="shared" si="27"/>
        <v>4.9528247768629585</v>
      </c>
      <c r="AU36">
        <f t="shared" si="23"/>
        <v>-167.72942281329782</v>
      </c>
      <c r="AW36">
        <v>33</v>
      </c>
      <c r="AX36">
        <f>IF(Z36&gt;0, (R36*SUMPRODUCT(K36:$K$98, X36:$X$98)-K36*$AZ$3)/Z36, 0)</f>
        <v>2991.9922015025822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250000</v>
      </c>
      <c r="S37">
        <f t="shared" si="1"/>
        <v>2864.62220160064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1748.2571229411722</v>
      </c>
      <c r="AC37">
        <f t="shared" si="2"/>
        <v>1597.0980824535577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-5236.0203582109252</v>
      </c>
      <c r="AI37">
        <f t="shared" si="25"/>
        <v>-5249.9584796284826</v>
      </c>
      <c r="AJ37">
        <f t="shared" si="7"/>
        <v>151.15904048761445</v>
      </c>
      <c r="AK37">
        <f t="shared" si="22"/>
        <v>122.37799860588206</v>
      </c>
      <c r="AL37">
        <f t="shared" si="26"/>
        <v>-4976.4214405349867</v>
      </c>
      <c r="AN37">
        <f t="shared" si="27"/>
        <v>0</v>
      </c>
      <c r="AO37">
        <f t="shared" si="27"/>
        <v>0</v>
      </c>
      <c r="AP37">
        <f t="shared" si="27"/>
        <v>-0.46394651280774513</v>
      </c>
      <c r="AQ37">
        <f t="shared" si="27"/>
        <v>-174.28700134025061</v>
      </c>
      <c r="AR37">
        <f t="shared" si="27"/>
        <v>-174.75094785305836</v>
      </c>
      <c r="AS37">
        <f t="shared" si="27"/>
        <v>5.0315037165091523</v>
      </c>
      <c r="AT37">
        <f t="shared" si="27"/>
        <v>4.0734934067995754</v>
      </c>
      <c r="AU37">
        <f t="shared" si="23"/>
        <v>-165.64595072974967</v>
      </c>
      <c r="AW37">
        <v>34</v>
      </c>
      <c r="AX37">
        <f>IF(Z37&gt;0, (R37*SUMPRODUCT(K37:$K$98, X37:$X$98)-K37*$AZ$3)/Z37, 0)</f>
        <v>2864.62220160064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250000</v>
      </c>
      <c r="S38">
        <f t="shared" si="1"/>
        <v>2734.8302911520991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1597.0980824535577</v>
      </c>
      <c r="AC38">
        <f t="shared" si="2"/>
        <v>1446.5230151880705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-5755.8866205943068</v>
      </c>
      <c r="AI38">
        <f t="shared" si="25"/>
        <v>-5769.1097721356291</v>
      </c>
      <c r="AJ38">
        <f t="shared" si="7"/>
        <v>150.57506726548718</v>
      </c>
      <c r="AK38">
        <f t="shared" si="22"/>
        <v>111.79686577174905</v>
      </c>
      <c r="AL38">
        <f t="shared" si="26"/>
        <v>-5506.7378390983931</v>
      </c>
      <c r="AN38">
        <f t="shared" si="27"/>
        <v>0</v>
      </c>
      <c r="AO38">
        <f t="shared" si="27"/>
        <v>0</v>
      </c>
      <c r="AP38">
        <f t="shared" si="27"/>
        <v>-0.39298920757746342</v>
      </c>
      <c r="AQ38">
        <f t="shared" si="27"/>
        <v>-171.06370707954144</v>
      </c>
      <c r="AR38">
        <f t="shared" si="27"/>
        <v>-171.45669628711892</v>
      </c>
      <c r="AS38">
        <f t="shared" si="27"/>
        <v>4.4750584745753716</v>
      </c>
      <c r="AT38">
        <f t="shared" si="27"/>
        <v>3.3225787023606559</v>
      </c>
      <c r="AU38">
        <f t="shared" si="23"/>
        <v>-163.65905911018288</v>
      </c>
      <c r="AW38">
        <v>35</v>
      </c>
      <c r="AX38">
        <f>IF(Z38&gt;0, (R38*SUMPRODUCT(K38:$K$98, X38:$X$98)-K38*$AZ$3)/Z38, 0)</f>
        <v>2734.8302911520991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250000</v>
      </c>
      <c r="S39">
        <f t="shared" si="1"/>
        <v>2599.9218652560135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1446.5230151880705</v>
      </c>
      <c r="AC39">
        <f t="shared" si="2"/>
        <v>1296.6306778181388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-6229.4266911167579</v>
      </c>
      <c r="AI39">
        <f t="shared" si="25"/>
        <v>-6241.8946684735547</v>
      </c>
      <c r="AJ39">
        <f t="shared" si="7"/>
        <v>149.89233736993174</v>
      </c>
      <c r="AK39">
        <f t="shared" si="22"/>
        <v>101.25661106316495</v>
      </c>
      <c r="AL39">
        <f t="shared" si="26"/>
        <v>-5990.7457200404579</v>
      </c>
      <c r="AN39">
        <f t="shared" si="27"/>
        <v>0</v>
      </c>
      <c r="AO39">
        <f t="shared" si="27"/>
        <v>0</v>
      </c>
      <c r="AP39">
        <f t="shared" si="27"/>
        <v>-0.33084428029706642</v>
      </c>
      <c r="AQ39">
        <f t="shared" si="27"/>
        <v>-165.30108543727053</v>
      </c>
      <c r="AR39">
        <f t="shared" si="27"/>
        <v>-165.63192971756757</v>
      </c>
      <c r="AS39">
        <f t="shared" si="27"/>
        <v>3.9774713299559497</v>
      </c>
      <c r="AT39">
        <f t="shared" si="27"/>
        <v>2.6868969724467675</v>
      </c>
      <c r="AU39">
        <f t="shared" si="23"/>
        <v>-158.96756141516485</v>
      </c>
      <c r="AW39">
        <v>36</v>
      </c>
      <c r="AX39">
        <f>IF(Z39&gt;0, (R39*SUMPRODUCT(K39:$K$98, X39:$X$98)-K39*$AZ$3)/Z39, 0)</f>
        <v>2599.9218652560135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250000</v>
      </c>
      <c r="S40">
        <f t="shared" si="1"/>
        <v>2461.1846738271965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1296.6306778181388</v>
      </c>
      <c r="AC40">
        <f t="shared" si="2"/>
        <v>1150.2326010501631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-6595.6847015191952</v>
      </c>
      <c r="AI40">
        <f t="shared" si="25"/>
        <v>-6607.3684306322721</v>
      </c>
      <c r="AJ40">
        <f t="shared" si="7"/>
        <v>146.39807676797568</v>
      </c>
      <c r="AK40">
        <f t="shared" si="22"/>
        <v>90.764147447269721</v>
      </c>
      <c r="AL40">
        <f t="shared" si="26"/>
        <v>-6370.2062064170268</v>
      </c>
      <c r="AN40">
        <f t="shared" si="27"/>
        <v>0</v>
      </c>
      <c r="AO40">
        <f t="shared" si="27"/>
        <v>0</v>
      </c>
      <c r="AP40">
        <f t="shared" si="27"/>
        <v>-0.27681593234116125</v>
      </c>
      <c r="AQ40">
        <f t="shared" si="27"/>
        <v>-156.26779707138488</v>
      </c>
      <c r="AR40">
        <f t="shared" si="27"/>
        <v>-156.54461300372606</v>
      </c>
      <c r="AS40">
        <f t="shared" si="27"/>
        <v>3.4685261632882001</v>
      </c>
      <c r="AT40">
        <f t="shared" si="27"/>
        <v>2.1504231958480808</v>
      </c>
      <c r="AU40">
        <f t="shared" si="23"/>
        <v>-150.92566364458978</v>
      </c>
      <c r="AW40">
        <v>37</v>
      </c>
      <c r="AX40">
        <f>IF(Z40&gt;0, (R40*SUMPRODUCT(K40:$K$98, X40:$X$98)-K40*$AZ$3)/Z40, 0)</f>
        <v>2461.1846738271965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250000</v>
      </c>
      <c r="S41">
        <f t="shared" si="1"/>
        <v>2323.9096478043662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1150.2326010501631</v>
      </c>
      <c r="AC41">
        <f t="shared" si="2"/>
        <v>1010.842490290648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-6925.1799199030811</v>
      </c>
      <c r="AI41">
        <f t="shared" si="25"/>
        <v>-6936.0542937330374</v>
      </c>
      <c r="AJ41">
        <f t="shared" si="7"/>
        <v>139.3901107595151</v>
      </c>
      <c r="AK41">
        <f t="shared" si="22"/>
        <v>80.51628207351142</v>
      </c>
      <c r="AL41">
        <f t="shared" si="26"/>
        <v>-6716.1479009000113</v>
      </c>
      <c r="AN41">
        <f t="shared" si="27"/>
        <v>0</v>
      </c>
      <c r="AO41">
        <f t="shared" si="27"/>
        <v>0</v>
      </c>
      <c r="AP41">
        <f t="shared" si="27"/>
        <v>-0.23003601703216461</v>
      </c>
      <c r="AQ41">
        <f t="shared" si="27"/>
        <v>-146.49494590826168</v>
      </c>
      <c r="AR41">
        <f t="shared" si="27"/>
        <v>-146.72498192529386</v>
      </c>
      <c r="AS41">
        <f t="shared" si="27"/>
        <v>2.9486521609603971</v>
      </c>
      <c r="AT41">
        <f t="shared" si="27"/>
        <v>1.7032378253731308</v>
      </c>
      <c r="AU41">
        <f t="shared" si="23"/>
        <v>-142.07309193896035</v>
      </c>
      <c r="AW41">
        <v>38</v>
      </c>
      <c r="AX41">
        <f>IF(Z41&gt;0, (R41*SUMPRODUCT(K41:$K$98, X41:$X$98)-K41*$AZ$3)/Z41, 0)</f>
        <v>2323.9096478043662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250000</v>
      </c>
      <c r="S42">
        <f t="shared" si="1"/>
        <v>2188.1704605016203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1010.842490290648</v>
      </c>
      <c r="AC42">
        <f t="shared" si="2"/>
        <v>879.41690716084202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-7182.3064272093779</v>
      </c>
      <c r="AI42">
        <f t="shared" si="25"/>
        <v>-7192.3538266583137</v>
      </c>
      <c r="AJ42">
        <f t="shared" si="7"/>
        <v>131.425583129806</v>
      </c>
      <c r="AK42">
        <f t="shared" si="22"/>
        <v>70.758974320345374</v>
      </c>
      <c r="AL42">
        <f t="shared" si="26"/>
        <v>-6990.1692692081624</v>
      </c>
      <c r="AN42">
        <f t="shared" si="27"/>
        <v>0</v>
      </c>
      <c r="AO42">
        <f t="shared" si="27"/>
        <v>0</v>
      </c>
      <c r="AP42">
        <f t="shared" si="27"/>
        <v>-0.18976985536509153</v>
      </c>
      <c r="AQ42">
        <f t="shared" si="27"/>
        <v>-135.6555254726822</v>
      </c>
      <c r="AR42">
        <f t="shared" si="27"/>
        <v>-135.84529532804729</v>
      </c>
      <c r="AS42">
        <f t="shared" si="27"/>
        <v>2.4822954465554119</v>
      </c>
      <c r="AT42">
        <f t="shared" si="27"/>
        <v>1.3364572983088421</v>
      </c>
      <c r="AU42">
        <f t="shared" si="23"/>
        <v>-132.02654258318304</v>
      </c>
      <c r="AW42">
        <v>39</v>
      </c>
      <c r="AX42">
        <f>IF(Z42&gt;0, (R42*SUMPRODUCT(K42:$K$98, X42:$X$98)-K42*$AZ$3)/Z42, 0)</f>
        <v>2188.1704605016203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250000</v>
      </c>
      <c r="S43">
        <f t="shared" si="1"/>
        <v>2055.9727194173142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879.41690716084202</v>
      </c>
      <c r="AC43">
        <f t="shared" si="2"/>
        <v>757.21616988321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-7394.0822024606587</v>
      </c>
      <c r="AI43">
        <f t="shared" si="25"/>
        <v>-7403.2897196948588</v>
      </c>
      <c r="AJ43">
        <f t="shared" si="7"/>
        <v>122.20073727763202</v>
      </c>
      <c r="AK43">
        <f t="shared" si="22"/>
        <v>61.55918350125895</v>
      </c>
      <c r="AL43">
        <f t="shared" si="26"/>
        <v>-7219.5297989159671</v>
      </c>
      <c r="AN43">
        <f t="shared" si="27"/>
        <v>0</v>
      </c>
      <c r="AO43">
        <f t="shared" si="27"/>
        <v>0</v>
      </c>
      <c r="AP43">
        <f t="shared" si="27"/>
        <v>-0.15527376215661856</v>
      </c>
      <c r="AQ43">
        <f t="shared" si="27"/>
        <v>-124.69234996453407</v>
      </c>
      <c r="AR43">
        <f t="shared" si="27"/>
        <v>-124.84762372669068</v>
      </c>
      <c r="AS43">
        <f t="shared" si="27"/>
        <v>2.0607692315722059</v>
      </c>
      <c r="AT43">
        <f t="shared" si="27"/>
        <v>1.0381219795088956</v>
      </c>
      <c r="AU43">
        <f t="shared" si="23"/>
        <v>-121.74873251560957</v>
      </c>
      <c r="AW43">
        <v>40</v>
      </c>
      <c r="AX43">
        <f>IF(Z43&gt;0, (R43*SUMPRODUCT(K43:$K$98, X43:$X$98)-K43*$AZ$3)/Z43, 0)</f>
        <v>2055.9727194173142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250000</v>
      </c>
      <c r="S44">
        <f t="shared" si="1"/>
        <v>1927.9672523815852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757.21616988321</v>
      </c>
      <c r="AC44">
        <f t="shared" si="2"/>
        <v>644.53702366425591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-7577.142157540321</v>
      </c>
      <c r="AI44">
        <f t="shared" si="25"/>
        <v>-7585.4998853864254</v>
      </c>
      <c r="AJ44">
        <f t="shared" si="7"/>
        <v>112.67914621895409</v>
      </c>
      <c r="AK44">
        <f t="shared" si="22"/>
        <v>53.005131891824703</v>
      </c>
      <c r="AL44">
        <f t="shared" si="26"/>
        <v>-7419.8156072756465</v>
      </c>
      <c r="AN44">
        <f t="shared" si="27"/>
        <v>0</v>
      </c>
      <c r="AO44">
        <f t="shared" si="27"/>
        <v>0</v>
      </c>
      <c r="AP44">
        <f t="shared" si="27"/>
        <v>-0.12584203645169442</v>
      </c>
      <c r="AQ44">
        <f t="shared" si="27"/>
        <v>-114.08878311745188</v>
      </c>
      <c r="AR44">
        <f t="shared" si="27"/>
        <v>-114.21462515390357</v>
      </c>
      <c r="AS44">
        <f t="shared" si="27"/>
        <v>1.6966062411856619</v>
      </c>
      <c r="AT44">
        <f t="shared" si="27"/>
        <v>0.79809654758825077</v>
      </c>
      <c r="AU44">
        <f t="shared" si="23"/>
        <v>-111.71992236512966</v>
      </c>
      <c r="AW44">
        <v>41</v>
      </c>
      <c r="AX44">
        <f>IF(Z44&gt;0, (R44*SUMPRODUCT(K44:$K$98, X44:$X$98)-K44*$AZ$3)/Z44, 0)</f>
        <v>1927.9672523815852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250000</v>
      </c>
      <c r="S45">
        <f t="shared" si="1"/>
        <v>1801.8464004504274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644.53702366425591</v>
      </c>
      <c r="AC45">
        <f t="shared" si="2"/>
        <v>541.17431531964314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-7655.4279751959775</v>
      </c>
      <c r="AI45">
        <f t="shared" si="25"/>
        <v>-7662.936582966101</v>
      </c>
      <c r="AJ45">
        <f t="shared" si="7"/>
        <v>103.36270834461277</v>
      </c>
      <c r="AK45">
        <f t="shared" si="22"/>
        <v>45.117591656497915</v>
      </c>
      <c r="AL45">
        <f t="shared" si="26"/>
        <v>-7514.4562829649904</v>
      </c>
      <c r="AN45">
        <f t="shared" si="27"/>
        <v>0</v>
      </c>
      <c r="AO45">
        <f t="shared" si="27"/>
        <v>0</v>
      </c>
      <c r="AP45">
        <f t="shared" si="27"/>
        <v>-0.10094362774492108</v>
      </c>
      <c r="AQ45">
        <f t="shared" si="27"/>
        <v>-102.91743761487368</v>
      </c>
      <c r="AR45">
        <f t="shared" si="27"/>
        <v>-103.01838124261859</v>
      </c>
      <c r="AS45">
        <f t="shared" si="27"/>
        <v>1.3895794098289771</v>
      </c>
      <c r="AT45">
        <f t="shared" si="27"/>
        <v>0.60654831312969137</v>
      </c>
      <c r="AU45">
        <f t="shared" si="23"/>
        <v>-101.02225351965993</v>
      </c>
      <c r="AW45">
        <v>42</v>
      </c>
      <c r="AX45">
        <f>IF(Z45&gt;0, (R45*SUMPRODUCT(K45:$K$98, X45:$X$98)-K45*$AZ$3)/Z45, 0)</f>
        <v>1801.8464004504274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25</v>
      </c>
      <c r="R46">
        <f t="shared" si="0"/>
        <v>250000</v>
      </c>
      <c r="S46">
        <f t="shared" si="1"/>
        <v>1678.1477041474977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541.17431531964314</v>
      </c>
      <c r="AC46">
        <f t="shared" si="2"/>
        <v>447.83373018051861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-7619.7351651212939</v>
      </c>
      <c r="AI46">
        <f t="shared" si="25"/>
        <v>-7626.4067132972041</v>
      </c>
      <c r="AJ46">
        <f t="shared" si="7"/>
        <v>93.340585139124528</v>
      </c>
      <c r="AK46">
        <f t="shared" si="22"/>
        <v>37.882202072375023</v>
      </c>
      <c r="AL46">
        <f t="shared" si="26"/>
        <v>-7495.183926085705</v>
      </c>
      <c r="AN46">
        <f t="shared" si="27"/>
        <v>0</v>
      </c>
      <c r="AO46">
        <f t="shared" si="27"/>
        <v>0</v>
      </c>
      <c r="AP46">
        <f t="shared" si="27"/>
        <v>-8.0080742967783267E-2</v>
      </c>
      <c r="AQ46">
        <f t="shared" si="27"/>
        <v>-91.462136996023119</v>
      </c>
      <c r="AR46">
        <f t="shared" si="27"/>
        <v>-91.5422177389909</v>
      </c>
      <c r="AS46">
        <f t="shared" si="27"/>
        <v>1.120397126708756</v>
      </c>
      <c r="AT46">
        <f t="shared" si="27"/>
        <v>0.45471228075148479</v>
      </c>
      <c r="AU46">
        <f t="shared" si="23"/>
        <v>-89.967108331530667</v>
      </c>
      <c r="AW46">
        <v>43</v>
      </c>
      <c r="AX46">
        <f>IF(Z46&gt;0, (R46*SUMPRODUCT(K46:$K$98, X46:$X$98)-K46*$AZ$3)/Z46, 0)</f>
        <v>1678.1477041474977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25</v>
      </c>
      <c r="R47">
        <f t="shared" si="0"/>
        <v>250000</v>
      </c>
      <c r="S47">
        <f t="shared" si="1"/>
        <v>1558.553321525517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447.83373018051861</v>
      </c>
      <c r="AC47">
        <f t="shared" si="2"/>
        <v>364.92235432355744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-7512.8971163741262</v>
      </c>
      <c r="AI47">
        <f t="shared" si="25"/>
        <v>-7518.7506593566395</v>
      </c>
      <c r="AJ47">
        <f t="shared" si="7"/>
        <v>82.911375856961172</v>
      </c>
      <c r="AK47">
        <f t="shared" si="22"/>
        <v>31.348361112636304</v>
      </c>
      <c r="AL47">
        <f t="shared" si="26"/>
        <v>-7404.4909223870418</v>
      </c>
      <c r="AN47">
        <f t="shared" si="27"/>
        <v>0</v>
      </c>
      <c r="AO47">
        <f t="shared" si="27"/>
        <v>0</v>
      </c>
      <c r="AP47">
        <f t="shared" si="27"/>
        <v>-6.2733895528357494E-2</v>
      </c>
      <c r="AQ47">
        <f t="shared" si="27"/>
        <v>-80.517612020937875</v>
      </c>
      <c r="AR47">
        <f t="shared" si="27"/>
        <v>-80.580345916466229</v>
      </c>
      <c r="AS47">
        <f t="shared" si="27"/>
        <v>0.88858211286072319</v>
      </c>
      <c r="AT47">
        <f t="shared" si="27"/>
        <v>0.33596828739452844</v>
      </c>
      <c r="AU47">
        <f t="shared" si="23"/>
        <v>-79.355795516210975</v>
      </c>
      <c r="AW47">
        <v>44</v>
      </c>
      <c r="AX47">
        <f>IF(Z47&gt;0, (R47*SUMPRODUCT(K47:$K$98, X47:$X$98)-K47*$AZ$3)/Z47, 0)</f>
        <v>1558.553321525517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25</v>
      </c>
      <c r="R48">
        <f t="shared" si="0"/>
        <v>250000</v>
      </c>
      <c r="S48">
        <f t="shared" si="1"/>
        <v>1442.2093578749746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364.92235432355744</v>
      </c>
      <c r="AC48">
        <f t="shared" si="2"/>
        <v>292.03935046249626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-7326.4700032034834</v>
      </c>
      <c r="AI48">
        <f t="shared" si="25"/>
        <v>-7331.5323637558513</v>
      </c>
      <c r="AJ48">
        <f t="shared" si="7"/>
        <v>72.883003861061184</v>
      </c>
      <c r="AK48">
        <f t="shared" si="22"/>
        <v>25.544564802649024</v>
      </c>
      <c r="AL48">
        <f t="shared" si="26"/>
        <v>-7233.1047950921411</v>
      </c>
      <c r="AN48">
        <f t="shared" si="27"/>
        <v>0</v>
      </c>
      <c r="AO48">
        <f t="shared" si="27"/>
        <v>0</v>
      </c>
      <c r="AP48">
        <f t="shared" si="27"/>
        <v>-4.8441601792016169E-2</v>
      </c>
      <c r="AQ48">
        <f t="shared" si="27"/>
        <v>-70.106808625141156</v>
      </c>
      <c r="AR48">
        <f t="shared" si="27"/>
        <v>-70.155250226933163</v>
      </c>
      <c r="AS48">
        <f t="shared" si="27"/>
        <v>0.69741564511677256</v>
      </c>
      <c r="AT48">
        <f t="shared" si="27"/>
        <v>0.24443530311989092</v>
      </c>
      <c r="AU48">
        <f t="shared" si="23"/>
        <v>-69.2133992786965</v>
      </c>
      <c r="AW48">
        <v>45</v>
      </c>
      <c r="AX48">
        <f>IF(Z48&gt;0, (R48*SUMPRODUCT(K48:$K$98, X48:$X$98)-K48*$AZ$3)/Z48, 0)</f>
        <v>1442.2093578749746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250000</v>
      </c>
      <c r="S49">
        <f t="shared" si="1"/>
        <v>1328.2717219872077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292.03935046249626</v>
      </c>
      <c r="AC49">
        <f t="shared" si="2"/>
        <v>228.7491562658164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-7063.461055113693</v>
      </c>
      <c r="AI49">
        <f t="shared" si="25"/>
        <v>-7067.766445955026</v>
      </c>
      <c r="AJ49">
        <f t="shared" si="7"/>
        <v>63.290194196679863</v>
      </c>
      <c r="AK49">
        <f t="shared" si="22"/>
        <v>20.442754532374739</v>
      </c>
      <c r="AL49">
        <f t="shared" si="26"/>
        <v>-6984.0334972259707</v>
      </c>
      <c r="AN49">
        <f t="shared" si="27"/>
        <v>0</v>
      </c>
      <c r="AO49">
        <f t="shared" si="27"/>
        <v>0</v>
      </c>
      <c r="AP49">
        <f t="shared" si="27"/>
        <v>-3.6784087069337307E-2</v>
      </c>
      <c r="AQ49">
        <f t="shared" si="27"/>
        <v>-60.348288003912714</v>
      </c>
      <c r="AR49">
        <f t="shared" si="27"/>
        <v>-60.38507209098205</v>
      </c>
      <c r="AS49">
        <f t="shared" si="27"/>
        <v>0.54073418645660298</v>
      </c>
      <c r="AT49">
        <f t="shared" si="27"/>
        <v>0.17465732853724716</v>
      </c>
      <c r="AU49">
        <f t="shared" si="23"/>
        <v>-59.669680575988195</v>
      </c>
      <c r="AW49">
        <v>46</v>
      </c>
      <c r="AX49">
        <f>IF(Z49&gt;0, (R49*SUMPRODUCT(K49:$K$98, X49:$X$98)-K49*$AZ$3)/Z49, 0)</f>
        <v>1328.2717219872077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250000</v>
      </c>
      <c r="S50">
        <f t="shared" si="1"/>
        <v>1215.0088978403064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228.7491562658164</v>
      </c>
      <c r="AC50">
        <f t="shared" si="2"/>
        <v>174.4871311444584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-6720.9303728629657</v>
      </c>
      <c r="AI50">
        <f t="shared" si="25"/>
        <v>-6724.5206167585993</v>
      </c>
      <c r="AJ50">
        <f t="shared" si="7"/>
        <v>54.262025121357993</v>
      </c>
      <c r="AK50">
        <f t="shared" si="22"/>
        <v>16.012440938607149</v>
      </c>
      <c r="AL50">
        <f t="shared" si="26"/>
        <v>-6654.2461506986338</v>
      </c>
      <c r="AN50">
        <f t="shared" si="27"/>
        <v>0</v>
      </c>
      <c r="AO50">
        <f t="shared" si="27"/>
        <v>0</v>
      </c>
      <c r="AP50">
        <f t="shared" si="27"/>
        <v>-2.7387559184540212E-2</v>
      </c>
      <c r="AQ50">
        <f t="shared" si="27"/>
        <v>-51.269463499633041</v>
      </c>
      <c r="AR50">
        <f t="shared" si="27"/>
        <v>-51.29685105881758</v>
      </c>
      <c r="AS50">
        <f t="shared" si="27"/>
        <v>0.41392854293036985</v>
      </c>
      <c r="AT50">
        <f t="shared" si="27"/>
        <v>0.12214815668329013</v>
      </c>
      <c r="AU50">
        <f t="shared" si="23"/>
        <v>-50.760774359203914</v>
      </c>
      <c r="AW50">
        <v>47</v>
      </c>
      <c r="AX50">
        <f>IF(Z50&gt;0, (R50*SUMPRODUCT(K50:$K$98, X50:$X$98)-K50*$AZ$3)/Z50, 0)</f>
        <v>1215.0088978403064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250000</v>
      </c>
      <c r="S51">
        <f t="shared" si="1"/>
        <v>1099.4855738182223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174.4871311444584</v>
      </c>
      <c r="AC51">
        <f t="shared" si="2"/>
        <v>128.65183093282067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-6290.6817441730682</v>
      </c>
      <c r="AI51">
        <f t="shared" si="25"/>
        <v>-6293.6070174553279</v>
      </c>
      <c r="AJ51">
        <f t="shared" si="7"/>
        <v>45.83530021163773</v>
      </c>
      <c r="AK51">
        <f t="shared" si="22"/>
        <v>12.21409918011209</v>
      </c>
      <c r="AL51">
        <f t="shared" si="26"/>
        <v>-6235.557618063578</v>
      </c>
      <c r="AN51">
        <f t="shared" si="27"/>
        <v>0</v>
      </c>
      <c r="AO51">
        <f t="shared" si="27"/>
        <v>0</v>
      </c>
      <c r="AP51">
        <f t="shared" si="27"/>
        <v>-1.9924058055907509E-2</v>
      </c>
      <c r="AQ51">
        <f t="shared" si="27"/>
        <v>-42.845880089985691</v>
      </c>
      <c r="AR51">
        <f t="shared" si="27"/>
        <v>-42.865804148041597</v>
      </c>
      <c r="AS51">
        <f t="shared" si="27"/>
        <v>0.31218457022967411</v>
      </c>
      <c r="AT51">
        <f t="shared" si="27"/>
        <v>8.3190320248360913E-2</v>
      </c>
      <c r="AU51">
        <f t="shared" si="23"/>
        <v>-42.470429257563566</v>
      </c>
      <c r="AW51">
        <v>48</v>
      </c>
      <c r="AX51">
        <f>IF(Z51&gt;0, (R51*SUMPRODUCT(K51:$K$98, X51:$X$98)-K51*$AZ$3)/Z51, 0)</f>
        <v>1099.4855738182223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250000</v>
      </c>
      <c r="S52">
        <f t="shared" si="1"/>
        <v>978.23699412285919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128.65183093282067</v>
      </c>
      <c r="AC52">
        <f t="shared" si="2"/>
        <v>90.657882349973647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-5791.5145496835712</v>
      </c>
      <c r="AI52">
        <f t="shared" si="25"/>
        <v>-5793.8314187780397</v>
      </c>
      <c r="AJ52">
        <f t="shared" si="7"/>
        <v>37.993948582847025</v>
      </c>
      <c r="AK52">
        <f t="shared" si="22"/>
        <v>9.0056281652974484</v>
      </c>
      <c r="AL52">
        <f t="shared" si="26"/>
        <v>-5746.8318420298947</v>
      </c>
      <c r="AN52">
        <f t="shared" si="27"/>
        <v>0</v>
      </c>
      <c r="AO52">
        <f t="shared" si="27"/>
        <v>0</v>
      </c>
      <c r="AP52">
        <f t="shared" si="27"/>
        <v>-1.4089475547610494E-2</v>
      </c>
      <c r="AQ52">
        <f t="shared" si="27"/>
        <v>-35.219686268077496</v>
      </c>
      <c r="AR52">
        <f t="shared" si="27"/>
        <v>-35.233775743625102</v>
      </c>
      <c r="AS52">
        <f t="shared" si="27"/>
        <v>0.23105095181819943</v>
      </c>
      <c r="AT52">
        <f t="shared" si="27"/>
        <v>5.4765536010967605E-2</v>
      </c>
      <c r="AU52">
        <f t="shared" si="23"/>
        <v>-34.947959255795936</v>
      </c>
      <c r="AW52">
        <v>49</v>
      </c>
      <c r="AX52">
        <f>IF(Z52&gt;0, (R52*SUMPRODUCT(K52:$K$98, X52:$X$98)-K52*$AZ$3)/Z52, 0)</f>
        <v>978.23699412285919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250000</v>
      </c>
      <c r="S53">
        <f t="shared" si="1"/>
        <v>842.2285813916144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90.657882349973647</v>
      </c>
      <c r="AC53">
        <f t="shared" si="2"/>
        <v>59.770277784698571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-5195.3009200550196</v>
      </c>
      <c r="AI53">
        <f t="shared" si="25"/>
        <v>-5197.0750903665385</v>
      </c>
      <c r="AJ53">
        <f t="shared" si="7"/>
        <v>30.887604565275076</v>
      </c>
      <c r="AK53">
        <f t="shared" si="22"/>
        <v>6.3460517644981556</v>
      </c>
      <c r="AL53">
        <f t="shared" si="26"/>
        <v>-5159.8414340367653</v>
      </c>
      <c r="AN53">
        <f t="shared" si="27"/>
        <v>0</v>
      </c>
      <c r="AO53">
        <f t="shared" si="27"/>
        <v>0</v>
      </c>
      <c r="AP53">
        <f t="shared" si="27"/>
        <v>-9.6332008699011665E-3</v>
      </c>
      <c r="AQ53">
        <f t="shared" si="27"/>
        <v>-28.208891230759654</v>
      </c>
      <c r="AR53">
        <f t="shared" si="27"/>
        <v>-28.218524431629557</v>
      </c>
      <c r="AS53">
        <f t="shared" si="27"/>
        <v>0.16771022332837895</v>
      </c>
      <c r="AT53">
        <f t="shared" si="27"/>
        <v>3.4457115521155039E-2</v>
      </c>
      <c r="AU53">
        <f t="shared" si="23"/>
        <v>-28.016357092780027</v>
      </c>
      <c r="AW53">
        <v>50</v>
      </c>
      <c r="AX53">
        <f>IF(Z53&gt;0, (R53*SUMPRODUCT(K53:$K$98, X53:$X$98)-K53*$AZ$3)/Z53, 0)</f>
        <v>842.2285813916144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250000</v>
      </c>
      <c r="S54">
        <f t="shared" si="1"/>
        <v>678.67187585485192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59.770277784698571</v>
      </c>
      <c r="AC54">
        <f t="shared" si="2"/>
        <v>35.429316645726765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-4513.3118554722723</v>
      </c>
      <c r="AI54">
        <f t="shared" si="25"/>
        <v>-4514.6169528951286</v>
      </c>
      <c r="AJ54">
        <f t="shared" si="7"/>
        <v>24.340961138971807</v>
      </c>
      <c r="AK54">
        <f t="shared" si="22"/>
        <v>4.1839194449289003</v>
      </c>
      <c r="AL54">
        <f t="shared" si="26"/>
        <v>-4486.0920723112285</v>
      </c>
      <c r="AN54">
        <f t="shared" si="27"/>
        <v>0</v>
      </c>
      <c r="AO54">
        <f t="shared" si="27"/>
        <v>0</v>
      </c>
      <c r="AP54">
        <f t="shared" si="27"/>
        <v>-6.3270347249178537E-3</v>
      </c>
      <c r="AQ54">
        <f t="shared" si="27"/>
        <v>-21.880267582983546</v>
      </c>
      <c r="AR54">
        <f t="shared" si="27"/>
        <v>-21.886594617708464</v>
      </c>
      <c r="AS54">
        <f t="shared" si="27"/>
        <v>0.11800353266126727</v>
      </c>
      <c r="AT54">
        <f t="shared" si="27"/>
        <v>2.0283392757293312E-2</v>
      </c>
      <c r="AU54">
        <f t="shared" si="23"/>
        <v>-21.748307692289906</v>
      </c>
      <c r="AW54">
        <v>51</v>
      </c>
      <c r="AX54">
        <f>IF(Z54&gt;0, (R54*SUMPRODUCT(K54:$K$98, X54:$X$98)-K54*$AZ$3)/Z54, 0)</f>
        <v>678.67187585485192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250000</v>
      </c>
      <c r="S55">
        <f t="shared" si="1"/>
        <v>464.7609649588353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35.429316645726765</v>
      </c>
      <c r="AC55">
        <f t="shared" si="2"/>
        <v>17.002558073268084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-3774.6027663847822</v>
      </c>
      <c r="AI55">
        <f t="shared" si="25"/>
        <v>-3775.5173525567716</v>
      </c>
      <c r="AJ55">
        <f t="shared" si="7"/>
        <v>18.426758572458681</v>
      </c>
      <c r="AK55">
        <f t="shared" si="22"/>
        <v>2.4800521652008736</v>
      </c>
      <c r="AL55">
        <f t="shared" si="26"/>
        <v>-3754.6105418191119</v>
      </c>
      <c r="AN55">
        <f t="shared" si="27"/>
        <v>0</v>
      </c>
      <c r="AO55">
        <f t="shared" si="27"/>
        <v>0</v>
      </c>
      <c r="AP55">
        <f t="shared" si="27"/>
        <v>-3.9588030308285119E-3</v>
      </c>
      <c r="AQ55">
        <f t="shared" si="27"/>
        <v>-16.338437349470901</v>
      </c>
      <c r="AR55">
        <f t="shared" si="27"/>
        <v>-16.342396152501731</v>
      </c>
      <c r="AS55">
        <f t="shared" si="27"/>
        <v>7.976056266664952E-2</v>
      </c>
      <c r="AT55">
        <f t="shared" si="27"/>
        <v>1.0734951313396964E-2</v>
      </c>
      <c r="AU55">
        <f t="shared" si="23"/>
        <v>-16.251900638521686</v>
      </c>
      <c r="AW55">
        <v>52</v>
      </c>
      <c r="AX55">
        <f>IF(Z55&gt;0, (R55*SUMPRODUCT(K55:$K$98, X55:$X$98)-K55*$AZ$3)/Z55, 0)</f>
        <v>464.7609649588353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250000</v>
      </c>
      <c r="S56">
        <f t="shared" si="1"/>
        <v>154.78165502829484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17.002558073268084</v>
      </c>
      <c r="AC56">
        <f t="shared" si="2"/>
        <v>3.7476109117658041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-3001.3425654465973</v>
      </c>
      <c r="AI56">
        <f t="shared" si="25"/>
        <v>-3001.947871500322</v>
      </c>
      <c r="AJ56">
        <f t="shared" si="7"/>
        <v>13.25494716150228</v>
      </c>
      <c r="AK56">
        <f t="shared" si="22"/>
        <v>1.190179065128766</v>
      </c>
      <c r="AL56">
        <f t="shared" si="26"/>
        <v>-2987.5027452736913</v>
      </c>
      <c r="AN56">
        <f t="shared" si="27"/>
        <v>0</v>
      </c>
      <c r="AO56">
        <f t="shared" si="27"/>
        <v>0</v>
      </c>
      <c r="AP56">
        <f t="shared" si="27"/>
        <v>-2.3393556809923385E-3</v>
      </c>
      <c r="AQ56">
        <f t="shared" si="27"/>
        <v>-11.599434266150068</v>
      </c>
      <c r="AR56">
        <f t="shared" si="27"/>
        <v>-11.601773621831061</v>
      </c>
      <c r="AS56">
        <f t="shared" si="27"/>
        <v>5.1227037550197231E-2</v>
      </c>
      <c r="AT56">
        <f t="shared" si="27"/>
        <v>4.5997427917245527E-3</v>
      </c>
      <c r="AU56">
        <f t="shared" si="23"/>
        <v>-11.54594684148914</v>
      </c>
      <c r="AW56">
        <v>53</v>
      </c>
      <c r="AX56">
        <f>IF(Z56&gt;0, (R56*SUMPRODUCT(K56:$K$98, X56:$X$98)-K56*$AZ$3)/Z56, 0)</f>
        <v>154.78165502829484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250000</v>
      </c>
      <c r="S57">
        <f t="shared" si="1"/>
        <v>-340.4789509024356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3.7476109117658041</v>
      </c>
      <c r="AC57">
        <f t="shared" si="2"/>
        <v>-5.0987071151265582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-2248.7543610107828</v>
      </c>
      <c r="AI57">
        <f t="shared" si="25"/>
        <v>-2249.1287385678693</v>
      </c>
      <c r="AJ57">
        <f t="shared" si="7"/>
        <v>8.8463180268923622</v>
      </c>
      <c r="AK57">
        <f t="shared" si="22"/>
        <v>0.26233276382360632</v>
      </c>
      <c r="AL57">
        <f t="shared" si="26"/>
        <v>-2240.0200877771535</v>
      </c>
      <c r="AN57">
        <f t="shared" si="27"/>
        <v>0</v>
      </c>
      <c r="AO57">
        <f t="shared" si="27"/>
        <v>0</v>
      </c>
      <c r="AP57">
        <f t="shared" si="27"/>
        <v>-1.2918527796464234E-3</v>
      </c>
      <c r="AQ57">
        <f t="shared" si="27"/>
        <v>-7.7597054551644673</v>
      </c>
      <c r="AR57">
        <f t="shared" si="27"/>
        <v>-7.7609973079441144</v>
      </c>
      <c r="AS57">
        <f t="shared" si="27"/>
        <v>3.052570945122773E-2</v>
      </c>
      <c r="AT57">
        <f t="shared" si="27"/>
        <v>9.0522336000959465E-4</v>
      </c>
      <c r="AU57">
        <f t="shared" si="23"/>
        <v>-7.7295663751328778</v>
      </c>
      <c r="AW57">
        <v>54</v>
      </c>
      <c r="AX57">
        <f>IF(Z57&gt;0, (R57*SUMPRODUCT(K57:$K$98, X57:$X$98)-K57*$AZ$3)/Z57, 0)</f>
        <v>-340.4789509024356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250000</v>
      </c>
      <c r="S58">
        <f t="shared" si="1"/>
        <v>-1215.9008193367117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-5.0987071151265582</v>
      </c>
      <c r="AC58">
        <f t="shared" si="2"/>
        <v>-10.400273070953791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-1567.9493657110345</v>
      </c>
      <c r="AI58">
        <f t="shared" si="25"/>
        <v>-1568.1632045559788</v>
      </c>
      <c r="AJ58">
        <f t="shared" si="7"/>
        <v>5.3015659558272326</v>
      </c>
      <c r="AK58">
        <f t="shared" si="22"/>
        <v>-0.35690949805885913</v>
      </c>
      <c r="AL58">
        <f t="shared" si="26"/>
        <v>-1563.2185480982105</v>
      </c>
      <c r="AN58">
        <f t="shared" si="27"/>
        <v>0</v>
      </c>
      <c r="AO58">
        <f t="shared" si="27"/>
        <v>0</v>
      </c>
      <c r="AP58">
        <f t="shared" si="27"/>
        <v>-6.5882761601994844E-4</v>
      </c>
      <c r="AQ58">
        <f t="shared" si="27"/>
        <v>-4.8307796598894353</v>
      </c>
      <c r="AR58">
        <f t="shared" si="27"/>
        <v>-4.831438487505455</v>
      </c>
      <c r="AS58">
        <f t="shared" si="27"/>
        <v>1.633388012715483E-2</v>
      </c>
      <c r="AT58">
        <f t="shared" si="27"/>
        <v>-1.0996216978360238E-3</v>
      </c>
      <c r="AU58">
        <f t="shared" si="23"/>
        <v>-4.8162042290761367</v>
      </c>
      <c r="AW58">
        <v>55</v>
      </c>
      <c r="AX58">
        <f>IF(Z58&gt;0, (R58*SUMPRODUCT(K58:$K$98, X58:$X$98)-K58*$AZ$3)/Z58, 0)</f>
        <v>-1215.9008193367117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250000</v>
      </c>
      <c r="S59">
        <f t="shared" si="1"/>
        <v>-2935.5205794195017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-10.400273070953791</v>
      </c>
      <c r="AC59">
        <f t="shared" si="2"/>
        <v>-13.036285320720692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-1006.7853578247166</v>
      </c>
      <c r="AI59">
        <f t="shared" si="25"/>
        <v>-1006.896379745429</v>
      </c>
      <c r="AJ59">
        <f t="shared" si="7"/>
        <v>2.6360122497669014</v>
      </c>
      <c r="AK59">
        <f t="shared" si="22"/>
        <v>-0.72801911496676541</v>
      </c>
      <c r="AL59">
        <f t="shared" si="26"/>
        <v>-1004.9883866106289</v>
      </c>
      <c r="AN59">
        <f t="shared" si="27"/>
        <v>0</v>
      </c>
      <c r="AO59">
        <f t="shared" si="27"/>
        <v>0</v>
      </c>
      <c r="AP59">
        <f t="shared" si="27"/>
        <v>-3.0540483555653293E-4</v>
      </c>
      <c r="AQ59">
        <f t="shared" si="27"/>
        <v>-2.7695171788967143</v>
      </c>
      <c r="AR59">
        <f t="shared" si="27"/>
        <v>-2.769822583732271</v>
      </c>
      <c r="AS59">
        <f t="shared" si="27"/>
        <v>7.2512786889205429E-3</v>
      </c>
      <c r="AT59">
        <f t="shared" si="27"/>
        <v>-2.0026725953007692E-3</v>
      </c>
      <c r="AU59">
        <f t="shared" si="23"/>
        <v>-2.7645739776386513</v>
      </c>
      <c r="AW59">
        <v>56</v>
      </c>
      <c r="AX59">
        <f>IF(Z59&gt;0, (R59*SUMPRODUCT(K59:$K$98, X59:$X$98)-K59*$AZ$3)/Z59, 0)</f>
        <v>-2935.5205794195017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250000</v>
      </c>
      <c r="S60">
        <f t="shared" si="1"/>
        <v>-6767.9400795958927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-13.036285320720692</v>
      </c>
      <c r="AC60">
        <f t="shared" si="2"/>
        <v>-13.846188740579432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-587.65456939978958</v>
      </c>
      <c r="AI60">
        <f t="shared" si="25"/>
        <v>-587.70571564435488</v>
      </c>
      <c r="AJ60">
        <f t="shared" si="7"/>
        <v>0.80990341985874004</v>
      </c>
      <c r="AK60">
        <f t="shared" si="22"/>
        <v>-0.91253997245044849</v>
      </c>
      <c r="AL60">
        <f t="shared" si="26"/>
        <v>-587.80835219694654</v>
      </c>
      <c r="AN60">
        <f t="shared" si="27"/>
        <v>0</v>
      </c>
      <c r="AO60">
        <f t="shared" si="27"/>
        <v>0</v>
      </c>
      <c r="AP60">
        <f t="shared" si="27"/>
        <v>-1.256211893510687E-4</v>
      </c>
      <c r="AQ60">
        <f t="shared" si="27"/>
        <v>-1.4433487064979522</v>
      </c>
      <c r="AR60">
        <f t="shared" si="27"/>
        <v>-1.4434743276873032</v>
      </c>
      <c r="AS60">
        <f t="shared" si="27"/>
        <v>1.9892180105658495E-3</v>
      </c>
      <c r="AT60">
        <f t="shared" si="27"/>
        <v>-2.2413054495760776E-3</v>
      </c>
      <c r="AU60">
        <f t="shared" si="23"/>
        <v>-1.4437264151263134</v>
      </c>
      <c r="AW60">
        <v>57</v>
      </c>
      <c r="AX60">
        <f>IF(Z60&gt;0, (R60*SUMPRODUCT(K60:$K$98, X60:$X$98)-K60*$AZ$3)/Z60, 0)</f>
        <v>-6767.9400795958927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25</v>
      </c>
      <c r="R61">
        <f t="shared" si="0"/>
        <v>250000</v>
      </c>
      <c r="S61">
        <f t="shared" si="1"/>
        <v>-16757.318605907047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-13.846188740579432</v>
      </c>
      <c r="AC61">
        <f t="shared" si="2"/>
        <v>-13.539882305079194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-304.34828559820272</v>
      </c>
      <c r="AI61">
        <f t="shared" si="25"/>
        <v>-304.36848555176255</v>
      </c>
      <c r="AJ61">
        <f t="shared" si="7"/>
        <v>-0.30630643550023784</v>
      </c>
      <c r="AK61">
        <f t="shared" si="22"/>
        <v>-0.96923321184056033</v>
      </c>
      <c r="AL61">
        <f t="shared" si="26"/>
        <v>-305.64402519910334</v>
      </c>
      <c r="AN61">
        <f t="shared" si="27"/>
        <v>0</v>
      </c>
      <c r="AO61">
        <f t="shared" si="27"/>
        <v>0</v>
      </c>
      <c r="AP61">
        <f t="shared" si="27"/>
        <v>-4.4297732703801629E-5</v>
      </c>
      <c r="AQ61">
        <f t="shared" si="27"/>
        <v>-0.66742425740446598</v>
      </c>
      <c r="AR61">
        <f t="shared" si="27"/>
        <v>-0.66746855513716974</v>
      </c>
      <c r="AS61">
        <f t="shared" si="27"/>
        <v>-6.7171840593789253E-4</v>
      </c>
      <c r="AT61">
        <f t="shared" si="27"/>
        <v>-2.1254917056390066E-3</v>
      </c>
      <c r="AU61">
        <f t="shared" si="23"/>
        <v>-0.67026576524874659</v>
      </c>
      <c r="AW61">
        <v>58</v>
      </c>
      <c r="AX61">
        <f>IF(Z61&gt;0, (R61*SUMPRODUCT(K61:$K$98, X61:$X$98)-K61*$AZ$3)/Z61, 0)</f>
        <v>-16757.318605907047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250000</v>
      </c>
      <c r="S62">
        <f t="shared" si="1"/>
        <v>-48783.615263098392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-13.539882305079194</v>
      </c>
      <c r="AC62">
        <f t="shared" si="2"/>
        <v>-12.645114471413843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-135.17748322392825</v>
      </c>
      <c r="AI62">
        <f t="shared" si="25"/>
        <v>-135.1839634296301</v>
      </c>
      <c r="AJ62">
        <f t="shared" si="7"/>
        <v>-0.89476783366535173</v>
      </c>
      <c r="AK62">
        <f t="shared" si="22"/>
        <v>-0.94779176135554366</v>
      </c>
      <c r="AL62">
        <f t="shared" si="26"/>
        <v>-137.026523024651</v>
      </c>
      <c r="AN62">
        <f t="shared" si="27"/>
        <v>0</v>
      </c>
      <c r="AO62">
        <f t="shared" si="27"/>
        <v>0</v>
      </c>
      <c r="AP62">
        <f t="shared" si="27"/>
        <v>-1.268825495051578E-5</v>
      </c>
      <c r="AQ62">
        <f t="shared" si="27"/>
        <v>-0.26467776635880302</v>
      </c>
      <c r="AR62">
        <f t="shared" si="27"/>
        <v>-0.26469045461375351</v>
      </c>
      <c r="AS62">
        <f t="shared" si="27"/>
        <v>-1.7519571009613902E-3</v>
      </c>
      <c r="AT62">
        <f t="shared" si="27"/>
        <v>-1.8557780510922803E-3</v>
      </c>
      <c r="AU62">
        <f t="shared" si="23"/>
        <v>-0.26829818976580722</v>
      </c>
      <c r="AW62">
        <v>59</v>
      </c>
      <c r="AX62">
        <f>IF(Z62&gt;0, (R62*SUMPRODUCT(K62:$K$98, X62:$X$98)-K62*$AZ$3)/Z62, 0)</f>
        <v>-48783.615263098392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250000</v>
      </c>
      <c r="S63">
        <f t="shared" si="1"/>
        <v>-184551.84331448402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-12.645114471413843</v>
      </c>
      <c r="AC63">
        <f t="shared" si="2"/>
        <v>-11.514977870746026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-48.555468501420727</v>
      </c>
      <c r="AI63">
        <f t="shared" si="25"/>
        <v>-48.557028358215426</v>
      </c>
      <c r="AJ63">
        <f t="shared" si="7"/>
        <v>-1.1301366006678162</v>
      </c>
      <c r="AK63">
        <f t="shared" si="22"/>
        <v>-0.88515801299896901</v>
      </c>
      <c r="AL63">
        <f t="shared" si="26"/>
        <v>-50.572322971882215</v>
      </c>
      <c r="AN63">
        <f t="shared" si="27"/>
        <v>0</v>
      </c>
      <c r="AO63">
        <f t="shared" si="27"/>
        <v>0</v>
      </c>
      <c r="AP63">
        <f t="shared" si="27"/>
        <v>-2.7269665512442896E-6</v>
      </c>
      <c r="AQ63">
        <f t="shared" si="27"/>
        <v>-8.4885445210866217E-2</v>
      </c>
      <c r="AR63">
        <f t="shared" si="27"/>
        <v>-8.4888172177417454E-2</v>
      </c>
      <c r="AS63">
        <f t="shared" si="27"/>
        <v>-1.9757228476536179E-3</v>
      </c>
      <c r="AT63">
        <f t="shared" si="27"/>
        <v>-1.5474473696651633E-3</v>
      </c>
      <c r="AU63">
        <f t="shared" si="23"/>
        <v>-8.8411342394736248E-2</v>
      </c>
      <c r="AW63">
        <v>60</v>
      </c>
      <c r="AX63">
        <f>IF(Z63&gt;0, (R63*SUMPRODUCT(K63:$K$98, X63:$X$98)-K63*$AZ$3)/Z63, 0)</f>
        <v>-184551.84331448402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250000</v>
      </c>
      <c r="S64">
        <f t="shared" si="1"/>
        <v>-1056854.8162370701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-11.514977870746026</v>
      </c>
      <c r="AC64">
        <f t="shared" si="2"/>
        <v>-10.354493345397412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-12.993217135658778</v>
      </c>
      <c r="AI64">
        <f t="shared" si="25"/>
        <v>-12.993462072171965</v>
      </c>
      <c r="AJ64">
        <f t="shared" si="7"/>
        <v>-1.1604845253486147</v>
      </c>
      <c r="AK64">
        <f t="shared" si="22"/>
        <v>-0.80604845095222188</v>
      </c>
      <c r="AL64">
        <f t="shared" si="26"/>
        <v>-14.959995048472802</v>
      </c>
      <c r="AN64">
        <f t="shared" si="27"/>
        <v>0</v>
      </c>
      <c r="AO64">
        <f t="shared" si="27"/>
        <v>0</v>
      </c>
      <c r="AP64">
        <f t="shared" si="27"/>
        <v>-3.8232314527601302E-7</v>
      </c>
      <c r="AQ64">
        <f t="shared" si="27"/>
        <v>-2.0281205026988498E-2</v>
      </c>
      <c r="AR64">
        <f t="shared" si="27"/>
        <v>-2.0281587350133776E-2</v>
      </c>
      <c r="AS64">
        <f t="shared" si="27"/>
        <v>-1.8114085482840174E-3</v>
      </c>
      <c r="AT64">
        <f t="shared" si="27"/>
        <v>-1.2581667592226876E-3</v>
      </c>
      <c r="AU64">
        <f t="shared" si="23"/>
        <v>-2.3351162657640478E-2</v>
      </c>
      <c r="AW64">
        <v>61</v>
      </c>
      <c r="AX64">
        <f>IF(Z64&gt;0, (R64*SUMPRODUCT(K64:$K$98, X64:$X$98)-K64*$AZ$3)/Z64, 0)</f>
        <v>-1056854.8162370701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250000</v>
      </c>
      <c r="S65">
        <f t="shared" si="1"/>
        <v>-6109880.3693706961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-10.354493345397412</v>
      </c>
      <c r="AC65">
        <f t="shared" si="2"/>
        <v>-9.2628370767105768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-2.0458609060181732</v>
      </c>
      <c r="AI65">
        <f t="shared" si="25"/>
        <v>-2.0458988070756274</v>
      </c>
      <c r="AJ65">
        <f t="shared" si="7"/>
        <v>-1.091656268686835</v>
      </c>
      <c r="AK65">
        <f t="shared" si="22"/>
        <v>-0.72481453417781894</v>
      </c>
      <c r="AL65">
        <f t="shared" si="26"/>
        <v>-3.8623696099402816</v>
      </c>
      <c r="AN65">
        <f t="shared" si="27"/>
        <v>0</v>
      </c>
      <c r="AO65">
        <f t="shared" si="27"/>
        <v>0</v>
      </c>
      <c r="AP65">
        <f t="shared" si="27"/>
        <v>-5.28214554551384E-8</v>
      </c>
      <c r="AQ65">
        <f t="shared" si="27"/>
        <v>-2.8512489617276596E-3</v>
      </c>
      <c r="AR65">
        <f t="shared" si="27"/>
        <v>-2.8513017831831148E-3</v>
      </c>
      <c r="AS65">
        <f t="shared" si="27"/>
        <v>-1.5214053866031399E-3</v>
      </c>
      <c r="AT65">
        <f t="shared" si="27"/>
        <v>-1.0101501436096485E-3</v>
      </c>
      <c r="AU65">
        <f t="shared" si="23"/>
        <v>-5.3828573133959034E-3</v>
      </c>
      <c r="AW65">
        <v>62</v>
      </c>
      <c r="AX65">
        <f>IF(Z65&gt;0, (R65*SUMPRODUCT(K65:$K$98, X65:$X$98)-K65*$AZ$3)/Z65, 0)</f>
        <v>-6109880.3693706961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250000</v>
      </c>
      <c r="S66">
        <f t="shared" si="1"/>
        <v>-35837399.830719449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-9.2628370767105768</v>
      </c>
      <c r="AC66">
        <f t="shared" si="2"/>
        <v>-8.2728870098563903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-0.31750920173379105</v>
      </c>
      <c r="AI66">
        <f t="shared" si="25"/>
        <v>-0.31751497286049729</v>
      </c>
      <c r="AJ66">
        <f t="shared" si="7"/>
        <v>-0.98995006685418652</v>
      </c>
      <c r="AK66">
        <f t="shared" si="22"/>
        <v>-0.64839859536974043</v>
      </c>
      <c r="AL66">
        <f t="shared" si="26"/>
        <v>-1.9558636350844243</v>
      </c>
      <c r="AN66">
        <f t="shared" si="27"/>
        <v>0</v>
      </c>
      <c r="AO66">
        <f t="shared" si="27"/>
        <v>0</v>
      </c>
      <c r="AP66">
        <f t="shared" si="27"/>
        <v>-7.1812760814723481E-9</v>
      </c>
      <c r="AQ66">
        <f t="shared" si="27"/>
        <v>-3.9509117579766053E-4</v>
      </c>
      <c r="AR66">
        <f t="shared" si="27"/>
        <v>-3.9509835707374197E-4</v>
      </c>
      <c r="AS66">
        <f t="shared" si="27"/>
        <v>-1.2318400026161134E-3</v>
      </c>
      <c r="AT66">
        <f t="shared" si="27"/>
        <v>-8.0683193441734692E-4</v>
      </c>
      <c r="AU66">
        <f t="shared" si="23"/>
        <v>-2.4337702941072022E-3</v>
      </c>
      <c r="AW66">
        <v>63</v>
      </c>
      <c r="AX66">
        <f>IF(Z66&gt;0, (R66*SUMPRODUCT(K66:$K$98, X66:$X$98)-K66*$AZ$3)/Z66, 0)</f>
        <v>-35837399.830719449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8">$C$6</f>
        <v>250000</v>
      </c>
      <c r="S67">
        <f t="shared" ref="S67:S98" si="29">AX67</f>
        <v>-213974821.1683149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-8.2728870098563903</v>
      </c>
      <c r="AC67">
        <f t="shared" ref="AC67:AC98" si="30">S67*Z67</f>
        <v>-7.3868523547679814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-8.6305158644780501E-7</v>
      </c>
      <c r="AH67">
        <f t="shared" ref="AH67:AH98" si="33">-X67*R67</f>
        <v>-4.850363852761394E-2</v>
      </c>
      <c r="AI67">
        <f t="shared" ref="AI67:AI98" si="34">SUM(AE67:AH67)</f>
        <v>-4.8504501579200388E-2</v>
      </c>
      <c r="AJ67">
        <f t="shared" ref="AJ67:AJ98" si="35">AB67-AC67</f>
        <v>-0.88603465508840884</v>
      </c>
      <c r="AK67">
        <f t="shared" si="22"/>
        <v>-0.57910209068994734</v>
      </c>
      <c r="AL67">
        <f t="shared" si="26"/>
        <v>-1.5136412473575565</v>
      </c>
      <c r="AN67">
        <f t="shared" ref="AN67:AU98" si="36">AE67*$K67</f>
        <v>0</v>
      </c>
      <c r="AO67">
        <f t="shared" si="36"/>
        <v>0</v>
      </c>
      <c r="AP67">
        <f t="shared" si="36"/>
        <v>-9.588700337595439E-10</v>
      </c>
      <c r="AQ67">
        <f t="shared" si="36"/>
        <v>-5.388865073970478E-5</v>
      </c>
      <c r="AR67">
        <f t="shared" si="36"/>
        <v>-5.3889609609738535E-5</v>
      </c>
      <c r="AS67">
        <f t="shared" si="36"/>
        <v>-9.8440474819534935E-4</v>
      </c>
      <c r="AT67">
        <f t="shared" si="36"/>
        <v>-6.4339565556626691E-4</v>
      </c>
      <c r="AU67">
        <f t="shared" si="23"/>
        <v>-1.6816900133713548E-3</v>
      </c>
      <c r="AW67">
        <v>64</v>
      </c>
      <c r="AX67">
        <f>IF(Z67&gt;0, (R67*SUMPRODUCT(K67:$K$98, X67:$X$98)-K67*$AZ$3)/Z67, 0)</f>
        <v>-213974821.1683149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25</v>
      </c>
      <c r="R68">
        <f t="shared" si="28"/>
        <v>250000</v>
      </c>
      <c r="S68">
        <f t="shared" si="29"/>
        <v>-1303773009.9998336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-7.3868523547679814</v>
      </c>
      <c r="AC68">
        <f t="shared" si="30"/>
        <v>-6.5954511128256765</v>
      </c>
      <c r="AE68">
        <f t="shared" si="31"/>
        <v>0</v>
      </c>
      <c r="AF68">
        <f t="shared" si="32"/>
        <v>0</v>
      </c>
      <c r="AG68">
        <f t="shared" si="32"/>
        <v>-1.2646854671478661E-7</v>
      </c>
      <c r="AH68">
        <f t="shared" si="33"/>
        <v>-7.2795252386854033E-3</v>
      </c>
      <c r="AI68">
        <f t="shared" si="34"/>
        <v>-7.2796517072321182E-3</v>
      </c>
      <c r="AJ68">
        <f t="shared" si="35"/>
        <v>-0.79140124194230488</v>
      </c>
      <c r="AK68">
        <f t="shared" si="22"/>
        <v>-0.51707966483375878</v>
      </c>
      <c r="AL68">
        <f t="shared" si="26"/>
        <v>-1.3157605584832957</v>
      </c>
      <c r="AN68">
        <f t="shared" si="36"/>
        <v>0</v>
      </c>
      <c r="AO68">
        <f t="shared" si="36"/>
        <v>0</v>
      </c>
      <c r="AP68">
        <f t="shared" si="36"/>
        <v>-1.2545486185520084E-10</v>
      </c>
      <c r="AQ68">
        <f t="shared" si="36"/>
        <v>-7.2211775727153862E-6</v>
      </c>
      <c r="AR68">
        <f t="shared" si="36"/>
        <v>-7.2213030275772418E-6</v>
      </c>
      <c r="AS68">
        <f t="shared" si="36"/>
        <v>-7.8505791407420275E-4</v>
      </c>
      <c r="AT68">
        <f t="shared" si="36"/>
        <v>-5.129351099933861E-4</v>
      </c>
      <c r="AU68">
        <f t="shared" si="23"/>
        <v>-1.3052143270951659E-3</v>
      </c>
      <c r="AW68">
        <v>65</v>
      </c>
      <c r="AX68">
        <f>IF(Z68&gt;0, (R68*SUMPRODUCT(K68:$K$98, X68:$X$98)-K68*$AZ$3)/Z68, 0)</f>
        <v>-1303773009.9998336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8"/>
        <v>250000</v>
      </c>
      <c r="S69">
        <f t="shared" si="29"/>
        <v>-8109427998.8890142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-6.5954511128256765</v>
      </c>
      <c r="AC69">
        <f t="shared" si="30"/>
        <v>-5.8888019674023182</v>
      </c>
      <c r="AE69">
        <f t="shared" si="31"/>
        <v>0</v>
      </c>
      <c r="AF69">
        <f t="shared" si="32"/>
        <v>0</v>
      </c>
      <c r="AG69">
        <f t="shared" si="32"/>
        <v>-1.8154184142855327E-8</v>
      </c>
      <c r="AH69">
        <f t="shared" si="33"/>
        <v>-1.0704967710478343E-3</v>
      </c>
      <c r="AI69">
        <f t="shared" si="34"/>
        <v>-1.0705149252319772E-3</v>
      </c>
      <c r="AJ69">
        <f t="shared" si="35"/>
        <v>-0.70664914542335833</v>
      </c>
      <c r="AK69">
        <f t="shared" si="22"/>
        <v>-0.4616815778977974</v>
      </c>
      <c r="AL69">
        <f t="shared" si="26"/>
        <v>-1.1694012382463876</v>
      </c>
      <c r="AN69">
        <f t="shared" si="36"/>
        <v>0</v>
      </c>
      <c r="AO69">
        <f t="shared" si="36"/>
        <v>0</v>
      </c>
      <c r="AP69">
        <f t="shared" si="36"/>
        <v>-1.6079172047249559E-11</v>
      </c>
      <c r="AQ69">
        <f t="shared" si="36"/>
        <v>-9.4813964771186905E-7</v>
      </c>
      <c r="AR69">
        <f t="shared" si="36"/>
        <v>-9.4815572688391636E-7</v>
      </c>
      <c r="AS69">
        <f t="shared" si="36"/>
        <v>-6.2587958218853683E-4</v>
      </c>
      <c r="AT69">
        <f t="shared" si="36"/>
        <v>-4.0891165715017133E-4</v>
      </c>
      <c r="AU69">
        <f t="shared" si="23"/>
        <v>-1.0357393950655919E-3</v>
      </c>
      <c r="AW69">
        <v>66</v>
      </c>
      <c r="AX69">
        <f>IF(Z69&gt;0, (R69*SUMPRODUCT(K69:$K$98, X69:$X$98)-K69*$AZ$3)/Z69, 0)</f>
        <v>-8109427998.8890142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25</v>
      </c>
      <c r="R70">
        <f t="shared" si="28"/>
        <v>250000</v>
      </c>
      <c r="S70">
        <f t="shared" si="29"/>
        <v>-51600910603.43335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-5.8888019674023182</v>
      </c>
      <c r="AC70">
        <f t="shared" si="30"/>
        <v>-5.2578597310768487</v>
      </c>
      <c r="AE70">
        <f t="shared" si="31"/>
        <v>0</v>
      </c>
      <c r="AF70">
        <f t="shared" si="32"/>
        <v>0</v>
      </c>
      <c r="AG70">
        <f t="shared" si="32"/>
        <v>-2.5473677061074038E-9</v>
      </c>
      <c r="AH70">
        <f t="shared" si="33"/>
        <v>-1.5425274595319371E-4</v>
      </c>
      <c r="AI70">
        <f t="shared" si="34"/>
        <v>-1.542552933208998E-4</v>
      </c>
      <c r="AJ70">
        <f t="shared" si="35"/>
        <v>-0.63094223632546953</v>
      </c>
      <c r="AK70">
        <f t="shared" si="22"/>
        <v>-0.41221613771816229</v>
      </c>
      <c r="AL70">
        <f t="shared" si="26"/>
        <v>-1.0433126293369528</v>
      </c>
      <c r="AN70">
        <f t="shared" si="36"/>
        <v>0</v>
      </c>
      <c r="AO70">
        <f t="shared" si="36"/>
        <v>0</v>
      </c>
      <c r="AP70">
        <f t="shared" si="36"/>
        <v>-2.0144688768930951E-12</v>
      </c>
      <c r="AQ70">
        <f t="shared" si="36"/>
        <v>-1.2198370700586426E-7</v>
      </c>
      <c r="AR70">
        <f t="shared" si="36"/>
        <v>-1.2198572147474115E-7</v>
      </c>
      <c r="AS70">
        <f t="shared" si="36"/>
        <v>-4.9895171990588043E-4</v>
      </c>
      <c r="AT70">
        <f t="shared" si="36"/>
        <v>-3.2598221999729794E-4</v>
      </c>
      <c r="AU70">
        <f t="shared" si="23"/>
        <v>-8.2505592562465309E-4</v>
      </c>
      <c r="AW70">
        <v>67</v>
      </c>
      <c r="AX70">
        <f>IF(Z70&gt;0, (R70*SUMPRODUCT(K70:$K$98, X70:$X$98)-K70*$AZ$3)/Z70, 0)</f>
        <v>-51600910603.43335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25</v>
      </c>
      <c r="R71">
        <f t="shared" si="28"/>
        <v>250000</v>
      </c>
      <c r="S71">
        <f t="shared" si="29"/>
        <v>-336451938312.20532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-5.2578597310768487</v>
      </c>
      <c r="AC71">
        <f t="shared" si="30"/>
        <v>-4.6945177240738438</v>
      </c>
      <c r="AE71">
        <f t="shared" si="31"/>
        <v>0</v>
      </c>
      <c r="AF71">
        <f t="shared" si="32"/>
        <v>0</v>
      </c>
      <c r="AG71">
        <f t="shared" si="32"/>
        <v>-3.4882528449855738E-10</v>
      </c>
      <c r="AH71">
        <f t="shared" si="33"/>
        <v>-2.1730687445477723E-5</v>
      </c>
      <c r="AI71">
        <f t="shared" si="34"/>
        <v>-2.1731036270762221E-5</v>
      </c>
      <c r="AJ71">
        <f t="shared" si="35"/>
        <v>-0.56334200700300485</v>
      </c>
      <c r="AK71">
        <f t="shared" si="22"/>
        <v>-0.36805018117537946</v>
      </c>
      <c r="AL71">
        <f t="shared" si="26"/>
        <v>-0.93141391921465511</v>
      </c>
      <c r="AN71">
        <f t="shared" si="36"/>
        <v>0</v>
      </c>
      <c r="AO71">
        <f t="shared" si="36"/>
        <v>0</v>
      </c>
      <c r="AP71">
        <f t="shared" si="36"/>
        <v>-2.4629685009569629E-13</v>
      </c>
      <c r="AQ71">
        <f t="shared" si="36"/>
        <v>-1.534349746443736E-8</v>
      </c>
      <c r="AR71">
        <f t="shared" si="36"/>
        <v>-1.5343743761287454E-8</v>
      </c>
      <c r="AS71">
        <f t="shared" si="36"/>
        <v>-3.9776176790304194E-4</v>
      </c>
      <c r="AT71">
        <f t="shared" si="36"/>
        <v>-2.5987107107489847E-4</v>
      </c>
      <c r="AU71">
        <f t="shared" si="23"/>
        <v>-6.5764818272170174E-4</v>
      </c>
      <c r="AW71">
        <v>68</v>
      </c>
      <c r="AX71">
        <f>IF(Z71&gt;0, (R71*SUMPRODUCT(K71:$K$98, X71:$X$98)-K71*$AZ$3)/Z71, 0)</f>
        <v>-336451938312.20532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25</v>
      </c>
      <c r="R72">
        <f t="shared" si="28"/>
        <v>250000</v>
      </c>
      <c r="S72">
        <f t="shared" si="29"/>
        <v>-2251220490186.1025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-4.6945177240738438</v>
      </c>
      <c r="AC72">
        <f t="shared" si="30"/>
        <v>-4.1915336956792064</v>
      </c>
      <c r="AE72">
        <f t="shared" si="31"/>
        <v>0</v>
      </c>
      <c r="AF72">
        <f t="shared" si="32"/>
        <v>0</v>
      </c>
      <c r="AG72">
        <f t="shared" si="32"/>
        <v>-4.6547347471645296E-11</v>
      </c>
      <c r="AH72">
        <f t="shared" si="33"/>
        <v>-2.9878968418192652E-6</v>
      </c>
      <c r="AI72">
        <f t="shared" si="34"/>
        <v>-2.9879433891667367E-6</v>
      </c>
      <c r="AJ72">
        <f t="shared" si="35"/>
        <v>-0.50298402839463741</v>
      </c>
      <c r="AK72">
        <f t="shared" si="22"/>
        <v>-0.32861624068516909</v>
      </c>
      <c r="AL72">
        <f t="shared" si="26"/>
        <v>-0.83160325702319571</v>
      </c>
      <c r="AN72">
        <f t="shared" si="36"/>
        <v>0</v>
      </c>
      <c r="AO72">
        <f t="shared" si="36"/>
        <v>0</v>
      </c>
      <c r="AP72">
        <f t="shared" si="36"/>
        <v>-2.9344574418886694E-14</v>
      </c>
      <c r="AQ72">
        <f t="shared" si="36"/>
        <v>-1.8836424843355913E-9</v>
      </c>
      <c r="AR72">
        <f t="shared" si="36"/>
        <v>-1.8836718289100101E-9</v>
      </c>
      <c r="AS72">
        <f t="shared" si="36"/>
        <v>-3.1709330508529926E-4</v>
      </c>
      <c r="AT72">
        <f t="shared" si="36"/>
        <v>-2.0716763153721921E-4</v>
      </c>
      <c r="AU72">
        <f t="shared" si="23"/>
        <v>-5.2426282029434737E-4</v>
      </c>
      <c r="AW72">
        <v>69</v>
      </c>
      <c r="AX72">
        <f>IF(Z72&gt;0, (R72*SUMPRODUCT(K72:$K$98, X72:$X$98)-K72*$AZ$3)/Z72, 0)</f>
        <v>-2251220490186.1025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25</v>
      </c>
      <c r="R73">
        <f t="shared" si="28"/>
        <v>250000</v>
      </c>
      <c r="S73">
        <f t="shared" si="29"/>
        <v>-15498647525514.896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-4.1915336956792064</v>
      </c>
      <c r="AC73">
        <f t="shared" si="30"/>
        <v>-3.742440801368085</v>
      </c>
      <c r="AE73">
        <f t="shared" si="31"/>
        <v>0</v>
      </c>
      <c r="AF73">
        <f t="shared" si="32"/>
        <v>0</v>
      </c>
      <c r="AG73">
        <f t="shared" si="32"/>
        <v>-6.0367215836204929E-12</v>
      </c>
      <c r="AH73">
        <f t="shared" si="33"/>
        <v>-4.0045152413308353E-7</v>
      </c>
      <c r="AI73">
        <f t="shared" si="34"/>
        <v>-4.0045756085466717E-7</v>
      </c>
      <c r="AJ73">
        <f t="shared" si="35"/>
        <v>-0.44909289431112143</v>
      </c>
      <c r="AK73">
        <f t="shared" ref="AK73:AK98" si="49">G73*SUM(AB73:AB73, AE73:AF73)</f>
        <v>-0.29340735869754447</v>
      </c>
      <c r="AL73">
        <f t="shared" si="26"/>
        <v>-0.74250065346622673</v>
      </c>
      <c r="AN73">
        <f t="shared" si="36"/>
        <v>0</v>
      </c>
      <c r="AO73">
        <f t="shared" si="36"/>
        <v>0</v>
      </c>
      <c r="AP73">
        <f t="shared" si="36"/>
        <v>-3.3979423137867545E-15</v>
      </c>
      <c r="AQ73">
        <f t="shared" si="36"/>
        <v>-2.2540565431479161E-10</v>
      </c>
      <c r="AR73">
        <f t="shared" si="36"/>
        <v>-2.2540905225710541E-10</v>
      </c>
      <c r="AS73">
        <f t="shared" si="36"/>
        <v>-2.5278484807734277E-4</v>
      </c>
      <c r="AT73">
        <f t="shared" si="36"/>
        <v>-1.6515276801897164E-4</v>
      </c>
      <c r="AU73">
        <f t="shared" si="23"/>
        <v>-4.1793784150536664E-4</v>
      </c>
      <c r="AW73">
        <v>70</v>
      </c>
      <c r="AX73">
        <f>IF(Z73&gt;0, (R73*SUMPRODUCT(K73:$K$98, X73:$X$98)-K73*$AZ$3)/Z73, 0)</f>
        <v>-15498647525514.896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25</v>
      </c>
      <c r="R74">
        <f t="shared" si="28"/>
        <v>250000</v>
      </c>
      <c r="S74">
        <f t="shared" si="29"/>
        <v>-109971782905049.8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-3.742440801368085</v>
      </c>
      <c r="AC74">
        <f t="shared" si="30"/>
        <v>-3.3414650014195941</v>
      </c>
      <c r="AE74">
        <f t="shared" si="31"/>
        <v>0</v>
      </c>
      <c r="AF74">
        <f t="shared" si="32"/>
        <v>0</v>
      </c>
      <c r="AG74">
        <f t="shared" si="32"/>
        <v>-7.5961872062777968E-13</v>
      </c>
      <c r="AH74">
        <f t="shared" si="33"/>
        <v>-5.2167356471565087E-8</v>
      </c>
      <c r="AI74">
        <f t="shared" si="34"/>
        <v>-5.2168116090285717E-8</v>
      </c>
      <c r="AJ74">
        <f t="shared" si="35"/>
        <v>-0.40097579994849086</v>
      </c>
      <c r="AK74">
        <f t="shared" si="49"/>
        <v>-0.26197085609576598</v>
      </c>
      <c r="AL74">
        <f t="shared" si="26"/>
        <v>-0.662946708212373</v>
      </c>
      <c r="AN74">
        <f t="shared" si="36"/>
        <v>0</v>
      </c>
      <c r="AO74">
        <f t="shared" si="36"/>
        <v>0</v>
      </c>
      <c r="AP74">
        <f t="shared" si="36"/>
        <v>-3.817618194583598E-16</v>
      </c>
      <c r="AQ74">
        <f t="shared" si="36"/>
        <v>-2.6217764757638607E-11</v>
      </c>
      <c r="AR74">
        <f t="shared" si="36"/>
        <v>-2.6218146519458064E-11</v>
      </c>
      <c r="AS74">
        <f t="shared" si="36"/>
        <v>-2.01518533956875E-4</v>
      </c>
      <c r="AT74">
        <f t="shared" si="36"/>
        <v>-1.3165877558353361E-4</v>
      </c>
      <c r="AU74">
        <f t="shared" si="23"/>
        <v>-3.3317733575855517E-4</v>
      </c>
      <c r="AW74">
        <v>71</v>
      </c>
      <c r="AX74">
        <f>IF(Z74&gt;0, (R74*SUMPRODUCT(K74:$K$98, X74:$X$98)-K74*$AZ$3)/Z74, 0)</f>
        <v>-109971782905049.8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25</v>
      </c>
      <c r="R75">
        <f t="shared" si="28"/>
        <v>250000</v>
      </c>
      <c r="S75">
        <f t="shared" si="29"/>
        <v>-806495158275973.88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-3.3414650014195941</v>
      </c>
      <c r="AC75">
        <f t="shared" si="30"/>
        <v>-2.9834508941476905</v>
      </c>
      <c r="AE75">
        <f t="shared" si="31"/>
        <v>0</v>
      </c>
      <c r="AF75">
        <f t="shared" si="32"/>
        <v>0</v>
      </c>
      <c r="AG75">
        <f t="shared" si="32"/>
        <v>-9.2481984037118856E-14</v>
      </c>
      <c r="AH75">
        <f t="shared" si="33"/>
        <v>-6.5954054938438298E-9</v>
      </c>
      <c r="AI75">
        <f t="shared" si="34"/>
        <v>-6.5954979758278672E-9</v>
      </c>
      <c r="AJ75">
        <f t="shared" si="35"/>
        <v>-0.35801410727190364</v>
      </c>
      <c r="AK75">
        <f t="shared" si="49"/>
        <v>-0.23390255009937161</v>
      </c>
      <c r="AL75">
        <f t="shared" si="26"/>
        <v>-0.59191666396677323</v>
      </c>
      <c r="AN75">
        <f t="shared" si="36"/>
        <v>0</v>
      </c>
      <c r="AO75">
        <f t="shared" si="36"/>
        <v>0</v>
      </c>
      <c r="AP75">
        <f t="shared" si="36"/>
        <v>-4.1498839124316461E-17</v>
      </c>
      <c r="AQ75">
        <f t="shared" si="36"/>
        <v>-2.9595134057548366E-12</v>
      </c>
      <c r="AR75">
        <f t="shared" si="36"/>
        <v>-2.959554904593961E-12</v>
      </c>
      <c r="AS75">
        <f t="shared" si="36"/>
        <v>-1.6064934156202127E-4</v>
      </c>
      <c r="AT75">
        <f t="shared" si="36"/>
        <v>-1.0495756982727889E-4</v>
      </c>
      <c r="AU75">
        <f t="shared" si="23"/>
        <v>-2.6560691434885508E-4</v>
      </c>
      <c r="AW75">
        <v>72</v>
      </c>
      <c r="AX75">
        <f>IF(Z75&gt;0, (R75*SUMPRODUCT(K75:$K$98, X75:$X$98)-K75*$AZ$3)/Z75, 0)</f>
        <v>-806495158275973.88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25</v>
      </c>
      <c r="R76">
        <f t="shared" si="28"/>
        <v>250000</v>
      </c>
      <c r="S76">
        <f t="shared" si="29"/>
        <v>-6132382958605279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-2.9834508941476905</v>
      </c>
      <c r="AC76">
        <f t="shared" si="30"/>
        <v>-2.6637954412058988</v>
      </c>
      <c r="AE76">
        <f t="shared" si="31"/>
        <v>0</v>
      </c>
      <c r="AF76">
        <f t="shared" si="32"/>
        <v>0</v>
      </c>
      <c r="AG76">
        <f t="shared" si="32"/>
        <v>-1.0859544565248989E-14</v>
      </c>
      <c r="AH76">
        <f t="shared" si="33"/>
        <v>-8.0697619631498675E-10</v>
      </c>
      <c r="AI76">
        <f t="shared" si="34"/>
        <v>-8.0698705585955195E-10</v>
      </c>
      <c r="AJ76">
        <f t="shared" si="35"/>
        <v>-0.31965545294179165</v>
      </c>
      <c r="AK76">
        <f t="shared" si="49"/>
        <v>-0.20884156259033834</v>
      </c>
      <c r="AL76">
        <f t="shared" si="26"/>
        <v>-0.52849701633911705</v>
      </c>
      <c r="AN76">
        <f t="shared" si="36"/>
        <v>0</v>
      </c>
      <c r="AO76">
        <f t="shared" si="36"/>
        <v>0</v>
      </c>
      <c r="AP76">
        <f t="shared" si="36"/>
        <v>-4.3508328518624854E-18</v>
      </c>
      <c r="AQ76">
        <f t="shared" si="36"/>
        <v>-3.2331176731238668E-13</v>
      </c>
      <c r="AR76">
        <f t="shared" si="36"/>
        <v>-3.2331611814523854E-13</v>
      </c>
      <c r="AS76">
        <f t="shared" si="36"/>
        <v>-1.2806867153403889E-4</v>
      </c>
      <c r="AT76">
        <f t="shared" si="36"/>
        <v>-8.3671532069586949E-5</v>
      </c>
      <c r="AU76">
        <f t="shared" si="23"/>
        <v>-2.1174020392694196E-4</v>
      </c>
      <c r="AW76">
        <v>73</v>
      </c>
      <c r="AX76">
        <f>IF(Z76&gt;0, (R76*SUMPRODUCT(K76:$K$98, X76:$X$98)-K76*$AZ$3)/Z76, 0)</f>
        <v>-6132382958605279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25</v>
      </c>
      <c r="R77">
        <f t="shared" si="28"/>
        <v>250000</v>
      </c>
      <c r="S77">
        <f t="shared" si="29"/>
        <v>-4.8446213517849056E+16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-2.6637954412058988</v>
      </c>
      <c r="AC77">
        <f t="shared" si="30"/>
        <v>-2.3783887867912656</v>
      </c>
      <c r="AE77">
        <f t="shared" si="31"/>
        <v>0</v>
      </c>
      <c r="AF77">
        <f t="shared" si="32"/>
        <v>0</v>
      </c>
      <c r="AG77">
        <f t="shared" si="32"/>
        <v>-1.2273347151862523E-15</v>
      </c>
      <c r="AH77">
        <f t="shared" si="33"/>
        <v>-9.5236144044102475E-11</v>
      </c>
      <c r="AI77">
        <f t="shared" si="34"/>
        <v>-9.5237371378817662E-11</v>
      </c>
      <c r="AJ77">
        <f t="shared" si="35"/>
        <v>-0.2854066544146332</v>
      </c>
      <c r="AK77">
        <f t="shared" si="49"/>
        <v>-0.18646568088441293</v>
      </c>
      <c r="AL77">
        <f t="shared" si="26"/>
        <v>-0.47187233539428353</v>
      </c>
      <c r="AN77">
        <f t="shared" si="36"/>
        <v>0</v>
      </c>
      <c r="AO77">
        <f t="shared" si="36"/>
        <v>0</v>
      </c>
      <c r="AP77">
        <f t="shared" si="36"/>
        <v>-4.3904171176159519E-19</v>
      </c>
      <c r="AQ77">
        <f t="shared" si="36"/>
        <v>-3.4067837555097089E-14</v>
      </c>
      <c r="AR77">
        <f t="shared" si="36"/>
        <v>-3.4068276596808851E-14</v>
      </c>
      <c r="AS77">
        <f t="shared" si="36"/>
        <v>-1.0209556085385807E-4</v>
      </c>
      <c r="AT77">
        <f t="shared" si="36"/>
        <v>-6.6702433091253777E-5</v>
      </c>
      <c r="AU77">
        <f t="shared" si="23"/>
        <v>-1.6879799397918015E-4</v>
      </c>
      <c r="AW77">
        <v>74</v>
      </c>
      <c r="AX77">
        <f>IF(Z77&gt;0, (R77*SUMPRODUCT(K77:$K$98, X77:$X$98)-K77*$AZ$3)/Z77, 0)</f>
        <v>-4.8446213517849056E+16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25</v>
      </c>
      <c r="R78">
        <f t="shared" si="28"/>
        <v>250000</v>
      </c>
      <c r="S78">
        <f t="shared" si="29"/>
        <v>-3.989767893065575E+17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-2.3783887867912656</v>
      </c>
      <c r="AC78">
        <f t="shared" si="30"/>
        <v>-2.1235614167779455</v>
      </c>
      <c r="AE78">
        <f t="shared" si="31"/>
        <v>0</v>
      </c>
      <c r="AF78">
        <f t="shared" si="32"/>
        <v>0</v>
      </c>
      <c r="AG78">
        <f t="shared" si="32"/>
        <v>-1.3306296717591054E-16</v>
      </c>
      <c r="AH78">
        <f t="shared" si="33"/>
        <v>-1.0819984008584792E-11</v>
      </c>
      <c r="AI78">
        <f t="shared" si="34"/>
        <v>-1.0820117071551969E-11</v>
      </c>
      <c r="AJ78">
        <f t="shared" si="35"/>
        <v>-0.25482737001332012</v>
      </c>
      <c r="AK78">
        <f t="shared" si="49"/>
        <v>-0.16648721507538861</v>
      </c>
      <c r="AL78">
        <f t="shared" si="26"/>
        <v>-0.42131458509952885</v>
      </c>
      <c r="AN78">
        <f t="shared" si="36"/>
        <v>0</v>
      </c>
      <c r="AO78">
        <f t="shared" si="36"/>
        <v>0</v>
      </c>
      <c r="AP78">
        <f t="shared" si="36"/>
        <v>-4.2499316490829632E-20</v>
      </c>
      <c r="AQ78">
        <f t="shared" si="36"/>
        <v>-3.455821965841518E-15</v>
      </c>
      <c r="AR78">
        <f t="shared" si="36"/>
        <v>-3.4558644651580089E-15</v>
      </c>
      <c r="AS78">
        <f t="shared" si="36"/>
        <v>-8.138995603791465E-5</v>
      </c>
      <c r="AT78">
        <f t="shared" si="36"/>
        <v>-5.3174771278110453E-5</v>
      </c>
      <c r="AU78">
        <f t="shared" si="23"/>
        <v>-1.3456472731948098E-4</v>
      </c>
      <c r="AW78">
        <v>75</v>
      </c>
      <c r="AX78">
        <f>IF(Z78&gt;0, (R78*SUMPRODUCT(K78:$K$98, X78:$X$98)-K78*$AZ$3)/Z78, 0)</f>
        <v>-3.989767893065575E+17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25</v>
      </c>
      <c r="R79">
        <f t="shared" si="28"/>
        <v>250000</v>
      </c>
      <c r="S79">
        <f t="shared" si="29"/>
        <v>-3.4324647922957087E+18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-2.1235614167779455</v>
      </c>
      <c r="AC79">
        <f t="shared" si="30"/>
        <v>-1.8960369792660259</v>
      </c>
      <c r="AE79">
        <f t="shared" si="31"/>
        <v>0</v>
      </c>
      <c r="AF79">
        <f t="shared" si="32"/>
        <v>0</v>
      </c>
      <c r="AG79">
        <f t="shared" si="32"/>
        <v>-1.380958796374073E-17</v>
      </c>
      <c r="AH79">
        <f t="shared" si="33"/>
        <v>-1.1792274954041072E-12</v>
      </c>
      <c r="AI79">
        <f t="shared" si="34"/>
        <v>-1.1792413049920708E-12</v>
      </c>
      <c r="AJ79">
        <f t="shared" si="35"/>
        <v>-0.22752443751191964</v>
      </c>
      <c r="AK79">
        <f t="shared" si="49"/>
        <v>-0.14864929917445621</v>
      </c>
      <c r="AL79">
        <f t="shared" si="26"/>
        <v>-0.3761737366875551</v>
      </c>
      <c r="AN79">
        <f t="shared" si="36"/>
        <v>0</v>
      </c>
      <c r="AO79">
        <f t="shared" si="36"/>
        <v>0</v>
      </c>
      <c r="AP79">
        <f t="shared" si="36"/>
        <v>-3.9381063471511776E-21</v>
      </c>
      <c r="AQ79">
        <f t="shared" si="36"/>
        <v>-3.3628253765278589E-16</v>
      </c>
      <c r="AR79">
        <f t="shared" si="36"/>
        <v>-3.3628647575913301E-16</v>
      </c>
      <c r="AS79">
        <f t="shared" si="36"/>
        <v>-6.4883574647579882E-5</v>
      </c>
      <c r="AT79">
        <f t="shared" si="36"/>
        <v>-4.2390602103086104E-5</v>
      </c>
      <c r="AU79">
        <f t="shared" si="23"/>
        <v>-1.0727417675100227E-4</v>
      </c>
      <c r="AW79">
        <v>76</v>
      </c>
      <c r="AX79">
        <f>IF(Z79&gt;0, (R79*SUMPRODUCT(K79:$K$98, X79:$X$98)-K79*$AZ$3)/Z79, 0)</f>
        <v>-3.4324647922957087E+18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25</v>
      </c>
      <c r="R80">
        <f t="shared" si="28"/>
        <v>250000</v>
      </c>
      <c r="S80">
        <f t="shared" si="29"/>
        <v>-3.0886571663263449E+19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-1.8960369792660259</v>
      </c>
      <c r="AC80">
        <f t="shared" si="30"/>
        <v>-1.6928901600589517</v>
      </c>
      <c r="AE80">
        <f t="shared" si="31"/>
        <v>0</v>
      </c>
      <c r="AF80">
        <f t="shared" si="32"/>
        <v>0</v>
      </c>
      <c r="AG80">
        <f t="shared" si="32"/>
        <v>-1.3702477070905206E-18</v>
      </c>
      <c r="AH80">
        <f t="shared" si="33"/>
        <v>-1.2301244377012801E-13</v>
      </c>
      <c r="AI80">
        <f t="shared" si="34"/>
        <v>-1.230138140178351E-13</v>
      </c>
      <c r="AJ80">
        <f t="shared" si="35"/>
        <v>-0.20314681920707423</v>
      </c>
      <c r="AK80">
        <f t="shared" si="49"/>
        <v>-0.13272258854862182</v>
      </c>
      <c r="AL80">
        <f t="shared" si="26"/>
        <v>-0.33586940775581908</v>
      </c>
      <c r="AN80">
        <f t="shared" si="36"/>
        <v>0</v>
      </c>
      <c r="AO80">
        <f t="shared" si="36"/>
        <v>0</v>
      </c>
      <c r="AP80">
        <f t="shared" si="36"/>
        <v>-3.4888940455660344E-22</v>
      </c>
      <c r="AQ80">
        <f t="shared" si="36"/>
        <v>-3.1321153130145258E-17</v>
      </c>
      <c r="AR80">
        <f t="shared" si="36"/>
        <v>-3.1321502019549816E-17</v>
      </c>
      <c r="AS80">
        <f t="shared" si="36"/>
        <v>-5.1724788462676071E-5</v>
      </c>
      <c r="AT80">
        <f t="shared" si="36"/>
        <v>-3.3793528462281693E-5</v>
      </c>
      <c r="AU80">
        <f t="shared" si="23"/>
        <v>-8.551831692498909E-5</v>
      </c>
      <c r="AW80">
        <v>77</v>
      </c>
      <c r="AX80">
        <f>IF(Z80&gt;0, (R80*SUMPRODUCT(K80:$K$98, X80:$X$98)-K80*$AZ$3)/Z80, 0)</f>
        <v>-3.0886571663263449E+19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25</v>
      </c>
      <c r="R81">
        <f t="shared" si="28"/>
        <v>250000</v>
      </c>
      <c r="S81">
        <f t="shared" si="29"/>
        <v>-2.9164610995850632E+20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-1.6928901600589517</v>
      </c>
      <c r="AC81">
        <f t="shared" si="30"/>
        <v>-1.5115090714812067</v>
      </c>
      <c r="AE81">
        <f t="shared" si="31"/>
        <v>0</v>
      </c>
      <c r="AF81">
        <f t="shared" si="32"/>
        <v>0</v>
      </c>
      <c r="AG81">
        <f t="shared" si="32"/>
        <v>-1.2956705231695491E-19</v>
      </c>
      <c r="AH81">
        <f t="shared" si="33"/>
        <v>-1.2269781777026606E-14</v>
      </c>
      <c r="AI81">
        <f t="shared" si="34"/>
        <v>-1.2269911344078923E-14</v>
      </c>
      <c r="AJ81">
        <f t="shared" si="35"/>
        <v>-0.18138108857774493</v>
      </c>
      <c r="AK81">
        <f t="shared" si="49"/>
        <v>-0.11850231120412663</v>
      </c>
      <c r="AL81">
        <f t="shared" si="26"/>
        <v>-0.29988339978188383</v>
      </c>
      <c r="AN81">
        <f t="shared" si="36"/>
        <v>0</v>
      </c>
      <c r="AO81">
        <f t="shared" si="36"/>
        <v>0</v>
      </c>
      <c r="AP81">
        <f t="shared" si="36"/>
        <v>-2.9455422222396546E-23</v>
      </c>
      <c r="AQ81">
        <f t="shared" si="36"/>
        <v>-2.7893789073388687E-18</v>
      </c>
      <c r="AR81">
        <f t="shared" si="36"/>
        <v>-2.7894083627610911E-18</v>
      </c>
      <c r="AS81">
        <f t="shared" si="36"/>
        <v>-4.1234684680067035E-5</v>
      </c>
      <c r="AT81">
        <f t="shared" si="36"/>
        <v>-2.6939993990977117E-5</v>
      </c>
      <c r="AU81">
        <f t="shared" si="23"/>
        <v>-6.8174678671046948E-5</v>
      </c>
      <c r="AW81">
        <v>78</v>
      </c>
      <c r="AX81">
        <f>IF(Z81&gt;0, (R81*SUMPRODUCT(K81:$K$98, X81:$X$98)-K81*$AZ$3)/Z81, 0)</f>
        <v>-2.9164610995850632E+20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25</v>
      </c>
      <c r="R82">
        <f t="shared" si="28"/>
        <v>250000</v>
      </c>
      <c r="S82">
        <f t="shared" si="29"/>
        <v>-2.8994771961872919E+21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-1.5115090714812067</v>
      </c>
      <c r="AC82">
        <f t="shared" si="30"/>
        <v>-1.3495616709653631</v>
      </c>
      <c r="AE82">
        <f t="shared" si="31"/>
        <v>0</v>
      </c>
      <c r="AF82">
        <f t="shared" si="32"/>
        <v>0</v>
      </c>
      <c r="AG82">
        <f t="shared" si="32"/>
        <v>-1.1636250086222337E-20</v>
      </c>
      <c r="AH82">
        <f t="shared" si="33"/>
        <v>-1.1663513170756302E-15</v>
      </c>
      <c r="AI82">
        <f t="shared" si="34"/>
        <v>-1.1663629533257164E-15</v>
      </c>
      <c r="AJ82">
        <f t="shared" si="35"/>
        <v>-0.16194740051584366</v>
      </c>
      <c r="AK82">
        <f t="shared" si="49"/>
        <v>-0.10580563500368448</v>
      </c>
      <c r="AL82">
        <f t="shared" si="26"/>
        <v>-0.26775303551952934</v>
      </c>
      <c r="AN82">
        <f t="shared" si="36"/>
        <v>0</v>
      </c>
      <c r="AO82">
        <f t="shared" si="36"/>
        <v>0</v>
      </c>
      <c r="AP82">
        <f t="shared" si="36"/>
        <v>-2.3619227957228676E-24</v>
      </c>
      <c r="AQ82">
        <f t="shared" si="36"/>
        <v>-2.3674566490145509E-19</v>
      </c>
      <c r="AR82">
        <f t="shared" si="36"/>
        <v>-2.3674802682425079E-19</v>
      </c>
      <c r="AS82">
        <f t="shared" si="36"/>
        <v>-3.2872038169696292E-5</v>
      </c>
      <c r="AT82">
        <f t="shared" si="36"/>
        <v>-2.1476398270868232E-5</v>
      </c>
      <c r="AU82">
        <f t="shared" si="23"/>
        <v>-5.4348436440564768E-5</v>
      </c>
      <c r="AW82">
        <v>79</v>
      </c>
      <c r="AX82">
        <f>IF(Z82&gt;0, (R82*SUMPRODUCT(K82:$K$98, X82:$X$98)-K82*$AZ$3)/Z82, 0)</f>
        <v>-2.8994771961872919E+21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25</v>
      </c>
      <c r="R83">
        <f t="shared" si="28"/>
        <v>250000</v>
      </c>
      <c r="S83">
        <f t="shared" si="29"/>
        <v>-3.04534633787631E+22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-1.3495616709653631</v>
      </c>
      <c r="AC83">
        <f t="shared" si="30"/>
        <v>-1.2049657776476455</v>
      </c>
      <c r="AE83">
        <f t="shared" si="31"/>
        <v>0</v>
      </c>
      <c r="AF83">
        <f t="shared" si="32"/>
        <v>0</v>
      </c>
      <c r="AG83">
        <f t="shared" si="32"/>
        <v>-9.8918615812342662E-22</v>
      </c>
      <c r="AH83">
        <f t="shared" si="33"/>
        <v>-1.0530701427236688E-16</v>
      </c>
      <c r="AI83">
        <f t="shared" si="34"/>
        <v>-1.05308003458525E-16</v>
      </c>
      <c r="AJ83">
        <f t="shared" si="35"/>
        <v>-0.14459589331771761</v>
      </c>
      <c r="AK83">
        <f t="shared" si="49"/>
        <v>-9.446931696757542E-2</v>
      </c>
      <c r="AL83">
        <f t="shared" si="26"/>
        <v>-0.23906521028529315</v>
      </c>
      <c r="AN83">
        <f t="shared" si="36"/>
        <v>0</v>
      </c>
      <c r="AO83">
        <f t="shared" si="36"/>
        <v>0</v>
      </c>
      <c r="AP83">
        <f t="shared" si="36"/>
        <v>-1.7927208068789937E-25</v>
      </c>
      <c r="AQ83">
        <f t="shared" si="36"/>
        <v>-1.9084989619599925E-20</v>
      </c>
      <c r="AR83">
        <f t="shared" si="36"/>
        <v>-1.9085168891680612E-20</v>
      </c>
      <c r="AS83">
        <f t="shared" si="36"/>
        <v>-2.620538757150534E-5</v>
      </c>
      <c r="AT83">
        <f t="shared" si="36"/>
        <v>-1.7120853213383475E-5</v>
      </c>
      <c r="AU83">
        <f t="shared" si="23"/>
        <v>-4.3326240784888838E-5</v>
      </c>
      <c r="AW83">
        <v>80</v>
      </c>
      <c r="AX83">
        <f>IF(Z83&gt;0, (R83*SUMPRODUCT(K83:$K$98, X83:$X$98)-K83*$AZ$3)/Z83, 0)</f>
        <v>-3.04534633787631E+22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25</v>
      </c>
      <c r="R84">
        <f t="shared" si="28"/>
        <v>250000</v>
      </c>
      <c r="S84">
        <f t="shared" si="29"/>
        <v>-3.3908297751451236E+23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-1.2049657776476455</v>
      </c>
      <c r="AC84">
        <f t="shared" si="30"/>
        <v>-1.0758623014711119</v>
      </c>
      <c r="AE84">
        <f t="shared" si="31"/>
        <v>0</v>
      </c>
      <c r="AF84">
        <f t="shared" si="32"/>
        <v>0</v>
      </c>
      <c r="AG84">
        <f t="shared" si="32"/>
        <v>-7.9321462061971706E-23</v>
      </c>
      <c r="AH84">
        <f t="shared" si="33"/>
        <v>-8.9997283448022056E-18</v>
      </c>
      <c r="AI84">
        <f t="shared" si="34"/>
        <v>-8.9998076662642678E-18</v>
      </c>
      <c r="AJ84">
        <f t="shared" si="35"/>
        <v>-0.1291034761765335</v>
      </c>
      <c r="AK84">
        <f t="shared" si="49"/>
        <v>-8.4347604435335191E-2</v>
      </c>
      <c r="AL84">
        <f t="shared" si="26"/>
        <v>-0.21345108061186868</v>
      </c>
      <c r="AN84">
        <f t="shared" si="36"/>
        <v>0</v>
      </c>
      <c r="AO84">
        <f t="shared" si="36"/>
        <v>0</v>
      </c>
      <c r="AP84">
        <f t="shared" si="36"/>
        <v>-1.2835338199016453E-26</v>
      </c>
      <c r="AQ84">
        <f t="shared" si="36"/>
        <v>-1.4562837598046602E-21</v>
      </c>
      <c r="AR84">
        <f t="shared" si="36"/>
        <v>-1.4562965951428592E-21</v>
      </c>
      <c r="AS84">
        <f t="shared" si="36"/>
        <v>-2.0890774530855649E-5</v>
      </c>
      <c r="AT84">
        <f t="shared" si="36"/>
        <v>-1.3648639360159019E-5</v>
      </c>
      <c r="AU84">
        <f t="shared" si="23"/>
        <v>-3.4539413891014664E-5</v>
      </c>
      <c r="AW84">
        <v>81</v>
      </c>
      <c r="AX84">
        <f>IF(Z84&gt;0, (R84*SUMPRODUCT(K84:$K$98, X84:$X$98)-K84*$AZ$3)/Z84, 0)</f>
        <v>-3.3908297751451236E+23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25</v>
      </c>
      <c r="R85">
        <f t="shared" si="28"/>
        <v>250000</v>
      </c>
      <c r="S85">
        <f t="shared" si="29"/>
        <v>-4.0183462540017727E+24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-1.0758623014711119</v>
      </c>
      <c r="AC85">
        <f t="shared" si="30"/>
        <v>-0.96059134059920714</v>
      </c>
      <c r="AE85">
        <f t="shared" si="31"/>
        <v>0</v>
      </c>
      <c r="AF85">
        <f t="shared" si="32"/>
        <v>0</v>
      </c>
      <c r="AG85">
        <f t="shared" si="32"/>
        <v>-5.9762852668717743E-24</v>
      </c>
      <c r="AH85">
        <f t="shared" si="33"/>
        <v>-7.2551962174480213E-19</v>
      </c>
      <c r="AI85">
        <f t="shared" si="34"/>
        <v>-7.2552559803006902E-19</v>
      </c>
      <c r="AJ85">
        <f t="shared" si="35"/>
        <v>-0.1152709608719048</v>
      </c>
      <c r="AK85">
        <f t="shared" si="49"/>
        <v>-7.5310361102977841E-2</v>
      </c>
      <c r="AL85">
        <f t="shared" si="26"/>
        <v>-0.19058132197488264</v>
      </c>
      <c r="AN85">
        <f t="shared" si="36"/>
        <v>0</v>
      </c>
      <c r="AO85">
        <f t="shared" si="36"/>
        <v>0</v>
      </c>
      <c r="AP85">
        <f t="shared" si="36"/>
        <v>-8.6343550413263895E-28</v>
      </c>
      <c r="AQ85">
        <f t="shared" si="36"/>
        <v>-1.0482086653926546E-22</v>
      </c>
      <c r="AR85">
        <f t="shared" si="36"/>
        <v>-1.048217299747696E-22</v>
      </c>
      <c r="AS85">
        <f t="shared" si="36"/>
        <v>-1.6653997553296899E-5</v>
      </c>
      <c r="AT85">
        <f t="shared" si="36"/>
        <v>-1.0880611734820645E-5</v>
      </c>
      <c r="AU85">
        <f t="shared" si="23"/>
        <v>-2.7534609288117542E-5</v>
      </c>
      <c r="AW85">
        <v>82</v>
      </c>
      <c r="AX85">
        <f>IF(Z85&gt;0, (R85*SUMPRODUCT(K85:$K$98, X85:$X$98)-K85*$AZ$3)/Z85, 0)</f>
        <v>-4.0183462540017727E+24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25</v>
      </c>
      <c r="R86">
        <f t="shared" si="28"/>
        <v>250000</v>
      </c>
      <c r="S86">
        <f t="shared" si="29"/>
        <v>-5.0918252023057573E+25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-0.96059134059920714</v>
      </c>
      <c r="AC86">
        <f t="shared" si="30"/>
        <v>-0.85767083982072068</v>
      </c>
      <c r="AE86">
        <f t="shared" si="31"/>
        <v>0</v>
      </c>
      <c r="AF86">
        <f t="shared" si="32"/>
        <v>0</v>
      </c>
      <c r="AG86">
        <f t="shared" si="32"/>
        <v>-4.2110186708311257E-25</v>
      </c>
      <c r="AH86">
        <f t="shared" si="33"/>
        <v>-5.4954205471199444E-20</v>
      </c>
      <c r="AI86">
        <f t="shared" si="34"/>
        <v>-5.4954626573066524E-20</v>
      </c>
      <c r="AJ86">
        <f t="shared" si="35"/>
        <v>-0.10292050077848647</v>
      </c>
      <c r="AK86">
        <f t="shared" si="49"/>
        <v>-6.7241393841944511E-2</v>
      </c>
      <c r="AL86">
        <f t="shared" si="26"/>
        <v>-0.17016189462043096</v>
      </c>
      <c r="AN86">
        <f t="shared" si="36"/>
        <v>0</v>
      </c>
      <c r="AO86">
        <f t="shared" si="36"/>
        <v>0</v>
      </c>
      <c r="AP86">
        <f t="shared" si="36"/>
        <v>-5.432099639595639E-29</v>
      </c>
      <c r="AQ86">
        <f t="shared" si="36"/>
        <v>-7.0889431529271563E-24</v>
      </c>
      <c r="AR86">
        <f t="shared" si="36"/>
        <v>-7.0889974739235519E-24</v>
      </c>
      <c r="AS86">
        <f t="shared" si="36"/>
        <v>-1.3276464886237964E-5</v>
      </c>
      <c r="AT86">
        <f t="shared" si="36"/>
        <v>-8.6739570590088054E-6</v>
      </c>
      <c r="AU86">
        <f t="shared" si="23"/>
        <v>-2.195042194524677E-5</v>
      </c>
      <c r="AW86">
        <v>83</v>
      </c>
      <c r="AX86">
        <f>IF(Z86&gt;0, (R86*SUMPRODUCT(K86:$K$98, X86:$X$98)-K86*$AZ$3)/Z86, 0)</f>
        <v>-5.0918252023057573E+25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25</v>
      </c>
      <c r="R87">
        <f t="shared" si="28"/>
        <v>250000</v>
      </c>
      <c r="S87">
        <f t="shared" si="29"/>
        <v>-6.9329452998374158E+26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-0.85767083982072068</v>
      </c>
      <c r="AC87">
        <f t="shared" si="30"/>
        <v>-0.76577753555421479</v>
      </c>
      <c r="AE87">
        <f t="shared" si="31"/>
        <v>0</v>
      </c>
      <c r="AF87">
        <f t="shared" si="32"/>
        <v>0</v>
      </c>
      <c r="AG87">
        <f t="shared" si="32"/>
        <v>-2.7613716192603345E-26</v>
      </c>
      <c r="AH87">
        <f t="shared" si="33"/>
        <v>-3.8927713221967808E-21</v>
      </c>
      <c r="AI87">
        <f t="shared" si="34"/>
        <v>-3.8927989359129735E-21</v>
      </c>
      <c r="AJ87">
        <f t="shared" si="35"/>
        <v>-9.1893304266505882E-2</v>
      </c>
      <c r="AK87">
        <f t="shared" si="49"/>
        <v>-6.0036958787450453E-2</v>
      </c>
      <c r="AL87">
        <f t="shared" si="26"/>
        <v>-0.15193026305395635</v>
      </c>
      <c r="AN87">
        <f t="shared" si="36"/>
        <v>0</v>
      </c>
      <c r="AO87">
        <f t="shared" si="36"/>
        <v>0</v>
      </c>
      <c r="AP87">
        <f t="shared" si="36"/>
        <v>-3.1804413760117617E-30</v>
      </c>
      <c r="AQ87">
        <f t="shared" si="36"/>
        <v>-4.4835439366842543E-25</v>
      </c>
      <c r="AR87">
        <f t="shared" si="36"/>
        <v>-4.4835757410980144E-25</v>
      </c>
      <c r="AS87">
        <f t="shared" si="36"/>
        <v>-1.0583916522830022E-5</v>
      </c>
      <c r="AT87">
        <f t="shared" si="36"/>
        <v>-6.9148254615822744E-6</v>
      </c>
      <c r="AU87">
        <f t="shared" si="23"/>
        <v>-1.7498741984412297E-5</v>
      </c>
      <c r="AW87">
        <v>84</v>
      </c>
      <c r="AX87">
        <f>IF(Z87&gt;0, (R87*SUMPRODUCT(K87:$K$98, X87:$X$98)-K87*$AZ$3)/Z87, 0)</f>
        <v>-6.9329452998374158E+26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25</v>
      </c>
      <c r="R88">
        <f t="shared" si="28"/>
        <v>250000</v>
      </c>
      <c r="S88">
        <f t="shared" si="29"/>
        <v>-1.0196341566721985E+28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-0.76577753555421479</v>
      </c>
      <c r="AC88">
        <f t="shared" si="30"/>
        <v>-0.68372994245912033</v>
      </c>
      <c r="AE88">
        <f t="shared" si="31"/>
        <v>0</v>
      </c>
      <c r="AF88">
        <f t="shared" si="32"/>
        <v>0</v>
      </c>
      <c r="AG88">
        <f t="shared" si="32"/>
        <v>-1.6764099603396578E-27</v>
      </c>
      <c r="AH88">
        <f t="shared" si="33"/>
        <v>-2.5661169070337655E-22</v>
      </c>
      <c r="AI88">
        <f t="shared" si="34"/>
        <v>-2.5661336711333688E-22</v>
      </c>
      <c r="AJ88">
        <f t="shared" si="35"/>
        <v>-8.2047593095094462E-2</v>
      </c>
      <c r="AK88">
        <f t="shared" si="49"/>
        <v>-5.3604427488795042E-2</v>
      </c>
      <c r="AL88">
        <f t="shared" si="26"/>
        <v>-0.1356520205838895</v>
      </c>
      <c r="AN88">
        <f t="shared" si="36"/>
        <v>0</v>
      </c>
      <c r="AO88">
        <f t="shared" si="36"/>
        <v>0</v>
      </c>
      <c r="AP88">
        <f t="shared" si="36"/>
        <v>-1.7239503251605369E-31</v>
      </c>
      <c r="AQ88">
        <f t="shared" si="36"/>
        <v>-2.6388879694943428E-26</v>
      </c>
      <c r="AR88">
        <f t="shared" si="36"/>
        <v>-2.6389052089975947E-26</v>
      </c>
      <c r="AS88">
        <f t="shared" si="36"/>
        <v>-8.4374334525111705E-6</v>
      </c>
      <c r="AT88">
        <f t="shared" si="36"/>
        <v>-5.5124565223072974E-6</v>
      </c>
      <c r="AU88">
        <f t="shared" si="23"/>
        <v>-1.3949889974818467E-5</v>
      </c>
      <c r="AW88">
        <v>85</v>
      </c>
      <c r="AX88">
        <f>IF(Z88&gt;0, (R88*SUMPRODUCT(K88:$K$98, X88:$X$98)-K88*$AZ$3)/Z88, 0)</f>
        <v>-1.0196341566721985E+28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25</v>
      </c>
      <c r="R89">
        <f t="shared" si="28"/>
        <v>250000</v>
      </c>
      <c r="S89">
        <f t="shared" si="29"/>
        <v>-1.6534340322096932E+29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-0.68372994245912033</v>
      </c>
      <c r="AC89">
        <f t="shared" si="30"/>
        <v>-0.61047316290992892</v>
      </c>
      <c r="AE89">
        <f t="shared" si="31"/>
        <v>0</v>
      </c>
      <c r="AF89">
        <f t="shared" si="32"/>
        <v>0</v>
      </c>
      <c r="AG89">
        <f t="shared" si="32"/>
        <v>-9.2303828126435204E-29</v>
      </c>
      <c r="AH89">
        <f t="shared" si="33"/>
        <v>-1.567342032609826E-23</v>
      </c>
      <c r="AI89">
        <f t="shared" si="34"/>
        <v>-1.5673512629926387E-23</v>
      </c>
      <c r="AJ89">
        <f t="shared" si="35"/>
        <v>-7.3256779549191409E-2</v>
      </c>
      <c r="AK89">
        <f t="shared" si="49"/>
        <v>-4.7861095972138425E-2</v>
      </c>
      <c r="AL89">
        <f t="shared" si="26"/>
        <v>-0.12111787552132983</v>
      </c>
      <c r="AN89">
        <f t="shared" si="36"/>
        <v>0</v>
      </c>
      <c r="AO89">
        <f t="shared" si="36"/>
        <v>0</v>
      </c>
      <c r="AP89">
        <f t="shared" si="36"/>
        <v>-8.4751268163146613E-33</v>
      </c>
      <c r="AQ89">
        <f t="shared" si="36"/>
        <v>-1.439097679969828E-27</v>
      </c>
      <c r="AR89">
        <f t="shared" si="36"/>
        <v>-1.4391061550966443E-27</v>
      </c>
      <c r="AS89">
        <f t="shared" si="36"/>
        <v>-6.7262702905860662E-6</v>
      </c>
      <c r="AT89">
        <f t="shared" si="36"/>
        <v>-4.3944965898495667E-6</v>
      </c>
      <c r="AU89">
        <f t="shared" si="23"/>
        <v>-1.1120766880435633E-5</v>
      </c>
      <c r="AW89">
        <v>86</v>
      </c>
      <c r="AX89">
        <f>IF(Z89&gt;0, (R89*SUMPRODUCT(K89:$K$98, X89:$X$98)-K89*$AZ$3)/Z89, 0)</f>
        <v>-1.6534340322096932E+29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25</v>
      </c>
      <c r="R90">
        <f t="shared" si="28"/>
        <v>250000</v>
      </c>
      <c r="S90">
        <f t="shared" si="29"/>
        <v>-2.9858715730944899E+30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-0.61047316290992892</v>
      </c>
      <c r="AC90">
        <f t="shared" si="30"/>
        <v>-0.54506532402672214</v>
      </c>
      <c r="AE90">
        <f t="shared" si="31"/>
        <v>0</v>
      </c>
      <c r="AF90">
        <f t="shared" si="32"/>
        <v>0</v>
      </c>
      <c r="AG90">
        <f t="shared" si="32"/>
        <v>-4.5637036848660305E-30</v>
      </c>
      <c r="AH90">
        <f t="shared" si="33"/>
        <v>-8.6817086160304825E-25</v>
      </c>
      <c r="AI90">
        <f t="shared" si="34"/>
        <v>-8.6817542530673312E-25</v>
      </c>
      <c r="AJ90">
        <f t="shared" si="35"/>
        <v>-6.5407838883206781E-2</v>
      </c>
      <c r="AK90">
        <f t="shared" si="49"/>
        <v>-4.2733121403695028E-2</v>
      </c>
      <c r="AL90">
        <f t="shared" si="26"/>
        <v>-0.10814096028690182</v>
      </c>
      <c r="AN90">
        <f t="shared" si="36"/>
        <v>0</v>
      </c>
      <c r="AO90">
        <f t="shared" si="36"/>
        <v>0</v>
      </c>
      <c r="AP90">
        <f t="shared" si="36"/>
        <v>-3.7413290692116461E-34</v>
      </c>
      <c r="AQ90">
        <f t="shared" si="36"/>
        <v>-7.1172738324998309E-29</v>
      </c>
      <c r="AR90">
        <f t="shared" si="36"/>
        <v>-7.1173112457905224E-29</v>
      </c>
      <c r="AS90">
        <f t="shared" si="36"/>
        <v>-5.3621414944085475E-6</v>
      </c>
      <c r="AT90">
        <f t="shared" si="36"/>
        <v>-3.503265776346912E-6</v>
      </c>
      <c r="AU90">
        <f t="shared" si="23"/>
        <v>-8.8654072707554612E-6</v>
      </c>
      <c r="AW90">
        <v>87</v>
      </c>
      <c r="AX90">
        <f>IF(Z90&gt;0, (R90*SUMPRODUCT(K90:$K$98, X90:$X$98)-K90*$AZ$3)/Z90, 0)</f>
        <v>-2.9858715730944899E+30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25</v>
      </c>
      <c r="R91">
        <f t="shared" si="28"/>
        <v>250000</v>
      </c>
      <c r="S91">
        <f t="shared" si="29"/>
        <v>-6.0781080136332203E+31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-0.54506532402672214</v>
      </c>
      <c r="AC91">
        <f t="shared" si="30"/>
        <v>-0.4866654678810019</v>
      </c>
      <c r="AE91">
        <f t="shared" si="31"/>
        <v>0</v>
      </c>
      <c r="AF91">
        <f t="shared" si="32"/>
        <v>0</v>
      </c>
      <c r="AG91">
        <f t="shared" si="32"/>
        <v>-2.0017144594560075E-31</v>
      </c>
      <c r="AH91">
        <f t="shared" si="33"/>
        <v>-4.3178952020717692E-26</v>
      </c>
      <c r="AI91">
        <f t="shared" si="34"/>
        <v>-4.3179152192163637E-26</v>
      </c>
      <c r="AJ91">
        <f t="shared" si="35"/>
        <v>-5.8399856145720241E-2</v>
      </c>
      <c r="AK91">
        <f t="shared" si="49"/>
        <v>-3.8154572681870551E-2</v>
      </c>
      <c r="AL91">
        <f t="shared" si="26"/>
        <v>-9.6554428827590799E-2</v>
      </c>
      <c r="AN91">
        <f t="shared" si="36"/>
        <v>0</v>
      </c>
      <c r="AO91">
        <f t="shared" si="36"/>
        <v>0</v>
      </c>
      <c r="AP91">
        <f t="shared" si="36"/>
        <v>-1.4651853697444008E-35</v>
      </c>
      <c r="AQ91">
        <f t="shared" si="36"/>
        <v>-3.1605491224179966E-30</v>
      </c>
      <c r="AR91">
        <f t="shared" si="36"/>
        <v>-3.1605637742716944E-30</v>
      </c>
      <c r="AS91">
        <f t="shared" si="36"/>
        <v>-4.2746663699047661E-6</v>
      </c>
      <c r="AT91">
        <f t="shared" si="36"/>
        <v>-2.79278202833778E-6</v>
      </c>
      <c r="AU91">
        <f t="shared" si="23"/>
        <v>-7.0674483982425461E-6</v>
      </c>
      <c r="AW91">
        <v>88</v>
      </c>
      <c r="AX91">
        <f>IF(Z91&gt;0, (R91*SUMPRODUCT(K91:$K$98, X91:$X$98)-K91*$AZ$3)/Z91, 0)</f>
        <v>-6.0781080136332203E+31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25</v>
      </c>
      <c r="R92">
        <f t="shared" si="28"/>
        <v>250000</v>
      </c>
      <c r="S92">
        <f t="shared" si="29"/>
        <v>-1.4159915742704931E+33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-0.4866654678810019</v>
      </c>
      <c r="AC92">
        <f t="shared" si="30"/>
        <v>-0.43452273917946593</v>
      </c>
      <c r="AE92">
        <f t="shared" si="31"/>
        <v>0</v>
      </c>
      <c r="AF92">
        <f t="shared" si="32"/>
        <v>0</v>
      </c>
      <c r="AG92">
        <f t="shared" si="32"/>
        <v>-7.6717041802195824E-33</v>
      </c>
      <c r="AH92">
        <f t="shared" si="33"/>
        <v>-1.9049802730592514E-27</v>
      </c>
      <c r="AI92">
        <f t="shared" si="34"/>
        <v>-1.9049879447634315E-27</v>
      </c>
      <c r="AJ92">
        <f t="shared" si="35"/>
        <v>-5.2142728701535968E-2</v>
      </c>
      <c r="AK92">
        <f t="shared" si="49"/>
        <v>-3.4066582751670134E-2</v>
      </c>
      <c r="AL92">
        <f t="shared" si="26"/>
        <v>-8.6209311453206094E-2</v>
      </c>
      <c r="AN92">
        <f t="shared" si="36"/>
        <v>0</v>
      </c>
      <c r="AO92">
        <f t="shared" si="36"/>
        <v>0</v>
      </c>
      <c r="AP92">
        <f t="shared" si="36"/>
        <v>-5.0137684441156858E-37</v>
      </c>
      <c r="AQ92">
        <f t="shared" si="36"/>
        <v>-1.2449815263150542E-31</v>
      </c>
      <c r="AR92">
        <f t="shared" si="36"/>
        <v>-1.2449865400834981E-31</v>
      </c>
      <c r="AS92">
        <f t="shared" si="36"/>
        <v>-3.4077378586613268E-6</v>
      </c>
      <c r="AT92">
        <f t="shared" si="36"/>
        <v>-2.2263887343253983E-6</v>
      </c>
      <c r="AU92">
        <f t="shared" si="23"/>
        <v>-5.6341265929867247E-6</v>
      </c>
      <c r="AW92">
        <v>89</v>
      </c>
      <c r="AX92">
        <f>IF(Z92&gt;0, (R92*SUMPRODUCT(K92:$K$98, X92:$X$98)-K92*$AZ$3)/Z92, 0)</f>
        <v>-1.4159915742704931E+33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25</v>
      </c>
      <c r="R93">
        <f t="shared" si="28"/>
        <v>250000</v>
      </c>
      <c r="S93">
        <f t="shared" si="29"/>
        <v>-3.8496822543362662E+34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-0.43452273917946593</v>
      </c>
      <c r="AC93">
        <f t="shared" si="30"/>
        <v>-0.38796673141023741</v>
      </c>
      <c r="AE93">
        <f t="shared" si="31"/>
        <v>0</v>
      </c>
      <c r="AF93">
        <f t="shared" si="32"/>
        <v>0</v>
      </c>
      <c r="AG93">
        <f t="shared" si="32"/>
        <v>-2.5194724251153023E-34</v>
      </c>
      <c r="AH93">
        <f t="shared" si="33"/>
        <v>-7.343039895905856E-29</v>
      </c>
      <c r="AI93">
        <f t="shared" si="34"/>
        <v>-7.3430650906301073E-29</v>
      </c>
      <c r="AJ93">
        <f t="shared" si="35"/>
        <v>-4.6556007769228525E-2</v>
      </c>
      <c r="AK93">
        <f t="shared" si="49"/>
        <v>-3.0416591742562619E-2</v>
      </c>
      <c r="AL93">
        <f t="shared" si="26"/>
        <v>-7.697259951179114E-2</v>
      </c>
      <c r="AN93">
        <f t="shared" si="36"/>
        <v>0</v>
      </c>
      <c r="AO93">
        <f t="shared" si="36"/>
        <v>0</v>
      </c>
      <c r="AP93">
        <f t="shared" si="36"/>
        <v>-1.4701579992758022E-38</v>
      </c>
      <c r="AQ93">
        <f t="shared" si="36"/>
        <v>-4.2847973783532485E-33</v>
      </c>
      <c r="AR93">
        <f t="shared" si="36"/>
        <v>-4.2848120799332414E-33</v>
      </c>
      <c r="AS93">
        <f t="shared" si="36"/>
        <v>-2.716627757223633E-6</v>
      </c>
      <c r="AT93">
        <f t="shared" si="36"/>
        <v>-1.7748634680527725E-6</v>
      </c>
      <c r="AU93">
        <f t="shared" si="23"/>
        <v>-4.4914912252764054E-6</v>
      </c>
      <c r="AW93">
        <v>90</v>
      </c>
      <c r="AX93">
        <f>IF(Z93&gt;0, (R93*SUMPRODUCT(K93:$K$98, X93:$X$98)-K93*$AZ$3)/Z93, 0)</f>
        <v>-3.8496822543362662E+34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25</v>
      </c>
      <c r="R94">
        <f t="shared" si="28"/>
        <v>250000</v>
      </c>
      <c r="S94">
        <f t="shared" si="29"/>
        <v>-1.2551729438824098E+36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-0.38796673141023741</v>
      </c>
      <c r="AC94">
        <f t="shared" si="30"/>
        <v>-0.34639886733056907</v>
      </c>
      <c r="AE94">
        <f t="shared" si="31"/>
        <v>0</v>
      </c>
      <c r="AF94">
        <f t="shared" si="32"/>
        <v>0</v>
      </c>
      <c r="AG94">
        <f t="shared" si="32"/>
        <v>-6.8994250756217165E-36</v>
      </c>
      <c r="AH94">
        <f t="shared" si="33"/>
        <v>-2.4252834501079321E-30</v>
      </c>
      <c r="AI94">
        <f t="shared" si="34"/>
        <v>-2.4252903495330076E-30</v>
      </c>
      <c r="AJ94">
        <f t="shared" si="35"/>
        <v>-4.1567864079668337E-2</v>
      </c>
      <c r="AK94">
        <f t="shared" si="49"/>
        <v>-2.7157671198716621E-2</v>
      </c>
      <c r="AL94">
        <f t="shared" si="26"/>
        <v>-6.8725535278384958E-2</v>
      </c>
      <c r="AN94">
        <f t="shared" si="36"/>
        <v>0</v>
      </c>
      <c r="AO94">
        <f t="shared" si="36"/>
        <v>0</v>
      </c>
      <c r="AP94">
        <f t="shared" si="36"/>
        <v>-3.594589338928595E-40</v>
      </c>
      <c r="AQ94">
        <f t="shared" si="36"/>
        <v>-1.2635687666848606E-34</v>
      </c>
      <c r="AR94">
        <f t="shared" si="36"/>
        <v>-1.2635723612741995E-34</v>
      </c>
      <c r="AS94">
        <f t="shared" si="36"/>
        <v>-2.1656790156438408E-6</v>
      </c>
      <c r="AT94">
        <f t="shared" si="36"/>
        <v>-1.4149102902206411E-6</v>
      </c>
      <c r="AU94">
        <f t="shared" si="23"/>
        <v>-3.580589305864482E-6</v>
      </c>
      <c r="AW94">
        <v>91</v>
      </c>
      <c r="AX94">
        <f>IF(Z94&gt;0, (R94*SUMPRODUCT(K94:$K$98, X94:$X$98)-K94*$AZ$3)/Z94, 0)</f>
        <v>-1.2551729438824098E+36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25</v>
      </c>
      <c r="R95">
        <f t="shared" si="28"/>
        <v>250000</v>
      </c>
      <c r="S95">
        <f t="shared" si="29"/>
        <v>-5.1107973738033537E+37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-0.34639886733056907</v>
      </c>
      <c r="AC95">
        <f t="shared" si="30"/>
        <v>-0.3092847029737224</v>
      </c>
      <c r="AE95">
        <f t="shared" si="31"/>
        <v>0</v>
      </c>
      <c r="AF95">
        <f t="shared" si="32"/>
        <v>0</v>
      </c>
      <c r="AG95">
        <f t="shared" si="32"/>
        <v>-1.5128984792032505E-37</v>
      </c>
      <c r="AH95">
        <f t="shared" si="33"/>
        <v>-6.6791409769451735E-32</v>
      </c>
      <c r="AI95">
        <f t="shared" si="34"/>
        <v>-6.6791561059299656E-32</v>
      </c>
      <c r="AJ95">
        <f t="shared" si="35"/>
        <v>-3.7114164356846668E-2</v>
      </c>
      <c r="AK95">
        <f t="shared" si="49"/>
        <v>-2.4247920713139838E-2</v>
      </c>
      <c r="AL95">
        <f t="shared" si="26"/>
        <v>-6.1362085069986506E-2</v>
      </c>
      <c r="AN95">
        <f t="shared" si="36"/>
        <v>0</v>
      </c>
      <c r="AO95">
        <f t="shared" si="36"/>
        <v>0</v>
      </c>
      <c r="AP95">
        <f t="shared" si="36"/>
        <v>-7.0376577507480122E-42</v>
      </c>
      <c r="AQ95">
        <f t="shared" si="36"/>
        <v>-3.1069836417240451E-36</v>
      </c>
      <c r="AR95">
        <f t="shared" si="36"/>
        <v>-3.1069906793817962E-36</v>
      </c>
      <c r="AS95">
        <f t="shared" si="36"/>
        <v>-1.7264660520119874E-6</v>
      </c>
      <c r="AT95">
        <f t="shared" si="36"/>
        <v>-1.1279578206478325E-6</v>
      </c>
      <c r="AU95">
        <f t="shared" si="23"/>
        <v>-2.85442387265982E-6</v>
      </c>
      <c r="AW95">
        <v>92</v>
      </c>
      <c r="AX95">
        <f>IF(Z95&gt;0, (R95*SUMPRODUCT(K95:$K$98, X95:$X$98)-K95*$AZ$3)/Z95, 0)</f>
        <v>-5.1107973738033537E+37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25</v>
      </c>
      <c r="R96">
        <f t="shared" si="28"/>
        <v>250000</v>
      </c>
      <c r="S96">
        <f t="shared" si="29"/>
        <v>-2.7704201480608608E+39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-0.3092847029737224</v>
      </c>
      <c r="AC96">
        <f t="shared" si="30"/>
        <v>-0.27614705622653779</v>
      </c>
      <c r="AE96">
        <f t="shared" si="31"/>
        <v>0</v>
      </c>
      <c r="AF96">
        <f t="shared" si="32"/>
        <v>0</v>
      </c>
      <c r="AG96">
        <f t="shared" si="32"/>
        <v>-2.4919239814566151E-39</v>
      </c>
      <c r="AH96">
        <f t="shared" si="33"/>
        <v>-1.4728502545966517E-33</v>
      </c>
      <c r="AI96">
        <f t="shared" si="34"/>
        <v>-1.4728527465206332E-33</v>
      </c>
      <c r="AJ96">
        <f t="shared" si="35"/>
        <v>-3.3137646747184613E-2</v>
      </c>
      <c r="AK96">
        <f t="shared" si="49"/>
        <v>-2.164992920816057E-2</v>
      </c>
      <c r="AL96">
        <f t="shared" si="26"/>
        <v>-5.4787575955345183E-2</v>
      </c>
      <c r="AN96">
        <f t="shared" si="36"/>
        <v>0</v>
      </c>
      <c r="AO96">
        <f t="shared" si="36"/>
        <v>0</v>
      </c>
      <c r="AP96">
        <f t="shared" si="36"/>
        <v>-1.0349875446892889E-43</v>
      </c>
      <c r="AQ96">
        <f t="shared" si="36"/>
        <v>-6.1172880073529739E-38</v>
      </c>
      <c r="AR96">
        <f t="shared" si="36"/>
        <v>-6.117298357228421E-38</v>
      </c>
      <c r="AS96">
        <f t="shared" si="36"/>
        <v>-1.3763281664636414E-6</v>
      </c>
      <c r="AT96">
        <f t="shared" si="36"/>
        <v>-8.9920106875624389E-7</v>
      </c>
      <c r="AU96">
        <f t="shared" si="23"/>
        <v>-2.2755292352198854E-6</v>
      </c>
      <c r="AW96">
        <v>93</v>
      </c>
      <c r="AX96">
        <f>IF(Z96&gt;0, (R96*SUMPRODUCT(K96:$K$98, X96:$X$98)-K96*$AZ$3)/Z96, 0)</f>
        <v>-2.7704201480608608E+39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25</v>
      </c>
      <c r="R97">
        <f t="shared" si="28"/>
        <v>250000</v>
      </c>
      <c r="S97">
        <f t="shared" si="29"/>
        <v>-2.2457591711786634E+41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-0.27614705622653779</v>
      </c>
      <c r="AC97">
        <f t="shared" si="30"/>
        <v>-0.24655987163083731</v>
      </c>
      <c r="AE97">
        <f t="shared" si="31"/>
        <v>0</v>
      </c>
      <c r="AF97">
        <f t="shared" si="32"/>
        <v>0</v>
      </c>
      <c r="AG97">
        <f t="shared" si="32"/>
        <v>-2.7447274266438031E-41</v>
      </c>
      <c r="AH97">
        <f t="shared" si="33"/>
        <v>-2.4395574673756108E-35</v>
      </c>
      <c r="AI97">
        <f t="shared" si="34"/>
        <v>-2.4395602121030375E-35</v>
      </c>
      <c r="AJ97">
        <f t="shared" si="35"/>
        <v>-2.9587184595700478E-2</v>
      </c>
      <c r="AK97">
        <f t="shared" si="49"/>
        <v>-1.9330293935857647E-2</v>
      </c>
      <c r="AL97">
        <f t="shared" si="26"/>
        <v>-4.8917478531558124E-2</v>
      </c>
      <c r="AN97">
        <f t="shared" si="36"/>
        <v>0</v>
      </c>
      <c r="AO97">
        <f t="shared" si="36"/>
        <v>0</v>
      </c>
      <c r="AP97">
        <f t="shared" si="36"/>
        <v>-1.0178447317939517E-45</v>
      </c>
      <c r="AQ97">
        <f t="shared" si="36"/>
        <v>-9.0467661450562825E-40</v>
      </c>
      <c r="AR97">
        <f t="shared" si="36"/>
        <v>-9.0467763235036003E-40</v>
      </c>
      <c r="AS97">
        <f t="shared" si="36"/>
        <v>-1.097200387805834E-6</v>
      </c>
      <c r="AT97">
        <f t="shared" si="36"/>
        <v>-7.1683758669981156E-7</v>
      </c>
      <c r="AU97">
        <f t="shared" si="23"/>
        <v>-1.8140379745056454E-6</v>
      </c>
      <c r="AW97">
        <v>94</v>
      </c>
      <c r="AX97">
        <f>IF(Z97&gt;0, (R97*SUMPRODUCT(K97:$K$98, X97:$X$98)-K97*$AZ$3)/Z97, 0)</f>
        <v>-2.2457591711786634E+41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-0.24655987163083731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-2.7447274266438029E-37</v>
      </c>
      <c r="AI98">
        <f t="shared" si="34"/>
        <v>-2.7447274266438029E-37</v>
      </c>
      <c r="AJ98">
        <f t="shared" si="35"/>
        <v>-0.24655987163083731</v>
      </c>
      <c r="AK98">
        <f t="shared" si="49"/>
        <v>-1.7259191014158612E-2</v>
      </c>
      <c r="AL98">
        <f t="shared" si="26"/>
        <v>-0.26381906264499594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-9.0878993910174254E-42</v>
      </c>
      <c r="AR98">
        <f t="shared" si="36"/>
        <v>-9.0878993910174254E-42</v>
      </c>
      <c r="AS98">
        <f t="shared" si="36"/>
        <v>-8.1636933616505495E-6</v>
      </c>
      <c r="AT98">
        <f t="shared" si="36"/>
        <v>-5.714585353155384E-7</v>
      </c>
      <c r="AU98">
        <f t="shared" si="36"/>
        <v>-8.7351518969660883E-6</v>
      </c>
      <c r="AW98">
        <v>95</v>
      </c>
    </row>
    <row r="100" spans="5:50" x14ac:dyDescent="0.25">
      <c r="AN100" s="8">
        <f t="shared" ref="AN100:AU100" si="50">SUM(AN3:AN98)</f>
        <v>12150.198760673389</v>
      </c>
      <c r="AO100" s="8">
        <f t="shared" si="50"/>
        <v>-1215.0198760673391</v>
      </c>
      <c r="AP100" s="8">
        <f t="shared" si="50"/>
        <v>-417.84319737525476</v>
      </c>
      <c r="AQ100" s="8">
        <f t="shared" si="50"/>
        <v>-6648.7512371575649</v>
      </c>
      <c r="AR100" s="8">
        <f t="shared" si="50"/>
        <v>3868.5844500732333</v>
      </c>
      <c r="AS100" s="8">
        <f t="shared" si="50"/>
        <v>-1452.8878789696862</v>
      </c>
      <c r="AT100" s="8">
        <f t="shared" si="50"/>
        <v>708.64025306961332</v>
      </c>
      <c r="AU100" s="8">
        <f t="shared" si="50"/>
        <v>3124.3368241731559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25241.615183114758</v>
      </c>
      <c r="K3">
        <v>1</v>
      </c>
      <c r="L3" s="2">
        <v>0</v>
      </c>
      <c r="O3">
        <f>$C$3</f>
        <v>25241.615183114758</v>
      </c>
      <c r="P3">
        <f>O3*C5</f>
        <v>2524.1615183114759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25241.615183114758</v>
      </c>
      <c r="AF3">
        <f t="shared" ref="AF3:AG34" si="4">-$Z3*P3</f>
        <v>-2524.1615183114759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22517.453664803281</v>
      </c>
      <c r="AJ3">
        <f t="shared" ref="AJ3:AJ66" si="7">AB3-AC3</f>
        <v>0</v>
      </c>
      <c r="AL3">
        <f t="shared" ref="AL3:AL34" si="8">SUM(AI3:AK3)</f>
        <v>22517.453664803281</v>
      </c>
      <c r="AN3">
        <f t="shared" ref="AN3:AU34" si="9">AE3*$K3</f>
        <v>25241.615183114758</v>
      </c>
      <c r="AO3">
        <f t="shared" si="9"/>
        <v>-2524.1615183114759</v>
      </c>
      <c r="AP3">
        <f t="shared" si="9"/>
        <v>-200</v>
      </c>
      <c r="AQ3">
        <f t="shared" si="9"/>
        <v>0</v>
      </c>
      <c r="AR3">
        <f t="shared" si="9"/>
        <v>22517.453664803281</v>
      </c>
      <c r="AS3">
        <f t="shared" si="9"/>
        <v>0</v>
      </c>
      <c r="AT3">
        <f t="shared" si="9"/>
        <v>0</v>
      </c>
      <c r="AU3">
        <f t="shared" si="9"/>
        <v>22517.453664803281</v>
      </c>
      <c r="AW3">
        <v>0</v>
      </c>
      <c r="AX3">
        <f>IF(Z3&gt;0, (R3*SUMPRODUCT(K3:$K$98, X3:$X$98)-K3*$AZ$3)/Z3, 0)</f>
        <v>0</v>
      </c>
      <c r="AZ3">
        <f>C6*SUMPRODUCT(X4:X89, K4:K89)/1</f>
        <v>13932.603858167089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945.35627677841364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934.55939677415336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-934.55939677415336</v>
      </c>
      <c r="AK4">
        <f>G4*SUM(AB4, AE4:AF4)</f>
        <v>0</v>
      </c>
      <c r="AL4">
        <f t="shared" si="8"/>
        <v>-1289.8003967741533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-331.41244519078271</v>
      </c>
      <c r="AR4">
        <f t="shared" si="9"/>
        <v>-331.41244519078271</v>
      </c>
      <c r="AS4">
        <f t="shared" si="9"/>
        <v>-871.87181339131757</v>
      </c>
      <c r="AT4">
        <f t="shared" si="9"/>
        <v>0</v>
      </c>
      <c r="AU4">
        <f t="shared" si="9"/>
        <v>-1203.2842585821004</v>
      </c>
      <c r="AW4">
        <v>1</v>
      </c>
      <c r="AX4">
        <f>IF(Z4&gt;0, (R4*SUMPRODUCT(K4:$K$98, X4:$X$98)-K4*$AZ$3)/Z4, 0)</f>
        <v>945.35627677841364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250000</v>
      </c>
      <c r="S5">
        <f t="shared" si="1"/>
        <v>1726.6197823753803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934.55939677415336</v>
      </c>
      <c r="AC5">
        <f t="shared" si="2"/>
        <v>1687.3101468049608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-365.01550890986999</v>
      </c>
      <c r="AI5">
        <f t="shared" si="6"/>
        <v>-389.44633849997899</v>
      </c>
      <c r="AJ5">
        <f t="shared" si="7"/>
        <v>-752.75075003080747</v>
      </c>
      <c r="AK5">
        <f>G5*SUM(AB5, AE5:AF5)</f>
        <v>38.316935267740291</v>
      </c>
      <c r="AL5">
        <f t="shared" si="8"/>
        <v>-1103.8801532630462</v>
      </c>
      <c r="AN5">
        <f t="shared" si="9"/>
        <v>0</v>
      </c>
      <c r="AO5">
        <f t="shared" si="9"/>
        <v>0</v>
      </c>
      <c r="AP5">
        <f t="shared" si="9"/>
        <v>-20.89099826088902</v>
      </c>
      <c r="AQ5">
        <f t="shared" si="9"/>
        <v>-312.12768824358164</v>
      </c>
      <c r="AR5">
        <f t="shared" si="9"/>
        <v>-333.01868650447068</v>
      </c>
      <c r="AS5">
        <f t="shared" si="9"/>
        <v>-643.68320166021579</v>
      </c>
      <c r="AT5">
        <f t="shared" si="9"/>
        <v>32.765118560077021</v>
      </c>
      <c r="AU5">
        <f t="shared" si="9"/>
        <v>-943.93676960460937</v>
      </c>
      <c r="AW5">
        <v>2</v>
      </c>
      <c r="AX5">
        <f>IF(Z5&gt;0, (R5*SUMPRODUCT(K5:$K$98, X5:$X$98)-K5*$AZ$3)/Z5, 0)</f>
        <v>1726.6197823753803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25</v>
      </c>
      <c r="R6">
        <f t="shared" si="0"/>
        <v>250000</v>
      </c>
      <c r="S6">
        <f t="shared" si="1"/>
        <v>2630.9162064010357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1687.3101468049608</v>
      </c>
      <c r="AC6">
        <f t="shared" si="2"/>
        <v>2541.3133718492372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-379.62650775967359</v>
      </c>
      <c r="AI6">
        <f t="shared" si="6"/>
        <v>-403.77506640310554</v>
      </c>
      <c r="AJ6">
        <f t="shared" si="7"/>
        <v>-854.00322504427641</v>
      </c>
      <c r="AK6">
        <f>G6*SUM(AB6, AE6:AF6)</f>
        <v>98.707643588090207</v>
      </c>
      <c r="AL6">
        <f t="shared" si="8"/>
        <v>-1159.0706478592917</v>
      </c>
      <c r="AN6">
        <f t="shared" si="9"/>
        <v>0</v>
      </c>
      <c r="AO6">
        <f t="shared" si="9"/>
        <v>0</v>
      </c>
      <c r="AP6">
        <f t="shared" si="9"/>
        <v>-18.628440334893554</v>
      </c>
      <c r="AQ6">
        <f t="shared" si="9"/>
        <v>-292.84769554014446</v>
      </c>
      <c r="AR6">
        <f t="shared" si="9"/>
        <v>-311.47613587503798</v>
      </c>
      <c r="AS6">
        <f t="shared" si="9"/>
        <v>-658.78665300261787</v>
      </c>
      <c r="AT6">
        <f t="shared" si="9"/>
        <v>76.144066249634918</v>
      </c>
      <c r="AU6">
        <f t="shared" si="9"/>
        <v>-894.11872262802092</v>
      </c>
      <c r="AW6">
        <v>3</v>
      </c>
      <c r="AX6">
        <f>IF(Z6&gt;0, (R6*SUMPRODUCT(K6:$K$98, X6:$X$98)-K6*$AZ$3)/Z6, 0)</f>
        <v>2630.9162064010357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250000</v>
      </c>
      <c r="S7">
        <f t="shared" si="1"/>
        <v>3370.2173265278766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2541.3133718492372</v>
      </c>
      <c r="AC7">
        <f t="shared" si="2"/>
        <v>3217.5331496698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-396.71952447630667</v>
      </c>
      <c r="AI7">
        <f t="shared" si="6"/>
        <v>-420.5869255808567</v>
      </c>
      <c r="AJ7">
        <f t="shared" si="7"/>
        <v>-676.21977782056274</v>
      </c>
      <c r="AK7">
        <f>G7*SUM(AB7, AE7:AF7)</f>
        <v>124.77848655779754</v>
      </c>
      <c r="AL7">
        <f t="shared" si="8"/>
        <v>-972.02821684362175</v>
      </c>
      <c r="AN7">
        <f t="shared" si="9"/>
        <v>0</v>
      </c>
      <c r="AO7">
        <f t="shared" si="9"/>
        <v>0</v>
      </c>
      <c r="AP7">
        <f t="shared" si="9"/>
        <v>-16.751480838447534</v>
      </c>
      <c r="AQ7">
        <f t="shared" si="9"/>
        <v>-278.44001462044253</v>
      </c>
      <c r="AR7">
        <f t="shared" si="9"/>
        <v>-295.19149545889013</v>
      </c>
      <c r="AS7">
        <f t="shared" si="9"/>
        <v>-474.60896982960304</v>
      </c>
      <c r="AT7">
        <f t="shared" si="9"/>
        <v>87.576540800035218</v>
      </c>
      <c r="AU7">
        <f t="shared" si="9"/>
        <v>-682.22392448845778</v>
      </c>
      <c r="AW7">
        <v>4</v>
      </c>
      <c r="AX7">
        <f>IF(Z7&gt;0, (R7*SUMPRODUCT(K7:$K$98, X7:$X$98)-K7*$AZ$3)/Z7, 0)</f>
        <v>3370.2173265278766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25</v>
      </c>
      <c r="R8">
        <f t="shared" si="0"/>
        <v>250000</v>
      </c>
      <c r="S8">
        <f t="shared" si="1"/>
        <v>3804.9108196415123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3217.5331496698</v>
      </c>
      <c r="AC8">
        <f t="shared" si="2"/>
        <v>3589.9099830937685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-413.80679482640073</v>
      </c>
      <c r="AI8">
        <f t="shared" si="6"/>
        <v>-437.39414124042258</v>
      </c>
      <c r="AJ8">
        <f t="shared" si="7"/>
        <v>-372.37683342396849</v>
      </c>
      <c r="AK8">
        <f t="shared" ref="AK8:AK71" si="22">G8*SUM(AB8:AB8, AE8:AF8)</f>
        <v>68.533456087966741</v>
      </c>
      <c r="AL8">
        <f t="shared" si="8"/>
        <v>-741.23751857642435</v>
      </c>
      <c r="AN8">
        <f t="shared" si="9"/>
        <v>0</v>
      </c>
      <c r="AO8">
        <f t="shared" si="9"/>
        <v>0</v>
      </c>
      <c r="AP8">
        <f t="shared" si="9"/>
        <v>-15.453115605454926</v>
      </c>
      <c r="AQ8">
        <f t="shared" si="9"/>
        <v>-271.10316381217717</v>
      </c>
      <c r="AR8">
        <f t="shared" si="9"/>
        <v>-286.55627941763208</v>
      </c>
      <c r="AS8">
        <f t="shared" si="9"/>
        <v>-243.9605606620097</v>
      </c>
      <c r="AT8">
        <f t="shared" si="9"/>
        <v>44.899303261139494</v>
      </c>
      <c r="AU8">
        <f t="shared" si="9"/>
        <v>-485.61753681850229</v>
      </c>
      <c r="AW8">
        <v>5</v>
      </c>
      <c r="AX8">
        <f>IF(Z8&gt;0, (R8*SUMPRODUCT(K8:$K$98, X8:$X$98)-K8*$AZ$3)/Z8, 0)</f>
        <v>3804.9108196415123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250000</v>
      </c>
      <c r="S9">
        <f t="shared" si="1"/>
        <v>4077.9886195397007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3589.9099830937685</v>
      </c>
      <c r="AC9">
        <f t="shared" si="2"/>
        <v>3802.0417005768286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-431.58145131278422</v>
      </c>
      <c r="AI9">
        <f t="shared" si="6"/>
        <v>-454.88976611753458</v>
      </c>
      <c r="AJ9">
        <f t="shared" si="7"/>
        <v>-212.13171748306013</v>
      </c>
      <c r="AK9">
        <f t="shared" si="22"/>
        <v>21.180468900253235</v>
      </c>
      <c r="AL9">
        <f t="shared" si="8"/>
        <v>-645.84101470034147</v>
      </c>
      <c r="AN9">
        <f t="shared" si="9"/>
        <v>0</v>
      </c>
      <c r="AO9">
        <f t="shared" si="9"/>
        <v>0</v>
      </c>
      <c r="AP9">
        <f t="shared" si="9"/>
        <v>-14.461889986293425</v>
      </c>
      <c r="AQ9">
        <f t="shared" si="9"/>
        <v>-267.77926766881865</v>
      </c>
      <c r="AR9">
        <f t="shared" si="9"/>
        <v>-282.24115765511209</v>
      </c>
      <c r="AS9">
        <f t="shared" si="9"/>
        <v>-131.61936358514657</v>
      </c>
      <c r="AT9">
        <f t="shared" si="9"/>
        <v>13.141645531196614</v>
      </c>
      <c r="AU9">
        <f t="shared" si="9"/>
        <v>-400.71887570906199</v>
      </c>
      <c r="AW9">
        <v>6</v>
      </c>
      <c r="AX9">
        <f>IF(Z9&gt;0, (R9*SUMPRODUCT(K9:$K$98, X9:$X$98)-K9*$AZ$3)/Z9, 0)</f>
        <v>4077.9886195397007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25</v>
      </c>
      <c r="R10">
        <f t="shared" si="0"/>
        <v>250000</v>
      </c>
      <c r="S10">
        <f t="shared" si="1"/>
        <v>4318.2095149100678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3802.0417005768286</v>
      </c>
      <c r="AC10">
        <f t="shared" si="2"/>
        <v>3977.934328577212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-452.33257817523997</v>
      </c>
      <c r="AI10">
        <f t="shared" si="6"/>
        <v>-475.36257657412534</v>
      </c>
      <c r="AJ10">
        <f t="shared" si="7"/>
        <v>-175.89262800038341</v>
      </c>
      <c r="AK10">
        <f t="shared" si="22"/>
        <v>15.588370972364999</v>
      </c>
      <c r="AL10">
        <f t="shared" si="8"/>
        <v>-635.6668336021437</v>
      </c>
      <c r="AN10">
        <f t="shared" si="9"/>
        <v>0</v>
      </c>
      <c r="AO10">
        <f t="shared" si="9"/>
        <v>0</v>
      </c>
      <c r="AP10">
        <f t="shared" si="9"/>
        <v>-13.55583496261311</v>
      </c>
      <c r="AQ10">
        <f t="shared" si="9"/>
        <v>-266.25037795285408</v>
      </c>
      <c r="AR10">
        <f t="shared" si="9"/>
        <v>-279.8062129154672</v>
      </c>
      <c r="AS10">
        <f t="shared" si="9"/>
        <v>-103.53328710734533</v>
      </c>
      <c r="AT10">
        <f t="shared" si="9"/>
        <v>9.1755709478293497</v>
      </c>
      <c r="AU10">
        <f t="shared" si="9"/>
        <v>-374.16392907498317</v>
      </c>
      <c r="AW10">
        <v>7</v>
      </c>
      <c r="AX10">
        <f>IF(Z10&gt;0, (R10*SUMPRODUCT(K10:$K$98, X10:$X$98)-K10*$AZ$3)/Z10, 0)</f>
        <v>4318.2095149100678</v>
      </c>
    </row>
    <row r="11" spans="1:52" x14ac:dyDescent="0.25">
      <c r="A11" t="s">
        <v>33</v>
      </c>
      <c r="C11" s="12">
        <f>AU91</f>
        <v>6490.7010470866508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250000</v>
      </c>
      <c r="S11">
        <f t="shared" si="1"/>
        <v>4526.9995998540644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3977.934328577212</v>
      </c>
      <c r="AC11">
        <f t="shared" si="2"/>
        <v>4120.0175357027802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-472.24923206781494</v>
      </c>
      <c r="AI11">
        <f t="shared" si="6"/>
        <v>-495.00170555950467</v>
      </c>
      <c r="AJ11">
        <f t="shared" si="7"/>
        <v>-142.08320712556815</v>
      </c>
      <c r="AK11">
        <f t="shared" si="22"/>
        <v>9.5470423885853073</v>
      </c>
      <c r="AL11">
        <f t="shared" si="8"/>
        <v>-627.53787029648754</v>
      </c>
      <c r="AN11">
        <f t="shared" si="9"/>
        <v>0</v>
      </c>
      <c r="AO11">
        <f t="shared" si="9"/>
        <v>0</v>
      </c>
      <c r="AP11">
        <f t="shared" si="9"/>
        <v>-12.725654929933333</v>
      </c>
      <c r="AQ11">
        <f t="shared" si="9"/>
        <v>-264.13307416514709</v>
      </c>
      <c r="AR11">
        <f t="shared" si="9"/>
        <v>-276.85872909508043</v>
      </c>
      <c r="AS11">
        <f t="shared" si="9"/>
        <v>-79.468364873763321</v>
      </c>
      <c r="AT11">
        <f t="shared" si="9"/>
        <v>5.3397432627691215</v>
      </c>
      <c r="AU11">
        <f t="shared" si="9"/>
        <v>-350.98735070607466</v>
      </c>
      <c r="AW11">
        <v>8</v>
      </c>
      <c r="AX11">
        <f>IF(Z11&gt;0, (R11*SUMPRODUCT(K11:$K$98, X11:$X$98)-K11*$AZ$3)/Z11, 0)</f>
        <v>4526.9995998540644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250000</v>
      </c>
      <c r="S12">
        <f t="shared" si="1"/>
        <v>4719.8023296698329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4120.0175357027802</v>
      </c>
      <c r="AC12">
        <f t="shared" si="2"/>
        <v>4243.1830669842539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-495.20917821977076</v>
      </c>
      <c r="AI12">
        <f t="shared" si="6"/>
        <v>-517.68460605872156</v>
      </c>
      <c r="AJ12">
        <f t="shared" si="7"/>
        <v>-123.1655312814737</v>
      </c>
      <c r="AK12">
        <f t="shared" si="22"/>
        <v>9.4760403321163942</v>
      </c>
      <c r="AL12">
        <f t="shared" si="8"/>
        <v>-631.37409700807882</v>
      </c>
      <c r="AN12">
        <f t="shared" si="9"/>
        <v>0</v>
      </c>
      <c r="AO12">
        <f t="shared" si="9"/>
        <v>0</v>
      </c>
      <c r="AP12">
        <f t="shared" si="9"/>
        <v>-11.945928825999633</v>
      </c>
      <c r="AQ12">
        <f t="shared" si="9"/>
        <v>-263.20894264548514</v>
      </c>
      <c r="AR12">
        <f t="shared" si="9"/>
        <v>-275.1548714714848</v>
      </c>
      <c r="AS12">
        <f t="shared" si="9"/>
        <v>-65.463789212281313</v>
      </c>
      <c r="AT12">
        <f t="shared" si="9"/>
        <v>5.0366161734898762</v>
      </c>
      <c r="AU12">
        <f t="shared" si="9"/>
        <v>-335.58204451027621</v>
      </c>
      <c r="AW12">
        <v>9</v>
      </c>
      <c r="AX12">
        <f>IF(Z12&gt;0, (R12*SUMPRODUCT(K12:$K$98, X12:$X$98)-K12*$AZ$3)/Z12, 0)</f>
        <v>4719.8023296698329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25</v>
      </c>
      <c r="R13">
        <f t="shared" si="0"/>
        <v>250000</v>
      </c>
      <c r="S13">
        <f t="shared" si="1"/>
        <v>4894.4496098423615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4243.1830669842539</v>
      </c>
      <c r="AC13">
        <f t="shared" si="2"/>
        <v>4346.0169069693966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-519.72718745058035</v>
      </c>
      <c r="AI13">
        <f t="shared" si="6"/>
        <v>-541.92588829239662</v>
      </c>
      <c r="AJ13">
        <f t="shared" si="7"/>
        <v>-102.83383998514273</v>
      </c>
      <c r="AK13">
        <f t="shared" si="22"/>
        <v>8.4863661339685077</v>
      </c>
      <c r="AL13">
        <f t="shared" si="8"/>
        <v>-636.27336214357081</v>
      </c>
      <c r="AN13">
        <f t="shared" si="9"/>
        <v>0</v>
      </c>
      <c r="AO13">
        <f t="shared" si="9"/>
        <v>0</v>
      </c>
      <c r="AP13">
        <f t="shared" si="9"/>
        <v>-11.215632590513405</v>
      </c>
      <c r="AQ13">
        <f t="shared" si="9"/>
        <v>-262.58605056590659</v>
      </c>
      <c r="AR13">
        <f t="shared" si="9"/>
        <v>-273.80168315641998</v>
      </c>
      <c r="AS13">
        <f t="shared" si="9"/>
        <v>-51.955588543831304</v>
      </c>
      <c r="AT13">
        <f t="shared" si="9"/>
        <v>4.2876367074542268</v>
      </c>
      <c r="AU13">
        <f t="shared" si="9"/>
        <v>-321.46963499279707</v>
      </c>
      <c r="AW13">
        <v>10</v>
      </c>
      <c r="AX13">
        <f>IF(Z13&gt;0, (R13*SUMPRODUCT(K13:$K$98, X13:$X$98)-K13*$AZ$3)/Z13, 0)</f>
        <v>4894.4496098423615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250000</v>
      </c>
      <c r="S14">
        <f t="shared" si="1"/>
        <v>5516.8533326689485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4346.0169069693966</v>
      </c>
      <c r="AC14">
        <f t="shared" si="2"/>
        <v>4837.6398865490182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-546.16240635650024</v>
      </c>
      <c r="AI14">
        <f t="shared" si="6"/>
        <v>-568.08450394926274</v>
      </c>
      <c r="AJ14">
        <f t="shared" si="7"/>
        <v>-491.62297957962164</v>
      </c>
      <c r="AK14">
        <f t="shared" si="22"/>
        <v>304.22118348785779</v>
      </c>
      <c r="AL14">
        <f t="shared" si="8"/>
        <v>-755.48630004102665</v>
      </c>
      <c r="AN14">
        <f t="shared" si="9"/>
        <v>0</v>
      </c>
      <c r="AO14">
        <f t="shared" si="9"/>
        <v>0</v>
      </c>
      <c r="AP14">
        <f t="shared" si="9"/>
        <v>-9.889180402855974</v>
      </c>
      <c r="AQ14">
        <f t="shared" si="9"/>
        <v>-246.37690544268571</v>
      </c>
      <c r="AR14">
        <f t="shared" si="9"/>
        <v>-256.26608584554174</v>
      </c>
      <c r="AS14">
        <f t="shared" si="9"/>
        <v>-221.77386605821678</v>
      </c>
      <c r="AT14">
        <f t="shared" si="9"/>
        <v>137.23587139193404</v>
      </c>
      <c r="AU14">
        <f t="shared" si="9"/>
        <v>-340.80408051182451</v>
      </c>
      <c r="AW14">
        <v>11</v>
      </c>
      <c r="AX14">
        <f>IF(Z14&gt;0, (R14*SUMPRODUCT(K14:$K$98, X14:$X$98)-K14*$AZ$3)/Z14, 0)</f>
        <v>5516.8533326689485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250000</v>
      </c>
      <c r="S15">
        <f t="shared" si="1"/>
        <v>6080.5520808677938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4837.6398865490182</v>
      </c>
      <c r="AC15">
        <f t="shared" si="2"/>
        <v>5264.6639008791244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-573.75390703681592</v>
      </c>
      <c r="AI15">
        <f t="shared" si="6"/>
        <v>-595.39940826294708</v>
      </c>
      <c r="AJ15">
        <f t="shared" si="7"/>
        <v>-427.02401433010618</v>
      </c>
      <c r="AK15">
        <f t="shared" si="22"/>
        <v>338.63479205843129</v>
      </c>
      <c r="AL15">
        <f t="shared" si="8"/>
        <v>-683.78863053462192</v>
      </c>
      <c r="AN15">
        <f t="shared" si="9"/>
        <v>0</v>
      </c>
      <c r="AO15">
        <f t="shared" si="9"/>
        <v>0</v>
      </c>
      <c r="AP15">
        <f t="shared" si="9"/>
        <v>-8.718219857419502</v>
      </c>
      <c r="AQ15">
        <f t="shared" si="9"/>
        <v>-231.09248676402467</v>
      </c>
      <c r="AR15">
        <f t="shared" si="9"/>
        <v>-239.81070662144418</v>
      </c>
      <c r="AS15">
        <f t="shared" si="9"/>
        <v>-171.99367214621623</v>
      </c>
      <c r="AT15">
        <f t="shared" si="9"/>
        <v>136.39289465715106</v>
      </c>
      <c r="AU15">
        <f t="shared" si="9"/>
        <v>-275.41148411050932</v>
      </c>
      <c r="AW15">
        <v>12</v>
      </c>
      <c r="AX15">
        <f>IF(Z15&gt;0, (R15*SUMPRODUCT(K15:$K$98, X15:$X$98)-K15*$AZ$3)/Z15, 0)</f>
        <v>6080.5520808677938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250000</v>
      </c>
      <c r="S16">
        <f t="shared" si="1"/>
        <v>6592.4731700452721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5264.6639008791244</v>
      </c>
      <c r="AC16">
        <f t="shared" si="2"/>
        <v>5634.82223534081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-606.5346505977642</v>
      </c>
      <c r="AI16">
        <f t="shared" si="6"/>
        <v>-627.90304334657424</v>
      </c>
      <c r="AJ16">
        <f t="shared" si="7"/>
        <v>-370.15833446168563</v>
      </c>
      <c r="AK16">
        <f t="shared" si="22"/>
        <v>368.52647306153875</v>
      </c>
      <c r="AL16">
        <f t="shared" si="8"/>
        <v>-629.53490474672117</v>
      </c>
      <c r="AN16">
        <f t="shared" si="9"/>
        <v>0</v>
      </c>
      <c r="AO16">
        <f t="shared" si="9"/>
        <v>0</v>
      </c>
      <c r="AP16">
        <f t="shared" si="9"/>
        <v>-7.6844715097077465</v>
      </c>
      <c r="AQ16">
        <f t="shared" si="9"/>
        <v>-218.12114261277853</v>
      </c>
      <c r="AR16">
        <f t="shared" si="9"/>
        <v>-225.80561412248628</v>
      </c>
      <c r="AS16">
        <f t="shared" si="9"/>
        <v>-133.11582245277171</v>
      </c>
      <c r="AT16">
        <f t="shared" si="9"/>
        <v>132.52897473873767</v>
      </c>
      <c r="AU16">
        <f t="shared" si="9"/>
        <v>-226.39246183652031</v>
      </c>
      <c r="AW16">
        <v>13</v>
      </c>
      <c r="AX16">
        <f>IF(Z16&gt;0, (R16*SUMPRODUCT(K16:$K$98, X16:$X$98)-K16*$AZ$3)/Z16, 0)</f>
        <v>6592.4731700452721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250000</v>
      </c>
      <c r="S17">
        <f t="shared" si="1"/>
        <v>7057.1908850101599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5634.82223534081</v>
      </c>
      <c r="AC17">
        <f t="shared" si="2"/>
        <v>5953.5321831081283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-644.04335744913521</v>
      </c>
      <c r="AI17">
        <f t="shared" si="6"/>
        <v>-665.13366193471222</v>
      </c>
      <c r="AJ17">
        <f t="shared" si="7"/>
        <v>-318.70994776731823</v>
      </c>
      <c r="AK17">
        <f t="shared" si="22"/>
        <v>394.43755647385672</v>
      </c>
      <c r="AL17">
        <f t="shared" si="8"/>
        <v>-589.40605322817373</v>
      </c>
      <c r="AN17">
        <f t="shared" si="9"/>
        <v>0</v>
      </c>
      <c r="AO17">
        <f t="shared" si="9"/>
        <v>0</v>
      </c>
      <c r="AP17">
        <f t="shared" si="9"/>
        <v>-6.7718444620360794</v>
      </c>
      <c r="AQ17">
        <f t="shared" si="9"/>
        <v>-206.79461723445669</v>
      </c>
      <c r="AR17">
        <f t="shared" si="9"/>
        <v>-213.56646169649275</v>
      </c>
      <c r="AS17">
        <f t="shared" si="9"/>
        <v>-102.33395142587345</v>
      </c>
      <c r="AT17">
        <f t="shared" si="9"/>
        <v>126.64918063431401</v>
      </c>
      <c r="AU17">
        <f t="shared" si="9"/>
        <v>-189.25123248805218</v>
      </c>
      <c r="AW17">
        <v>14</v>
      </c>
      <c r="AX17">
        <f>IF(Z17&gt;0, (R17*SUMPRODUCT(K17:$K$98, X17:$X$98)-K17*$AZ$3)/Z17, 0)</f>
        <v>7057.1908850101599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250000</v>
      </c>
      <c r="S18">
        <f t="shared" si="1"/>
        <v>7490.329312749659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5953.5321831081283</v>
      </c>
      <c r="AC18">
        <f t="shared" si="2"/>
        <v>6226.0510394273279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-991.03340777726544</v>
      </c>
      <c r="AI18">
        <f t="shared" si="6"/>
        <v>-1011.813705877209</v>
      </c>
      <c r="AJ18">
        <f t="shared" si="7"/>
        <v>-272.51885631919959</v>
      </c>
      <c r="AK18">
        <f t="shared" si="22"/>
        <v>416.74725281756901</v>
      </c>
      <c r="AL18">
        <f t="shared" si="8"/>
        <v>-867.58530937883961</v>
      </c>
      <c r="AN18">
        <f t="shared" si="9"/>
        <v>0</v>
      </c>
      <c r="AO18">
        <f t="shared" si="9"/>
        <v>0</v>
      </c>
      <c r="AP18">
        <f t="shared" si="9"/>
        <v>-5.9574152859719733</v>
      </c>
      <c r="AQ18">
        <f t="shared" si="9"/>
        <v>-284.11515292060301</v>
      </c>
      <c r="AR18">
        <f t="shared" si="9"/>
        <v>-290.072568206575</v>
      </c>
      <c r="AS18">
        <f t="shared" si="9"/>
        <v>-78.127271925709778</v>
      </c>
      <c r="AT18">
        <f t="shared" si="9"/>
        <v>119.47549753046887</v>
      </c>
      <c r="AU18">
        <f t="shared" si="9"/>
        <v>-248.72434260181592</v>
      </c>
      <c r="AW18">
        <v>15</v>
      </c>
      <c r="AX18">
        <f>IF(Z18&gt;0, (R18*SUMPRODUCT(K18:$K$98, X18:$X$98)-K18*$AZ$3)/Z18, 0)</f>
        <v>7490.329312749659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250000</v>
      </c>
      <c r="S19">
        <f t="shared" si="1"/>
        <v>7792.3372061450045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6226.0510394273279</v>
      </c>
      <c r="AC19">
        <f t="shared" si="2"/>
        <v>6369.8943450367778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-1360.9017225653031</v>
      </c>
      <c r="AI19">
        <f t="shared" si="6"/>
        <v>-1381.3381275119907</v>
      </c>
      <c r="AJ19">
        <f t="shared" si="7"/>
        <v>-143.84330560945</v>
      </c>
      <c r="AK19">
        <f t="shared" si="22"/>
        <v>435.82357275991296</v>
      </c>
      <c r="AL19">
        <f t="shared" si="8"/>
        <v>-1089.3578603615279</v>
      </c>
      <c r="AN19">
        <f t="shared" si="9"/>
        <v>0</v>
      </c>
      <c r="AO19">
        <f t="shared" si="9"/>
        <v>0</v>
      </c>
      <c r="AP19">
        <f t="shared" si="9"/>
        <v>-5.2310946610753772</v>
      </c>
      <c r="AQ19">
        <f t="shared" si="9"/>
        <v>-348.34922060562906</v>
      </c>
      <c r="AR19">
        <f t="shared" si="9"/>
        <v>-353.58031526670447</v>
      </c>
      <c r="AS19">
        <f t="shared" si="9"/>
        <v>-36.819487085324631</v>
      </c>
      <c r="AT19">
        <f t="shared" si="9"/>
        <v>111.55750586184691</v>
      </c>
      <c r="AU19">
        <f t="shared" si="9"/>
        <v>-278.84229649018221</v>
      </c>
      <c r="AW19">
        <v>16</v>
      </c>
      <c r="AX19">
        <f>IF(Z19&gt;0, (R19*SUMPRODUCT(K19:$K$98, X19:$X$98)-K19*$AZ$3)/Z19, 0)</f>
        <v>7792.3372061450045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250000</v>
      </c>
      <c r="S20">
        <f t="shared" si="1"/>
        <v>7981.5702339563159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6369.8943450367778</v>
      </c>
      <c r="AC20">
        <f t="shared" si="2"/>
        <v>6403.6508909758377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-1744.2471621997847</v>
      </c>
      <c r="AI20">
        <f t="shared" si="6"/>
        <v>-1764.3047783807854</v>
      </c>
      <c r="AJ20">
        <f t="shared" si="7"/>
        <v>-33.756545939059833</v>
      </c>
      <c r="AK20">
        <f t="shared" si="22"/>
        <v>445.89260415257451</v>
      </c>
      <c r="AL20">
        <f t="shared" si="8"/>
        <v>-1352.1687201672707</v>
      </c>
      <c r="AN20">
        <f t="shared" si="9"/>
        <v>0</v>
      </c>
      <c r="AO20">
        <f t="shared" si="9"/>
        <v>0</v>
      </c>
      <c r="AP20">
        <f t="shared" si="9"/>
        <v>-4.5840502870824507</v>
      </c>
      <c r="AQ20">
        <f t="shared" si="9"/>
        <v>-398.63743689534232</v>
      </c>
      <c r="AR20">
        <f t="shared" si="9"/>
        <v>-403.22148718242471</v>
      </c>
      <c r="AS20">
        <f t="shared" si="9"/>
        <v>-7.7148601661565301</v>
      </c>
      <c r="AT20">
        <f t="shared" si="9"/>
        <v>101.9061338909104</v>
      </c>
      <c r="AU20">
        <f t="shared" si="9"/>
        <v>-309.03021345767087</v>
      </c>
      <c r="AW20">
        <v>17</v>
      </c>
      <c r="AX20">
        <f>IF(Z20&gt;0, (R20*SUMPRODUCT(K20:$K$98, X20:$X$98)-K20*$AZ$3)/Z20, 0)</f>
        <v>7981.5702339563159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250000</v>
      </c>
      <c r="S21">
        <f t="shared" si="1"/>
        <v>8078.1319124188149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6403.6508909758377</v>
      </c>
      <c r="AC21">
        <f t="shared" si="2"/>
        <v>6346.1793170668243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-2170.4346469460888</v>
      </c>
      <c r="AI21">
        <f t="shared" si="6"/>
        <v>-2190.0746435005849</v>
      </c>
      <c r="AJ21">
        <f t="shared" si="7"/>
        <v>57.471573909013387</v>
      </c>
      <c r="AK21">
        <f t="shared" si="22"/>
        <v>448.25556236830869</v>
      </c>
      <c r="AL21">
        <f t="shared" si="8"/>
        <v>-1684.3475072232627</v>
      </c>
      <c r="AN21">
        <f t="shared" si="9"/>
        <v>0</v>
      </c>
      <c r="AO21">
        <f t="shared" si="9"/>
        <v>0</v>
      </c>
      <c r="AP21">
        <f t="shared" si="9"/>
        <v>-4.0076837286206315</v>
      </c>
      <c r="AQ21">
        <f t="shared" si="9"/>
        <v>-442.89292996892146</v>
      </c>
      <c r="AR21">
        <f t="shared" si="9"/>
        <v>-446.9006136975421</v>
      </c>
      <c r="AS21">
        <f t="shared" si="9"/>
        <v>11.727491447071708</v>
      </c>
      <c r="AT21">
        <f t="shared" si="9"/>
        <v>91.469798305840484</v>
      </c>
      <c r="AU21">
        <f t="shared" si="9"/>
        <v>-343.70332394462986</v>
      </c>
      <c r="AW21">
        <v>18</v>
      </c>
      <c r="AX21">
        <f>IF(Z21&gt;0, (R21*SUMPRODUCT(K21:$K$98, X21:$X$98)-K21*$AZ$3)/Z21, 0)</f>
        <v>8078.1319124188149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250000</v>
      </c>
      <c r="S22">
        <f t="shared" si="1"/>
        <v>8091.6434122118162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6346.1793170668243</v>
      </c>
      <c r="AC22">
        <f t="shared" si="2"/>
        <v>6207.898764764268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-2636.2767375100129</v>
      </c>
      <c r="AI22">
        <f t="shared" si="6"/>
        <v>-2655.4567064252133</v>
      </c>
      <c r="AJ22">
        <f t="shared" si="7"/>
        <v>138.28055230255632</v>
      </c>
      <c r="AK22">
        <f t="shared" si="22"/>
        <v>444.23255219467774</v>
      </c>
      <c r="AL22">
        <f t="shared" si="8"/>
        <v>-2072.9436019279792</v>
      </c>
      <c r="AN22">
        <f t="shared" si="9"/>
        <v>0</v>
      </c>
      <c r="AO22">
        <f t="shared" si="9"/>
        <v>0</v>
      </c>
      <c r="AP22">
        <f t="shared" si="9"/>
        <v>-3.4944747791474557</v>
      </c>
      <c r="AQ22">
        <f t="shared" si="9"/>
        <v>-480.31373829709582</v>
      </c>
      <c r="AR22">
        <f t="shared" si="9"/>
        <v>-483.80821307624331</v>
      </c>
      <c r="AS22">
        <f t="shared" si="9"/>
        <v>25.193883504415531</v>
      </c>
      <c r="AT22">
        <f t="shared" si="9"/>
        <v>80.936494557629871</v>
      </c>
      <c r="AU22">
        <f t="shared" si="9"/>
        <v>-377.67783501419791</v>
      </c>
      <c r="AW22">
        <v>19</v>
      </c>
      <c r="AX22">
        <f>IF(Z22&gt;0, (R22*SUMPRODUCT(K22:$K$98, X22:$X$98)-K22*$AZ$3)/Z22, 0)</f>
        <v>8091.6434122118162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250000</v>
      </c>
      <c r="S23">
        <f t="shared" si="1"/>
        <v>8031.3425757563109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6207.898764764268</v>
      </c>
      <c r="AC23">
        <f t="shared" si="2"/>
        <v>5999.5603636692831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-3127.1021319342321</v>
      </c>
      <c r="AI23">
        <f t="shared" si="6"/>
        <v>-3145.777590947087</v>
      </c>
      <c r="AJ23">
        <f t="shared" si="7"/>
        <v>208.33840109498487</v>
      </c>
      <c r="AK23">
        <f t="shared" si="22"/>
        <v>434.55291353349878</v>
      </c>
      <c r="AL23">
        <f t="shared" si="8"/>
        <v>-2502.8862763186034</v>
      </c>
      <c r="AN23">
        <f t="shared" si="9"/>
        <v>0</v>
      </c>
      <c r="AO23">
        <f t="shared" si="9"/>
        <v>0</v>
      </c>
      <c r="AP23">
        <f t="shared" si="9"/>
        <v>-3.0379965308542509</v>
      </c>
      <c r="AQ23">
        <f t="shared" si="9"/>
        <v>-508.69568570732241</v>
      </c>
      <c r="AR23">
        <f t="shared" si="9"/>
        <v>-511.7336822381767</v>
      </c>
      <c r="AS23">
        <f t="shared" si="9"/>
        <v>33.89107273532742</v>
      </c>
      <c r="AT23">
        <f t="shared" si="9"/>
        <v>70.690109564572126</v>
      </c>
      <c r="AU23">
        <f t="shared" si="9"/>
        <v>-407.15249993827717</v>
      </c>
      <c r="AW23">
        <v>20</v>
      </c>
      <c r="AX23">
        <f>IF(Z23&gt;0, (R23*SUMPRODUCT(K23:$K$98, X23:$X$98)-K23*$AZ$3)/Z23, 0)</f>
        <v>8031.3425757563109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25</v>
      </c>
      <c r="R24">
        <f t="shared" si="0"/>
        <v>250000</v>
      </c>
      <c r="S24">
        <f t="shared" si="1"/>
        <v>7909.3746186214539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5999.5603636692831</v>
      </c>
      <c r="AC24">
        <f t="shared" si="2"/>
        <v>5733.699800463849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-3655.9078563564408</v>
      </c>
      <c r="AI24">
        <f t="shared" si="6"/>
        <v>-3674.0309699935315</v>
      </c>
      <c r="AJ24">
        <f t="shared" si="7"/>
        <v>265.86056320543412</v>
      </c>
      <c r="AK24">
        <f t="shared" si="22"/>
        <v>419.96922545684987</v>
      </c>
      <c r="AL24">
        <f t="shared" si="8"/>
        <v>-2988.2011813312474</v>
      </c>
      <c r="AN24">
        <f t="shared" si="9"/>
        <v>0</v>
      </c>
      <c r="AO24">
        <f t="shared" si="9"/>
        <v>0</v>
      </c>
      <c r="AP24">
        <f t="shared" si="9"/>
        <v>-2.6322720941586648</v>
      </c>
      <c r="AQ24">
        <f t="shared" si="9"/>
        <v>-530.99839364288209</v>
      </c>
      <c r="AR24">
        <f t="shared" si="9"/>
        <v>-533.63066573704077</v>
      </c>
      <c r="AS24">
        <f t="shared" si="9"/>
        <v>38.614630768011793</v>
      </c>
      <c r="AT24">
        <f t="shared" si="9"/>
        <v>60.997977208124283</v>
      </c>
      <c r="AU24">
        <f t="shared" si="9"/>
        <v>-434.01805776090475</v>
      </c>
      <c r="AW24">
        <v>21</v>
      </c>
      <c r="AX24">
        <f>IF(Z24&gt;0, (R24*SUMPRODUCT(K24:$K$98, X24:$X$98)-K24*$AZ$3)/Z24, 0)</f>
        <v>7909.3746186214539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250000</v>
      </c>
      <c r="S25">
        <f t="shared" si="1"/>
        <v>7733.3655741770144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5733.699800463849</v>
      </c>
      <c r="AC25">
        <f t="shared" si="2"/>
        <v>5419.5184804833625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-4219.6045481237898</v>
      </c>
      <c r="AI25">
        <f t="shared" si="6"/>
        <v>-4237.1244701696969</v>
      </c>
      <c r="AJ25">
        <f t="shared" si="7"/>
        <v>314.18131998048648</v>
      </c>
      <c r="AK25">
        <f t="shared" si="22"/>
        <v>401.35898603246949</v>
      </c>
      <c r="AL25">
        <f t="shared" si="8"/>
        <v>-3521.5841641567408</v>
      </c>
      <c r="AN25">
        <f t="shared" si="9"/>
        <v>0</v>
      </c>
      <c r="AO25">
        <f t="shared" si="9"/>
        <v>0</v>
      </c>
      <c r="AP25">
        <f t="shared" si="9"/>
        <v>-2.2720198054006984</v>
      </c>
      <c r="AQ25">
        <f t="shared" si="9"/>
        <v>-547.20706400264476</v>
      </c>
      <c r="AR25">
        <f t="shared" si="9"/>
        <v>-549.4790838080454</v>
      </c>
      <c r="AS25">
        <f t="shared" si="9"/>
        <v>40.743684795638302</v>
      </c>
      <c r="AT25">
        <f t="shared" si="9"/>
        <v>52.049065227110233</v>
      </c>
      <c r="AU25">
        <f t="shared" si="9"/>
        <v>-456.68633378529688</v>
      </c>
      <c r="AW25">
        <v>22</v>
      </c>
      <c r="AX25">
        <f>IF(Z25&gt;0, (R25*SUMPRODUCT(K25:$K$98, X25:$X$98)-K25*$AZ$3)/Z25, 0)</f>
        <v>7733.3655741770144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25</v>
      </c>
      <c r="R26">
        <f t="shared" si="0"/>
        <v>250000</v>
      </c>
      <c r="S26">
        <f t="shared" si="1"/>
        <v>7507.6704724644705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5419.5184804833625</v>
      </c>
      <c r="AC26">
        <f t="shared" si="2"/>
        <v>5065.8980893935741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-4756.4836362433598</v>
      </c>
      <c r="AI26">
        <f t="shared" si="6"/>
        <v>-4773.3527107051832</v>
      </c>
      <c r="AJ26">
        <f t="shared" si="7"/>
        <v>353.62039108978843</v>
      </c>
      <c r="AK26">
        <f t="shared" si="22"/>
        <v>379.36629363383543</v>
      </c>
      <c r="AL26">
        <f t="shared" si="8"/>
        <v>-4040.3660259815592</v>
      </c>
      <c r="AN26">
        <f t="shared" si="9"/>
        <v>0</v>
      </c>
      <c r="AO26">
        <f t="shared" si="9"/>
        <v>0</v>
      </c>
      <c r="AP26">
        <f t="shared" si="9"/>
        <v>-1.953229055044525</v>
      </c>
      <c r="AQ26">
        <f t="shared" si="9"/>
        <v>-550.74165800735329</v>
      </c>
      <c r="AR26">
        <f t="shared" si="9"/>
        <v>-552.6948870623977</v>
      </c>
      <c r="AS26">
        <f t="shared" si="9"/>
        <v>40.944844004091607</v>
      </c>
      <c r="AT26">
        <f t="shared" si="9"/>
        <v>43.925899367335312</v>
      </c>
      <c r="AU26">
        <f t="shared" si="9"/>
        <v>-467.8241436909708</v>
      </c>
      <c r="AW26">
        <v>23</v>
      </c>
      <c r="AX26">
        <f>IF(Z26&gt;0, (R26*SUMPRODUCT(K26:$K$98, X26:$X$98)-K26*$AZ$3)/Z26, 0)</f>
        <v>7507.6704724644705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250000</v>
      </c>
      <c r="S27">
        <f t="shared" si="1"/>
        <v>7246.8194659297278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5065.8980893935741</v>
      </c>
      <c r="AC27">
        <f t="shared" si="2"/>
        <v>4688.0016750584118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-5277.658636126208</v>
      </c>
      <c r="AI27">
        <f t="shared" si="6"/>
        <v>-5293.8312539798007</v>
      </c>
      <c r="AJ27">
        <f t="shared" si="7"/>
        <v>377.89641433516226</v>
      </c>
      <c r="AK27">
        <f t="shared" si="22"/>
        <v>354.61286625755019</v>
      </c>
      <c r="AL27">
        <f t="shared" si="8"/>
        <v>-4561.3219733870883</v>
      </c>
      <c r="AN27">
        <f t="shared" si="9"/>
        <v>0</v>
      </c>
      <c r="AO27">
        <f t="shared" si="9"/>
        <v>0</v>
      </c>
      <c r="AP27">
        <f t="shared" si="9"/>
        <v>-1.6719536073910328</v>
      </c>
      <c r="AQ27">
        <f t="shared" si="9"/>
        <v>-545.61360907252686</v>
      </c>
      <c r="AR27">
        <f t="shared" si="9"/>
        <v>-547.28556267991792</v>
      </c>
      <c r="AS27">
        <f t="shared" si="9"/>
        <v>39.067594305855785</v>
      </c>
      <c r="AT27">
        <f t="shared" si="9"/>
        <v>36.660500256293652</v>
      </c>
      <c r="AU27">
        <f t="shared" si="9"/>
        <v>-471.55746811776845</v>
      </c>
      <c r="AW27">
        <v>24</v>
      </c>
      <c r="AX27">
        <f>IF(Z27&gt;0, (R27*SUMPRODUCT(K27:$K$98, X27:$X$98)-K27*$AZ$3)/Z27, 0)</f>
        <v>7246.8194659297278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250000</v>
      </c>
      <c r="S28">
        <f t="shared" si="1"/>
        <v>6961.0822164987321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4688.0016750584118</v>
      </c>
      <c r="AC28">
        <f t="shared" si="2"/>
        <v>4296.7141764074868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-5796.9131434418705</v>
      </c>
      <c r="AI28">
        <f t="shared" si="6"/>
        <v>-5812.3443438025834</v>
      </c>
      <c r="AJ28">
        <f t="shared" si="7"/>
        <v>391.28749865092504</v>
      </c>
      <c r="AK28">
        <f t="shared" si="22"/>
        <v>328.16011725408885</v>
      </c>
      <c r="AL28">
        <f t="shared" si="8"/>
        <v>-5092.8967278975697</v>
      </c>
      <c r="AN28">
        <f t="shared" si="9"/>
        <v>0</v>
      </c>
      <c r="AO28">
        <f t="shared" si="9"/>
        <v>0</v>
      </c>
      <c r="AP28">
        <f t="shared" si="9"/>
        <v>-1.4243790769766054</v>
      </c>
      <c r="AQ28">
        <f t="shared" si="9"/>
        <v>-535.08486699396587</v>
      </c>
      <c r="AR28">
        <f t="shared" si="9"/>
        <v>-536.50924607094248</v>
      </c>
      <c r="AS28">
        <f t="shared" si="9"/>
        <v>36.117846514381085</v>
      </c>
      <c r="AT28">
        <f t="shared" si="9"/>
        <v>30.290864870431914</v>
      </c>
      <c r="AU28">
        <f t="shared" si="9"/>
        <v>-470.10053468612955</v>
      </c>
      <c r="AW28">
        <v>25</v>
      </c>
      <c r="AX28">
        <f>IF(Z28&gt;0, (R28*SUMPRODUCT(K28:$K$98, X28:$X$98)-K28*$AZ$3)/Z28, 0)</f>
        <v>6961.0822164987321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250000</v>
      </c>
      <c r="S29">
        <f t="shared" si="1"/>
        <v>6659.0095077903534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4296.7141764074868</v>
      </c>
      <c r="AC29">
        <f t="shared" si="2"/>
        <v>3899.4204794328061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-6372.4685009599862</v>
      </c>
      <c r="AI29">
        <f t="shared" si="6"/>
        <v>-6387.1081424669956</v>
      </c>
      <c r="AJ29">
        <f t="shared" si="7"/>
        <v>397.29369697468064</v>
      </c>
      <c r="AK29">
        <f t="shared" si="22"/>
        <v>300.76999234852411</v>
      </c>
      <c r="AL29">
        <f t="shared" si="8"/>
        <v>-5689.0444531437906</v>
      </c>
      <c r="AN29">
        <f t="shared" si="9"/>
        <v>0</v>
      </c>
      <c r="AO29">
        <f t="shared" si="9"/>
        <v>0</v>
      </c>
      <c r="AP29">
        <f t="shared" si="9"/>
        <v>-1.2065304712892977</v>
      </c>
      <c r="AQ29">
        <f t="shared" si="9"/>
        <v>-525.18891395380274</v>
      </c>
      <c r="AR29">
        <f t="shared" si="9"/>
        <v>-526.39544442509191</v>
      </c>
      <c r="AS29">
        <f t="shared" si="9"/>
        <v>32.743079891786174</v>
      </c>
      <c r="AT29">
        <f t="shared" si="9"/>
        <v>24.78804965573682</v>
      </c>
      <c r="AU29">
        <f t="shared" si="9"/>
        <v>-468.86431487756892</v>
      </c>
      <c r="AW29">
        <v>26</v>
      </c>
      <c r="AX29">
        <f>IF(Z29&gt;0, (R29*SUMPRODUCT(K29:$K$98, X29:$X$98)-K29*$AZ$3)/Z29, 0)</f>
        <v>6659.0095077903534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250000</v>
      </c>
      <c r="S30">
        <f t="shared" si="1"/>
        <v>6333.9755501804566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3899.4204794328061</v>
      </c>
      <c r="AC30">
        <f t="shared" si="2"/>
        <v>3497.2593958533653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-6896.7351139522889</v>
      </c>
      <c r="AI30">
        <f t="shared" si="6"/>
        <v>-6910.5386855328334</v>
      </c>
      <c r="AJ30">
        <f t="shared" si="7"/>
        <v>402.16108357944086</v>
      </c>
      <c r="AK30">
        <f t="shared" si="22"/>
        <v>272.95943356029647</v>
      </c>
      <c r="AL30">
        <f t="shared" si="8"/>
        <v>-6235.4181683930965</v>
      </c>
      <c r="AN30">
        <f t="shared" si="9"/>
        <v>0</v>
      </c>
      <c r="AO30">
        <f t="shared" si="9"/>
        <v>0</v>
      </c>
      <c r="AP30">
        <f t="shared" si="9"/>
        <v>-1.0157370679231839</v>
      </c>
      <c r="AQ30">
        <f t="shared" si="9"/>
        <v>-507.49687948606083</v>
      </c>
      <c r="AR30">
        <f t="shared" si="9"/>
        <v>-508.512616553984</v>
      </c>
      <c r="AS30">
        <f t="shared" si="9"/>
        <v>29.593059845724422</v>
      </c>
      <c r="AT30">
        <f t="shared" si="9"/>
        <v>20.085744699385526</v>
      </c>
      <c r="AU30">
        <f t="shared" si="9"/>
        <v>-458.83381200887408</v>
      </c>
      <c r="AW30">
        <v>27</v>
      </c>
      <c r="AX30">
        <f>IF(Z30&gt;0, (R30*SUMPRODUCT(K30:$K$98, X30:$X$98)-K30*$AZ$3)/Z30, 0)</f>
        <v>6333.9755501804566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250000</v>
      </c>
      <c r="S31">
        <f t="shared" si="1"/>
        <v>5990.5948229481301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3497.2593958533653</v>
      </c>
      <c r="AC31">
        <f t="shared" si="2"/>
        <v>3099.6087934872694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-7302.2274018238013</v>
      </c>
      <c r="AI31">
        <f t="shared" si="6"/>
        <v>-7315.1627149483575</v>
      </c>
      <c r="AJ31">
        <f t="shared" si="7"/>
        <v>397.65060236609588</v>
      </c>
      <c r="AK31">
        <f t="shared" si="22"/>
        <v>244.80815770973558</v>
      </c>
      <c r="AL31">
        <f t="shared" si="8"/>
        <v>-6672.7039548725261</v>
      </c>
      <c r="AN31">
        <f t="shared" si="9"/>
        <v>0</v>
      </c>
      <c r="AO31">
        <f t="shared" si="9"/>
        <v>0</v>
      </c>
      <c r="AP31">
        <f t="shared" si="9"/>
        <v>-0.84986267019084627</v>
      </c>
      <c r="AQ31">
        <f t="shared" si="9"/>
        <v>-479.76345205539599</v>
      </c>
      <c r="AR31">
        <f t="shared" si="9"/>
        <v>-480.6133147255868</v>
      </c>
      <c r="AS31">
        <f t="shared" si="9"/>
        <v>26.126031853707691</v>
      </c>
      <c r="AT31">
        <f t="shared" si="9"/>
        <v>16.084134384093581</v>
      </c>
      <c r="AU31">
        <f t="shared" si="9"/>
        <v>-438.40314848778553</v>
      </c>
      <c r="AW31">
        <v>28</v>
      </c>
      <c r="AX31">
        <f>IF(Z31&gt;0, (R31*SUMPRODUCT(K31:$K$98, X31:$X$98)-K31*$AZ$3)/Z31, 0)</f>
        <v>5990.5948229481301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250000</v>
      </c>
      <c r="S32">
        <f t="shared" si="1"/>
        <v>5643.8742920982359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3099.6087934872694</v>
      </c>
      <c r="AC32">
        <f t="shared" si="2"/>
        <v>2717.9223745747008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-7667.018795187184</v>
      </c>
      <c r="AI32">
        <f t="shared" si="6"/>
        <v>-7679.0580533009761</v>
      </c>
      <c r="AJ32">
        <f t="shared" si="7"/>
        <v>381.68641891256857</v>
      </c>
      <c r="AK32">
        <f t="shared" si="22"/>
        <v>216.97261554410889</v>
      </c>
      <c r="AL32">
        <f t="shared" si="8"/>
        <v>-7080.3990188442995</v>
      </c>
      <c r="AN32">
        <f t="shared" si="9"/>
        <v>0</v>
      </c>
      <c r="AO32">
        <f t="shared" si="9"/>
        <v>0</v>
      </c>
      <c r="AP32">
        <f t="shared" si="9"/>
        <v>-0.70624194937623752</v>
      </c>
      <c r="AQ32">
        <f t="shared" si="9"/>
        <v>-449.75946596028427</v>
      </c>
      <c r="AR32">
        <f t="shared" si="9"/>
        <v>-450.46570790966047</v>
      </c>
      <c r="AS32">
        <f t="shared" si="9"/>
        <v>22.390329868784296</v>
      </c>
      <c r="AT32">
        <f t="shared" si="9"/>
        <v>12.727957280655398</v>
      </c>
      <c r="AU32">
        <f t="shared" si="9"/>
        <v>-415.34742076022087</v>
      </c>
      <c r="AW32">
        <v>29</v>
      </c>
      <c r="AX32">
        <f>IF(Z32&gt;0, (R32*SUMPRODUCT(K32:$K$98, X32:$X$98)-K32*$AZ$3)/Z32, 0)</f>
        <v>5643.8742920982359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250000</v>
      </c>
      <c r="S33">
        <f t="shared" si="1"/>
        <v>5294.3993580000688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2717.9223745747008</v>
      </c>
      <c r="AC33">
        <f t="shared" si="2"/>
        <v>2355.7316882062269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-7951.6891989975438</v>
      </c>
      <c r="AI33">
        <f t="shared" si="6"/>
        <v>-7962.8128956102983</v>
      </c>
      <c r="AJ33">
        <f t="shared" si="7"/>
        <v>362.19068636847396</v>
      </c>
      <c r="AK33">
        <f t="shared" si="22"/>
        <v>190.25456622022907</v>
      </c>
      <c r="AL33">
        <f t="shared" si="8"/>
        <v>-7410.3676430215955</v>
      </c>
      <c r="AN33">
        <f t="shared" si="9"/>
        <v>0</v>
      </c>
      <c r="AO33">
        <f t="shared" si="9"/>
        <v>0</v>
      </c>
      <c r="AP33">
        <f t="shared" si="9"/>
        <v>-0.58261934072327981</v>
      </c>
      <c r="AQ33">
        <f t="shared" si="9"/>
        <v>-416.48096671787255</v>
      </c>
      <c r="AR33">
        <f t="shared" si="9"/>
        <v>-417.06358605859577</v>
      </c>
      <c r="AS33">
        <f t="shared" si="9"/>
        <v>18.970249392288704</v>
      </c>
      <c r="AT33">
        <f t="shared" si="9"/>
        <v>9.9648519552147263</v>
      </c>
      <c r="AU33">
        <f t="shared" si="9"/>
        <v>-388.12848471109237</v>
      </c>
      <c r="AW33">
        <v>30</v>
      </c>
      <c r="AX33">
        <f>IF(Z33&gt;0, (R33*SUMPRODUCT(K33:$K$98, X33:$X$98)-K33*$AZ$3)/Z33, 0)</f>
        <v>5294.3993580000688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250000</v>
      </c>
      <c r="S34">
        <f t="shared" si="1"/>
        <v>4947.6846514457911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2355.7316882062269</v>
      </c>
      <c r="AC34">
        <f t="shared" si="2"/>
        <v>2017.4371318381843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-8186.1508112583897</v>
      </c>
      <c r="AI34">
        <f t="shared" si="6"/>
        <v>-8196.3446558238902</v>
      </c>
      <c r="AJ34">
        <f t="shared" si="7"/>
        <v>338.29455636804255</v>
      </c>
      <c r="AK34">
        <f t="shared" si="22"/>
        <v>164.90121817443588</v>
      </c>
      <c r="AL34">
        <f t="shared" si="8"/>
        <v>-7693.1488812814123</v>
      </c>
      <c r="AN34">
        <f t="shared" si="9"/>
        <v>0</v>
      </c>
      <c r="AO34">
        <f t="shared" si="9"/>
        <v>0</v>
      </c>
      <c r="AP34">
        <f t="shared" si="9"/>
        <v>-0.47671162927994581</v>
      </c>
      <c r="AQ34">
        <f t="shared" si="9"/>
        <v>-382.82252252238936</v>
      </c>
      <c r="AR34">
        <f t="shared" si="9"/>
        <v>-383.29923415166928</v>
      </c>
      <c r="AS34">
        <f t="shared" si="9"/>
        <v>15.820228384541412</v>
      </c>
      <c r="AT34">
        <f t="shared" si="9"/>
        <v>7.7115486587093898</v>
      </c>
      <c r="AU34">
        <f t="shared" ref="AU34:AU89" si="23">AL34*$K34</f>
        <v>-359.76745710841845</v>
      </c>
      <c r="AW34">
        <v>31</v>
      </c>
      <c r="AX34">
        <f>IF(Z34&gt;0, (R34*SUMPRODUCT(K34:$K$98, X34:$X$98)-K34*$AZ$3)/Z34, 0)</f>
        <v>4947.6846514457911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250000</v>
      </c>
      <c r="S35">
        <f t="shared" si="1"/>
        <v>4605.0455817413385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2017.4371318381843</v>
      </c>
      <c r="AC35">
        <f t="shared" si="2"/>
        <v>1704.4239042710008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-8388.8205082879413</v>
      </c>
      <c r="AI35">
        <f t="shared" ref="AI35:AI66" si="25">SUM(AE35:AH35)</f>
        <v>-8398.0735323569588</v>
      </c>
      <c r="AJ35">
        <f t="shared" si="7"/>
        <v>313.01322756718355</v>
      </c>
      <c r="AK35">
        <f t="shared" si="22"/>
        <v>141.22059922867291</v>
      </c>
      <c r="AL35">
        <f t="shared" ref="AL35:AL89" si="26">SUM(AI35:AK35)</f>
        <v>-7943.8397055611022</v>
      </c>
      <c r="AN35">
        <f t="shared" ref="AN35:AT66" si="27">AE35*$K35</f>
        <v>0</v>
      </c>
      <c r="AO35">
        <f t="shared" si="27"/>
        <v>0</v>
      </c>
      <c r="AP35">
        <f t="shared" si="27"/>
        <v>-0.3863522168560819</v>
      </c>
      <c r="AQ35">
        <f t="shared" si="27"/>
        <v>-350.26812596727308</v>
      </c>
      <c r="AR35">
        <f t="shared" si="27"/>
        <v>-350.65447818412918</v>
      </c>
      <c r="AS35">
        <f t="shared" si="27"/>
        <v>13.069603350626569</v>
      </c>
      <c r="AT35">
        <f t="shared" si="27"/>
        <v>5.8965470283852603</v>
      </c>
      <c r="AU35">
        <f t="shared" si="23"/>
        <v>-331.6883278051173</v>
      </c>
      <c r="AW35">
        <v>32</v>
      </c>
      <c r="AX35">
        <f>IF(Z35&gt;0, (R35*SUMPRODUCT(K35:$K$98, X35:$X$98)-K35*$AZ$3)/Z35, 0)</f>
        <v>4605.0455817413385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250000</v>
      </c>
      <c r="S36">
        <f t="shared" si="1"/>
        <v>4259.8789509976341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1704.4239042710008</v>
      </c>
      <c r="AC36">
        <f t="shared" si="2"/>
        <v>1416.4855059423035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-8475.4924564979028</v>
      </c>
      <c r="AI36">
        <f t="shared" si="25"/>
        <v>-8483.8054010805809</v>
      </c>
      <c r="AJ36">
        <f t="shared" si="7"/>
        <v>287.9383983286973</v>
      </c>
      <c r="AK36">
        <f t="shared" si="22"/>
        <v>119.30967329897007</v>
      </c>
      <c r="AL36">
        <f t="shared" si="26"/>
        <v>-8076.557329452914</v>
      </c>
      <c r="AN36">
        <f t="shared" si="27"/>
        <v>0</v>
      </c>
      <c r="AO36">
        <f t="shared" si="27"/>
        <v>0</v>
      </c>
      <c r="AP36">
        <f t="shared" si="27"/>
        <v>-0.30991070596442372</v>
      </c>
      <c r="AQ36">
        <f t="shared" si="27"/>
        <v>-315.97057149434403</v>
      </c>
      <c r="AR36">
        <f t="shared" si="27"/>
        <v>-316.28048220030848</v>
      </c>
      <c r="AS36">
        <f t="shared" si="27"/>
        <v>10.734486608543071</v>
      </c>
      <c r="AT36">
        <f t="shared" si="27"/>
        <v>4.447923923072679</v>
      </c>
      <c r="AU36">
        <f t="shared" si="23"/>
        <v>-301.09807166869274</v>
      </c>
      <c r="AW36">
        <v>33</v>
      </c>
      <c r="AX36">
        <f>IF(Z36&gt;0, (R36*SUMPRODUCT(K36:$K$98, X36:$X$98)-K36*$AZ$3)/Z36, 0)</f>
        <v>4259.8789509976341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25</v>
      </c>
      <c r="R37">
        <f t="shared" si="0"/>
        <v>250000</v>
      </c>
      <c r="S37">
        <f t="shared" si="1"/>
        <v>3913.2562565270628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1416.4855059423035</v>
      </c>
      <c r="AC37">
        <f t="shared" si="2"/>
        <v>1156.1664769824026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-8435.9761625011015</v>
      </c>
      <c r="AI37">
        <f t="shared" si="25"/>
        <v>-8443.3623800217028</v>
      </c>
      <c r="AJ37">
        <f t="shared" si="7"/>
        <v>260.31902895990083</v>
      </c>
      <c r="AK37">
        <f t="shared" si="22"/>
        <v>99.153985415961259</v>
      </c>
      <c r="AL37">
        <f t="shared" si="26"/>
        <v>-8083.8893656458413</v>
      </c>
      <c r="AN37">
        <f t="shared" si="27"/>
        <v>0</v>
      </c>
      <c r="AO37">
        <f t="shared" si="27"/>
        <v>0</v>
      </c>
      <c r="AP37">
        <f t="shared" si="27"/>
        <v>-0.24585880398527657</v>
      </c>
      <c r="AQ37">
        <f t="shared" si="27"/>
        <v>-280.80123608276534</v>
      </c>
      <c r="AR37">
        <f t="shared" si="27"/>
        <v>-281.04709488675064</v>
      </c>
      <c r="AS37">
        <f t="shared" si="27"/>
        <v>8.6650203485322859</v>
      </c>
      <c r="AT37">
        <f t="shared" si="27"/>
        <v>3.3004552325666645</v>
      </c>
      <c r="AU37">
        <f t="shared" si="23"/>
        <v>-269.08161930565171</v>
      </c>
      <c r="AW37">
        <v>34</v>
      </c>
      <c r="AX37">
        <f>IF(Z37&gt;0, (R37*SUMPRODUCT(K37:$K$98, X37:$X$98)-K37*$AZ$3)/Z37, 0)</f>
        <v>3913.2562565270628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25</v>
      </c>
      <c r="R38">
        <f t="shared" si="0"/>
        <v>250000</v>
      </c>
      <c r="S38">
        <f t="shared" si="1"/>
        <v>3568.5589141381342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1156.1664769824026</v>
      </c>
      <c r="AC38">
        <f t="shared" si="2"/>
        <v>925.0541181625332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-8317.6934121235299</v>
      </c>
      <c r="AI38">
        <f t="shared" si="25"/>
        <v>-8324.1739981277115</v>
      </c>
      <c r="AJ38">
        <f t="shared" si="7"/>
        <v>231.11235881986943</v>
      </c>
      <c r="AK38">
        <f t="shared" si="22"/>
        <v>80.931653388768197</v>
      </c>
      <c r="AL38">
        <f t="shared" si="26"/>
        <v>-8012.1299859190731</v>
      </c>
      <c r="AN38">
        <f t="shared" si="27"/>
        <v>0</v>
      </c>
      <c r="AO38">
        <f t="shared" si="27"/>
        <v>0</v>
      </c>
      <c r="AP38">
        <f t="shared" si="27"/>
        <v>-0.19260161622306948</v>
      </c>
      <c r="AQ38">
        <f t="shared" si="27"/>
        <v>-247.20005156773195</v>
      </c>
      <c r="AR38">
        <f t="shared" si="27"/>
        <v>-247.39265318395502</v>
      </c>
      <c r="AS38">
        <f t="shared" si="27"/>
        <v>6.8686093833345794</v>
      </c>
      <c r="AT38">
        <f t="shared" si="27"/>
        <v>2.4052712572941108</v>
      </c>
      <c r="AU38">
        <f t="shared" si="23"/>
        <v>-238.11877254332629</v>
      </c>
      <c r="AW38">
        <v>35</v>
      </c>
      <c r="AX38">
        <f>IF(Z38&gt;0, (R38*SUMPRODUCT(K38:$K$98, X38:$X$98)-K38*$AZ$3)/Z38, 0)</f>
        <v>3568.5589141381342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25</v>
      </c>
      <c r="R39">
        <f t="shared" si="0"/>
        <v>250000</v>
      </c>
      <c r="S39">
        <f t="shared" si="1"/>
        <v>3221.5172386434219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925.0541181625332</v>
      </c>
      <c r="AC39">
        <f t="shared" si="2"/>
        <v>722.21913557952939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-8111.2958604146052</v>
      </c>
      <c r="AI39">
        <f t="shared" si="25"/>
        <v>-8116.9005109727041</v>
      </c>
      <c r="AJ39">
        <f t="shared" si="7"/>
        <v>202.83498258300381</v>
      </c>
      <c r="AK39">
        <f t="shared" si="22"/>
        <v>64.753788271377331</v>
      </c>
      <c r="AL39">
        <f t="shared" si="26"/>
        <v>-7849.3117401183226</v>
      </c>
      <c r="AN39">
        <f t="shared" si="27"/>
        <v>0</v>
      </c>
      <c r="AO39">
        <f t="shared" si="27"/>
        <v>0</v>
      </c>
      <c r="AP39">
        <f t="shared" si="27"/>
        <v>-0.14872232497277743</v>
      </c>
      <c r="AQ39">
        <f t="shared" si="27"/>
        <v>-215.23746510114321</v>
      </c>
      <c r="AR39">
        <f t="shared" si="27"/>
        <v>-215.38618742611601</v>
      </c>
      <c r="AS39">
        <f t="shared" si="27"/>
        <v>5.3823320263858223</v>
      </c>
      <c r="AT39">
        <f t="shared" si="27"/>
        <v>1.7182755361256161</v>
      </c>
      <c r="AU39">
        <f t="shared" si="23"/>
        <v>-208.28557986360457</v>
      </c>
      <c r="AW39">
        <v>36</v>
      </c>
      <c r="AX39">
        <f>IF(Z39&gt;0, (R39*SUMPRODUCT(K39:$K$98, X39:$X$98)-K39*$AZ$3)/Z39, 0)</f>
        <v>3221.5172386434219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250000</v>
      </c>
      <c r="S40">
        <f t="shared" si="1"/>
        <v>2866.7927290303792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722.21913557952939</v>
      </c>
      <c r="AC40">
        <f t="shared" si="2"/>
        <v>546.5933392147507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-7820.11287720988</v>
      </c>
      <c r="AI40">
        <f t="shared" si="25"/>
        <v>-7824.8794699746768</v>
      </c>
      <c r="AJ40">
        <f t="shared" si="7"/>
        <v>175.62579636477869</v>
      </c>
      <c r="AK40">
        <f t="shared" si="22"/>
        <v>50.555339490567064</v>
      </c>
      <c r="AL40">
        <f t="shared" si="26"/>
        <v>-7598.6983341193309</v>
      </c>
      <c r="AN40">
        <f t="shared" si="27"/>
        <v>0</v>
      </c>
      <c r="AO40">
        <f t="shared" si="27"/>
        <v>0</v>
      </c>
      <c r="AP40">
        <f t="shared" si="27"/>
        <v>-0.11293216468028835</v>
      </c>
      <c r="AQ40">
        <f t="shared" si="27"/>
        <v>-185.27747572434515</v>
      </c>
      <c r="AR40">
        <f t="shared" si="27"/>
        <v>-185.39040788902543</v>
      </c>
      <c r="AS40">
        <f t="shared" si="27"/>
        <v>4.1610018593687821</v>
      </c>
      <c r="AT40">
        <f t="shared" si="27"/>
        <v>1.1977788341773288</v>
      </c>
      <c r="AU40">
        <f t="shared" si="23"/>
        <v>-180.0316271954793</v>
      </c>
      <c r="AW40">
        <v>37</v>
      </c>
      <c r="AX40">
        <f>IF(Z40&gt;0, (R40*SUMPRODUCT(K40:$K$98, X40:$X$98)-K40*$AZ$3)/Z40, 0)</f>
        <v>2866.7927290303792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250000</v>
      </c>
      <c r="S41">
        <f t="shared" si="1"/>
        <v>2494.9660682817216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546.5933392147507</v>
      </c>
      <c r="AC41">
        <f t="shared" si="2"/>
        <v>396.68342486215971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-7440.88963548631</v>
      </c>
      <c r="AI41">
        <f t="shared" si="25"/>
        <v>-7444.8644733599103</v>
      </c>
      <c r="AJ41">
        <f t="shared" si="7"/>
        <v>149.90991435259099</v>
      </c>
      <c r="AK41">
        <f t="shared" si="22"/>
        <v>38.261533745032551</v>
      </c>
      <c r="AL41">
        <f t="shared" si="26"/>
        <v>-7256.6930252622869</v>
      </c>
      <c r="AN41">
        <f t="shared" si="27"/>
        <v>0</v>
      </c>
      <c r="AO41">
        <f t="shared" si="27"/>
        <v>0</v>
      </c>
      <c r="AP41">
        <f t="shared" si="27"/>
        <v>-8.4083542380418819E-2</v>
      </c>
      <c r="AQ41">
        <f t="shared" si="27"/>
        <v>-157.40424613764657</v>
      </c>
      <c r="AR41">
        <f t="shared" si="27"/>
        <v>-157.48832968002696</v>
      </c>
      <c r="AS41">
        <f t="shared" si="27"/>
        <v>3.1711876150796536</v>
      </c>
      <c r="AT41">
        <f t="shared" si="27"/>
        <v>0.80938277144778026</v>
      </c>
      <c r="AU41">
        <f t="shared" si="23"/>
        <v>-153.50775929349953</v>
      </c>
      <c r="AW41">
        <v>38</v>
      </c>
      <c r="AX41">
        <f>IF(Z41&gt;0, (R41*SUMPRODUCT(K41:$K$98, X41:$X$98)-K41*$AZ$3)/Z41, 0)</f>
        <v>2494.9660682817216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250000</v>
      </c>
      <c r="S42">
        <f t="shared" si="1"/>
        <v>2090.8300634094007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396.68342486215971</v>
      </c>
      <c r="AC42">
        <f t="shared" si="2"/>
        <v>270.85735852072219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-6964.5519286076242</v>
      </c>
      <c r="AI42">
        <f t="shared" si="25"/>
        <v>-6967.7905629096276</v>
      </c>
      <c r="AJ42">
        <f t="shared" si="7"/>
        <v>125.82606634143752</v>
      </c>
      <c r="AK42">
        <f t="shared" si="22"/>
        <v>27.767839740351182</v>
      </c>
      <c r="AL42">
        <f t="shared" si="26"/>
        <v>-6814.1966568278385</v>
      </c>
      <c r="AN42">
        <f t="shared" si="27"/>
        <v>0</v>
      </c>
      <c r="AO42">
        <f t="shared" si="27"/>
        <v>0</v>
      </c>
      <c r="AP42">
        <f t="shared" si="27"/>
        <v>-6.1169575888292096E-2</v>
      </c>
      <c r="AQ42">
        <f t="shared" si="27"/>
        <v>-131.54269608685235</v>
      </c>
      <c r="AR42">
        <f t="shared" si="27"/>
        <v>-131.60386566274062</v>
      </c>
      <c r="AS42">
        <f t="shared" si="27"/>
        <v>2.3765347971014217</v>
      </c>
      <c r="AT42">
        <f t="shared" si="27"/>
        <v>0.5244639628501826</v>
      </c>
      <c r="AU42">
        <f t="shared" si="23"/>
        <v>-128.70286690278903</v>
      </c>
      <c r="AW42">
        <v>39</v>
      </c>
      <c r="AX42">
        <f>IF(Z42&gt;0, (R42*SUMPRODUCT(K42:$K$98, X42:$X$98)-K42*$AZ$3)/Z42, 0)</f>
        <v>2090.8300634094007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250000</v>
      </c>
      <c r="S43">
        <f t="shared" si="1"/>
        <v>1632.6098002574979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270.85735852072219</v>
      </c>
      <c r="AC43">
        <f t="shared" si="2"/>
        <v>167.50946582334214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-6411.9129637927736</v>
      </c>
      <c r="AI43">
        <f t="shared" si="25"/>
        <v>-6414.4780204553781</v>
      </c>
      <c r="AJ43">
        <f t="shared" si="7"/>
        <v>103.34789269738005</v>
      </c>
      <c r="AK43">
        <f t="shared" si="22"/>
        <v>18.960015096450554</v>
      </c>
      <c r="AL43">
        <f t="shared" si="26"/>
        <v>-6292.1701126615471</v>
      </c>
      <c r="AN43">
        <f t="shared" si="27"/>
        <v>0</v>
      </c>
      <c r="AO43">
        <f t="shared" si="27"/>
        <v>0</v>
      </c>
      <c r="AP43">
        <f t="shared" si="27"/>
        <v>-4.3256611746333322E-2</v>
      </c>
      <c r="AQ43">
        <f t="shared" si="27"/>
        <v>-108.12924083496289</v>
      </c>
      <c r="AR43">
        <f t="shared" si="27"/>
        <v>-108.17249744670923</v>
      </c>
      <c r="AS43">
        <f t="shared" si="27"/>
        <v>1.74283856352453</v>
      </c>
      <c r="AT43">
        <f t="shared" si="27"/>
        <v>0.31973797058310982</v>
      </c>
      <c r="AU43">
        <f t="shared" si="23"/>
        <v>-106.10992091260158</v>
      </c>
      <c r="AW43">
        <v>40</v>
      </c>
      <c r="AX43">
        <f>IF(Z43&gt;0, (R43*SUMPRODUCT(K43:$K$98, X43:$X$98)-K43*$AZ$3)/Z43, 0)</f>
        <v>1632.6098002574979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250000</v>
      </c>
      <c r="S44">
        <f t="shared" si="1"/>
        <v>1076.1782143233543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167.50946582334214</v>
      </c>
      <c r="AC44">
        <f t="shared" si="2"/>
        <v>84.554156586122446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-5751.8317590906072</v>
      </c>
      <c r="AI44">
        <f t="shared" si="25"/>
        <v>-5753.7959820106762</v>
      </c>
      <c r="AJ44">
        <f t="shared" si="7"/>
        <v>82.955309237219694</v>
      </c>
      <c r="AK44">
        <f t="shared" si="22"/>
        <v>11.72566260763395</v>
      </c>
      <c r="AL44">
        <f t="shared" si="26"/>
        <v>-5659.1150101658222</v>
      </c>
      <c r="AN44">
        <f t="shared" si="27"/>
        <v>0</v>
      </c>
      <c r="AO44">
        <f t="shared" si="27"/>
        <v>0</v>
      </c>
      <c r="AP44">
        <f t="shared" si="27"/>
        <v>-2.9575240646514008E-2</v>
      </c>
      <c r="AQ44">
        <f t="shared" si="27"/>
        <v>-86.605143792627601</v>
      </c>
      <c r="AR44">
        <f t="shared" si="27"/>
        <v>-86.634719033274109</v>
      </c>
      <c r="AS44">
        <f t="shared" si="27"/>
        <v>1.2490553941353775</v>
      </c>
      <c r="AT44">
        <f t="shared" si="27"/>
        <v>0.17655292065749345</v>
      </c>
      <c r="AU44">
        <f t="shared" si="23"/>
        <v>-85.209110718481227</v>
      </c>
      <c r="AW44">
        <v>41</v>
      </c>
      <c r="AX44">
        <f>IF(Z44&gt;0, (R44*SUMPRODUCT(K44:$K$98, X44:$X$98)-K44*$AZ$3)/Z44, 0)</f>
        <v>1076.1782143233543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250000</v>
      </c>
      <c r="S45">
        <f t="shared" si="1"/>
        <v>353.41042368366317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84.554156586122446</v>
      </c>
      <c r="AC45">
        <f t="shared" si="2"/>
        <v>20.425737434337037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-4996.7866863640029</v>
      </c>
      <c r="AI45">
        <f t="shared" si="25"/>
        <v>-4998.2315883862348</v>
      </c>
      <c r="AJ45">
        <f t="shared" si="7"/>
        <v>64.128419151785408</v>
      </c>
      <c r="AK45">
        <f t="shared" si="22"/>
        <v>5.9187909610285718</v>
      </c>
      <c r="AL45">
        <f t="shared" si="26"/>
        <v>-4928.1843782734213</v>
      </c>
      <c r="AN45">
        <f t="shared" si="27"/>
        <v>0</v>
      </c>
      <c r="AO45">
        <f t="shared" si="27"/>
        <v>0</v>
      </c>
      <c r="AP45">
        <f t="shared" si="27"/>
        <v>-1.9424859617841222E-2</v>
      </c>
      <c r="AQ45">
        <f t="shared" si="27"/>
        <v>-67.17540596488125</v>
      </c>
      <c r="AR45">
        <f t="shared" si="27"/>
        <v>-67.194830824499078</v>
      </c>
      <c r="AS45">
        <f t="shared" si="27"/>
        <v>0.86212457341098392</v>
      </c>
      <c r="AT45">
        <f t="shared" si="27"/>
        <v>7.9570574167872332E-2</v>
      </c>
      <c r="AU45">
        <f t="shared" si="23"/>
        <v>-66.253135676920238</v>
      </c>
      <c r="AW45">
        <v>42</v>
      </c>
      <c r="AX45">
        <f>IF(Z45&gt;0, (R45*SUMPRODUCT(K45:$K$98, X45:$X$98)-K45*$AZ$3)/Z45, 0)</f>
        <v>353.41042368366317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250000</v>
      </c>
      <c r="S46">
        <f t="shared" si="1"/>
        <v>-658.75616052347311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20.425737434337037</v>
      </c>
      <c r="AC46">
        <f t="shared" si="2"/>
        <v>-26.681164386935194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-4178.9456286996619</v>
      </c>
      <c r="AI46">
        <f t="shared" si="25"/>
        <v>-4179.9581871388018</v>
      </c>
      <c r="AJ46">
        <f t="shared" si="7"/>
        <v>47.106901821272231</v>
      </c>
      <c r="AK46">
        <f t="shared" si="22"/>
        <v>1.4298016204035928</v>
      </c>
      <c r="AL46">
        <f t="shared" si="26"/>
        <v>-4131.421483697126</v>
      </c>
      <c r="AN46">
        <f t="shared" si="27"/>
        <v>0</v>
      </c>
      <c r="AO46">
        <f t="shared" si="27"/>
        <v>0</v>
      </c>
      <c r="AP46">
        <f t="shared" si="27"/>
        <v>-1.2154065288384615E-2</v>
      </c>
      <c r="AQ46">
        <f t="shared" si="27"/>
        <v>-50.161231238143195</v>
      </c>
      <c r="AR46">
        <f t="shared" si="27"/>
        <v>-50.17338530343158</v>
      </c>
      <c r="AS46">
        <f t="shared" si="27"/>
        <v>0.56543932492000559</v>
      </c>
      <c r="AT46">
        <f t="shared" si="27"/>
        <v>1.7162369668842364E-2</v>
      </c>
      <c r="AU46">
        <f t="shared" si="23"/>
        <v>-49.590783608842727</v>
      </c>
      <c r="AW46">
        <v>43</v>
      </c>
      <c r="AX46">
        <f>IF(Z46&gt;0, (R46*SUMPRODUCT(K46:$K$98, X46:$X$98)-K46*$AZ$3)/Z46, 0)</f>
        <v>-658.75616052347311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250000</v>
      </c>
      <c r="S47">
        <f t="shared" si="1"/>
        <v>-2198.1756693914704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-26.681164386935194</v>
      </c>
      <c r="AC47">
        <f t="shared" si="2"/>
        <v>-58.92408835399889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-3322.8522762187554</v>
      </c>
      <c r="AI47">
        <f t="shared" si="25"/>
        <v>-3323.5224238458818</v>
      </c>
      <c r="AJ47">
        <f t="shared" si="7"/>
        <v>32.242923967063696</v>
      </c>
      <c r="AK47">
        <f t="shared" si="22"/>
        <v>-1.8676815070854638</v>
      </c>
      <c r="AL47">
        <f t="shared" si="26"/>
        <v>-3293.1471813859034</v>
      </c>
      <c r="AN47">
        <f t="shared" si="27"/>
        <v>0</v>
      </c>
      <c r="AO47">
        <f t="shared" si="27"/>
        <v>0</v>
      </c>
      <c r="AP47">
        <f t="shared" si="27"/>
        <v>-7.1821410305386779E-3</v>
      </c>
      <c r="AQ47">
        <f t="shared" si="27"/>
        <v>-35.611845368727224</v>
      </c>
      <c r="AR47">
        <f t="shared" si="27"/>
        <v>-35.619027509757764</v>
      </c>
      <c r="AS47">
        <f t="shared" si="27"/>
        <v>0.34555554297987973</v>
      </c>
      <c r="AT47">
        <f t="shared" si="27"/>
        <v>-2.0016413460319672E-2</v>
      </c>
      <c r="AU47">
        <f t="shared" si="23"/>
        <v>-35.293488380238202</v>
      </c>
      <c r="AW47">
        <v>44</v>
      </c>
      <c r="AX47">
        <f>IF(Z47&gt;0, (R47*SUMPRODUCT(K47:$K$98, X47:$X$98)-K47*$AZ$3)/Z47, 0)</f>
        <v>-2198.1756693914704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250000</v>
      </c>
      <c r="S48">
        <f t="shared" si="1"/>
        <v>-4737.0885698451075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-58.92408835399889</v>
      </c>
      <c r="AC48">
        <f t="shared" si="2"/>
        <v>-78.53744508783376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-2489.6453451089687</v>
      </c>
      <c r="AI48">
        <f t="shared" si="25"/>
        <v>-2490.0598267253131</v>
      </c>
      <c r="AJ48">
        <f t="shared" si="7"/>
        <v>19.61335673383487</v>
      </c>
      <c r="AK48">
        <f t="shared" si="22"/>
        <v>-4.1246861847799225</v>
      </c>
      <c r="AL48">
        <f t="shared" si="26"/>
        <v>-2474.5711561762582</v>
      </c>
      <c r="AN48">
        <f t="shared" si="27"/>
        <v>0</v>
      </c>
      <c r="AO48">
        <f t="shared" si="27"/>
        <v>0</v>
      </c>
      <c r="AP48">
        <f t="shared" si="27"/>
        <v>-3.9661642432151419E-3</v>
      </c>
      <c r="AQ48">
        <f t="shared" si="27"/>
        <v>-23.823354177074396</v>
      </c>
      <c r="AR48">
        <f t="shared" si="27"/>
        <v>-23.827320341317609</v>
      </c>
      <c r="AS48">
        <f t="shared" si="27"/>
        <v>0.18767972112550188</v>
      </c>
      <c r="AT48">
        <f t="shared" si="27"/>
        <v>-3.9469019168670759E-2</v>
      </c>
      <c r="AU48">
        <f t="shared" si="23"/>
        <v>-23.679109639360778</v>
      </c>
      <c r="AW48">
        <v>45</v>
      </c>
      <c r="AX48">
        <f>IF(Z48&gt;0, (R48*SUMPRODUCT(K48:$K$98, X48:$X$98)-K48*$AZ$3)/Z48, 0)</f>
        <v>-4737.0885698451075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250000</v>
      </c>
      <c r="S49">
        <f t="shared" si="1"/>
        <v>-9300.7434873244511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-78.53744508783376</v>
      </c>
      <c r="AC49">
        <f t="shared" si="2"/>
        <v>-88.076434412325682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-1735.9111814926766</v>
      </c>
      <c r="AI49">
        <f t="shared" si="25"/>
        <v>-1736.1479271747082</v>
      </c>
      <c r="AJ49">
        <f t="shared" si="7"/>
        <v>9.5389893244919222</v>
      </c>
      <c r="AK49">
        <f t="shared" si="22"/>
        <v>-5.4976211561483641</v>
      </c>
      <c r="AL49">
        <f t="shared" si="26"/>
        <v>-1732.1065590063647</v>
      </c>
      <c r="AN49">
        <f t="shared" si="27"/>
        <v>0</v>
      </c>
      <c r="AO49">
        <f t="shared" si="27"/>
        <v>0</v>
      </c>
      <c r="AP49">
        <f t="shared" si="27"/>
        <v>-2.022690645768608E-3</v>
      </c>
      <c r="AQ49">
        <f t="shared" si="27"/>
        <v>-14.831152477876335</v>
      </c>
      <c r="AR49">
        <f t="shared" si="27"/>
        <v>-14.833175168522104</v>
      </c>
      <c r="AS49">
        <f t="shared" si="27"/>
        <v>8.149852749650667E-2</v>
      </c>
      <c r="AT49">
        <f t="shared" si="27"/>
        <v>-4.6970178256657051E-2</v>
      </c>
      <c r="AU49">
        <f t="shared" si="23"/>
        <v>-14.798646819282254</v>
      </c>
      <c r="AW49">
        <v>46</v>
      </c>
      <c r="AX49">
        <f>IF(Z49&gt;0, (R49*SUMPRODUCT(K49:$K$98, X49:$X$98)-K49*$AZ$3)/Z49, 0)</f>
        <v>-9300.7434873244511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250000</v>
      </c>
      <c r="S50">
        <f t="shared" si="1"/>
        <v>-18336.621102728655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-88.076434412325682</v>
      </c>
      <c r="AC50">
        <f t="shared" si="2"/>
        <v>-90.153689700396228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-1114.6341828573575</v>
      </c>
      <c r="AI50">
        <f t="shared" si="25"/>
        <v>-1114.757097664283</v>
      </c>
      <c r="AJ50">
        <f t="shared" si="7"/>
        <v>2.0772552880705462</v>
      </c>
      <c r="AK50">
        <f t="shared" si="22"/>
        <v>-6.1653504088627979</v>
      </c>
      <c r="AL50">
        <f t="shared" si="26"/>
        <v>-1118.8451927850754</v>
      </c>
      <c r="AN50">
        <f t="shared" si="27"/>
        <v>0</v>
      </c>
      <c r="AO50">
        <f t="shared" si="27"/>
        <v>0</v>
      </c>
      <c r="AP50">
        <f t="shared" si="27"/>
        <v>-9.3763450261015588E-4</v>
      </c>
      <c r="AQ50">
        <f t="shared" si="27"/>
        <v>-8.5027955034602414</v>
      </c>
      <c r="AR50">
        <f t="shared" si="27"/>
        <v>-8.5037331379628505</v>
      </c>
      <c r="AS50">
        <f t="shared" si="27"/>
        <v>1.5845985341726741E-2</v>
      </c>
      <c r="AT50">
        <f t="shared" si="27"/>
        <v>-4.7031317126261164E-2</v>
      </c>
      <c r="AU50">
        <f t="shared" si="23"/>
        <v>-8.534918469747387</v>
      </c>
      <c r="AW50">
        <v>47</v>
      </c>
      <c r="AX50">
        <f>IF(Z50&gt;0, (R50*SUMPRODUCT(K50:$K$98, X50:$X$98)-K50*$AZ$3)/Z50, 0)</f>
        <v>-18336.621102728655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250000</v>
      </c>
      <c r="S51">
        <f t="shared" si="1"/>
        <v>-38529.304856815703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-90.153689700396228</v>
      </c>
      <c r="AC51">
        <f t="shared" si="2"/>
        <v>-87.26907699867273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-650.60528113020791</v>
      </c>
      <c r="AI51">
        <f t="shared" si="25"/>
        <v>-650.66190626095124</v>
      </c>
      <c r="AJ51">
        <f t="shared" si="7"/>
        <v>-2.8846127017234977</v>
      </c>
      <c r="AK51">
        <f t="shared" si="22"/>
        <v>-6.3107582790277368</v>
      </c>
      <c r="AL51">
        <f t="shared" si="26"/>
        <v>-659.85727724170249</v>
      </c>
      <c r="AN51">
        <f t="shared" si="27"/>
        <v>0</v>
      </c>
      <c r="AO51">
        <f t="shared" si="27"/>
        <v>0</v>
      </c>
      <c r="AP51">
        <f t="shared" si="27"/>
        <v>-3.8567418613344846E-4</v>
      </c>
      <c r="AQ51">
        <f t="shared" si="27"/>
        <v>-4.4312774028088562</v>
      </c>
      <c r="AR51">
        <f t="shared" si="27"/>
        <v>-4.4316630769949894</v>
      </c>
      <c r="AS51">
        <f t="shared" si="27"/>
        <v>-1.9647118539827112E-2</v>
      </c>
      <c r="AT51">
        <f t="shared" si="27"/>
        <v>-4.2982621518019674E-2</v>
      </c>
      <c r="AU51">
        <f t="shared" si="23"/>
        <v>-4.4942928170528367</v>
      </c>
      <c r="AW51">
        <v>48</v>
      </c>
      <c r="AX51">
        <f>IF(Z51&gt;0, (R51*SUMPRODUCT(K51:$K$98, X51:$X$98)-K51*$AZ$3)/Z51, 0)</f>
        <v>-38529.304856815703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25</v>
      </c>
      <c r="R52">
        <f t="shared" si="0"/>
        <v>250000</v>
      </c>
      <c r="S52">
        <f t="shared" si="1"/>
        <v>-91143.925612684892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-87.26907699867273</v>
      </c>
      <c r="AC52">
        <f t="shared" si="2"/>
        <v>-81.533025646853247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-336.95067174472376</v>
      </c>
      <c r="AI52">
        <f t="shared" si="25"/>
        <v>-336.97303555698517</v>
      </c>
      <c r="AJ52">
        <f t="shared" si="7"/>
        <v>-5.7360513518194836</v>
      </c>
      <c r="AK52">
        <f t="shared" si="22"/>
        <v>-6.1088353899070915</v>
      </c>
      <c r="AL52">
        <f t="shared" si="26"/>
        <v>-348.81792229871172</v>
      </c>
      <c r="AN52">
        <f t="shared" si="27"/>
        <v>0</v>
      </c>
      <c r="AO52">
        <f t="shared" si="27"/>
        <v>0</v>
      </c>
      <c r="AP52">
        <f t="shared" si="27"/>
        <v>-1.3600008164506679E-4</v>
      </c>
      <c r="AQ52">
        <f t="shared" si="27"/>
        <v>-2.0490835074074925</v>
      </c>
      <c r="AR52">
        <f t="shared" si="27"/>
        <v>-2.0492195074891373</v>
      </c>
      <c r="AS52">
        <f t="shared" si="27"/>
        <v>-3.4882400328201162E-2</v>
      </c>
      <c r="AT52">
        <f t="shared" si="27"/>
        <v>-3.7149395732349801E-2</v>
      </c>
      <c r="AU52">
        <f t="shared" si="23"/>
        <v>-2.121251303549688</v>
      </c>
      <c r="AW52">
        <v>49</v>
      </c>
      <c r="AX52">
        <f>IF(Z52&gt;0, (R52*SUMPRODUCT(K52:$K$98, X52:$X$98)-K52*$AZ$3)/Z52, 0)</f>
        <v>-91143.925612684892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250000</v>
      </c>
      <c r="S53">
        <f t="shared" si="1"/>
        <v>-259618.80032640143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-81.533025646853247</v>
      </c>
      <c r="AC53">
        <f t="shared" si="2"/>
        <v>-74.504137051914014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-149.65796073908538</v>
      </c>
      <c r="AI53">
        <f t="shared" si="25"/>
        <v>-149.66513511715027</v>
      </c>
      <c r="AJ53">
        <f t="shared" si="7"/>
        <v>-7.0288885949392323</v>
      </c>
      <c r="AK53">
        <f t="shared" si="22"/>
        <v>-5.7073117952797281</v>
      </c>
      <c r="AL53">
        <f t="shared" si="26"/>
        <v>-162.40133550736925</v>
      </c>
      <c r="AN53">
        <f t="shared" si="27"/>
        <v>0</v>
      </c>
      <c r="AO53">
        <f t="shared" si="27"/>
        <v>0</v>
      </c>
      <c r="AP53">
        <f t="shared" si="27"/>
        <v>-3.8954673385698527E-5</v>
      </c>
      <c r="AQ53">
        <f t="shared" si="27"/>
        <v>-0.81259684496994444</v>
      </c>
      <c r="AR53">
        <f t="shared" si="27"/>
        <v>-0.8126357996433301</v>
      </c>
      <c r="AS53">
        <f t="shared" si="27"/>
        <v>-3.816471016767746E-2</v>
      </c>
      <c r="AT53">
        <f t="shared" si="27"/>
        <v>-3.0988953311942607E-2</v>
      </c>
      <c r="AU53">
        <f t="shared" si="23"/>
        <v>-0.88178946312295026</v>
      </c>
      <c r="AW53">
        <v>50</v>
      </c>
      <c r="AX53">
        <f>IF(Z53&gt;0, (R53*SUMPRODUCT(K53:$K$98, X53:$X$98)-K53*$AZ$3)/Z53, 0)</f>
        <v>-259618.80032640143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250000</v>
      </c>
      <c r="S54">
        <f t="shared" si="1"/>
        <v>-972977.4281945827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-74.504137051914014</v>
      </c>
      <c r="AC54">
        <f t="shared" si="2"/>
        <v>-67.211401662645812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-53.756825658721922</v>
      </c>
      <c r="AI54">
        <f t="shared" si="25"/>
        <v>-53.758552610440304</v>
      </c>
      <c r="AJ54">
        <f t="shared" si="7"/>
        <v>-7.2927353892682021</v>
      </c>
      <c r="AK54">
        <f t="shared" si="22"/>
        <v>-5.2152895936339814</v>
      </c>
      <c r="AL54">
        <f t="shared" si="26"/>
        <v>-66.26657759334249</v>
      </c>
      <c r="AN54">
        <f t="shared" si="27"/>
        <v>0</v>
      </c>
      <c r="AO54">
        <f t="shared" si="27"/>
        <v>0</v>
      </c>
      <c r="AP54">
        <f t="shared" si="27"/>
        <v>-8.3721592726293554E-6</v>
      </c>
      <c r="AQ54">
        <f t="shared" si="27"/>
        <v>-0.26060989523657735</v>
      </c>
      <c r="AR54">
        <f t="shared" si="27"/>
        <v>-0.26061826739584998</v>
      </c>
      <c r="AS54">
        <f t="shared" si="27"/>
        <v>-3.5354747652903959E-2</v>
      </c>
      <c r="AT54">
        <f t="shared" si="27"/>
        <v>-2.5283413928754626E-2</v>
      </c>
      <c r="AU54">
        <f t="shared" si="23"/>
        <v>-0.32125642897750856</v>
      </c>
      <c r="AW54">
        <v>51</v>
      </c>
      <c r="AX54">
        <f>IF(Z54&gt;0, (R54*SUMPRODUCT(K54:$K$98, X54:$X$98)-K54*$AZ$3)/Z54, 0)</f>
        <v>-972977.4281945827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250000</v>
      </c>
      <c r="S55">
        <f t="shared" si="1"/>
        <v>-5553166.5948481606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-67.211401662645812</v>
      </c>
      <c r="AC55">
        <f t="shared" si="2"/>
        <v>-60.235107777312614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-14.38507607618058</v>
      </c>
      <c r="AI55">
        <f t="shared" si="25"/>
        <v>-14.385347250774158</v>
      </c>
      <c r="AJ55">
        <f t="shared" si="7"/>
        <v>-6.9762938853331988</v>
      </c>
      <c r="AK55">
        <f t="shared" si="22"/>
        <v>-4.7047981163852075</v>
      </c>
      <c r="AL55">
        <f t="shared" si="26"/>
        <v>-26.066439252492565</v>
      </c>
      <c r="AN55">
        <f t="shared" si="27"/>
        <v>0</v>
      </c>
      <c r="AO55">
        <f t="shared" si="27"/>
        <v>0</v>
      </c>
      <c r="AP55">
        <f t="shared" si="27"/>
        <v>-1.1737842051648424E-6</v>
      </c>
      <c r="AQ55">
        <f t="shared" si="27"/>
        <v>-6.2266065804628901E-2</v>
      </c>
      <c r="AR55">
        <f t="shared" si="27"/>
        <v>-6.226723958883406E-2</v>
      </c>
      <c r="AS55">
        <f t="shared" si="27"/>
        <v>-3.0197016118382759E-2</v>
      </c>
      <c r="AT55">
        <f t="shared" si="27"/>
        <v>-2.0364804993795844E-2</v>
      </c>
      <c r="AU55">
        <f t="shared" si="23"/>
        <v>-0.11282906070101266</v>
      </c>
      <c r="AW55">
        <v>52</v>
      </c>
      <c r="AX55">
        <f>IF(Z55&gt;0, (R55*SUMPRODUCT(K55:$K$98, X55:$X$98)-K55*$AZ$3)/Z55, 0)</f>
        <v>-5553166.5948481606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250000</v>
      </c>
      <c r="S56">
        <f t="shared" si="1"/>
        <v>-32074863.009718094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-60.235107777312614</v>
      </c>
      <c r="AC56">
        <f t="shared" si="2"/>
        <v>-53.835852610465658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-2.2650175446993321</v>
      </c>
      <c r="AI56">
        <f t="shared" si="25"/>
        <v>-2.2650595057925051</v>
      </c>
      <c r="AJ56">
        <f t="shared" si="7"/>
        <v>-6.3992551668469559</v>
      </c>
      <c r="AK56">
        <f t="shared" si="22"/>
        <v>-4.2164575444118837</v>
      </c>
      <c r="AL56">
        <f t="shared" si="26"/>
        <v>-12.880772217051344</v>
      </c>
      <c r="AN56">
        <f t="shared" si="27"/>
        <v>0</v>
      </c>
      <c r="AO56">
        <f t="shared" si="27"/>
        <v>0</v>
      </c>
      <c r="AP56">
        <f t="shared" si="27"/>
        <v>-1.6216907313392957E-7</v>
      </c>
      <c r="AQ56">
        <f t="shared" si="27"/>
        <v>-8.7537232250285094E-3</v>
      </c>
      <c r="AR56">
        <f t="shared" si="27"/>
        <v>-8.7538853941016431E-3</v>
      </c>
      <c r="AS56">
        <f t="shared" si="27"/>
        <v>-2.4731511995571696E-2</v>
      </c>
      <c r="AT56">
        <f t="shared" si="27"/>
        <v>-1.6295548094204512E-2</v>
      </c>
      <c r="AU56">
        <f t="shared" si="23"/>
        <v>-4.9780945483877848E-2</v>
      </c>
      <c r="AW56">
        <v>53</v>
      </c>
      <c r="AX56">
        <f>IF(Z56&gt;0, (R56*SUMPRODUCT(K56:$K$98, X56:$X$98)-K56*$AZ$3)/Z56, 0)</f>
        <v>-32074863.009718094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250000</v>
      </c>
      <c r="S57">
        <f t="shared" si="1"/>
        <v>-188107779.56209338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-53.835852610465658</v>
      </c>
      <c r="AC57">
        <f t="shared" si="2"/>
        <v>-48.075390947394624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-0.35152141106709606</v>
      </c>
      <c r="AI57">
        <f t="shared" si="25"/>
        <v>-0.35152780040823062</v>
      </c>
      <c r="AJ57">
        <f t="shared" si="7"/>
        <v>-5.7604616630710339</v>
      </c>
      <c r="AK57">
        <f t="shared" si="22"/>
        <v>-3.7685096827325966</v>
      </c>
      <c r="AL57">
        <f t="shared" si="26"/>
        <v>-9.8804991462118608</v>
      </c>
      <c r="AN57">
        <f t="shared" si="27"/>
        <v>0</v>
      </c>
      <c r="AO57">
        <f t="shared" si="27"/>
        <v>0</v>
      </c>
      <c r="AP57">
        <f t="shared" si="27"/>
        <v>-2.2047497101633533E-8</v>
      </c>
      <c r="AQ57">
        <f t="shared" si="27"/>
        <v>-1.2129838004353633E-3</v>
      </c>
      <c r="AR57">
        <f t="shared" si="27"/>
        <v>-1.213005847932465E-3</v>
      </c>
      <c r="AS57">
        <f t="shared" si="27"/>
        <v>-1.9877442626106263E-2</v>
      </c>
      <c r="AT57">
        <f t="shared" si="27"/>
        <v>-1.3003877012959367E-2</v>
      </c>
      <c r="AU57">
        <f t="shared" si="23"/>
        <v>-3.4094325486998089E-2</v>
      </c>
      <c r="AW57">
        <v>54</v>
      </c>
      <c r="AX57">
        <f>IF(Z57&gt;0, (R57*SUMPRODUCT(K57:$K$98, X57:$X$98)-K57*$AZ$3)/Z57, 0)</f>
        <v>-188107779.56209338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250000</v>
      </c>
      <c r="S58">
        <f t="shared" si="1"/>
        <v>-1123112702.2064497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-48.075390947394624</v>
      </c>
      <c r="AC58">
        <f t="shared" si="2"/>
        <v>-42.925518764859291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-5.3699443556317769E-2</v>
      </c>
      <c r="AI58">
        <f t="shared" si="25"/>
        <v>-5.3700399059685343E-2</v>
      </c>
      <c r="AJ58">
        <f t="shared" si="7"/>
        <v>-5.1498721825353329</v>
      </c>
      <c r="AK58">
        <f t="shared" si="22"/>
        <v>-3.3652773663176241</v>
      </c>
      <c r="AL58">
        <f t="shared" si="26"/>
        <v>-8.5688499479126428</v>
      </c>
      <c r="AN58">
        <f t="shared" si="27"/>
        <v>0</v>
      </c>
      <c r="AO58">
        <f t="shared" si="27"/>
        <v>0</v>
      </c>
      <c r="AP58">
        <f t="shared" si="27"/>
        <v>-2.9438617942428973E-9</v>
      </c>
      <c r="AQ58">
        <f t="shared" si="27"/>
        <v>-1.6544550822379599E-4</v>
      </c>
      <c r="AR58">
        <f t="shared" si="27"/>
        <v>-1.6544845208559024E-4</v>
      </c>
      <c r="AS58">
        <f t="shared" si="27"/>
        <v>-1.5866518609891751E-2</v>
      </c>
      <c r="AT58">
        <f t="shared" si="27"/>
        <v>-1.0368264311724934E-2</v>
      </c>
      <c r="AU58">
        <f t="shared" si="23"/>
        <v>-2.6400231373702277E-2</v>
      </c>
      <c r="AW58">
        <v>55</v>
      </c>
      <c r="AX58">
        <f>IF(Z58&gt;0, (R58*SUMPRODUCT(K58:$K$98, X58:$X$98)-K58*$AZ$3)/Z58, 0)</f>
        <v>-1123112702.2064497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250000</v>
      </c>
      <c r="S59">
        <f t="shared" si="1"/>
        <v>-6843230783.1267633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-42.925518764859291</v>
      </c>
      <c r="AC59">
        <f t="shared" si="2"/>
        <v>-38.326501026139155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-8.0593222805136113E-3</v>
      </c>
      <c r="AI59">
        <f t="shared" si="25"/>
        <v>-8.0594622966194563E-3</v>
      </c>
      <c r="AJ59">
        <f t="shared" si="7"/>
        <v>-4.5990177387201356</v>
      </c>
      <c r="AK59">
        <f t="shared" si="22"/>
        <v>-3.0047863135401505</v>
      </c>
      <c r="AL59">
        <f t="shared" si="26"/>
        <v>-7.6118635145569051</v>
      </c>
      <c r="AN59">
        <f t="shared" si="27"/>
        <v>0</v>
      </c>
      <c r="AO59">
        <f t="shared" si="27"/>
        <v>0</v>
      </c>
      <c r="AP59">
        <f t="shared" si="27"/>
        <v>-3.851635380339368E-10</v>
      </c>
      <c r="AQ59">
        <f t="shared" si="27"/>
        <v>-2.2170000122343382E-5</v>
      </c>
      <c r="AR59">
        <f t="shared" si="27"/>
        <v>-2.2170385285881415E-5</v>
      </c>
      <c r="AS59">
        <f t="shared" si="27"/>
        <v>-1.2651215608614052E-2</v>
      </c>
      <c r="AT59">
        <f t="shared" si="27"/>
        <v>-8.2657214366361684E-3</v>
      </c>
      <c r="AU59">
        <f t="shared" si="23"/>
        <v>-2.0939107430536102E-2</v>
      </c>
      <c r="AW59">
        <v>56</v>
      </c>
      <c r="AX59">
        <f>IF(Z59&gt;0, (R59*SUMPRODUCT(K59:$K$98, X59:$X$98)-K59*$AZ$3)/Z59, 0)</f>
        <v>-6843230783.1267633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250000</v>
      </c>
      <c r="S60">
        <f t="shared" si="1"/>
        <v>-42564663288.205338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-38.326501026139155</v>
      </c>
      <c r="AC60">
        <f t="shared" si="2"/>
        <v>-34.220109638792522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-1.1851704878052881E-3</v>
      </c>
      <c r="AI60">
        <f t="shared" si="25"/>
        <v>-1.1851905867012943E-3</v>
      </c>
      <c r="AJ60">
        <f t="shared" si="7"/>
        <v>-4.1063913873466333</v>
      </c>
      <c r="AK60">
        <f t="shared" si="22"/>
        <v>-2.6828550718297413</v>
      </c>
      <c r="AL60">
        <f t="shared" si="26"/>
        <v>-6.7904316497630761</v>
      </c>
      <c r="AN60">
        <f t="shared" si="27"/>
        <v>0</v>
      </c>
      <c r="AO60">
        <f t="shared" si="27"/>
        <v>0</v>
      </c>
      <c r="AP60">
        <f t="shared" si="27"/>
        <v>-4.9365251396339395E-11</v>
      </c>
      <c r="AQ60">
        <f t="shared" si="27"/>
        <v>-2.9109180454437255E-6</v>
      </c>
      <c r="AR60">
        <f t="shared" si="27"/>
        <v>-2.9109674106951221E-6</v>
      </c>
      <c r="AS60">
        <f t="shared" si="27"/>
        <v>-1.0085779990368636E-2</v>
      </c>
      <c r="AT60">
        <f t="shared" si="27"/>
        <v>-6.5894074500296301E-3</v>
      </c>
      <c r="AU60">
        <f t="shared" si="23"/>
        <v>-1.6678098407808963E-2</v>
      </c>
      <c r="AW60">
        <v>57</v>
      </c>
      <c r="AX60">
        <f>IF(Z60&gt;0, (R60*SUMPRODUCT(K60:$K$98, X60:$X$98)-K60*$AZ$3)/Z60, 0)</f>
        <v>-42564663288.205338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250000</v>
      </c>
      <c r="S61">
        <f t="shared" si="1"/>
        <v>-270842187839.44281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-34.220109638792522</v>
      </c>
      <c r="AC61">
        <f t="shared" si="2"/>
        <v>-30.553671873508115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-1.7077660307906038E-4</v>
      </c>
      <c r="AI61">
        <f t="shared" si="25"/>
        <v>-1.7077942332579865E-4</v>
      </c>
      <c r="AJ61">
        <f t="shared" si="7"/>
        <v>-3.6664377652844067</v>
      </c>
      <c r="AK61">
        <f t="shared" si="22"/>
        <v>-2.3954076747154769</v>
      </c>
      <c r="AL61">
        <f t="shared" si="26"/>
        <v>-6.0620162194232092</v>
      </c>
      <c r="AN61">
        <f t="shared" si="27"/>
        <v>0</v>
      </c>
      <c r="AO61">
        <f t="shared" si="27"/>
        <v>0</v>
      </c>
      <c r="AP61">
        <f t="shared" si="27"/>
        <v>-6.184694227147085E-12</v>
      </c>
      <c r="AQ61">
        <f t="shared" si="27"/>
        <v>-3.7450661917831484E-7</v>
      </c>
      <c r="AR61">
        <f t="shared" si="27"/>
        <v>-3.7451280387254202E-7</v>
      </c>
      <c r="AS61">
        <f t="shared" si="27"/>
        <v>-8.0403590840174115E-3</v>
      </c>
      <c r="AT61">
        <f t="shared" si="27"/>
        <v>-5.2530382595569868E-3</v>
      </c>
      <c r="AU61">
        <f t="shared" si="23"/>
        <v>-1.3293771856378271E-2</v>
      </c>
      <c r="AW61">
        <v>58</v>
      </c>
      <c r="AX61">
        <f>IF(Z61&gt;0, (R61*SUMPRODUCT(K61:$K$98, X61:$X$98)-K61*$AZ$3)/Z61, 0)</f>
        <v>-270842187839.44281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250000</v>
      </c>
      <c r="S62">
        <f t="shared" si="1"/>
        <v>-1765964534920.571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-30.553671873508115</v>
      </c>
      <c r="AC62">
        <f t="shared" si="2"/>
        <v>-27.280064501405398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-2.4058521367506546E-5</v>
      </c>
      <c r="AI62">
        <f t="shared" si="25"/>
        <v>-2.4058907559640676E-5</v>
      </c>
      <c r="AJ62">
        <f t="shared" si="7"/>
        <v>-3.2736073721027168</v>
      </c>
      <c r="AK62">
        <f t="shared" si="22"/>
        <v>-2.1387570311455684</v>
      </c>
      <c r="AL62">
        <f t="shared" si="26"/>
        <v>-5.4123884621558442</v>
      </c>
      <c r="AN62">
        <f t="shared" si="27"/>
        <v>0</v>
      </c>
      <c r="AO62">
        <f t="shared" si="27"/>
        <v>0</v>
      </c>
      <c r="AP62">
        <f t="shared" si="27"/>
        <v>-7.5616492487126315E-13</v>
      </c>
      <c r="AQ62">
        <f t="shared" si="27"/>
        <v>-4.7106630080533921E-8</v>
      </c>
      <c r="AR62">
        <f t="shared" si="27"/>
        <v>-4.7107386245458796E-8</v>
      </c>
      <c r="AS62">
        <f t="shared" si="27"/>
        <v>-6.4097293907191526E-3</v>
      </c>
      <c r="AT62">
        <f t="shared" si="27"/>
        <v>-4.1876902889962219E-3</v>
      </c>
      <c r="AU62">
        <f t="shared" si="23"/>
        <v>-1.0597466787101618E-2</v>
      </c>
      <c r="AW62">
        <v>59</v>
      </c>
      <c r="AX62">
        <f>IF(Z62&gt;0, (R62*SUMPRODUCT(K62:$K$98, X62:$X$98)-K62*$AZ$3)/Z62, 0)</f>
        <v>-1765964534920.571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25</v>
      </c>
      <c r="R63">
        <f t="shared" si="0"/>
        <v>250000</v>
      </c>
      <c r="S63">
        <f t="shared" si="1"/>
        <v>-11816176657718.697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-27.280064501405398</v>
      </c>
      <c r="AC63">
        <f t="shared" si="2"/>
        <v>-24.357200489039414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-3.3079662202667097E-6</v>
      </c>
      <c r="AI63">
        <f t="shared" si="25"/>
        <v>-3.3080177538574695E-6</v>
      </c>
      <c r="AJ63">
        <f t="shared" si="7"/>
        <v>-2.9228640123659844</v>
      </c>
      <c r="AK63">
        <f t="shared" si="22"/>
        <v>-1.909604515098378</v>
      </c>
      <c r="AL63">
        <f t="shared" si="26"/>
        <v>-4.8324718354821163</v>
      </c>
      <c r="AN63">
        <f t="shared" si="27"/>
        <v>0</v>
      </c>
      <c r="AO63">
        <f t="shared" si="27"/>
        <v>0</v>
      </c>
      <c r="AP63">
        <f t="shared" si="27"/>
        <v>-9.0091846088227207E-14</v>
      </c>
      <c r="AQ63">
        <f t="shared" si="27"/>
        <v>-5.7830393571762134E-9</v>
      </c>
      <c r="AR63">
        <f t="shared" si="27"/>
        <v>-5.7831294490223018E-9</v>
      </c>
      <c r="AS63">
        <f t="shared" si="27"/>
        <v>-5.109797529257611E-3</v>
      </c>
      <c r="AT63">
        <f t="shared" si="27"/>
        <v>-3.3384010996838219E-3</v>
      </c>
      <c r="AU63">
        <f t="shared" si="23"/>
        <v>-8.4482044120708817E-3</v>
      </c>
      <c r="AW63">
        <v>60</v>
      </c>
      <c r="AX63">
        <f>IF(Z63&gt;0, (R63*SUMPRODUCT(K63:$K$98, X63:$X$98)-K63*$AZ$3)/Z63, 0)</f>
        <v>-11816176657718.697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250000</v>
      </c>
      <c r="S64">
        <f t="shared" si="1"/>
        <v>-81349098356808.063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-24.357200489039414</v>
      </c>
      <c r="AC64">
        <f t="shared" si="2"/>
        <v>-21.747500441721897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-4.4334867795502279E-7</v>
      </c>
      <c r="AI64">
        <f t="shared" si="25"/>
        <v>-4.4335536134207963E-7</v>
      </c>
      <c r="AJ64">
        <f t="shared" si="7"/>
        <v>-2.6097000473175171</v>
      </c>
      <c r="AK64">
        <f t="shared" si="22"/>
        <v>-1.705004034232759</v>
      </c>
      <c r="AL64">
        <f t="shared" si="26"/>
        <v>-4.3147045249056379</v>
      </c>
      <c r="AN64">
        <f t="shared" si="27"/>
        <v>0</v>
      </c>
      <c r="AO64">
        <f t="shared" si="27"/>
        <v>0</v>
      </c>
      <c r="AP64">
        <f t="shared" si="27"/>
        <v>-1.04321463852385E-14</v>
      </c>
      <c r="AQ64">
        <f t="shared" si="27"/>
        <v>-6.920261042489091E-10</v>
      </c>
      <c r="AR64">
        <f t="shared" si="27"/>
        <v>-6.9203653639529435E-10</v>
      </c>
      <c r="AS64">
        <f t="shared" si="27"/>
        <v>-4.0734993624736825E-3</v>
      </c>
      <c r="AT64">
        <f t="shared" si="27"/>
        <v>-2.6613529219962398E-3</v>
      </c>
      <c r="AU64">
        <f t="shared" si="23"/>
        <v>-6.7348529765064594E-3</v>
      </c>
      <c r="AW64">
        <v>61</v>
      </c>
      <c r="AX64">
        <f>IF(Z64&gt;0, (R64*SUMPRODUCT(K64:$K$98, X64:$X$98)-K64*$AZ$3)/Z64, 0)</f>
        <v>-81349098356808.063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250000</v>
      </c>
      <c r="S65">
        <f t="shared" si="1"/>
        <v>-577218455290283.38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-21.747500441721897</v>
      </c>
      <c r="AC65">
        <f t="shared" si="2"/>
        <v>-19.417411109288427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-5.7755626162607533E-8</v>
      </c>
      <c r="AI65">
        <f t="shared" si="25"/>
        <v>-5.7756467153177535E-8</v>
      </c>
      <c r="AJ65">
        <f t="shared" si="7"/>
        <v>-2.3300893324334702</v>
      </c>
      <c r="AK65">
        <f t="shared" si="22"/>
        <v>-1.522325030920533</v>
      </c>
      <c r="AL65">
        <f t="shared" si="26"/>
        <v>-3.8524144211104705</v>
      </c>
      <c r="AN65">
        <f t="shared" si="27"/>
        <v>0</v>
      </c>
      <c r="AO65">
        <f t="shared" si="27"/>
        <v>0</v>
      </c>
      <c r="AP65">
        <f t="shared" si="27"/>
        <v>-1.1720608583393807E-15</v>
      </c>
      <c r="AQ65">
        <f t="shared" si="27"/>
        <v>-8.0492113928982218E-11</v>
      </c>
      <c r="AR65">
        <f t="shared" si="27"/>
        <v>-8.049328598984055E-11</v>
      </c>
      <c r="AS65">
        <f t="shared" si="27"/>
        <v>-3.2473687582036488E-3</v>
      </c>
      <c r="AT65">
        <f t="shared" si="27"/>
        <v>-2.1216142559134662E-3</v>
      </c>
      <c r="AU65">
        <f t="shared" si="23"/>
        <v>-5.368983094610401E-3</v>
      </c>
      <c r="AW65">
        <v>62</v>
      </c>
      <c r="AX65">
        <f>IF(Z65&gt;0, (R65*SUMPRODUCT(K65:$K$98, X65:$X$98)-K65*$AZ$3)/Z65, 0)</f>
        <v>-577218455290283.38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250000</v>
      </c>
      <c r="S66">
        <f t="shared" si="1"/>
        <v>-4233121234920678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-19.417411109288427</v>
      </c>
      <c r="AC66">
        <f t="shared" si="2"/>
        <v>-17.336974204792583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-7.3019182848738364E-9</v>
      </c>
      <c r="AI66">
        <f t="shared" si="25"/>
        <v>-7.3020206737096547E-9</v>
      </c>
      <c r="AJ66">
        <f t="shared" si="7"/>
        <v>-2.0804369044958442</v>
      </c>
      <c r="AK66">
        <f t="shared" si="22"/>
        <v>-1.3592187776501901</v>
      </c>
      <c r="AL66">
        <f t="shared" si="26"/>
        <v>-3.4396556894480552</v>
      </c>
      <c r="AN66">
        <f t="shared" si="27"/>
        <v>0</v>
      </c>
      <c r="AO66">
        <f t="shared" si="27"/>
        <v>0</v>
      </c>
      <c r="AP66">
        <f t="shared" si="27"/>
        <v>-1.2740709658483678E-16</v>
      </c>
      <c r="AQ66">
        <f t="shared" si="27"/>
        <v>-9.086109835544372E-12</v>
      </c>
      <c r="AR66">
        <f t="shared" si="27"/>
        <v>-9.0862372426409573E-12</v>
      </c>
      <c r="AS66">
        <f t="shared" si="27"/>
        <v>-2.5887824928591059E-3</v>
      </c>
      <c r="AT66">
        <f t="shared" si="27"/>
        <v>-1.6913378953921526E-3</v>
      </c>
      <c r="AU66">
        <f t="shared" si="23"/>
        <v>-4.2801203973374963E-3</v>
      </c>
      <c r="AW66">
        <v>63</v>
      </c>
      <c r="AX66">
        <f>IF(Z66&gt;0, (R66*SUMPRODUCT(K66:$K$98, X66:$X$98)-K66*$AZ$3)/Z66, 0)</f>
        <v>-4233121234920678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8">$C$6</f>
        <v>250000</v>
      </c>
      <c r="S67">
        <f t="shared" ref="S67:S89" si="29">AX67</f>
        <v>-3.218757143963264E+16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-17.336974204792583</v>
      </c>
      <c r="AC67">
        <f t="shared" ref="AC67:AC89" si="30">S67*Z67</f>
        <v>-15.479441254287087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-1.2022840309122553E-14</v>
      </c>
      <c r="AH67">
        <f t="shared" ref="AH67:AH89" si="33">-X67*R67</f>
        <v>-8.9342107150658118E-10</v>
      </c>
      <c r="AI67">
        <f t="shared" ref="AI67:AI89" si="34">SUM(AE67:AH67)</f>
        <v>-8.9343309434689026E-10</v>
      </c>
      <c r="AJ67">
        <f t="shared" ref="AJ67:AJ89" si="35">AB67-AC67</f>
        <v>-1.8575329505054956</v>
      </c>
      <c r="AK67">
        <f t="shared" si="22"/>
        <v>-1.2135881943354809</v>
      </c>
      <c r="AL67">
        <f t="shared" si="26"/>
        <v>-3.0711211457344096</v>
      </c>
      <c r="AN67">
        <f t="shared" ref="AN67:AT89" si="36">AE67*$K67</f>
        <v>0</v>
      </c>
      <c r="AO67">
        <f t="shared" si="36"/>
        <v>0</v>
      </c>
      <c r="AP67">
        <f t="shared" si="36"/>
        <v>-1.3357650312124361E-17</v>
      </c>
      <c r="AQ67">
        <f t="shared" si="36"/>
        <v>-9.9261122561972453E-13</v>
      </c>
      <c r="AR67">
        <f t="shared" si="36"/>
        <v>-9.9262458327003653E-13</v>
      </c>
      <c r="AS67">
        <f t="shared" si="36"/>
        <v>-2.0637615536882948E-3</v>
      </c>
      <c r="AT67">
        <f t="shared" si="36"/>
        <v>-1.3483242150821562E-3</v>
      </c>
      <c r="AU67">
        <f t="shared" si="23"/>
        <v>-3.4120857697630754E-3</v>
      </c>
      <c r="AW67">
        <v>64</v>
      </c>
      <c r="AX67">
        <f>IF(Z67&gt;0, (R67*SUMPRODUCT(K67:$K$98, X67:$X$98)-K67*$AZ$3)/Z67, 0)</f>
        <v>-3.218757143963264E+16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25</v>
      </c>
      <c r="R68">
        <f t="shared" si="28"/>
        <v>250000</v>
      </c>
      <c r="S68">
        <f t="shared" si="29"/>
        <v>-2.542838516627849E+17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-15.479441254287087</v>
      </c>
      <c r="AC68">
        <f t="shared" si="30"/>
        <v>-13.820929691328628</v>
      </c>
      <c r="AE68">
        <f t="shared" si="31"/>
        <v>0</v>
      </c>
      <c r="AF68">
        <f t="shared" si="32"/>
        <v>0</v>
      </c>
      <c r="AG68">
        <f t="shared" si="32"/>
        <v>-1.3588092205769587E-15</v>
      </c>
      <c r="AH68">
        <f t="shared" si="33"/>
        <v>-1.0543802685454369E-10</v>
      </c>
      <c r="AI68">
        <f t="shared" si="34"/>
        <v>-1.0543938566376427E-10</v>
      </c>
      <c r="AJ68">
        <f t="shared" si="35"/>
        <v>-1.6585115629584593</v>
      </c>
      <c r="AK68">
        <f t="shared" si="22"/>
        <v>-1.0835608878000962</v>
      </c>
      <c r="AL68">
        <f t="shared" si="26"/>
        <v>-2.7420724508639949</v>
      </c>
      <c r="AN68">
        <f t="shared" si="36"/>
        <v>0</v>
      </c>
      <c r="AO68">
        <f t="shared" si="36"/>
        <v>0</v>
      </c>
      <c r="AP68">
        <f t="shared" si="36"/>
        <v>-1.3479179407311427E-18</v>
      </c>
      <c r="AQ68">
        <f t="shared" si="36"/>
        <v>-1.0459290817307353E-13</v>
      </c>
      <c r="AR68">
        <f t="shared" si="36"/>
        <v>-1.0459425609101426E-13</v>
      </c>
      <c r="AS68">
        <f t="shared" si="36"/>
        <v>-1.6452180753325565E-3</v>
      </c>
      <c r="AT68">
        <f t="shared" si="36"/>
        <v>-1.0748758092178352E-3</v>
      </c>
      <c r="AU68">
        <f t="shared" si="23"/>
        <v>-2.7200938846549858E-3</v>
      </c>
      <c r="AW68">
        <v>65</v>
      </c>
      <c r="AX68">
        <f>IF(Z68&gt;0, (R68*SUMPRODUCT(K68:$K$98, X68:$X$98)-K68*$AZ$3)/Z68, 0)</f>
        <v>-2.542838516627849E+17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8"/>
        <v>250000</v>
      </c>
      <c r="S69">
        <f t="shared" si="29"/>
        <v>-2.0941441516692242E+18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-13.820929691328628</v>
      </c>
      <c r="AC69">
        <f t="shared" si="30"/>
        <v>-12.340115795829222</v>
      </c>
      <c r="AE69">
        <f t="shared" si="31"/>
        <v>0</v>
      </c>
      <c r="AF69">
        <f t="shared" si="32"/>
        <v>0</v>
      </c>
      <c r="AG69">
        <f t="shared" si="32"/>
        <v>-1.4731693357872502E-16</v>
      </c>
      <c r="AH69">
        <f t="shared" si="33"/>
        <v>-1.1979041947924641E-11</v>
      </c>
      <c r="AI69">
        <f t="shared" si="34"/>
        <v>-1.197918926485822E-11</v>
      </c>
      <c r="AJ69">
        <f t="shared" si="35"/>
        <v>-1.4808138954994057</v>
      </c>
      <c r="AK69">
        <f t="shared" si="22"/>
        <v>-0.967465078393004</v>
      </c>
      <c r="AL69">
        <f t="shared" si="26"/>
        <v>-2.4482789739043889</v>
      </c>
      <c r="AN69">
        <f t="shared" si="36"/>
        <v>0</v>
      </c>
      <c r="AO69">
        <f t="shared" si="36"/>
        <v>0</v>
      </c>
      <c r="AP69">
        <f t="shared" si="36"/>
        <v>-1.3047869856590514E-19</v>
      </c>
      <c r="AQ69">
        <f t="shared" si="36"/>
        <v>-1.0609844811875155E-14</v>
      </c>
      <c r="AR69">
        <f t="shared" si="36"/>
        <v>-1.0609975290573721E-14</v>
      </c>
      <c r="AS69">
        <f t="shared" si="36"/>
        <v>-1.3115577768920794E-3</v>
      </c>
      <c r="AT69">
        <f t="shared" si="36"/>
        <v>-8.5688441423621079E-4</v>
      </c>
      <c r="AU69">
        <f t="shared" si="23"/>
        <v>-2.1684421911389003E-3</v>
      </c>
      <c r="AW69">
        <v>66</v>
      </c>
      <c r="AX69">
        <f>IF(Z69&gt;0, (R69*SUMPRODUCT(K69:$K$98, X69:$X$98)-K69*$AZ$3)/Z69, 0)</f>
        <v>-2.0941441516692242E+18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25</v>
      </c>
      <c r="R70">
        <f t="shared" si="28"/>
        <v>250000</v>
      </c>
      <c r="S70">
        <f t="shared" si="29"/>
        <v>-1.8016276292888664E+19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-12.340115795829222</v>
      </c>
      <c r="AC70">
        <f t="shared" si="30"/>
        <v>-11.017960531990385</v>
      </c>
      <c r="AE70">
        <f t="shared" si="31"/>
        <v>0</v>
      </c>
      <c r="AF70">
        <f t="shared" si="32"/>
        <v>0</v>
      </c>
      <c r="AG70">
        <f t="shared" si="32"/>
        <v>-1.5288898150861735E-17</v>
      </c>
      <c r="AH70">
        <f t="shared" si="33"/>
        <v>-1.3055486609207604E-12</v>
      </c>
      <c r="AI70">
        <f t="shared" si="34"/>
        <v>-1.3055639498189113E-12</v>
      </c>
      <c r="AJ70">
        <f t="shared" si="35"/>
        <v>-1.3221552638388374</v>
      </c>
      <c r="AK70">
        <f t="shared" si="22"/>
        <v>-0.86380810570804567</v>
      </c>
      <c r="AL70">
        <f t="shared" si="26"/>
        <v>-2.1859633695481886</v>
      </c>
      <c r="AN70">
        <f t="shared" si="36"/>
        <v>0</v>
      </c>
      <c r="AO70">
        <f t="shared" si="36"/>
        <v>0</v>
      </c>
      <c r="AP70">
        <f t="shared" si="36"/>
        <v>-1.2090523646451844E-20</v>
      </c>
      <c r="AQ70">
        <f t="shared" si="36"/>
        <v>-1.0324332597876788E-15</v>
      </c>
      <c r="AR70">
        <f t="shared" si="36"/>
        <v>-1.0324453503113252E-15</v>
      </c>
      <c r="AS70">
        <f t="shared" si="36"/>
        <v>-1.0455658297928579E-3</v>
      </c>
      <c r="AT70">
        <f t="shared" si="36"/>
        <v>-6.8310300879800465E-4</v>
      </c>
      <c r="AU70">
        <f t="shared" si="23"/>
        <v>-1.728668838591895E-3</v>
      </c>
      <c r="AW70">
        <v>67</v>
      </c>
      <c r="AX70">
        <f>IF(Z70&gt;0, (R70*SUMPRODUCT(K70:$K$98, X70:$X$98)-K70*$AZ$3)/Z70, 0)</f>
        <v>-1.8016276292888664E+19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25</v>
      </c>
      <c r="R71">
        <f t="shared" si="28"/>
        <v>250000</v>
      </c>
      <c r="S71">
        <f t="shared" si="29"/>
        <v>-1.6211703323933793E+20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-11.017960531990385</v>
      </c>
      <c r="AC71">
        <f t="shared" si="30"/>
        <v>-9.8374647607057017</v>
      </c>
      <c r="AE71">
        <f t="shared" si="31"/>
        <v>0</v>
      </c>
      <c r="AF71">
        <f t="shared" si="32"/>
        <v>0</v>
      </c>
      <c r="AG71">
        <f t="shared" si="32"/>
        <v>-1.5170313328801138E-18</v>
      </c>
      <c r="AH71">
        <f t="shared" si="33"/>
        <v>-1.3618977836473005E-13</v>
      </c>
      <c r="AI71">
        <f t="shared" si="34"/>
        <v>-1.3619129539606293E-13</v>
      </c>
      <c r="AJ71">
        <f t="shared" si="35"/>
        <v>-1.1804957712846829</v>
      </c>
      <c r="AK71">
        <f t="shared" si="22"/>
        <v>-0.77125723723932704</v>
      </c>
      <c r="AL71">
        <f t="shared" si="26"/>
        <v>-1.9517530085241459</v>
      </c>
      <c r="AN71">
        <f t="shared" si="36"/>
        <v>0</v>
      </c>
      <c r="AO71">
        <f t="shared" si="36"/>
        <v>0</v>
      </c>
      <c r="AP71">
        <f t="shared" si="36"/>
        <v>-1.0711380607686221E-21</v>
      </c>
      <c r="AQ71">
        <f t="shared" si="36"/>
        <v>-9.61602123386292E-17</v>
      </c>
      <c r="AR71">
        <f t="shared" si="36"/>
        <v>-9.6161283476689953E-17</v>
      </c>
      <c r="AS71">
        <f t="shared" si="36"/>
        <v>-8.3351867808742323E-4</v>
      </c>
      <c r="AT71">
        <f t="shared" si="36"/>
        <v>-5.4456553635045049E-4</v>
      </c>
      <c r="AU71">
        <f t="shared" si="23"/>
        <v>-1.3780842144379697E-3</v>
      </c>
      <c r="AW71">
        <v>68</v>
      </c>
      <c r="AX71">
        <f>IF(Z71&gt;0, (R71*SUMPRODUCT(K71:$K$98, X71:$X$98)-K71*$AZ$3)/Z71, 0)</f>
        <v>-1.6211703323933793E+20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25</v>
      </c>
      <c r="R72">
        <f t="shared" si="28"/>
        <v>250000</v>
      </c>
      <c r="S72">
        <f t="shared" si="29"/>
        <v>-1.5307882861762427E+21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-9.8374647607057017</v>
      </c>
      <c r="AC72">
        <f t="shared" si="30"/>
        <v>-8.7834506792015183</v>
      </c>
      <c r="AE72">
        <f t="shared" si="31"/>
        <v>0</v>
      </c>
      <c r="AF72">
        <f t="shared" si="32"/>
        <v>0</v>
      </c>
      <c r="AG72">
        <f t="shared" si="32"/>
        <v>-1.4344652945349005E-19</v>
      </c>
      <c r="AH72">
        <f t="shared" si="33"/>
        <v>-1.3584144900978226E-14</v>
      </c>
      <c r="AI72">
        <f t="shared" si="34"/>
        <v>-1.3584288347507679E-14</v>
      </c>
      <c r="AJ72">
        <f t="shared" si="35"/>
        <v>-1.0540140815041834</v>
      </c>
      <c r="AK72">
        <f t="shared" ref="AK72:AK89" si="49">G72*SUM(AB72:AB72, AE72:AF72)</f>
        <v>-0.68862253324939915</v>
      </c>
      <c r="AL72">
        <f t="shared" si="26"/>
        <v>-1.7426366147535961</v>
      </c>
      <c r="AN72">
        <f t="shared" si="36"/>
        <v>0</v>
      </c>
      <c r="AO72">
        <f t="shared" si="36"/>
        <v>0</v>
      </c>
      <c r="AP72">
        <f t="shared" si="36"/>
        <v>-9.0432163964727264E-23</v>
      </c>
      <c r="AQ72">
        <f t="shared" si="36"/>
        <v>-8.5637737189325135E-18</v>
      </c>
      <c r="AR72">
        <f t="shared" si="36"/>
        <v>-8.5638641510964782E-18</v>
      </c>
      <c r="AS72">
        <f t="shared" si="36"/>
        <v>-6.6447598699571507E-4</v>
      </c>
      <c r="AT72">
        <f t="shared" si="36"/>
        <v>-4.3412431150386679E-4</v>
      </c>
      <c r="AU72">
        <f t="shared" si="23"/>
        <v>-1.0986002984995904E-3</v>
      </c>
      <c r="AW72">
        <v>69</v>
      </c>
      <c r="AX72">
        <f>IF(Z72&gt;0, (R72*SUMPRODUCT(K72:$K$98, X72:$X$98)-K72*$AZ$3)/Z72, 0)</f>
        <v>-1.5307882861762427E+21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25</v>
      </c>
      <c r="R73">
        <f t="shared" si="28"/>
        <v>250000</v>
      </c>
      <c r="S73">
        <f t="shared" si="29"/>
        <v>-1.5218737971818404E+22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-8.7834506792015183</v>
      </c>
      <c r="AC73">
        <f t="shared" si="30"/>
        <v>-7.8423666778584984</v>
      </c>
      <c r="AE73">
        <f t="shared" si="31"/>
        <v>0</v>
      </c>
      <c r="AF73">
        <f t="shared" si="32"/>
        <v>0</v>
      </c>
      <c r="AG73">
        <f t="shared" si="32"/>
        <v>-1.2882748051087999E-20</v>
      </c>
      <c r="AH73">
        <f t="shared" si="33"/>
        <v>-1.2912931610786714E-15</v>
      </c>
      <c r="AI73">
        <f t="shared" si="34"/>
        <v>-1.2913060438267224E-15</v>
      </c>
      <c r="AJ73">
        <f t="shared" si="35"/>
        <v>-0.94108400134301995</v>
      </c>
      <c r="AK73">
        <f t="shared" si="49"/>
        <v>-0.61484154754410636</v>
      </c>
      <c r="AL73">
        <f t="shared" si="26"/>
        <v>-1.5559255488871275</v>
      </c>
      <c r="AN73">
        <f t="shared" si="36"/>
        <v>0</v>
      </c>
      <c r="AO73">
        <f t="shared" si="36"/>
        <v>0</v>
      </c>
      <c r="AP73">
        <f t="shared" si="36"/>
        <v>-7.2514251509330039E-24</v>
      </c>
      <c r="AQ73">
        <f t="shared" si="36"/>
        <v>-7.2684148353602688E-19</v>
      </c>
      <c r="AR73">
        <f t="shared" si="36"/>
        <v>-7.2684873496117779E-19</v>
      </c>
      <c r="AS73">
        <f t="shared" si="36"/>
        <v>-5.2971618861265496E-4</v>
      </c>
      <c r="AT73">
        <f t="shared" si="36"/>
        <v>-3.4608124322693456E-4</v>
      </c>
      <c r="AU73">
        <f t="shared" si="23"/>
        <v>-8.7579743183959023E-4</v>
      </c>
      <c r="AW73">
        <v>70</v>
      </c>
      <c r="AX73">
        <f>IF(Z73&gt;0, (R73*SUMPRODUCT(K73:$K$98, X73:$X$98)-K73*$AZ$3)/Z73, 0)</f>
        <v>-1.5218737971818404E+22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25</v>
      </c>
      <c r="R74">
        <f t="shared" si="28"/>
        <v>250000</v>
      </c>
      <c r="S74">
        <f t="shared" si="29"/>
        <v>-1.5984374014225758E+23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-7.8423666778584984</v>
      </c>
      <c r="AC74">
        <f t="shared" si="30"/>
        <v>-7.0021131052308023</v>
      </c>
      <c r="AE74">
        <f t="shared" si="31"/>
        <v>0</v>
      </c>
      <c r="AF74">
        <f t="shared" si="32"/>
        <v>0</v>
      </c>
      <c r="AG74">
        <f t="shared" si="32"/>
        <v>-1.0951497223161613E-21</v>
      </c>
      <c r="AH74">
        <f t="shared" si="33"/>
        <v>-1.1658770848260956E-16</v>
      </c>
      <c r="AI74">
        <f t="shared" si="34"/>
        <v>-1.1658880363233189E-16</v>
      </c>
      <c r="AJ74">
        <f t="shared" si="35"/>
        <v>-0.84025357262769607</v>
      </c>
      <c r="AK74">
        <f t="shared" si="49"/>
        <v>-0.5489656674500949</v>
      </c>
      <c r="AL74">
        <f t="shared" si="26"/>
        <v>-1.3892192400777912</v>
      </c>
      <c r="AN74">
        <f t="shared" si="36"/>
        <v>0</v>
      </c>
      <c r="AO74">
        <f t="shared" si="36"/>
        <v>0</v>
      </c>
      <c r="AP74">
        <f t="shared" si="36"/>
        <v>-5.5038974055985844E-25</v>
      </c>
      <c r="AQ74">
        <f t="shared" si="36"/>
        <v>-5.8593521339255638E-20</v>
      </c>
      <c r="AR74">
        <f t="shared" si="36"/>
        <v>-5.8594071728996198E-20</v>
      </c>
      <c r="AS74">
        <f t="shared" si="36"/>
        <v>-4.2228650240166992E-4</v>
      </c>
      <c r="AT74">
        <f t="shared" si="36"/>
        <v>-2.7589384823575777E-4</v>
      </c>
      <c r="AU74">
        <f t="shared" si="23"/>
        <v>-6.981803506374278E-4</v>
      </c>
      <c r="AW74">
        <v>71</v>
      </c>
      <c r="AX74">
        <f>IF(Z74&gt;0, (R74*SUMPRODUCT(K74:$K$98, X74:$X$98)-K74*$AZ$3)/Z74, 0)</f>
        <v>-1.5984374014225758E+23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25</v>
      </c>
      <c r="R75">
        <f t="shared" si="28"/>
        <v>250000</v>
      </c>
      <c r="S75">
        <f t="shared" si="29"/>
        <v>-1.779774295960362E+24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-7.0021131052308023</v>
      </c>
      <c r="AC75">
        <f t="shared" si="30"/>
        <v>-6.2518867010989299</v>
      </c>
      <c r="AE75">
        <f t="shared" si="31"/>
        <v>0</v>
      </c>
      <c r="AF75">
        <f t="shared" si="32"/>
        <v>0</v>
      </c>
      <c r="AG75">
        <f t="shared" si="32"/>
        <v>-8.7818532879269199E-23</v>
      </c>
      <c r="AH75">
        <f t="shared" si="33"/>
        <v>-9.9637969221373063E-18</v>
      </c>
      <c r="AI75">
        <f t="shared" si="34"/>
        <v>-9.9638847406701859E-18</v>
      </c>
      <c r="AJ75">
        <f t="shared" si="35"/>
        <v>-0.75022640413187247</v>
      </c>
      <c r="AK75">
        <f t="shared" si="49"/>
        <v>-0.4901479173661562</v>
      </c>
      <c r="AL75">
        <f t="shared" si="26"/>
        <v>-1.2403743214980287</v>
      </c>
      <c r="AN75">
        <f t="shared" si="36"/>
        <v>0</v>
      </c>
      <c r="AO75">
        <f t="shared" si="36"/>
        <v>0</v>
      </c>
      <c r="AP75">
        <f t="shared" si="36"/>
        <v>-3.9406239020862419E-26</v>
      </c>
      <c r="AQ75">
        <f t="shared" si="36"/>
        <v>-4.4709897808115531E-21</v>
      </c>
      <c r="AR75">
        <f t="shared" si="36"/>
        <v>-4.4710291870505746E-21</v>
      </c>
      <c r="AS75">
        <f t="shared" si="36"/>
        <v>-3.3664421428704594E-4</v>
      </c>
      <c r="AT75">
        <f t="shared" si="36"/>
        <v>-2.1994088666753647E-4</v>
      </c>
      <c r="AU75">
        <f t="shared" si="23"/>
        <v>-5.5658510095458243E-4</v>
      </c>
      <c r="AW75">
        <v>72</v>
      </c>
      <c r="AX75">
        <f>IF(Z75&gt;0, (R75*SUMPRODUCT(K75:$K$98, X75:$X$98)-K75*$AZ$3)/Z75, 0)</f>
        <v>-1.779774295960362E+24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25</v>
      </c>
      <c r="R76">
        <f t="shared" si="28"/>
        <v>250000</v>
      </c>
      <c r="S76">
        <f t="shared" si="29"/>
        <v>-2.1091443243667028E+25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-6.2518867010989299</v>
      </c>
      <c r="AC76">
        <f t="shared" si="30"/>
        <v>-5.5820416974097578</v>
      </c>
      <c r="AE76">
        <f t="shared" si="31"/>
        <v>0</v>
      </c>
      <c r="AF76">
        <f t="shared" si="32"/>
        <v>0</v>
      </c>
      <c r="AG76">
        <f t="shared" si="32"/>
        <v>-6.6164766831281646E-24</v>
      </c>
      <c r="AH76">
        <f t="shared" si="33"/>
        <v>-8.0323870867348341E-19</v>
      </c>
      <c r="AI76">
        <f t="shared" si="34"/>
        <v>-8.0324532515016656E-19</v>
      </c>
      <c r="AJ76">
        <f t="shared" si="35"/>
        <v>-0.6698450036891721</v>
      </c>
      <c r="AK76">
        <f t="shared" si="49"/>
        <v>-0.43763206907692515</v>
      </c>
      <c r="AL76">
        <f t="shared" si="26"/>
        <v>-1.1074770727660972</v>
      </c>
      <c r="AN76">
        <f t="shared" si="36"/>
        <v>0</v>
      </c>
      <c r="AO76">
        <f t="shared" si="36"/>
        <v>0</v>
      </c>
      <c r="AP76">
        <f t="shared" si="36"/>
        <v>-2.6508647709459549E-27</v>
      </c>
      <c r="AQ76">
        <f t="shared" si="36"/>
        <v>-3.2181435792137788E-22</v>
      </c>
      <c r="AR76">
        <f t="shared" si="36"/>
        <v>-3.2181700878614881E-22</v>
      </c>
      <c r="AS76">
        <f t="shared" si="36"/>
        <v>-2.6837070654260684E-4</v>
      </c>
      <c r="AT76">
        <f t="shared" si="36"/>
        <v>-1.7533552827450291E-4</v>
      </c>
      <c r="AU76">
        <f t="shared" si="23"/>
        <v>-4.4370623481710975E-4</v>
      </c>
      <c r="AW76">
        <v>73</v>
      </c>
      <c r="AX76">
        <f>IF(Z76&gt;0, (R76*SUMPRODUCT(K76:$K$98, X76:$X$98)-K76*$AZ$3)/Z76, 0)</f>
        <v>-2.1091443243667028E+25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25</v>
      </c>
      <c r="R77">
        <f t="shared" si="28"/>
        <v>250000</v>
      </c>
      <c r="S77">
        <f t="shared" si="29"/>
        <v>-2.6725905502581911E+26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-5.5820416974097578</v>
      </c>
      <c r="AC77">
        <f t="shared" si="30"/>
        <v>-4.9839658012587122</v>
      </c>
      <c r="AE77">
        <f t="shared" si="31"/>
        <v>0</v>
      </c>
      <c r="AF77">
        <f t="shared" si="32"/>
        <v>0</v>
      </c>
      <c r="AG77">
        <f t="shared" si="32"/>
        <v>-4.6621112620274229E-25</v>
      </c>
      <c r="AH77">
        <f t="shared" si="33"/>
        <v>-6.0841007900941406E-20</v>
      </c>
      <c r="AI77">
        <f t="shared" si="34"/>
        <v>-6.0841474112067609E-20</v>
      </c>
      <c r="AJ77">
        <f t="shared" si="35"/>
        <v>-0.59807589615104551</v>
      </c>
      <c r="AK77">
        <f t="shared" si="49"/>
        <v>-0.39074291881868306</v>
      </c>
      <c r="AL77">
        <f t="shared" si="26"/>
        <v>-0.98881881496972857</v>
      </c>
      <c r="AN77">
        <f t="shared" si="36"/>
        <v>0</v>
      </c>
      <c r="AO77">
        <f t="shared" si="36"/>
        <v>0</v>
      </c>
      <c r="AP77">
        <f t="shared" si="36"/>
        <v>-1.6677286836076434E-28</v>
      </c>
      <c r="AQ77">
        <f t="shared" si="36"/>
        <v>-2.1764022416718208E-23</v>
      </c>
      <c r="AR77">
        <f t="shared" si="36"/>
        <v>-2.1764189189586568E-23</v>
      </c>
      <c r="AS77">
        <f t="shared" si="36"/>
        <v>-2.139434841698074E-4</v>
      </c>
      <c r="AT77">
        <f t="shared" si="36"/>
        <v>-1.3977640965760749E-4</v>
      </c>
      <c r="AU77">
        <f t="shared" si="23"/>
        <v>-3.5371989382741492E-4</v>
      </c>
      <c r="AW77">
        <v>74</v>
      </c>
      <c r="AX77">
        <f>IF(Z77&gt;0, (R77*SUMPRODUCT(K77:$K$98, X77:$X$98)-K77*$AZ$3)/Z77, 0)</f>
        <v>-2.6725905502581911E+26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25</v>
      </c>
      <c r="R78">
        <f t="shared" si="28"/>
        <v>250000</v>
      </c>
      <c r="S78">
        <f t="shared" si="29"/>
        <v>-3.6389552582071924E+27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-4.9839658012587122</v>
      </c>
      <c r="AC78">
        <f t="shared" si="30"/>
        <v>-4.4499694654095645</v>
      </c>
      <c r="AE78">
        <f t="shared" si="31"/>
        <v>0</v>
      </c>
      <c r="AF78">
        <f t="shared" si="32"/>
        <v>0</v>
      </c>
      <c r="AG78">
        <f t="shared" si="32"/>
        <v>-3.0571751709321206E-26</v>
      </c>
      <c r="AH78">
        <f t="shared" si="33"/>
        <v>-4.3097726323139365E-21</v>
      </c>
      <c r="AI78">
        <f t="shared" si="34"/>
        <v>-4.3098032040656457E-21</v>
      </c>
      <c r="AJ78">
        <f t="shared" si="35"/>
        <v>-0.53399633584914774</v>
      </c>
      <c r="AK78">
        <f t="shared" si="49"/>
        <v>-0.34887760608810992</v>
      </c>
      <c r="AL78">
        <f t="shared" si="26"/>
        <v>-0.88287394193725766</v>
      </c>
      <c r="AN78">
        <f t="shared" si="36"/>
        <v>0</v>
      </c>
      <c r="AO78">
        <f t="shared" si="36"/>
        <v>0</v>
      </c>
      <c r="AP78">
        <f t="shared" si="36"/>
        <v>-9.7643888389760964E-30</v>
      </c>
      <c r="AQ78">
        <f t="shared" si="36"/>
        <v>-1.3765091444419951E-24</v>
      </c>
      <c r="AR78">
        <f t="shared" si="36"/>
        <v>-1.376518908830834E-24</v>
      </c>
      <c r="AS78">
        <f t="shared" si="36"/>
        <v>-1.705544357221041E-4</v>
      </c>
      <c r="AT78">
        <f t="shared" si="36"/>
        <v>-1.1142889800510802E-4</v>
      </c>
      <c r="AU78">
        <f t="shared" si="23"/>
        <v>-2.8198333372721213E-4</v>
      </c>
      <c r="AW78">
        <v>75</v>
      </c>
      <c r="AX78">
        <f>IF(Z78&gt;0, (R78*SUMPRODUCT(K78:$K$98, X78:$X$98)-K78*$AZ$3)/Z78, 0)</f>
        <v>-3.6389552582071924E+27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25</v>
      </c>
      <c r="R79">
        <f t="shared" si="28"/>
        <v>250000</v>
      </c>
      <c r="S79">
        <f t="shared" si="29"/>
        <v>-5.3518424210803588E+28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-4.4499694654095645</v>
      </c>
      <c r="AC79">
        <f t="shared" si="30"/>
        <v>-3.9731870226871111</v>
      </c>
      <c r="AE79">
        <f t="shared" si="31"/>
        <v>0</v>
      </c>
      <c r="AF79">
        <f t="shared" si="32"/>
        <v>0</v>
      </c>
      <c r="AG79">
        <f t="shared" si="32"/>
        <v>-1.8559902880534818E-27</v>
      </c>
      <c r="AH79">
        <f t="shared" si="33"/>
        <v>-2.841004390417451E-22</v>
      </c>
      <c r="AI79">
        <f t="shared" si="34"/>
        <v>-2.8410229503203317E-22</v>
      </c>
      <c r="AJ79">
        <f t="shared" si="35"/>
        <v>-0.4767824427224534</v>
      </c>
      <c r="AK79">
        <f t="shared" si="49"/>
        <v>-0.31149786257866957</v>
      </c>
      <c r="AL79">
        <f t="shared" si="26"/>
        <v>-0.78828030530112292</v>
      </c>
      <c r="AN79">
        <f t="shared" si="36"/>
        <v>0</v>
      </c>
      <c r="AO79">
        <f t="shared" si="36"/>
        <v>0</v>
      </c>
      <c r="AP79">
        <f t="shared" si="36"/>
        <v>-5.292762646376945E-31</v>
      </c>
      <c r="AQ79">
        <f t="shared" si="36"/>
        <v>-8.1017460126715335E-26</v>
      </c>
      <c r="AR79">
        <f t="shared" si="36"/>
        <v>-8.1017989402979984E-26</v>
      </c>
      <c r="AS79">
        <f t="shared" si="36"/>
        <v>-1.3596495194683045E-4</v>
      </c>
      <c r="AT79">
        <f t="shared" si="36"/>
        <v>-8.8830435271929233E-5</v>
      </c>
      <c r="AU79">
        <f t="shared" si="23"/>
        <v>-2.2479538721875968E-4</v>
      </c>
      <c r="AW79">
        <v>76</v>
      </c>
      <c r="AX79">
        <f>IF(Z79&gt;0, (R79*SUMPRODUCT(K79:$K$98, X79:$X$98)-K79*$AZ$3)/Z79, 0)</f>
        <v>-5.3518424210803588E+28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25</v>
      </c>
      <c r="R80">
        <f t="shared" si="28"/>
        <v>250000</v>
      </c>
      <c r="S80">
        <f t="shared" si="29"/>
        <v>-8.6785229154329178E+29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-3.9731870226871111</v>
      </c>
      <c r="AC80">
        <f t="shared" si="30"/>
        <v>-3.5474884131134918</v>
      </c>
      <c r="AE80">
        <f t="shared" si="31"/>
        <v>0</v>
      </c>
      <c r="AF80">
        <f t="shared" si="32"/>
        <v>0</v>
      </c>
      <c r="AG80">
        <f t="shared" si="32"/>
        <v>-1.0219159549619422E-28</v>
      </c>
      <c r="AH80">
        <f t="shared" si="33"/>
        <v>-1.7352387896767526E-23</v>
      </c>
      <c r="AI80">
        <f t="shared" si="34"/>
        <v>-1.7352490088363023E-23</v>
      </c>
      <c r="AJ80">
        <f t="shared" si="35"/>
        <v>-0.42569860957361927</v>
      </c>
      <c r="AK80">
        <f t="shared" si="49"/>
        <v>-0.27812309158809778</v>
      </c>
      <c r="AL80">
        <f t="shared" si="26"/>
        <v>-0.70382170116171705</v>
      </c>
      <c r="AN80">
        <f t="shared" si="36"/>
        <v>0</v>
      </c>
      <c r="AO80">
        <f t="shared" si="36"/>
        <v>0</v>
      </c>
      <c r="AP80">
        <f t="shared" si="36"/>
        <v>-2.6019795339822562E-32</v>
      </c>
      <c r="AQ80">
        <f t="shared" si="36"/>
        <v>-4.4182261715242516E-27</v>
      </c>
      <c r="AR80">
        <f t="shared" si="36"/>
        <v>-4.4182521913195911E-27</v>
      </c>
      <c r="AS80">
        <f t="shared" si="36"/>
        <v>-1.0839042725353195E-4</v>
      </c>
      <c r="AT80">
        <f t="shared" si="36"/>
        <v>-7.0815079138974174E-5</v>
      </c>
      <c r="AU80">
        <f t="shared" si="23"/>
        <v>-1.7920550639250612E-4</v>
      </c>
      <c r="AW80">
        <v>77</v>
      </c>
      <c r="AX80">
        <f>IF(Z80&gt;0, (R80*SUMPRODUCT(K80:$K$98, X80:$X$98)-K80*$AZ$3)/Z80, 0)</f>
        <v>-8.6785229154329178E+29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25</v>
      </c>
      <c r="R81">
        <f t="shared" si="28"/>
        <v>250000</v>
      </c>
      <c r="S81">
        <f t="shared" si="29"/>
        <v>-1.5672203646981613E+31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-3.5474884131134918</v>
      </c>
      <c r="AC81">
        <f t="shared" si="30"/>
        <v>-3.1674003688513315</v>
      </c>
      <c r="AE81">
        <f t="shared" si="31"/>
        <v>0</v>
      </c>
      <c r="AF81">
        <f t="shared" si="32"/>
        <v>0</v>
      </c>
      <c r="AG81">
        <f t="shared" si="32"/>
        <v>-5.0525765875007578E-30</v>
      </c>
      <c r="AH81">
        <f t="shared" si="33"/>
        <v>-9.6117102953731521E-25</v>
      </c>
      <c r="AI81">
        <f t="shared" si="34"/>
        <v>-9.6117608211390273E-25</v>
      </c>
      <c r="AJ81">
        <f t="shared" si="35"/>
        <v>-0.38008804426216036</v>
      </c>
      <c r="AK81">
        <f t="shared" si="49"/>
        <v>-0.24832418891794444</v>
      </c>
      <c r="AL81">
        <f t="shared" si="26"/>
        <v>-0.62841223318010475</v>
      </c>
      <c r="AN81">
        <f t="shared" si="36"/>
        <v>0</v>
      </c>
      <c r="AO81">
        <f t="shared" si="36"/>
        <v>0</v>
      </c>
      <c r="AP81">
        <f t="shared" si="36"/>
        <v>-1.1486390562607194E-33</v>
      </c>
      <c r="AQ81">
        <f t="shared" si="36"/>
        <v>-2.1851001467332435E-28</v>
      </c>
      <c r="AR81">
        <f t="shared" si="36"/>
        <v>-2.1851116331238062E-28</v>
      </c>
      <c r="AS81">
        <f t="shared" si="36"/>
        <v>-8.6408184991655E-5</v>
      </c>
      <c r="AT81">
        <f t="shared" si="36"/>
        <v>-5.6453347527881191E-5</v>
      </c>
      <c r="AU81">
        <f t="shared" si="23"/>
        <v>-1.4286153251953618E-4</v>
      </c>
      <c r="AW81">
        <v>78</v>
      </c>
      <c r="AX81">
        <f>IF(Z81&gt;0, (R81*SUMPRODUCT(K81:$K$98, X81:$X$98)-K81*$AZ$3)/Z81, 0)</f>
        <v>-1.5672203646981613E+31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25</v>
      </c>
      <c r="R82">
        <f t="shared" si="28"/>
        <v>250000</v>
      </c>
      <c r="S82">
        <f t="shared" si="29"/>
        <v>-3.1902693818571698E+32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-3.1674003688513315</v>
      </c>
      <c r="AC82">
        <f t="shared" si="30"/>
        <v>-2.8280360436172605</v>
      </c>
      <c r="AE82">
        <f t="shared" si="31"/>
        <v>0</v>
      </c>
      <c r="AF82">
        <f t="shared" si="32"/>
        <v>0</v>
      </c>
      <c r="AG82">
        <f t="shared" si="32"/>
        <v>-2.2161420440700839E-31</v>
      </c>
      <c r="AH82">
        <f t="shared" si="33"/>
        <v>-4.7804366172187419E-26</v>
      </c>
      <c r="AI82">
        <f t="shared" si="34"/>
        <v>-4.7804587786391827E-26</v>
      </c>
      <c r="AJ82">
        <f t="shared" si="35"/>
        <v>-0.33936432523407101</v>
      </c>
      <c r="AK82">
        <f t="shared" si="49"/>
        <v>-0.22171802581959321</v>
      </c>
      <c r="AL82">
        <f t="shared" si="26"/>
        <v>-0.56108235105366422</v>
      </c>
      <c r="AN82">
        <f t="shared" si="36"/>
        <v>0</v>
      </c>
      <c r="AO82">
        <f t="shared" si="36"/>
        <v>0</v>
      </c>
      <c r="AP82">
        <f t="shared" si="36"/>
        <v>-4.4983189375128979E-35</v>
      </c>
      <c r="AQ82">
        <f t="shared" si="36"/>
        <v>-9.7033169071247106E-30</v>
      </c>
      <c r="AR82">
        <f t="shared" si="36"/>
        <v>-9.703361890314087E-30</v>
      </c>
      <c r="AS82">
        <f t="shared" si="36"/>
        <v>-6.8884076045643185E-5</v>
      </c>
      <c r="AT82">
        <f t="shared" si="36"/>
        <v>-4.5004263016486911E-5</v>
      </c>
      <c r="AU82">
        <f t="shared" si="23"/>
        <v>-1.1388833906213009E-4</v>
      </c>
      <c r="AW82">
        <v>79</v>
      </c>
      <c r="AX82">
        <f>IF(Z82&gt;0, (R82*SUMPRODUCT(K82:$K$98, X82:$X$98)-K82*$AZ$3)/Z82, 0)</f>
        <v>-3.1902693818571698E+32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25</v>
      </c>
      <c r="R83">
        <f t="shared" si="28"/>
        <v>250000</v>
      </c>
      <c r="S83">
        <f t="shared" si="29"/>
        <v>-7.4322380487980075E+33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-2.8280360436172605</v>
      </c>
      <c r="AC83">
        <f t="shared" si="30"/>
        <v>-2.5250321818011252</v>
      </c>
      <c r="AE83">
        <f t="shared" si="31"/>
        <v>0</v>
      </c>
      <c r="AF83">
        <f t="shared" si="32"/>
        <v>0</v>
      </c>
      <c r="AG83">
        <f t="shared" si="32"/>
        <v>-8.4935122005729167E-33</v>
      </c>
      <c r="AH83">
        <f t="shared" si="33"/>
        <v>-2.1090455016236537E-27</v>
      </c>
      <c r="AI83">
        <f t="shared" si="34"/>
        <v>-2.1090539951358542E-27</v>
      </c>
      <c r="AJ83">
        <f t="shared" si="35"/>
        <v>-0.30300386181613526</v>
      </c>
      <c r="AK83">
        <f t="shared" si="49"/>
        <v>-0.19796252305320824</v>
      </c>
      <c r="AL83">
        <f t="shared" si="26"/>
        <v>-0.50096638486934353</v>
      </c>
      <c r="AN83">
        <f t="shared" si="36"/>
        <v>0</v>
      </c>
      <c r="AO83">
        <f t="shared" si="36"/>
        <v>0</v>
      </c>
      <c r="AP83">
        <f t="shared" si="36"/>
        <v>-1.5392953005260063E-36</v>
      </c>
      <c r="AQ83">
        <f t="shared" si="36"/>
        <v>-3.8222631022132636E-31</v>
      </c>
      <c r="AR83">
        <f t="shared" si="36"/>
        <v>-3.8222784951662688E-31</v>
      </c>
      <c r="AS83">
        <f t="shared" si="36"/>
        <v>-5.4913963684345723E-5</v>
      </c>
      <c r="AT83">
        <f t="shared" si="36"/>
        <v>-3.5877122940439183E-5</v>
      </c>
      <c r="AU83">
        <f t="shared" si="23"/>
        <v>-9.0791086624784906E-5</v>
      </c>
      <c r="AW83">
        <v>80</v>
      </c>
      <c r="AX83">
        <f>IF(Z83&gt;0, (R83*SUMPRODUCT(K83:$K$98, X83:$X$98)-K83*$AZ$3)/Z83, 0)</f>
        <v>-7.4322380487980075E+33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25</v>
      </c>
      <c r="R84">
        <f t="shared" si="28"/>
        <v>250000</v>
      </c>
      <c r="S84">
        <f t="shared" si="29"/>
        <v>-2.020616184895099E+35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-2.5250321818011252</v>
      </c>
      <c r="AC84">
        <f t="shared" si="30"/>
        <v>-2.2544930194652899</v>
      </c>
      <c r="AE84">
        <f t="shared" si="31"/>
        <v>0</v>
      </c>
      <c r="AF84">
        <f t="shared" si="32"/>
        <v>0</v>
      </c>
      <c r="AG84">
        <f t="shared" si="32"/>
        <v>-2.7893632599779614E-34</v>
      </c>
      <c r="AH84">
        <f t="shared" si="33"/>
        <v>-8.129640752569392E-29</v>
      </c>
      <c r="AI84">
        <f t="shared" si="34"/>
        <v>-8.129668646201992E-29</v>
      </c>
      <c r="AJ84">
        <f t="shared" si="35"/>
        <v>-0.2705391623358353</v>
      </c>
      <c r="AK84">
        <f t="shared" si="49"/>
        <v>-0.17675225272607878</v>
      </c>
      <c r="AL84">
        <f t="shared" si="26"/>
        <v>-0.44729141506191405</v>
      </c>
      <c r="AN84">
        <f t="shared" si="36"/>
        <v>0</v>
      </c>
      <c r="AO84">
        <f t="shared" si="36"/>
        <v>0</v>
      </c>
      <c r="AP84">
        <f t="shared" si="36"/>
        <v>-4.5135855884447427E-38</v>
      </c>
      <c r="AQ84">
        <f t="shared" si="36"/>
        <v>-1.315491240116219E-32</v>
      </c>
      <c r="AR84">
        <f t="shared" si="36"/>
        <v>-1.3154957537018076E-32</v>
      </c>
      <c r="AS84">
        <f t="shared" si="36"/>
        <v>-4.3777075641219523E-5</v>
      </c>
      <c r="AT84">
        <f t="shared" si="36"/>
        <v>-2.8601022752263374E-5</v>
      </c>
      <c r="AU84">
        <f t="shared" si="23"/>
        <v>-7.23780983934829E-5</v>
      </c>
      <c r="AW84">
        <v>81</v>
      </c>
      <c r="AX84">
        <f>IF(Z84&gt;0, (R84*SUMPRODUCT(K84:$K$98, X84:$X$98)-K84*$AZ$3)/Z84, 0)</f>
        <v>-2.020616184895099E+35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25</v>
      </c>
      <c r="R85">
        <f t="shared" si="28"/>
        <v>250000</v>
      </c>
      <c r="S85">
        <f t="shared" si="29"/>
        <v>-6.5881353256997794E+36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-2.2544930194652899</v>
      </c>
      <c r="AC85">
        <f t="shared" si="30"/>
        <v>-2.0129401959511517</v>
      </c>
      <c r="AE85">
        <f t="shared" si="31"/>
        <v>0</v>
      </c>
      <c r="AF85">
        <f t="shared" si="32"/>
        <v>0</v>
      </c>
      <c r="AG85">
        <f t="shared" si="32"/>
        <v>-7.6385050413993323E-36</v>
      </c>
      <c r="AH85">
        <f t="shared" si="33"/>
        <v>-2.6850845769641886E-30</v>
      </c>
      <c r="AI85">
        <f t="shared" si="34"/>
        <v>-2.6850922154692299E-30</v>
      </c>
      <c r="AJ85">
        <f t="shared" si="35"/>
        <v>-0.2415528235141382</v>
      </c>
      <c r="AK85">
        <f t="shared" si="49"/>
        <v>-0.1578145113625703</v>
      </c>
      <c r="AL85">
        <f t="shared" si="26"/>
        <v>-0.3993673348767085</v>
      </c>
      <c r="AN85">
        <f t="shared" si="36"/>
        <v>0</v>
      </c>
      <c r="AO85">
        <f t="shared" si="36"/>
        <v>0</v>
      </c>
      <c r="AP85">
        <f t="shared" si="36"/>
        <v>-1.1035879575227521E-39</v>
      </c>
      <c r="AQ85">
        <f t="shared" si="36"/>
        <v>-3.879328465462274E-34</v>
      </c>
      <c r="AR85">
        <f t="shared" si="36"/>
        <v>-3.8793395013418493E-34</v>
      </c>
      <c r="AS85">
        <f t="shared" si="36"/>
        <v>-3.4898816678268045E-5</v>
      </c>
      <c r="AT85">
        <f t="shared" si="36"/>
        <v>-2.2800560229801791E-5</v>
      </c>
      <c r="AU85">
        <f t="shared" si="23"/>
        <v>-5.7699376908069836E-5</v>
      </c>
      <c r="AW85">
        <v>82</v>
      </c>
      <c r="AX85">
        <f>IF(Z85&gt;0, (R85*SUMPRODUCT(K85:$K$98, X85:$X$98)-K85*$AZ$3)/Z85, 0)</f>
        <v>-6.5881353256997794E+36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25</v>
      </c>
      <c r="R86">
        <f t="shared" si="28"/>
        <v>250000</v>
      </c>
      <c r="S86">
        <f t="shared" si="29"/>
        <v>-2.6825486388114789E+38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-2.0129401959511517</v>
      </c>
      <c r="AC86">
        <f t="shared" si="30"/>
        <v>-1.7972680320992427</v>
      </c>
      <c r="AE86">
        <f t="shared" si="31"/>
        <v>0</v>
      </c>
      <c r="AF86">
        <f t="shared" si="32"/>
        <v>0</v>
      </c>
      <c r="AG86">
        <f t="shared" si="32"/>
        <v>-1.6749631358926024E-37</v>
      </c>
      <c r="AH86">
        <f t="shared" si="33"/>
        <v>-7.394623677396078E-32</v>
      </c>
      <c r="AI86">
        <f t="shared" si="34"/>
        <v>-7.3946404270274371E-32</v>
      </c>
      <c r="AJ86">
        <f t="shared" si="35"/>
        <v>-0.21567216385190902</v>
      </c>
      <c r="AK86">
        <f t="shared" si="49"/>
        <v>-0.14090581371658062</v>
      </c>
      <c r="AL86">
        <f t="shared" si="26"/>
        <v>-0.35657797756848963</v>
      </c>
      <c r="AN86">
        <f t="shared" si="36"/>
        <v>0</v>
      </c>
      <c r="AO86">
        <f t="shared" si="36"/>
        <v>0</v>
      </c>
      <c r="AP86">
        <f t="shared" si="36"/>
        <v>-2.1606569236660284E-41</v>
      </c>
      <c r="AQ86">
        <f t="shared" si="36"/>
        <v>-9.5388635750220084E-36</v>
      </c>
      <c r="AR86">
        <f t="shared" si="36"/>
        <v>-9.538885181591245E-36</v>
      </c>
      <c r="AS86">
        <f t="shared" si="36"/>
        <v>-2.7821122989690714E-5</v>
      </c>
      <c r="AT86">
        <f t="shared" si="36"/>
        <v>-1.8176467019931276E-5</v>
      </c>
      <c r="AU86">
        <f t="shared" si="23"/>
        <v>-4.599759000962199E-5</v>
      </c>
      <c r="AW86">
        <v>83</v>
      </c>
      <c r="AX86">
        <f>IF(Z86&gt;0, (R86*SUMPRODUCT(K86:$K$98, X86:$X$98)-K86*$AZ$3)/Z86, 0)</f>
        <v>-2.6825486388114789E+38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25</v>
      </c>
      <c r="R87">
        <f t="shared" si="28"/>
        <v>250000</v>
      </c>
      <c r="S87">
        <f t="shared" si="29"/>
        <v>-1.4541345026140102E+40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-1.7972680320992427</v>
      </c>
      <c r="AC87">
        <f t="shared" si="30"/>
        <v>-1.6047036000886095</v>
      </c>
      <c r="AE87">
        <f t="shared" si="31"/>
        <v>0</v>
      </c>
      <c r="AF87">
        <f t="shared" si="32"/>
        <v>0</v>
      </c>
      <c r="AG87">
        <f t="shared" si="32"/>
        <v>-2.7588637729245992E-39</v>
      </c>
      <c r="AH87">
        <f t="shared" si="33"/>
        <v>-1.6306248668044304E-33</v>
      </c>
      <c r="AI87">
        <f t="shared" si="34"/>
        <v>-1.6306276256682034E-33</v>
      </c>
      <c r="AJ87">
        <f t="shared" si="35"/>
        <v>-0.19256443201063322</v>
      </c>
      <c r="AK87">
        <f t="shared" si="49"/>
        <v>-0.12580876224694701</v>
      </c>
      <c r="AL87">
        <f t="shared" si="26"/>
        <v>-0.31837319425758026</v>
      </c>
      <c r="AN87">
        <f t="shared" si="36"/>
        <v>0</v>
      </c>
      <c r="AO87">
        <f t="shared" si="36"/>
        <v>0</v>
      </c>
      <c r="AP87">
        <f t="shared" si="36"/>
        <v>-3.1775529352835312E-43</v>
      </c>
      <c r="AQ87">
        <f t="shared" si="36"/>
        <v>-1.8780908585305288E-37</v>
      </c>
      <c r="AR87">
        <f t="shared" si="36"/>
        <v>-1.8780940360834644E-37</v>
      </c>
      <c r="AS87">
        <f t="shared" si="36"/>
        <v>-2.2178828913975396E-5</v>
      </c>
      <c r="AT87">
        <f t="shared" si="36"/>
        <v>-1.4490168223797255E-5</v>
      </c>
      <c r="AU87">
        <f t="shared" si="23"/>
        <v>-3.6668997137772656E-5</v>
      </c>
      <c r="AW87">
        <v>84</v>
      </c>
      <c r="AX87">
        <f>IF(Z87&gt;0, (R87*SUMPRODUCT(K87:$K$98, X87:$X$98)-K87*$AZ$3)/Z87, 0)</f>
        <v>-1.4541345026140102E+40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25</v>
      </c>
      <c r="R88">
        <f t="shared" si="28"/>
        <v>250000</v>
      </c>
      <c r="S88">
        <f t="shared" si="29"/>
        <v>-1.178751135512249E+42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-1.6047036000886095</v>
      </c>
      <c r="AC88">
        <f t="shared" si="30"/>
        <v>-1.4327710715076869</v>
      </c>
      <c r="AE88">
        <f t="shared" si="31"/>
        <v>0</v>
      </c>
      <c r="AF88">
        <f t="shared" si="32"/>
        <v>0</v>
      </c>
      <c r="AG88">
        <f t="shared" si="32"/>
        <v>-3.0387480197103873E-41</v>
      </c>
      <c r="AH88">
        <f t="shared" si="33"/>
        <v>-2.7008876549982492E-35</v>
      </c>
      <c r="AI88">
        <f t="shared" si="34"/>
        <v>-2.7008906937462689E-35</v>
      </c>
      <c r="AJ88">
        <f t="shared" si="35"/>
        <v>-0.17193252858092256</v>
      </c>
      <c r="AK88">
        <f t="shared" si="49"/>
        <v>-0.11232925200620267</v>
      </c>
      <c r="AL88">
        <f t="shared" si="26"/>
        <v>-0.28426178058712526</v>
      </c>
      <c r="AN88">
        <f t="shared" si="36"/>
        <v>0</v>
      </c>
      <c r="AO88">
        <f t="shared" si="36"/>
        <v>0</v>
      </c>
      <c r="AP88">
        <f t="shared" si="36"/>
        <v>-3.1249221614021284E-45</v>
      </c>
      <c r="AQ88">
        <f t="shared" si="36"/>
        <v>-2.7774806051098139E-39</v>
      </c>
      <c r="AR88">
        <f t="shared" si="36"/>
        <v>-2.7774837300319754E-39</v>
      </c>
      <c r="AS88">
        <f t="shared" si="36"/>
        <v>-1.7680826621472738E-5</v>
      </c>
      <c r="AT88">
        <f t="shared" si="36"/>
        <v>-1.1551473392695513E-5</v>
      </c>
      <c r="AU88">
        <f t="shared" si="23"/>
        <v>-2.9232300014168254E-5</v>
      </c>
      <c r="AW88">
        <v>85</v>
      </c>
      <c r="AX88">
        <f>IF(Z88&gt;0, (R88*SUMPRODUCT(K88:$K$98, X88:$X$98)-K88*$AZ$3)/Z88, 0)</f>
        <v>-1.178751135512249E+42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-1.4327710715076869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-3.0387480197103872E-37</v>
      </c>
      <c r="AI89">
        <f t="shared" si="34"/>
        <v>-3.0387480197103872E-37</v>
      </c>
      <c r="AJ89">
        <f t="shared" si="35"/>
        <v>-1.4327710715076869</v>
      </c>
      <c r="AK89">
        <f t="shared" si="49"/>
        <v>-0.10029397500553809</v>
      </c>
      <c r="AL89">
        <f t="shared" si="26"/>
        <v>-1.5330650465132249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-2.790109072680472E-41</v>
      </c>
      <c r="AR89">
        <f t="shared" si="36"/>
        <v>-2.790109072680472E-41</v>
      </c>
      <c r="AS89">
        <f t="shared" si="36"/>
        <v>-1.3155376950500539E-4</v>
      </c>
      <c r="AT89">
        <f t="shared" si="36"/>
        <v>-9.2087638653503781E-6</v>
      </c>
      <c r="AU89">
        <f t="shared" si="23"/>
        <v>-1.4076253337035575E-4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25241.615183114758</v>
      </c>
      <c r="AO91" s="8">
        <f t="shared" si="50"/>
        <v>-2524.1615183114759</v>
      </c>
      <c r="AP91" s="8">
        <f t="shared" si="50"/>
        <v>-411.45768532872233</v>
      </c>
      <c r="AQ91" s="8">
        <f t="shared" si="50"/>
        <v>-13932.603858167091</v>
      </c>
      <c r="AR91" s="8">
        <f t="shared" si="50"/>
        <v>8373.3921213074682</v>
      </c>
      <c r="AS91" s="8">
        <f t="shared" si="50"/>
        <v>-3605.688848278598</v>
      </c>
      <c r="AT91" s="8">
        <f t="shared" si="50"/>
        <v>1722.9977740577838</v>
      </c>
      <c r="AU91" s="8">
        <f t="shared" si="50"/>
        <v>6490.7010470866508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63873.983327206355</v>
      </c>
      <c r="K3">
        <v>1</v>
      </c>
      <c r="L3" s="2">
        <v>0</v>
      </c>
      <c r="O3">
        <f>$C$3</f>
        <v>63873.983327206355</v>
      </c>
      <c r="P3">
        <f>O3*C5</f>
        <v>6387.3983327206361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63873.983327206355</v>
      </c>
      <c r="AF3">
        <f t="shared" ref="AF3:AG34" si="4">-$Z3*P3</f>
        <v>-6387.3983327206361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57286.584994485718</v>
      </c>
      <c r="AJ3">
        <f t="shared" ref="AJ3:AJ66" si="7">AB3-AC3</f>
        <v>0</v>
      </c>
      <c r="AL3">
        <f t="shared" ref="AL3:AL34" si="8">SUM(AI3:AK3)</f>
        <v>57286.584994485718</v>
      </c>
      <c r="AN3">
        <f t="shared" ref="AN3:AU34" si="9">AE3*$K3</f>
        <v>63873.983327206355</v>
      </c>
      <c r="AO3">
        <f t="shared" si="9"/>
        <v>-6387.3983327206361</v>
      </c>
      <c r="AP3">
        <f t="shared" si="9"/>
        <v>-200</v>
      </c>
      <c r="AQ3">
        <f t="shared" si="9"/>
        <v>0</v>
      </c>
      <c r="AR3">
        <f t="shared" si="9"/>
        <v>57286.584994485718</v>
      </c>
      <c r="AS3">
        <f t="shared" si="9"/>
        <v>0</v>
      </c>
      <c r="AT3">
        <f t="shared" si="9"/>
        <v>0</v>
      </c>
      <c r="AU3">
        <f t="shared" si="9"/>
        <v>57286.584994485718</v>
      </c>
      <c r="AW3">
        <v>0</v>
      </c>
      <c r="AX3">
        <f>IF(Z3&gt;0, (R3*SUMPRODUCT(K3:$K$98, X3:$X$98)-K3*$AZ$3)/Z3, 0)</f>
        <v>0</v>
      </c>
      <c r="AZ3">
        <f>C6*ABS(SUMPRODUCT(X4:X79, K4:K79))/1</f>
        <v>36858.654620797213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2503.5689123772249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2472.3736050334192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-2472.3736050334192</v>
      </c>
      <c r="AK4">
        <f>G4*SUM(AB4, AE4:AF4)</f>
        <v>0</v>
      </c>
      <c r="AL4">
        <f t="shared" si="8"/>
        <v>-3087.4573550334189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-573.82568336598558</v>
      </c>
      <c r="AR4">
        <f t="shared" si="9"/>
        <v>-573.82568336598558</v>
      </c>
      <c r="AS4">
        <f t="shared" si="9"/>
        <v>-2306.5338231490055</v>
      </c>
      <c r="AT4">
        <f t="shared" si="9"/>
        <v>0</v>
      </c>
      <c r="AU4">
        <f t="shared" si="9"/>
        <v>-2880.3595065149912</v>
      </c>
      <c r="AW4">
        <v>1</v>
      </c>
      <c r="AX4">
        <f>IF(Z4&gt;0, (R4*SUMPRODUCT(K4:$K$98, X4:$X$98)-K4*$AZ$3)/Z4, 0)</f>
        <v>2503.5689123772249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250000</v>
      </c>
      <c r="S5">
        <f t="shared" si="1"/>
        <v>4888.5215677253991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2472.3736050334192</v>
      </c>
      <c r="AC5">
        <f t="shared" si="2"/>
        <v>4766.6978505716506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-646.15707820615</v>
      </c>
      <c r="AI5">
        <f t="shared" si="6"/>
        <v>-670.53406920707937</v>
      </c>
      <c r="AJ5">
        <f t="shared" si="7"/>
        <v>-2294.3242455382315</v>
      </c>
      <c r="AK5">
        <f>G5*SUM(AB5, AE5:AF5)</f>
        <v>101.3673178063702</v>
      </c>
      <c r="AL5">
        <f t="shared" si="8"/>
        <v>-2863.490996938941</v>
      </c>
      <c r="AN5">
        <f t="shared" si="9"/>
        <v>0</v>
      </c>
      <c r="AO5">
        <f t="shared" si="9"/>
        <v>0</v>
      </c>
      <c r="AP5">
        <f t="shared" si="9"/>
        <v>-20.844960451621358</v>
      </c>
      <c r="AQ5">
        <f t="shared" si="9"/>
        <v>-552.53409824981622</v>
      </c>
      <c r="AR5">
        <f t="shared" si="9"/>
        <v>-573.37905870143766</v>
      </c>
      <c r="AS5">
        <f t="shared" si="9"/>
        <v>-1961.8950574997989</v>
      </c>
      <c r="AT5">
        <f t="shared" si="9"/>
        <v>86.680006186167958</v>
      </c>
      <c r="AU5">
        <f t="shared" si="9"/>
        <v>-2448.594110015069</v>
      </c>
      <c r="AW5">
        <v>2</v>
      </c>
      <c r="AX5">
        <f>IF(Z5&gt;0, (R5*SUMPRODUCT(K5:$K$98, X5:$X$98)-K5*$AZ$3)/Z5, 0)</f>
        <v>4888.5215677253991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250000</v>
      </c>
      <c r="S6">
        <f t="shared" si="1"/>
        <v>7582.7812021144155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4766.6978505716506</v>
      </c>
      <c r="AC6">
        <f t="shared" si="2"/>
        <v>7299.1589917663696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-683.07449039452263</v>
      </c>
      <c r="AI6">
        <f t="shared" si="6"/>
        <v>-707.13940403640322</v>
      </c>
      <c r="AJ6">
        <f t="shared" si="7"/>
        <v>-2532.4611411947189</v>
      </c>
      <c r="AK6">
        <f>G6*SUM(AB6, AE6:AF6)</f>
        <v>278.85182425844158</v>
      </c>
      <c r="AL6">
        <f t="shared" si="8"/>
        <v>-2960.7487209726805</v>
      </c>
      <c r="AN6">
        <f t="shared" si="9"/>
        <v>0</v>
      </c>
      <c r="AO6">
        <f t="shared" si="9"/>
        <v>0</v>
      </c>
      <c r="AP6">
        <f t="shared" si="9"/>
        <v>-18.563915741781468</v>
      </c>
      <c r="AQ6">
        <f t="shared" si="9"/>
        <v>-526.93051276843346</v>
      </c>
      <c r="AR6">
        <f t="shared" si="9"/>
        <v>-545.4944285102149</v>
      </c>
      <c r="AS6">
        <f t="shared" si="9"/>
        <v>-1953.5659235717314</v>
      </c>
      <c r="AT6">
        <f t="shared" si="9"/>
        <v>215.1090939701881</v>
      </c>
      <c r="AU6">
        <f t="shared" si="9"/>
        <v>-2283.9512581117583</v>
      </c>
      <c r="AW6">
        <v>3</v>
      </c>
      <c r="AX6">
        <f>IF(Z6&gt;0, (R6*SUMPRODUCT(K6:$K$98, X6:$X$98)-K6*$AZ$3)/Z6, 0)</f>
        <v>7582.7812021144155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250000</v>
      </c>
      <c r="S7">
        <f t="shared" si="1"/>
        <v>9826.5389058789824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7299.1589917663696</v>
      </c>
      <c r="AC7">
        <f t="shared" si="2"/>
        <v>9335.893079560974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-725.31649716628249</v>
      </c>
      <c r="AI7">
        <f t="shared" si="6"/>
        <v>-749.06823002202771</v>
      </c>
      <c r="AJ7">
        <f t="shared" si="7"/>
        <v>-2036.7340877946044</v>
      </c>
      <c r="AK7">
        <f>G7*SUM(AB7, AE7:AF7)</f>
        <v>358.38870649572874</v>
      </c>
      <c r="AL7">
        <f t="shared" si="8"/>
        <v>-2427.4136113209033</v>
      </c>
      <c r="AN7">
        <f t="shared" si="9"/>
        <v>0</v>
      </c>
      <c r="AO7">
        <f t="shared" si="9"/>
        <v>0</v>
      </c>
      <c r="AP7">
        <f t="shared" si="9"/>
        <v>-16.670298373503709</v>
      </c>
      <c r="AQ7">
        <f t="shared" si="9"/>
        <v>-509.06780134409388</v>
      </c>
      <c r="AR7">
        <f t="shared" si="9"/>
        <v>-525.73809971759761</v>
      </c>
      <c r="AS7">
        <f t="shared" si="9"/>
        <v>-1429.4942249996391</v>
      </c>
      <c r="AT7">
        <f t="shared" si="9"/>
        <v>251.53729655277394</v>
      </c>
      <c r="AU7">
        <f t="shared" si="9"/>
        <v>-1703.6950281644629</v>
      </c>
      <c r="AW7">
        <v>4</v>
      </c>
      <c r="AX7">
        <f>IF(Z7&gt;0, (R7*SUMPRODUCT(K7:$K$98, X7:$X$98)-K7*$AZ$3)/Z7, 0)</f>
        <v>9826.5389058789824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250000</v>
      </c>
      <c r="S8">
        <f t="shared" si="1"/>
        <v>11268.572937499268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9335.893079560974</v>
      </c>
      <c r="AC8">
        <f t="shared" si="2"/>
        <v>10548.558966166613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-1116.0939268914672</v>
      </c>
      <c r="AI8">
        <f t="shared" si="6"/>
        <v>-1139.4965330259658</v>
      </c>
      <c r="AJ8">
        <f t="shared" si="7"/>
        <v>-1212.6658866056387</v>
      </c>
      <c r="AK8">
        <f t="shared" ref="AK8:AK71" si="22">G8*SUM(AB8:AB8, AE8:AF8)</f>
        <v>198.85452259464873</v>
      </c>
      <c r="AL8">
        <f t="shared" si="8"/>
        <v>-2153.3078970369556</v>
      </c>
      <c r="AN8">
        <f t="shared" si="9"/>
        <v>0</v>
      </c>
      <c r="AO8">
        <f t="shared" si="9"/>
        <v>0</v>
      </c>
      <c r="AP8">
        <f t="shared" si="9"/>
        <v>-15.332084063951815</v>
      </c>
      <c r="AQ8">
        <f t="shared" si="9"/>
        <v>-731.20257684209787</v>
      </c>
      <c r="AR8">
        <f t="shared" si="9"/>
        <v>-746.53466090604968</v>
      </c>
      <c r="AS8">
        <f t="shared" si="9"/>
        <v>-794.47114599412782</v>
      </c>
      <c r="AT8">
        <f t="shared" si="9"/>
        <v>130.27840743017663</v>
      </c>
      <c r="AU8">
        <f t="shared" si="9"/>
        <v>-1410.7273994700008</v>
      </c>
      <c r="AW8">
        <v>5</v>
      </c>
      <c r="AX8">
        <f>IF(Z8&gt;0, (R8*SUMPRODUCT(K8:$K$98, X8:$X$98)-K8*$AZ$3)/Z8, 0)</f>
        <v>11268.572937499268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250000</v>
      </c>
      <c r="S9">
        <f t="shared" si="1"/>
        <v>12052.57444293978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10548.558966166613</v>
      </c>
      <c r="AC9">
        <f t="shared" si="2"/>
        <v>11095.752572242061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-1532.6366757483136</v>
      </c>
      <c r="AI9">
        <f t="shared" si="6"/>
        <v>-1555.6519921538923</v>
      </c>
      <c r="AJ9">
        <f t="shared" si="7"/>
        <v>-547.19360607544877</v>
      </c>
      <c r="AK9">
        <f t="shared" si="22"/>
        <v>62.236497900383014</v>
      </c>
      <c r="AL9">
        <f t="shared" si="8"/>
        <v>-2040.6091003289578</v>
      </c>
      <c r="AN9">
        <f t="shared" si="9"/>
        <v>0</v>
      </c>
      <c r="AO9">
        <f t="shared" si="9"/>
        <v>0</v>
      </c>
      <c r="AP9">
        <f t="shared" si="9"/>
        <v>-14.280096036345748</v>
      </c>
      <c r="AQ9">
        <f t="shared" si="9"/>
        <v>-950.94060550071436</v>
      </c>
      <c r="AR9">
        <f t="shared" si="9"/>
        <v>-965.22070153705999</v>
      </c>
      <c r="AS9">
        <f t="shared" si="9"/>
        <v>-339.51204960787271</v>
      </c>
      <c r="AT9">
        <f t="shared" si="9"/>
        <v>38.615292152484741</v>
      </c>
      <c r="AU9">
        <f t="shared" si="9"/>
        <v>-1266.1174589924478</v>
      </c>
      <c r="AW9">
        <v>6</v>
      </c>
      <c r="AX9">
        <f>IF(Z9&gt;0, (R9*SUMPRODUCT(K9:$K$98, X9:$X$98)-K9*$AZ$3)/Z9, 0)</f>
        <v>12052.57444293978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250000</v>
      </c>
      <c r="S10">
        <f t="shared" si="1"/>
        <v>12526.761857196145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11095.752572242061</v>
      </c>
      <c r="AC10">
        <f t="shared" si="2"/>
        <v>11318.544410001727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-1964.3572552161493</v>
      </c>
      <c r="AI10">
        <f t="shared" si="6"/>
        <v>-1986.9459827321507</v>
      </c>
      <c r="AJ10">
        <f t="shared" si="7"/>
        <v>-222.79183775966521</v>
      </c>
      <c r="AK10">
        <f t="shared" si="22"/>
        <v>45.492585546192458</v>
      </c>
      <c r="AL10">
        <f t="shared" si="8"/>
        <v>-2164.2452349456235</v>
      </c>
      <c r="AN10">
        <f t="shared" si="9"/>
        <v>0</v>
      </c>
      <c r="AO10">
        <f t="shared" si="9"/>
        <v>0</v>
      </c>
      <c r="AP10">
        <f t="shared" si="9"/>
        <v>-13.296095680022843</v>
      </c>
      <c r="AQ10">
        <f t="shared" si="9"/>
        <v>-1156.2529140519016</v>
      </c>
      <c r="AR10">
        <f t="shared" si="9"/>
        <v>-1169.5490097319243</v>
      </c>
      <c r="AS10">
        <f t="shared" si="9"/>
        <v>-131.1389315525733</v>
      </c>
      <c r="AT10">
        <f t="shared" si="9"/>
        <v>26.777682351753512</v>
      </c>
      <c r="AU10">
        <f t="shared" si="9"/>
        <v>-1273.9102589327442</v>
      </c>
      <c r="AW10">
        <v>7</v>
      </c>
      <c r="AX10">
        <f>IF(Z10&gt;0, (R10*SUMPRODUCT(K10:$K$98, X10:$X$98)-K10*$AZ$3)/Z10, 0)</f>
        <v>12526.761857196145</v>
      </c>
    </row>
    <row r="11" spans="1:52" x14ac:dyDescent="0.25">
      <c r="A11" t="s">
        <v>33</v>
      </c>
      <c r="C11" s="12">
        <f>AU81</f>
        <v>16424.738569853063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250000</v>
      </c>
      <c r="S11">
        <f t="shared" si="1"/>
        <v>12707.217394993573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11318.544410001727</v>
      </c>
      <c r="AC11">
        <f t="shared" si="2"/>
        <v>11242.536562535493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-2444.3262045065098</v>
      </c>
      <c r="AI11">
        <f t="shared" si="6"/>
        <v>-2466.4446121269007</v>
      </c>
      <c r="AJ11">
        <f t="shared" si="7"/>
        <v>76.007847466233216</v>
      </c>
      <c r="AK11">
        <f t="shared" si="22"/>
        <v>27.16450658400414</v>
      </c>
      <c r="AL11">
        <f t="shared" si="8"/>
        <v>-2363.2722580766631</v>
      </c>
      <c r="AN11">
        <f t="shared" si="9"/>
        <v>0</v>
      </c>
      <c r="AO11">
        <f t="shared" si="9"/>
        <v>0</v>
      </c>
      <c r="AP11">
        <f t="shared" si="9"/>
        <v>-12.371016411886247</v>
      </c>
      <c r="AQ11">
        <f t="shared" si="9"/>
        <v>-1367.1327570650626</v>
      </c>
      <c r="AR11">
        <f t="shared" si="9"/>
        <v>-1379.5037734769489</v>
      </c>
      <c r="AS11">
        <f t="shared" si="9"/>
        <v>42.51184554398349</v>
      </c>
      <c r="AT11">
        <f t="shared" si="9"/>
        <v>15.193343143821261</v>
      </c>
      <c r="AU11">
        <f t="shared" si="9"/>
        <v>-1321.7985847891441</v>
      </c>
      <c r="AW11">
        <v>8</v>
      </c>
      <c r="AX11">
        <f>IF(Z11&gt;0, (R11*SUMPRODUCT(K11:$K$98, X11:$X$98)-K11*$AZ$3)/Z11, 0)</f>
        <v>12707.217394993573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250000</v>
      </c>
      <c r="S12">
        <f t="shared" si="1"/>
        <v>12615.550128641487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11242.536562535493</v>
      </c>
      <c r="AC12">
        <f t="shared" si="2"/>
        <v>10900.000907246591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-2968.953854885046</v>
      </c>
      <c r="AI12">
        <f t="shared" si="6"/>
        <v>-2990.5541830437442</v>
      </c>
      <c r="AJ12">
        <f t="shared" si="7"/>
        <v>342.53565528890249</v>
      </c>
      <c r="AK12">
        <f t="shared" si="22"/>
        <v>25.857834093831634</v>
      </c>
      <c r="AL12">
        <f t="shared" si="8"/>
        <v>-2622.1606936610101</v>
      </c>
      <c r="AN12">
        <f t="shared" si="9"/>
        <v>0</v>
      </c>
      <c r="AO12">
        <f t="shared" si="9"/>
        <v>0</v>
      </c>
      <c r="AP12">
        <f t="shared" si="9"/>
        <v>-11.480804043020656</v>
      </c>
      <c r="AQ12">
        <f t="shared" si="9"/>
        <v>-1578.0305359379367</v>
      </c>
      <c r="AR12">
        <f t="shared" si="9"/>
        <v>-1589.5113399809575</v>
      </c>
      <c r="AS12">
        <f t="shared" si="9"/>
        <v>182.06134218085646</v>
      </c>
      <c r="AT12">
        <f t="shared" si="9"/>
        <v>13.743713707824968</v>
      </c>
      <c r="AU12">
        <f t="shared" si="9"/>
        <v>-1393.7062840922761</v>
      </c>
      <c r="AW12">
        <v>9</v>
      </c>
      <c r="AX12">
        <f>IF(Z12&gt;0, (R12*SUMPRODUCT(K12:$K$98, X12:$X$98)-K12*$AZ$3)/Z12, 0)</f>
        <v>12615.550128641487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250000</v>
      </c>
      <c r="S13">
        <f t="shared" si="1"/>
        <v>12231.671201661524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10900.000907246591</v>
      </c>
      <c r="AC13">
        <f t="shared" si="2"/>
        <v>10290.335268406423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-3521.7175029941718</v>
      </c>
      <c r="AI13">
        <f t="shared" si="6"/>
        <v>-3542.7496561209837</v>
      </c>
      <c r="AJ13">
        <f t="shared" si="7"/>
        <v>609.66563884016796</v>
      </c>
      <c r="AK13">
        <f t="shared" si="22"/>
        <v>21.800001814493182</v>
      </c>
      <c r="AL13">
        <f t="shared" si="8"/>
        <v>-2911.2840154663227</v>
      </c>
      <c r="AN13">
        <f t="shared" si="9"/>
        <v>0</v>
      </c>
      <c r="AO13">
        <f t="shared" si="9"/>
        <v>0</v>
      </c>
      <c r="AP13">
        <f t="shared" si="9"/>
        <v>-10.626248073643573</v>
      </c>
      <c r="AQ13">
        <f t="shared" si="9"/>
        <v>-1779.3063604316421</v>
      </c>
      <c r="AR13">
        <f t="shared" si="9"/>
        <v>-1789.9326085052855</v>
      </c>
      <c r="AS13">
        <f t="shared" si="9"/>
        <v>308.02639564435458</v>
      </c>
      <c r="AT13">
        <f t="shared" si="9"/>
        <v>11.014194594816496</v>
      </c>
      <c r="AU13">
        <f t="shared" si="9"/>
        <v>-1470.8920182661145</v>
      </c>
      <c r="AW13">
        <v>10</v>
      </c>
      <c r="AX13">
        <f>IF(Z13&gt;0, (R13*SUMPRODUCT(K13:$K$98, X13:$X$98)-K13*$AZ$3)/Z13, 0)</f>
        <v>12231.671201661524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25</v>
      </c>
      <c r="R14">
        <f t="shared" si="0"/>
        <v>250000</v>
      </c>
      <c r="S14">
        <f t="shared" si="1"/>
        <v>12868.975503459329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10290.335268406423</v>
      </c>
      <c r="AC14">
        <f t="shared" si="2"/>
        <v>10506.286250896002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-4117.2542961046984</v>
      </c>
      <c r="AI14">
        <f t="shared" si="6"/>
        <v>-4137.6644022706314</v>
      </c>
      <c r="AJ14">
        <f t="shared" si="7"/>
        <v>-215.95098248957947</v>
      </c>
      <c r="AK14">
        <f t="shared" si="22"/>
        <v>720.32346878844965</v>
      </c>
      <c r="AL14">
        <f t="shared" si="8"/>
        <v>-3633.2919159717612</v>
      </c>
      <c r="AN14">
        <f t="shared" si="9"/>
        <v>0</v>
      </c>
      <c r="AO14">
        <f t="shared" si="9"/>
        <v>0</v>
      </c>
      <c r="AP14">
        <f t="shared" si="9"/>
        <v>-9.2071126434084736</v>
      </c>
      <c r="AQ14">
        <f t="shared" si="9"/>
        <v>-1857.316359728987</v>
      </c>
      <c r="AR14">
        <f t="shared" si="9"/>
        <v>-1866.5234723723954</v>
      </c>
      <c r="AS14">
        <f t="shared" si="9"/>
        <v>-97.41669176395331</v>
      </c>
      <c r="AT14">
        <f t="shared" si="9"/>
        <v>324.94193136024336</v>
      </c>
      <c r="AU14">
        <f t="shared" si="9"/>
        <v>-1638.9982327761054</v>
      </c>
      <c r="AW14">
        <v>11</v>
      </c>
      <c r="AX14">
        <f>IF(Z14&gt;0, (R14*SUMPRODUCT(K14:$K$98, X14:$X$98)-K14*$AZ$3)/Z14, 0)</f>
        <v>12868.975503459329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250000</v>
      </c>
      <c r="S15">
        <f t="shared" si="1"/>
        <v>13215.951022926552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10506.286250896002</v>
      </c>
      <c r="AC15">
        <f t="shared" si="2"/>
        <v>10430.4496616324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-4752.0850186142543</v>
      </c>
      <c r="AI15">
        <f t="shared" si="6"/>
        <v>-4771.815815216667</v>
      </c>
      <c r="AJ15">
        <f t="shared" si="7"/>
        <v>75.836589263602946</v>
      </c>
      <c r="AK15">
        <f t="shared" si="22"/>
        <v>735.44003756272025</v>
      </c>
      <c r="AL15">
        <f t="shared" si="8"/>
        <v>-3960.539188390344</v>
      </c>
      <c r="AN15">
        <f t="shared" si="9"/>
        <v>0</v>
      </c>
      <c r="AO15">
        <f t="shared" si="9"/>
        <v>0</v>
      </c>
      <c r="AP15">
        <f t="shared" si="9"/>
        <v>-7.9470288511588469</v>
      </c>
      <c r="AQ15">
        <f t="shared" si="9"/>
        <v>-1914.0107471114238</v>
      </c>
      <c r="AR15">
        <f t="shared" si="9"/>
        <v>-1921.9577759625829</v>
      </c>
      <c r="AS15">
        <f t="shared" si="9"/>
        <v>30.544917926813177</v>
      </c>
      <c r="AT15">
        <f t="shared" si="9"/>
        <v>296.21526766403582</v>
      </c>
      <c r="AU15">
        <f t="shared" si="9"/>
        <v>-1595.1975903717339</v>
      </c>
      <c r="AW15">
        <v>12</v>
      </c>
      <c r="AX15">
        <f>IF(Z15&gt;0, (R15*SUMPRODUCT(K15:$K$98, X15:$X$98)-K15*$AZ$3)/Z15, 0)</f>
        <v>13215.951022926552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25</v>
      </c>
      <c r="R16">
        <f t="shared" si="0"/>
        <v>250000</v>
      </c>
      <c r="S16">
        <f t="shared" si="1"/>
        <v>13300.272506385034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10430.4496616324</v>
      </c>
      <c r="AC16">
        <f t="shared" si="2"/>
        <v>10107.045852436489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-5356.7139695889846</v>
      </c>
      <c r="AI16">
        <f t="shared" si="6"/>
        <v>-5375.711786828414</v>
      </c>
      <c r="AJ16">
        <f t="shared" si="7"/>
        <v>323.40380919591007</v>
      </c>
      <c r="AK16">
        <f t="shared" si="22"/>
        <v>730.13147631426807</v>
      </c>
      <c r="AL16">
        <f t="shared" si="8"/>
        <v>-4322.1765013182358</v>
      </c>
      <c r="AN16">
        <f t="shared" si="9"/>
        <v>0</v>
      </c>
      <c r="AO16">
        <f t="shared" si="9"/>
        <v>0</v>
      </c>
      <c r="AP16">
        <f t="shared" si="9"/>
        <v>-6.831968461042095</v>
      </c>
      <c r="AQ16">
        <f t="shared" si="9"/>
        <v>-1926.3739846438525</v>
      </c>
      <c r="AR16">
        <f t="shared" si="9"/>
        <v>-1933.2059531048947</v>
      </c>
      <c r="AS16">
        <f t="shared" si="9"/>
        <v>116.30202547804272</v>
      </c>
      <c r="AT16">
        <f t="shared" si="9"/>
        <v>262.56886018674896</v>
      </c>
      <c r="AU16">
        <f t="shared" si="9"/>
        <v>-1554.3350674401029</v>
      </c>
      <c r="AW16">
        <v>13</v>
      </c>
      <c r="AX16">
        <f>IF(Z16&gt;0, (R16*SUMPRODUCT(K16:$K$98, X16:$X$98)-K16*$AZ$3)/Z16, 0)</f>
        <v>13300.272506385034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250000</v>
      </c>
      <c r="S17">
        <f t="shared" si="1"/>
        <v>13178.234109531741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10107.045852436489</v>
      </c>
      <c r="AC17">
        <f t="shared" si="2"/>
        <v>9600.8566337886332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-5943.6571015279242</v>
      </c>
      <c r="AI17">
        <f t="shared" si="6"/>
        <v>-5961.870574884807</v>
      </c>
      <c r="AJ17">
        <f t="shared" si="7"/>
        <v>506.18921864785625</v>
      </c>
      <c r="AK17">
        <f t="shared" si="22"/>
        <v>707.49320967055428</v>
      </c>
      <c r="AL17">
        <f t="shared" si="8"/>
        <v>-4748.1881465663964</v>
      </c>
      <c r="AN17">
        <f t="shared" si="9"/>
        <v>0</v>
      </c>
      <c r="AO17">
        <f t="shared" si="9"/>
        <v>0</v>
      </c>
      <c r="AP17">
        <f t="shared" si="9"/>
        <v>-5.8481284028209917</v>
      </c>
      <c r="AQ17">
        <f t="shared" si="9"/>
        <v>-1908.4371899300268</v>
      </c>
      <c r="AR17">
        <f t="shared" si="9"/>
        <v>-1914.2853183328477</v>
      </c>
      <c r="AS17">
        <f t="shared" si="9"/>
        <v>162.53130244691525</v>
      </c>
      <c r="AT17">
        <f t="shared" si="9"/>
        <v>227.1676057172196</v>
      </c>
      <c r="AU17">
        <f t="shared" si="9"/>
        <v>-1524.586410168713</v>
      </c>
      <c r="AW17">
        <v>14</v>
      </c>
      <c r="AX17">
        <f>IF(Z17&gt;0, (R17*SUMPRODUCT(K17:$K$98, X17:$X$98)-K17*$AZ$3)/Z17, 0)</f>
        <v>13178.234109531741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250000</v>
      </c>
      <c r="S18">
        <f t="shared" si="1"/>
        <v>12890.128886312701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9600.8566337886332</v>
      </c>
      <c r="AC18">
        <f t="shared" si="2"/>
        <v>8960.4415563550283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-6528.4373900409437</v>
      </c>
      <c r="AI18">
        <f t="shared" si="6"/>
        <v>-6545.8158849252532</v>
      </c>
      <c r="AJ18">
        <f t="shared" si="7"/>
        <v>640.41507743360489</v>
      </c>
      <c r="AK18">
        <f t="shared" si="22"/>
        <v>672.05996436520434</v>
      </c>
      <c r="AL18">
        <f t="shared" si="8"/>
        <v>-5233.3408431264443</v>
      </c>
      <c r="AN18">
        <f t="shared" si="9"/>
        <v>0</v>
      </c>
      <c r="AO18">
        <f t="shared" si="9"/>
        <v>0</v>
      </c>
      <c r="AP18">
        <f t="shared" si="9"/>
        <v>-4.982166789573272</v>
      </c>
      <c r="AQ18">
        <f t="shared" si="9"/>
        <v>-1871.6099506313892</v>
      </c>
      <c r="AR18">
        <f t="shared" si="9"/>
        <v>-1876.5921174209625</v>
      </c>
      <c r="AS18">
        <f t="shared" si="9"/>
        <v>183.59787493521316</v>
      </c>
      <c r="AT18">
        <f t="shared" si="9"/>
        <v>192.67001298744242</v>
      </c>
      <c r="AU18">
        <f t="shared" si="9"/>
        <v>-1500.324229498307</v>
      </c>
      <c r="AW18">
        <v>15</v>
      </c>
      <c r="AX18">
        <f>IF(Z18&gt;0, (R18*SUMPRODUCT(K18:$K$98, X18:$X$98)-K18*$AZ$3)/Z18, 0)</f>
        <v>12890.128886312701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250000</v>
      </c>
      <c r="S19">
        <f t="shared" si="1"/>
        <v>12465.837426252625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8960.4415563550283</v>
      </c>
      <c r="AC19">
        <f t="shared" si="2"/>
        <v>8220.9942061668789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-7176.6232474244607</v>
      </c>
      <c r="AI19">
        <f t="shared" si="6"/>
        <v>-7193.1102950351851</v>
      </c>
      <c r="AJ19">
        <f t="shared" si="7"/>
        <v>739.44735018814936</v>
      </c>
      <c r="AK19">
        <f t="shared" si="22"/>
        <v>627.23090894485199</v>
      </c>
      <c r="AL19">
        <f t="shared" si="8"/>
        <v>-5826.432035902184</v>
      </c>
      <c r="AN19">
        <f t="shared" si="9"/>
        <v>0</v>
      </c>
      <c r="AO19">
        <f t="shared" si="9"/>
        <v>0</v>
      </c>
      <c r="AP19">
        <f t="shared" si="9"/>
        <v>-4.2201799660136796</v>
      </c>
      <c r="AQ19">
        <f t="shared" si="9"/>
        <v>-1836.9960691269448</v>
      </c>
      <c r="AR19">
        <f t="shared" si="9"/>
        <v>-1841.2162490929586</v>
      </c>
      <c r="AS19">
        <f t="shared" si="9"/>
        <v>189.27590717674266</v>
      </c>
      <c r="AT19">
        <f t="shared" si="9"/>
        <v>160.5519301267656</v>
      </c>
      <c r="AU19">
        <f t="shared" si="9"/>
        <v>-1491.3884117894504</v>
      </c>
      <c r="AW19">
        <v>16</v>
      </c>
      <c r="AX19">
        <f>IF(Z19&gt;0, (R19*SUMPRODUCT(K19:$K$98, X19:$X$98)-K19*$AZ$3)/Z19, 0)</f>
        <v>12465.837426252625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250000</v>
      </c>
      <c r="S20">
        <f t="shared" si="1"/>
        <v>11892.301257727804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8220.9942061668789</v>
      </c>
      <c r="AC20">
        <f t="shared" si="2"/>
        <v>7394.8576017213909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-7767.0481294120691</v>
      </c>
      <c r="AI20">
        <f t="shared" si="6"/>
        <v>-7782.5936017337444</v>
      </c>
      <c r="AJ20">
        <f t="shared" si="7"/>
        <v>826.13660444548805</v>
      </c>
      <c r="AK20">
        <f t="shared" si="22"/>
        <v>575.46959443168157</v>
      </c>
      <c r="AL20">
        <f t="shared" si="8"/>
        <v>-6380.9874028565746</v>
      </c>
      <c r="AN20">
        <f t="shared" si="9"/>
        <v>0</v>
      </c>
      <c r="AO20">
        <f t="shared" si="9"/>
        <v>0</v>
      </c>
      <c r="AP20">
        <f t="shared" si="9"/>
        <v>-3.5528263287094988</v>
      </c>
      <c r="AQ20">
        <f t="shared" si="9"/>
        <v>-1775.113198204504</v>
      </c>
      <c r="AR20">
        <f t="shared" si="9"/>
        <v>-1778.6660245332134</v>
      </c>
      <c r="AS20">
        <f t="shared" si="9"/>
        <v>188.80866522737077</v>
      </c>
      <c r="AT20">
        <f t="shared" si="9"/>
        <v>131.52019341463716</v>
      </c>
      <c r="AU20">
        <f t="shared" si="9"/>
        <v>-1458.3371658912056</v>
      </c>
      <c r="AW20">
        <v>17</v>
      </c>
      <c r="AX20">
        <f>IF(Z20&gt;0, (R20*SUMPRODUCT(K20:$K$98, X20:$X$98)-K20*$AZ$3)/Z20, 0)</f>
        <v>11892.301257727804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250000</v>
      </c>
      <c r="S21">
        <f t="shared" si="1"/>
        <v>11193.121460815364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7394.8576017213909</v>
      </c>
      <c r="AC21">
        <f t="shared" si="2"/>
        <v>6522.2974969824736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-8223.710312889576</v>
      </c>
      <c r="AI21">
        <f t="shared" si="6"/>
        <v>-8238.2779594567455</v>
      </c>
      <c r="AJ21">
        <f t="shared" si="7"/>
        <v>872.56010473891729</v>
      </c>
      <c r="AK21">
        <f t="shared" si="22"/>
        <v>517.64003212049738</v>
      </c>
      <c r="AL21">
        <f t="shared" si="8"/>
        <v>-6848.0778225973309</v>
      </c>
      <c r="AN21">
        <f t="shared" si="9"/>
        <v>0</v>
      </c>
      <c r="AO21">
        <f t="shared" si="9"/>
        <v>0</v>
      </c>
      <c r="AP21">
        <f t="shared" si="9"/>
        <v>-2.9726339283994125</v>
      </c>
      <c r="AQ21">
        <f t="shared" si="9"/>
        <v>-1678.1077287059031</v>
      </c>
      <c r="AR21">
        <f t="shared" si="9"/>
        <v>-1681.0803626343027</v>
      </c>
      <c r="AS21">
        <f t="shared" si="9"/>
        <v>178.05221728540121</v>
      </c>
      <c r="AT21">
        <f t="shared" si="9"/>
        <v>105.62820254350106</v>
      </c>
      <c r="AU21">
        <f t="shared" si="9"/>
        <v>-1397.3999428054003</v>
      </c>
      <c r="AW21">
        <v>18</v>
      </c>
      <c r="AX21">
        <f>IF(Z21&gt;0, (R21*SUMPRODUCT(K21:$K$98, X21:$X$98)-K21*$AZ$3)/Z21, 0)</f>
        <v>11193.121460815364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250000</v>
      </c>
      <c r="S22">
        <f t="shared" si="1"/>
        <v>10417.881488015577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6522.2974969824736</v>
      </c>
      <c r="AC22">
        <f t="shared" si="2"/>
        <v>5650.0407445851306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-8634.535473292899</v>
      </c>
      <c r="AI22">
        <f t="shared" si="6"/>
        <v>-8648.0939898470679</v>
      </c>
      <c r="AJ22">
        <f t="shared" si="7"/>
        <v>872.25675239734301</v>
      </c>
      <c r="AK22">
        <f t="shared" si="22"/>
        <v>456.56082478877317</v>
      </c>
      <c r="AL22">
        <f t="shared" si="8"/>
        <v>-7319.2764126609518</v>
      </c>
      <c r="AN22">
        <f t="shared" si="9"/>
        <v>0</v>
      </c>
      <c r="AO22">
        <f t="shared" si="9"/>
        <v>0</v>
      </c>
      <c r="AP22">
        <f t="shared" si="9"/>
        <v>-2.4702800275994004</v>
      </c>
      <c r="AQ22">
        <f t="shared" si="9"/>
        <v>-1573.1603411079464</v>
      </c>
      <c r="AR22">
        <f t="shared" si="9"/>
        <v>-1575.6306211355457</v>
      </c>
      <c r="AS22">
        <f t="shared" si="9"/>
        <v>158.91992503585215</v>
      </c>
      <c r="AT22">
        <f t="shared" si="9"/>
        <v>83.182631547788375</v>
      </c>
      <c r="AU22">
        <f t="shared" si="9"/>
        <v>-1333.5280645519051</v>
      </c>
      <c r="AW22">
        <v>19</v>
      </c>
      <c r="AX22">
        <f>IF(Z22&gt;0, (R22*SUMPRODUCT(K22:$K$98, X22:$X$98)-K22*$AZ$3)/Z22, 0)</f>
        <v>10417.881488015577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250000</v>
      </c>
      <c r="S23">
        <f t="shared" si="1"/>
        <v>9571.7848985237106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5650.0407445851306</v>
      </c>
      <c r="AC23">
        <f t="shared" si="2"/>
        <v>4796.3902037526868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-8955.129013697433</v>
      </c>
      <c r="AI23">
        <f t="shared" si="6"/>
        <v>-8967.6564321846909</v>
      </c>
      <c r="AJ23">
        <f t="shared" si="7"/>
        <v>853.65054083244377</v>
      </c>
      <c r="AK23">
        <f t="shared" si="22"/>
        <v>395.50285212095918</v>
      </c>
      <c r="AL23">
        <f t="shared" si="8"/>
        <v>-7718.5030392312883</v>
      </c>
      <c r="AN23">
        <f t="shared" si="9"/>
        <v>0</v>
      </c>
      <c r="AO23">
        <f t="shared" si="9"/>
        <v>0</v>
      </c>
      <c r="AP23">
        <f t="shared" si="9"/>
        <v>-2.0378751536254653</v>
      </c>
      <c r="AQ23">
        <f t="shared" si="9"/>
        <v>-1456.7594219900463</v>
      </c>
      <c r="AR23">
        <f t="shared" si="9"/>
        <v>-1458.7972971436718</v>
      </c>
      <c r="AS23">
        <f t="shared" si="9"/>
        <v>138.86605838312911</v>
      </c>
      <c r="AT23">
        <f t="shared" si="9"/>
        <v>64.337711424356002</v>
      </c>
      <c r="AU23">
        <f t="shared" si="9"/>
        <v>-1255.5935273361868</v>
      </c>
      <c r="AW23">
        <v>20</v>
      </c>
      <c r="AX23">
        <f>IF(Z23&gt;0, (R23*SUMPRODUCT(K23:$K$98, X23:$X$98)-K23*$AZ$3)/Z23, 0)</f>
        <v>9571.7848985237106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250000</v>
      </c>
      <c r="S24">
        <f t="shared" si="1"/>
        <v>8671.5411037094182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4796.3902037526868</v>
      </c>
      <c r="AC24">
        <f t="shared" si="2"/>
        <v>3982.0502462943418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-9219.1778131424708</v>
      </c>
      <c r="AI24">
        <f t="shared" si="6"/>
        <v>-9230.6580396635418</v>
      </c>
      <c r="AJ24">
        <f t="shared" si="7"/>
        <v>814.339957458345</v>
      </c>
      <c r="AK24">
        <f t="shared" si="22"/>
        <v>335.74731426268812</v>
      </c>
      <c r="AL24">
        <f t="shared" si="8"/>
        <v>-8080.5707679425086</v>
      </c>
      <c r="AN24">
        <f t="shared" si="9"/>
        <v>0</v>
      </c>
      <c r="AO24">
        <f t="shared" si="9"/>
        <v>0</v>
      </c>
      <c r="AP24">
        <f t="shared" si="9"/>
        <v>-1.6674331194496474</v>
      </c>
      <c r="AQ24">
        <f t="shared" si="9"/>
        <v>-1339.0295384429039</v>
      </c>
      <c r="AR24">
        <f t="shared" si="9"/>
        <v>-1340.6969715623536</v>
      </c>
      <c r="AS24">
        <f t="shared" si="9"/>
        <v>118.27792884269978</v>
      </c>
      <c r="AT24">
        <f t="shared" si="9"/>
        <v>48.765256551372282</v>
      </c>
      <c r="AU24">
        <f t="shared" si="9"/>
        <v>-1173.6537861682816</v>
      </c>
      <c r="AW24">
        <v>21</v>
      </c>
      <c r="AX24">
        <f>IF(Z24&gt;0, (R24*SUMPRODUCT(K24:$K$98, X24:$X$98)-K24*$AZ$3)/Z24, 0)</f>
        <v>8671.5411037094182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250000</v>
      </c>
      <c r="S25">
        <f t="shared" si="1"/>
        <v>7716.8882114902854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3982.0502462943418</v>
      </c>
      <c r="AC25">
        <f t="shared" si="2"/>
        <v>3216.6095154690274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-9447.4228109846172</v>
      </c>
      <c r="AI25">
        <f t="shared" si="6"/>
        <v>-9457.8434929593786</v>
      </c>
      <c r="AJ25">
        <f t="shared" si="7"/>
        <v>765.4407308253144</v>
      </c>
      <c r="AK25">
        <f t="shared" si="22"/>
        <v>278.74351724060398</v>
      </c>
      <c r="AL25">
        <f t="shared" si="8"/>
        <v>-8413.6592448934607</v>
      </c>
      <c r="AN25">
        <f t="shared" si="9"/>
        <v>0</v>
      </c>
      <c r="AO25">
        <f t="shared" si="9"/>
        <v>0</v>
      </c>
      <c r="AP25">
        <f t="shared" si="9"/>
        <v>-1.3513756379966795</v>
      </c>
      <c r="AQ25">
        <f t="shared" si="9"/>
        <v>-1225.161372311338</v>
      </c>
      <c r="AR25">
        <f t="shared" si="9"/>
        <v>-1226.5127479493347</v>
      </c>
      <c r="AS25">
        <f t="shared" si="9"/>
        <v>99.263940543717297</v>
      </c>
      <c r="AT25">
        <f t="shared" si="9"/>
        <v>36.148037082485089</v>
      </c>
      <c r="AU25">
        <f t="shared" si="9"/>
        <v>-1091.1007703231323</v>
      </c>
      <c r="AW25">
        <v>22</v>
      </c>
      <c r="AX25">
        <f>IF(Z25&gt;0, (R25*SUMPRODUCT(K25:$K$98, X25:$X$98)-K25*$AZ$3)/Z25, 0)</f>
        <v>7716.8882114902854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250000</v>
      </c>
      <c r="S26">
        <f t="shared" si="1"/>
        <v>6685.5065924196697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3216.6095154690274</v>
      </c>
      <c r="AC26">
        <f t="shared" si="2"/>
        <v>2503.581007101965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-9545.0320684222133</v>
      </c>
      <c r="AI26">
        <f t="shared" si="6"/>
        <v>-9554.3940403703855</v>
      </c>
      <c r="AJ26">
        <f t="shared" si="7"/>
        <v>713.02850836706239</v>
      </c>
      <c r="AK26">
        <f t="shared" si="22"/>
        <v>225.16266608283195</v>
      </c>
      <c r="AL26">
        <f t="shared" si="8"/>
        <v>-8616.2028659204916</v>
      </c>
      <c r="AN26">
        <f t="shared" si="9"/>
        <v>0</v>
      </c>
      <c r="AO26">
        <f t="shared" si="9"/>
        <v>0</v>
      </c>
      <c r="AP26">
        <f t="shared" si="9"/>
        <v>-1.083999935092081</v>
      </c>
      <c r="AQ26">
        <f t="shared" si="9"/>
        <v>-1105.1960206569806</v>
      </c>
      <c r="AR26">
        <f t="shared" si="9"/>
        <v>-1106.2800205920728</v>
      </c>
      <c r="AS26">
        <f t="shared" si="9"/>
        <v>82.55983473008088</v>
      </c>
      <c r="AT26">
        <f t="shared" si="9"/>
        <v>26.071036825379352</v>
      </c>
      <c r="AU26">
        <f t="shared" si="9"/>
        <v>-997.64914903661258</v>
      </c>
      <c r="AW26">
        <v>23</v>
      </c>
      <c r="AX26">
        <f>IF(Z26&gt;0, (R26*SUMPRODUCT(K26:$K$98, X26:$X$98)-K26*$AZ$3)/Z26, 0)</f>
        <v>6685.5065924196697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25</v>
      </c>
      <c r="R27">
        <f t="shared" si="0"/>
        <v>250000</v>
      </c>
      <c r="S27">
        <f t="shared" si="1"/>
        <v>5577.0007839115806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2503.581007101965</v>
      </c>
      <c r="AC27">
        <f t="shared" si="2"/>
        <v>1855.6464721095169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-9500.529133004522</v>
      </c>
      <c r="AI27">
        <f t="shared" si="6"/>
        <v>-9508.8474323199116</v>
      </c>
      <c r="AJ27">
        <f t="shared" si="7"/>
        <v>647.93453499244811</v>
      </c>
      <c r="AK27">
        <f t="shared" si="22"/>
        <v>175.25067049713758</v>
      </c>
      <c r="AL27">
        <f t="shared" si="8"/>
        <v>-8685.6622268303254</v>
      </c>
      <c r="AN27">
        <f t="shared" si="9"/>
        <v>0</v>
      </c>
      <c r="AO27">
        <f t="shared" si="9"/>
        <v>0</v>
      </c>
      <c r="AP27">
        <f t="shared" si="9"/>
        <v>-0.85996037707858564</v>
      </c>
      <c r="AQ27">
        <f t="shared" si="9"/>
        <v>-982.18136976021788</v>
      </c>
      <c r="AR27">
        <f t="shared" si="9"/>
        <v>-983.04133013729643</v>
      </c>
      <c r="AS27">
        <f t="shared" si="9"/>
        <v>66.984608981728968</v>
      </c>
      <c r="AT27">
        <f t="shared" si="9"/>
        <v>18.117721780601507</v>
      </c>
      <c r="AU27">
        <f t="shared" si="9"/>
        <v>-897.93899937496587</v>
      </c>
      <c r="AW27">
        <v>24</v>
      </c>
      <c r="AX27">
        <f>IF(Z27&gt;0, (R27*SUMPRODUCT(K27:$K$98, X27:$X$98)-K27*$AZ$3)/Z27, 0)</f>
        <v>5577.0007839115806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25</v>
      </c>
      <c r="R28">
        <f t="shared" si="0"/>
        <v>250000</v>
      </c>
      <c r="S28">
        <f t="shared" si="1"/>
        <v>4390.4727064451135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1855.6464721095169</v>
      </c>
      <c r="AC28">
        <f t="shared" si="2"/>
        <v>1281.7342859783453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-9367.3200420531721</v>
      </c>
      <c r="AI28">
        <f t="shared" si="6"/>
        <v>-9374.6184263712021</v>
      </c>
      <c r="AJ28">
        <f t="shared" si="7"/>
        <v>573.91218613117167</v>
      </c>
      <c r="AK28">
        <f t="shared" si="22"/>
        <v>129.89525304766619</v>
      </c>
      <c r="AL28">
        <f t="shared" si="8"/>
        <v>-8670.8109871923643</v>
      </c>
      <c r="AN28">
        <f t="shared" si="9"/>
        <v>0</v>
      </c>
      <c r="AO28">
        <f t="shared" si="9"/>
        <v>0</v>
      </c>
      <c r="AP28">
        <f t="shared" si="9"/>
        <v>-0.67367837078982407</v>
      </c>
      <c r="AQ28">
        <f t="shared" si="9"/>
        <v>-864.65176806425518</v>
      </c>
      <c r="AR28">
        <f t="shared" si="9"/>
        <v>-865.32544643504502</v>
      </c>
      <c r="AS28">
        <f t="shared" si="9"/>
        <v>52.975043472857863</v>
      </c>
      <c r="AT28">
        <f t="shared" si="9"/>
        <v>11.989999242750423</v>
      </c>
      <c r="AU28">
        <f t="shared" si="9"/>
        <v>-800.3604037194367</v>
      </c>
      <c r="AW28">
        <v>25</v>
      </c>
      <c r="AX28">
        <f>IF(Z28&gt;0, (R28*SUMPRODUCT(K28:$K$98, X28:$X$98)-K28*$AZ$3)/Z28, 0)</f>
        <v>4390.4727064451135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25</v>
      </c>
      <c r="R29">
        <f t="shared" si="0"/>
        <v>250000</v>
      </c>
      <c r="S29">
        <f t="shared" si="1"/>
        <v>3095.7674784313922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1281.7342859783453</v>
      </c>
      <c r="AC29">
        <f t="shared" si="2"/>
        <v>781.60857472573844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-9134.8767639761409</v>
      </c>
      <c r="AI29">
        <f t="shared" si="6"/>
        <v>-9141.1886767745928</v>
      </c>
      <c r="AJ29">
        <f t="shared" si="7"/>
        <v>500.12571125260683</v>
      </c>
      <c r="AK29">
        <f t="shared" si="22"/>
        <v>89.721400018484175</v>
      </c>
      <c r="AL29">
        <f t="shared" si="8"/>
        <v>-8551.3415655035005</v>
      </c>
      <c r="AN29">
        <f t="shared" si="9"/>
        <v>0</v>
      </c>
      <c r="AO29">
        <f t="shared" si="9"/>
        <v>0</v>
      </c>
      <c r="AP29">
        <f t="shared" si="9"/>
        <v>-0.52019819746317775</v>
      </c>
      <c r="AQ29">
        <f t="shared" si="9"/>
        <v>-752.8536243139888</v>
      </c>
      <c r="AR29">
        <f t="shared" si="9"/>
        <v>-753.37382251145198</v>
      </c>
      <c r="AS29">
        <f t="shared" si="9"/>
        <v>41.218011370877861</v>
      </c>
      <c r="AT29">
        <f t="shared" si="9"/>
        <v>7.3944162496878345</v>
      </c>
      <c r="AU29">
        <f t="shared" si="9"/>
        <v>-704.76139489088621</v>
      </c>
      <c r="AW29">
        <v>26</v>
      </c>
      <c r="AX29">
        <f>IF(Z29&gt;0, (R29*SUMPRODUCT(K29:$K$98, X29:$X$98)-K29*$AZ$3)/Z29, 0)</f>
        <v>3095.7674784313922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250000</v>
      </c>
      <c r="S30">
        <f t="shared" si="1"/>
        <v>1649.6745769611059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781.60857472573844</v>
      </c>
      <c r="AC30">
        <f t="shared" si="2"/>
        <v>354.22464399357796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-8806.9488085524881</v>
      </c>
      <c r="AI30">
        <f t="shared" si="6"/>
        <v>-8812.3169073421013</v>
      </c>
      <c r="AJ30">
        <f t="shared" si="7"/>
        <v>427.38393073216048</v>
      </c>
      <c r="AK30">
        <f t="shared" si="22"/>
        <v>54.712600230801698</v>
      </c>
      <c r="AL30">
        <f t="shared" si="8"/>
        <v>-8330.2203763791385</v>
      </c>
      <c r="AN30">
        <f t="shared" si="9"/>
        <v>0</v>
      </c>
      <c r="AO30">
        <f t="shared" si="9"/>
        <v>0</v>
      </c>
      <c r="AP30">
        <f t="shared" si="9"/>
        <v>-0.39501203678098767</v>
      </c>
      <c r="AQ30">
        <f t="shared" si="9"/>
        <v>-648.06012762356886</v>
      </c>
      <c r="AR30">
        <f t="shared" si="9"/>
        <v>-648.45513966034991</v>
      </c>
      <c r="AS30">
        <f t="shared" si="9"/>
        <v>31.44908534333463</v>
      </c>
      <c r="AT30">
        <f t="shared" si="9"/>
        <v>4.0260316551128428</v>
      </c>
      <c r="AU30">
        <f t="shared" si="9"/>
        <v>-612.98002266190235</v>
      </c>
      <c r="AW30">
        <v>27</v>
      </c>
      <c r="AX30">
        <f>IF(Z30&gt;0, (R30*SUMPRODUCT(K30:$K$98, X30:$X$98)-K30*$AZ$3)/Z30, 0)</f>
        <v>1649.6745769611059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250000</v>
      </c>
      <c r="S31">
        <f t="shared" si="1"/>
        <v>-18.081051175891485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354.22464399357796</v>
      </c>
      <c r="AC31">
        <f t="shared" si="2"/>
        <v>-3.2375429319295108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-8379.8706155246145</v>
      </c>
      <c r="AI31">
        <f t="shared" si="6"/>
        <v>-8384.3470462647783</v>
      </c>
      <c r="AJ31">
        <f t="shared" si="7"/>
        <v>357.46218692550747</v>
      </c>
      <c r="AK31">
        <f t="shared" si="22"/>
        <v>24.795725079550458</v>
      </c>
      <c r="AL31">
        <f t="shared" si="8"/>
        <v>-8002.0891342597197</v>
      </c>
      <c r="AN31">
        <f t="shared" si="9"/>
        <v>0</v>
      </c>
      <c r="AO31">
        <f t="shared" si="9"/>
        <v>0</v>
      </c>
      <c r="AP31">
        <f t="shared" si="9"/>
        <v>-0.29410585929596583</v>
      </c>
      <c r="AQ31">
        <f t="shared" si="9"/>
        <v>-550.56566072942928</v>
      </c>
      <c r="AR31">
        <f t="shared" si="9"/>
        <v>-550.85976658872528</v>
      </c>
      <c r="AS31">
        <f t="shared" si="9"/>
        <v>23.485613819123135</v>
      </c>
      <c r="AT31">
        <f t="shared" si="9"/>
        <v>1.6291032866780517</v>
      </c>
      <c r="AU31">
        <f t="shared" si="9"/>
        <v>-525.74504948292406</v>
      </c>
      <c r="AW31">
        <v>28</v>
      </c>
      <c r="AX31">
        <f>IF(Z31&gt;0, (R31*SUMPRODUCT(K31:$K$98, X31:$X$98)-K31*$AZ$3)/Z31, 0)</f>
        <v>-18.081051175891485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250000</v>
      </c>
      <c r="S32">
        <f t="shared" si="1"/>
        <v>-2017.5116398558055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-3.2375429319295108</v>
      </c>
      <c r="AC32">
        <f t="shared" si="2"/>
        <v>-294.34075660951817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-7843.422885685628</v>
      </c>
      <c r="AI32">
        <f t="shared" si="6"/>
        <v>-7847.0702098298216</v>
      </c>
      <c r="AJ32">
        <f t="shared" si="7"/>
        <v>291.10321367758866</v>
      </c>
      <c r="AK32">
        <f t="shared" si="22"/>
        <v>-0.22662800523506577</v>
      </c>
      <c r="AL32">
        <f t="shared" si="8"/>
        <v>-7556.1936241574685</v>
      </c>
      <c r="AN32">
        <f t="shared" si="9"/>
        <v>0</v>
      </c>
      <c r="AO32">
        <f t="shared" si="9"/>
        <v>0</v>
      </c>
      <c r="AP32">
        <f t="shared" si="9"/>
        <v>-0.21395781112553944</v>
      </c>
      <c r="AQ32">
        <f t="shared" si="9"/>
        <v>-460.10760930716032</v>
      </c>
      <c r="AR32">
        <f t="shared" si="9"/>
        <v>-460.32156711828583</v>
      </c>
      <c r="AS32">
        <f t="shared" si="9"/>
        <v>17.07657557917312</v>
      </c>
      <c r="AT32">
        <f t="shared" si="9"/>
        <v>-1.3294357732649746E-2</v>
      </c>
      <c r="AU32">
        <f t="shared" si="9"/>
        <v>-443.25828589684539</v>
      </c>
      <c r="AW32">
        <v>29</v>
      </c>
      <c r="AX32">
        <f>IF(Z32&gt;0, (R32*SUMPRODUCT(K32:$K$98, X32:$X$98)-K32*$AZ$3)/Z32, 0)</f>
        <v>-2017.5116398558055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250000</v>
      </c>
      <c r="S33">
        <f t="shared" si="1"/>
        <v>-4524.3281952859506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-294.34075660951817</v>
      </c>
      <c r="AC33">
        <f t="shared" si="2"/>
        <v>-522.78546676324981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-7221.0452871576199</v>
      </c>
      <c r="AI33">
        <f t="shared" si="6"/>
        <v>-7223.9340335316556</v>
      </c>
      <c r="AJ33">
        <f t="shared" si="7"/>
        <v>228.44471015373165</v>
      </c>
      <c r="AK33">
        <f t="shared" si="22"/>
        <v>-20.603852962666274</v>
      </c>
      <c r="AL33">
        <f t="shared" si="8"/>
        <v>-7016.0931763405906</v>
      </c>
      <c r="AN33">
        <f t="shared" si="9"/>
        <v>0</v>
      </c>
      <c r="AO33">
        <f t="shared" si="9"/>
        <v>0</v>
      </c>
      <c r="AP33">
        <f t="shared" si="9"/>
        <v>-0.15130217647502453</v>
      </c>
      <c r="AQ33">
        <f t="shared" si="9"/>
        <v>-378.21245859157631</v>
      </c>
      <c r="AR33">
        <f t="shared" si="9"/>
        <v>-378.36376076805129</v>
      </c>
      <c r="AS33">
        <f t="shared" si="9"/>
        <v>11.965114750511734</v>
      </c>
      <c r="AT33">
        <f t="shared" si="9"/>
        <v>-1.0791559359596146</v>
      </c>
      <c r="AU33">
        <f t="shared" si="9"/>
        <v>-367.47780195349918</v>
      </c>
      <c r="AW33">
        <v>30</v>
      </c>
      <c r="AX33">
        <f>IF(Z33&gt;0, (R33*SUMPRODUCT(K33:$K$98, X33:$X$98)-K33*$AZ$3)/Z33, 0)</f>
        <v>-4524.3281952859506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250000</v>
      </c>
      <c r="S34">
        <f t="shared" si="1"/>
        <v>-7845.0171610868092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-522.78546676324981</v>
      </c>
      <c r="AC34">
        <f t="shared" si="2"/>
        <v>-694.15605111069317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-6477.6670942109022</v>
      </c>
      <c r="AI34">
        <f t="shared" si="6"/>
        <v>-6479.8791864117766</v>
      </c>
      <c r="AJ34">
        <f t="shared" si="7"/>
        <v>171.37058434744335</v>
      </c>
      <c r="AK34">
        <f t="shared" si="22"/>
        <v>-36.594982673427488</v>
      </c>
      <c r="AL34">
        <f t="shared" si="8"/>
        <v>-6345.1035847377607</v>
      </c>
      <c r="AN34">
        <f t="shared" si="9"/>
        <v>0</v>
      </c>
      <c r="AO34">
        <f t="shared" si="9"/>
        <v>0</v>
      </c>
      <c r="AP34">
        <f t="shared" si="9"/>
        <v>-0.10344772969809619</v>
      </c>
      <c r="AQ34">
        <f t="shared" si="9"/>
        <v>-302.92587007505847</v>
      </c>
      <c r="AR34">
        <f t="shared" si="9"/>
        <v>-303.02931780475654</v>
      </c>
      <c r="AS34">
        <f t="shared" si="9"/>
        <v>8.0140863390640753</v>
      </c>
      <c r="AT34">
        <f t="shared" si="9"/>
        <v>-1.7113517575852106</v>
      </c>
      <c r="AU34">
        <f t="shared" ref="AU34:AU79" si="23">AL34*$K34</f>
        <v>-296.72658322327771</v>
      </c>
      <c r="AW34">
        <v>31</v>
      </c>
      <c r="AX34">
        <f>IF(Z34&gt;0, (R34*SUMPRODUCT(K34:$K$98, X34:$X$98)-K34*$AZ$3)/Z34, 0)</f>
        <v>-7845.0171610868092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250000</v>
      </c>
      <c r="S35">
        <f t="shared" si="1"/>
        <v>-12481.304267446105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-694.15605111069317</v>
      </c>
      <c r="AC35">
        <f t="shared" si="2"/>
        <v>-812.40167632491909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-5627.3413498048312</v>
      </c>
      <c r="AI35">
        <f t="shared" ref="AI35:AI66" si="25">SUM(AE35:AH35)</f>
        <v>-5628.9685869487166</v>
      </c>
      <c r="AJ35">
        <f t="shared" si="7"/>
        <v>118.24562521422592</v>
      </c>
      <c r="AK35">
        <f t="shared" si="22"/>
        <v>-48.590923577748526</v>
      </c>
      <c r="AL35">
        <f t="shared" ref="AL35:AL79" si="26">SUM(AI35:AK35)</f>
        <v>-5559.31388531224</v>
      </c>
      <c r="AN35">
        <f t="shared" ref="AN35:AT66" si="27">AE35*$K35</f>
        <v>0</v>
      </c>
      <c r="AO35">
        <f t="shared" si="27"/>
        <v>0</v>
      </c>
      <c r="AP35">
        <f t="shared" si="27"/>
        <v>-6.7943914681443326E-2</v>
      </c>
      <c r="AQ35">
        <f t="shared" si="27"/>
        <v>-234.96489248123831</v>
      </c>
      <c r="AR35">
        <f t="shared" si="27"/>
        <v>-235.03283639591976</v>
      </c>
      <c r="AS35">
        <f t="shared" si="27"/>
        <v>4.937246363382771</v>
      </c>
      <c r="AT35">
        <f t="shared" si="27"/>
        <v>-2.0288730368925858</v>
      </c>
      <c r="AU35">
        <f t="shared" si="23"/>
        <v>-232.12446306942959</v>
      </c>
      <c r="AW35">
        <v>32</v>
      </c>
      <c r="AX35">
        <f>IF(Z35&gt;0, (R35*SUMPRODUCT(K35:$K$98, X35:$X$98)-K35*$AZ$3)/Z35, 0)</f>
        <v>-12481.304267446105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250000</v>
      </c>
      <c r="S36">
        <f t="shared" si="1"/>
        <v>-19346.799469090747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-812.40167632491909</v>
      </c>
      <c r="AC36">
        <f t="shared" si="2"/>
        <v>-882.47349303755686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-4706.295267545197</v>
      </c>
      <c r="AI36">
        <f t="shared" si="25"/>
        <v>-4707.4356027908889</v>
      </c>
      <c r="AJ36">
        <f t="shared" si="7"/>
        <v>70.071816712637769</v>
      </c>
      <c r="AK36">
        <f t="shared" si="22"/>
        <v>-56.868117342744341</v>
      </c>
      <c r="AL36">
        <f t="shared" si="26"/>
        <v>-4694.231903420995</v>
      </c>
      <c r="AN36">
        <f t="shared" si="27"/>
        <v>0</v>
      </c>
      <c r="AO36">
        <f t="shared" si="27"/>
        <v>0</v>
      </c>
      <c r="AP36">
        <f t="shared" si="27"/>
        <v>-4.2512264759340945E-2</v>
      </c>
      <c r="AQ36">
        <f t="shared" si="27"/>
        <v>-175.45302682291998</v>
      </c>
      <c r="AR36">
        <f t="shared" si="27"/>
        <v>-175.49553908767933</v>
      </c>
      <c r="AS36">
        <f t="shared" si="27"/>
        <v>2.6123121560169089</v>
      </c>
      <c r="AT36">
        <f t="shared" si="27"/>
        <v>-2.1200716806512316</v>
      </c>
      <c r="AU36">
        <f t="shared" si="23"/>
        <v>-175.00329861231364</v>
      </c>
      <c r="AW36">
        <v>33</v>
      </c>
      <c r="AX36">
        <f>IF(Z36&gt;0, (R36*SUMPRODUCT(K36:$K$98, X36:$X$98)-K36*$AZ$3)/Z36, 0)</f>
        <v>-19346.799469090747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250000</v>
      </c>
      <c r="S37">
        <f t="shared" si="1"/>
        <v>-30167.038507965019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-882.47349303755686</v>
      </c>
      <c r="AC37">
        <f t="shared" si="2"/>
        <v>-910.70055935279765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-3742.1697556726053</v>
      </c>
      <c r="AI37">
        <f t="shared" si="25"/>
        <v>-3742.9244705902729</v>
      </c>
      <c r="AJ37">
        <f t="shared" si="7"/>
        <v>28.227066315240791</v>
      </c>
      <c r="AK37">
        <f t="shared" si="22"/>
        <v>-61.773144512628988</v>
      </c>
      <c r="AL37">
        <f t="shared" si="26"/>
        <v>-3776.4705487876613</v>
      </c>
      <c r="AN37">
        <f t="shared" si="27"/>
        <v>0</v>
      </c>
      <c r="AO37">
        <f t="shared" si="27"/>
        <v>0</v>
      </c>
      <c r="AP37">
        <f t="shared" si="27"/>
        <v>-2.5121560052913543E-2</v>
      </c>
      <c r="AQ37">
        <f t="shared" si="27"/>
        <v>-124.56245404003896</v>
      </c>
      <c r="AR37">
        <f t="shared" si="27"/>
        <v>-124.58757560009185</v>
      </c>
      <c r="AS37">
        <f t="shared" si="27"/>
        <v>0.93957059143228328</v>
      </c>
      <c r="AT37">
        <f t="shared" si="27"/>
        <v>-2.056190653189657</v>
      </c>
      <c r="AU37">
        <f t="shared" si="23"/>
        <v>-125.70419566184924</v>
      </c>
      <c r="AW37">
        <v>34</v>
      </c>
      <c r="AX37">
        <f>IF(Z37&gt;0, (R37*SUMPRODUCT(K37:$K$98, X37:$X$98)-K37*$AZ$3)/Z37, 0)</f>
        <v>-30167.038507965019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250000</v>
      </c>
      <c r="S38">
        <f t="shared" si="1"/>
        <v>-48406.093424393548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-910.70055935279765</v>
      </c>
      <c r="AC38">
        <f t="shared" si="2"/>
        <v>-903.81126293955151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-2803.818749180085</v>
      </c>
      <c r="AI38">
        <f t="shared" si="25"/>
        <v>-2804.2855350736581</v>
      </c>
      <c r="AJ38">
        <f t="shared" si="7"/>
        <v>-6.8892964132461429</v>
      </c>
      <c r="AK38">
        <f t="shared" si="22"/>
        <v>-63.749039154695843</v>
      </c>
      <c r="AL38">
        <f t="shared" si="26"/>
        <v>-2874.9238706415999</v>
      </c>
      <c r="AN38">
        <f t="shared" si="27"/>
        <v>0</v>
      </c>
      <c r="AO38">
        <f t="shared" si="27"/>
        <v>0</v>
      </c>
      <c r="AP38">
        <f t="shared" si="27"/>
        <v>-1.3872775930184515E-2</v>
      </c>
      <c r="AQ38">
        <f t="shared" si="27"/>
        <v>-83.328887594444211</v>
      </c>
      <c r="AR38">
        <f t="shared" si="27"/>
        <v>-83.342760370374393</v>
      </c>
      <c r="AS38">
        <f t="shared" si="27"/>
        <v>-0.2047484012980767</v>
      </c>
      <c r="AT38">
        <f t="shared" si="27"/>
        <v>-1.8946076737409969</v>
      </c>
      <c r="AU38">
        <f t="shared" si="23"/>
        <v>-85.442116445413461</v>
      </c>
      <c r="AW38">
        <v>35</v>
      </c>
      <c r="AX38">
        <f>IF(Z38&gt;0, (R38*SUMPRODUCT(K38:$K$98, X38:$X$98)-K38*$AZ$3)/Z38, 0)</f>
        <v>-48406.093424393548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250000</v>
      </c>
      <c r="S39">
        <f t="shared" si="1"/>
        <v>-81555.108933269876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-903.81126293955151</v>
      </c>
      <c r="AC39">
        <f t="shared" si="2"/>
        <v>-869.77251620070524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-1954.9693401682034</v>
      </c>
      <c r="AI39">
        <f t="shared" si="25"/>
        <v>-1955.235961268824</v>
      </c>
      <c r="AJ39">
        <f t="shared" si="7"/>
        <v>-34.038746738846271</v>
      </c>
      <c r="AK39">
        <f t="shared" si="22"/>
        <v>-63.266788405768615</v>
      </c>
      <c r="AL39">
        <f t="shared" si="26"/>
        <v>-2052.5414964134388</v>
      </c>
      <c r="AN39">
        <f t="shared" si="27"/>
        <v>0</v>
      </c>
      <c r="AO39">
        <f t="shared" si="27"/>
        <v>0</v>
      </c>
      <c r="AP39">
        <f t="shared" si="27"/>
        <v>-7.0749299282878942E-3</v>
      </c>
      <c r="AQ39">
        <f t="shared" si="27"/>
        <v>-51.876130814287741</v>
      </c>
      <c r="AR39">
        <f t="shared" si="27"/>
        <v>-51.883205744216028</v>
      </c>
      <c r="AS39">
        <f t="shared" si="27"/>
        <v>-0.90323589342166977</v>
      </c>
      <c r="AT39">
        <f t="shared" si="27"/>
        <v>-1.6788172193304745</v>
      </c>
      <c r="AU39">
        <f t="shared" si="23"/>
        <v>-54.46525885696817</v>
      </c>
      <c r="AW39">
        <v>36</v>
      </c>
      <c r="AX39">
        <f>IF(Z39&gt;0, (R39*SUMPRODUCT(K39:$K$98, X39:$X$98)-K39*$AZ$3)/Z39, 0)</f>
        <v>-81555.108933269876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250000</v>
      </c>
      <c r="S40">
        <f t="shared" si="1"/>
        <v>-147526.12001306226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-869.77251620070524</v>
      </c>
      <c r="AC40">
        <f t="shared" si="2"/>
        <v>-816.85611636026954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-1255.2921348866637</v>
      </c>
      <c r="AI40">
        <f t="shared" si="25"/>
        <v>-1255.4305605627894</v>
      </c>
      <c r="AJ40">
        <f t="shared" si="7"/>
        <v>-52.916399840435702</v>
      </c>
      <c r="AK40">
        <f t="shared" si="22"/>
        <v>-60.884076134049373</v>
      </c>
      <c r="AL40">
        <f t="shared" si="26"/>
        <v>-1369.2310365372746</v>
      </c>
      <c r="AN40">
        <f t="shared" si="27"/>
        <v>0</v>
      </c>
      <c r="AO40">
        <f t="shared" si="27"/>
        <v>0</v>
      </c>
      <c r="AP40">
        <f t="shared" si="27"/>
        <v>-3.2796406203733485E-3</v>
      </c>
      <c r="AQ40">
        <f t="shared" si="27"/>
        <v>-29.740920840954146</v>
      </c>
      <c r="AR40">
        <f t="shared" si="27"/>
        <v>-29.744200481574524</v>
      </c>
      <c r="AS40">
        <f t="shared" si="27"/>
        <v>-1.2537180908767254</v>
      </c>
      <c r="AT40">
        <f t="shared" si="27"/>
        <v>-1.4424917024919262</v>
      </c>
      <c r="AU40">
        <f t="shared" si="23"/>
        <v>-32.440410274943176</v>
      </c>
      <c r="AW40">
        <v>37</v>
      </c>
      <c r="AX40">
        <f>IF(Z40&gt;0, (R40*SUMPRODUCT(K40:$K$98, X40:$X$98)-K40*$AZ$3)/Z40, 0)</f>
        <v>-147526.12001306226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250000</v>
      </c>
      <c r="S41">
        <f t="shared" si="1"/>
        <v>-295210.59001878143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-816.85611636026954</v>
      </c>
      <c r="AC41">
        <f t="shared" si="2"/>
        <v>-753.03227768807778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-732.70648332789551</v>
      </c>
      <c r="AI41">
        <f t="shared" si="25"/>
        <v>-732.77025409892713</v>
      </c>
      <c r="AJ41">
        <f t="shared" si="7"/>
        <v>-63.823838672191755</v>
      </c>
      <c r="AK41">
        <f t="shared" si="22"/>
        <v>-57.179928145218874</v>
      </c>
      <c r="AL41">
        <f t="shared" si="26"/>
        <v>-853.7740209163378</v>
      </c>
      <c r="AN41">
        <f t="shared" si="27"/>
        <v>0</v>
      </c>
      <c r="AO41">
        <f t="shared" si="27"/>
        <v>0</v>
      </c>
      <c r="AP41">
        <f t="shared" si="27"/>
        <v>-1.3490040346761756E-3</v>
      </c>
      <c r="AQ41">
        <f t="shared" si="27"/>
        <v>-15.49964013689552</v>
      </c>
      <c r="AR41">
        <f t="shared" si="27"/>
        <v>-15.500989140930196</v>
      </c>
      <c r="AS41">
        <f t="shared" si="27"/>
        <v>-1.3501266251680584</v>
      </c>
      <c r="AT41">
        <f t="shared" si="27"/>
        <v>-1.2095816394022814</v>
      </c>
      <c r="AU41">
        <f t="shared" si="23"/>
        <v>-18.060697405500537</v>
      </c>
      <c r="AW41">
        <v>38</v>
      </c>
      <c r="AX41">
        <f>IF(Z41&gt;0, (R41*SUMPRODUCT(K41:$K$98, X41:$X$98)-K41*$AZ$3)/Z41, 0)</f>
        <v>-295210.59001878143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25</v>
      </c>
      <c r="R42">
        <f t="shared" si="0"/>
        <v>250000</v>
      </c>
      <c r="S42">
        <f t="shared" si="1"/>
        <v>-679934.67694896006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-753.03227768807778</v>
      </c>
      <c r="AC42">
        <f t="shared" si="2"/>
        <v>-684.9919539739501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-379.47116156230288</v>
      </c>
      <c r="AI42">
        <f t="shared" si="25"/>
        <v>-379.49634750946797</v>
      </c>
      <c r="AJ42">
        <f t="shared" si="7"/>
        <v>-68.04032371412768</v>
      </c>
      <c r="AK42">
        <f t="shared" si="22"/>
        <v>-52.712259438165447</v>
      </c>
      <c r="AL42">
        <f t="shared" si="26"/>
        <v>-500.24893066176111</v>
      </c>
      <c r="AN42">
        <f t="shared" si="27"/>
        <v>0</v>
      </c>
      <c r="AO42">
        <f t="shared" si="27"/>
        <v>0</v>
      </c>
      <c r="AP42">
        <f t="shared" si="27"/>
        <v>-4.756985700671269E-4</v>
      </c>
      <c r="AQ42">
        <f t="shared" si="27"/>
        <v>-7.1672463915556373</v>
      </c>
      <c r="AR42">
        <f t="shared" si="27"/>
        <v>-7.1677220901257046</v>
      </c>
      <c r="AS42">
        <f t="shared" si="27"/>
        <v>-1.2851088936841202</v>
      </c>
      <c r="AT42">
        <f t="shared" si="27"/>
        <v>-0.995600692536176</v>
      </c>
      <c r="AU42">
        <f t="shared" si="23"/>
        <v>-9.4484316763460008</v>
      </c>
      <c r="AW42">
        <v>39</v>
      </c>
      <c r="AX42">
        <f>IF(Z42&gt;0, (R42*SUMPRODUCT(K42:$K$98, X42:$X$98)-K42*$AZ$3)/Z42, 0)</f>
        <v>-679934.67694896006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250000</v>
      </c>
      <c r="S43">
        <f t="shared" si="1"/>
        <v>-1910862.5690913538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-684.9919539739501</v>
      </c>
      <c r="AC43">
        <f t="shared" si="2"/>
        <v>-617.56994692709225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-168.54360285036446</v>
      </c>
      <c r="AI43">
        <f t="shared" si="25"/>
        <v>-168.55168257777288</v>
      </c>
      <c r="AJ43">
        <f t="shared" si="7"/>
        <v>-67.422007046857857</v>
      </c>
      <c r="AK43">
        <f t="shared" si="22"/>
        <v>-47.949436778176512</v>
      </c>
      <c r="AL43">
        <f t="shared" si="26"/>
        <v>-283.92312640280727</v>
      </c>
      <c r="AN43">
        <f t="shared" si="27"/>
        <v>0</v>
      </c>
      <c r="AO43">
        <f t="shared" si="27"/>
        <v>0</v>
      </c>
      <c r="AP43">
        <f t="shared" si="27"/>
        <v>-1.3625493604753968E-4</v>
      </c>
      <c r="AQ43">
        <f t="shared" si="27"/>
        <v>-2.8422862142250991</v>
      </c>
      <c r="AR43">
        <f t="shared" si="27"/>
        <v>-2.8424224691611468</v>
      </c>
      <c r="AS43">
        <f t="shared" si="27"/>
        <v>-1.1369914842440261</v>
      </c>
      <c r="AT43">
        <f t="shared" si="27"/>
        <v>-0.80860988390918531</v>
      </c>
      <c r="AU43">
        <f t="shared" si="23"/>
        <v>-4.7880238373143591</v>
      </c>
      <c r="AW43">
        <v>40</v>
      </c>
      <c r="AX43">
        <f>IF(Z43&gt;0, (R43*SUMPRODUCT(K43:$K$98, X43:$X$98)-K43*$AZ$3)/Z43, 0)</f>
        <v>-1910862.5690913538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250000</v>
      </c>
      <c r="S44">
        <f t="shared" si="1"/>
        <v>-7118882.5910890065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-617.56994692709225</v>
      </c>
      <c r="AC44">
        <f t="shared" si="2"/>
        <v>-553.81468542844812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-60.540508701142961</v>
      </c>
      <c r="AI44">
        <f t="shared" si="25"/>
        <v>-60.542453580407162</v>
      </c>
      <c r="AJ44">
        <f t="shared" si="7"/>
        <v>-63.755261498644131</v>
      </c>
      <c r="AK44">
        <f t="shared" si="22"/>
        <v>-43.229896284896462</v>
      </c>
      <c r="AL44">
        <f t="shared" si="26"/>
        <v>-167.52761136394776</v>
      </c>
      <c r="AN44">
        <f t="shared" si="27"/>
        <v>0</v>
      </c>
      <c r="AO44">
        <f t="shared" si="27"/>
        <v>0</v>
      </c>
      <c r="AP44">
        <f t="shared" si="27"/>
        <v>-2.9283983849052971E-5</v>
      </c>
      <c r="AQ44">
        <f t="shared" si="27"/>
        <v>-0.91155647121540129</v>
      </c>
      <c r="AR44">
        <f t="shared" si="27"/>
        <v>-0.91158575519925034</v>
      </c>
      <c r="AS44">
        <f t="shared" si="27"/>
        <v>-0.95996089956908448</v>
      </c>
      <c r="AT44">
        <f t="shared" si="27"/>
        <v>-0.65091114286794949</v>
      </c>
      <c r="AU44">
        <f t="shared" si="23"/>
        <v>-2.5224577976362843</v>
      </c>
      <c r="AW44">
        <v>41</v>
      </c>
      <c r="AX44">
        <f>IF(Z44&gt;0, (R44*SUMPRODUCT(K44:$K$98, X44:$X$98)-K44*$AZ$3)/Z44, 0)</f>
        <v>-7118882.5910890065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250000</v>
      </c>
      <c r="S45">
        <f t="shared" si="1"/>
        <v>-40542959.66148629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-553.81468542844812</v>
      </c>
      <c r="AC45">
        <f t="shared" si="2"/>
        <v>-495.26414572745887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-16.20035805100251</v>
      </c>
      <c r="AI45">
        <f t="shared" si="25"/>
        <v>-16.200663445668972</v>
      </c>
      <c r="AJ45">
        <f t="shared" si="7"/>
        <v>-58.550539700989248</v>
      </c>
      <c r="AK45">
        <f t="shared" si="22"/>
        <v>-38.767027979991369</v>
      </c>
      <c r="AL45">
        <f t="shared" si="26"/>
        <v>-113.51823112664958</v>
      </c>
      <c r="AN45">
        <f t="shared" si="27"/>
        <v>0</v>
      </c>
      <c r="AO45">
        <f t="shared" si="27"/>
        <v>0</v>
      </c>
      <c r="AP45">
        <f t="shared" si="27"/>
        <v>-4.1056406820513769E-6</v>
      </c>
      <c r="AQ45">
        <f t="shared" si="27"/>
        <v>-0.2177930932737937</v>
      </c>
      <c r="AR45">
        <f t="shared" si="27"/>
        <v>-0.21779719891447577</v>
      </c>
      <c r="AS45">
        <f t="shared" si="27"/>
        <v>-0.78713711846260093</v>
      </c>
      <c r="AT45">
        <f t="shared" si="27"/>
        <v>-0.52117310705188702</v>
      </c>
      <c r="AU45">
        <f t="shared" si="23"/>
        <v>-1.5261074244289636</v>
      </c>
      <c r="AW45">
        <v>42</v>
      </c>
      <c r="AX45">
        <f>IF(Z45&gt;0, (R45*SUMPRODUCT(K45:$K$98, X45:$X$98)-K45*$AZ$3)/Z45, 0)</f>
        <v>-40542959.66148629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250000</v>
      </c>
      <c r="S46">
        <f t="shared" si="1"/>
        <v>-234038245.23220137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-495.26414572745887</v>
      </c>
      <c r="AC46">
        <f t="shared" si="2"/>
        <v>-442.39078152412134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-2.550844710282167</v>
      </c>
      <c r="AI46">
        <f t="shared" si="25"/>
        <v>-2.5508919665309358</v>
      </c>
      <c r="AJ46">
        <f t="shared" si="7"/>
        <v>-52.87336420333753</v>
      </c>
      <c r="AK46">
        <f t="shared" si="22"/>
        <v>-34.668490200922122</v>
      </c>
      <c r="AL46">
        <f t="shared" si="26"/>
        <v>-90.092746370790593</v>
      </c>
      <c r="AN46">
        <f t="shared" si="27"/>
        <v>0</v>
      </c>
      <c r="AO46">
        <f t="shared" si="27"/>
        <v>0</v>
      </c>
      <c r="AP46">
        <f t="shared" si="27"/>
        <v>-5.6723198446491481E-7</v>
      </c>
      <c r="AQ46">
        <f t="shared" si="27"/>
        <v>-3.0618611184197845E-2</v>
      </c>
      <c r="AR46">
        <f t="shared" si="27"/>
        <v>-3.0619178416182308E-2</v>
      </c>
      <c r="AS46">
        <f t="shared" si="27"/>
        <v>-0.63465603139886839</v>
      </c>
      <c r="AT46">
        <f t="shared" si="27"/>
        <v>-0.41613706139241508</v>
      </c>
      <c r="AU46">
        <f t="shared" si="23"/>
        <v>-1.0814122712074659</v>
      </c>
      <c r="AW46">
        <v>43</v>
      </c>
      <c r="AX46">
        <f>IF(Z46&gt;0, (R46*SUMPRODUCT(K46:$K$98, X46:$X$98)-K46*$AZ$3)/Z46, 0)</f>
        <v>-234038245.23220137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250000</v>
      </c>
      <c r="S47">
        <f t="shared" si="1"/>
        <v>-1372426221.2007113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-442.39078152412134</v>
      </c>
      <c r="AC47">
        <f t="shared" si="2"/>
        <v>-395.0185811204741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-0.39588061208172842</v>
      </c>
      <c r="AI47">
        <f t="shared" si="25"/>
        <v>-0.39588780770680132</v>
      </c>
      <c r="AJ47">
        <f t="shared" si="7"/>
        <v>-47.372200403647241</v>
      </c>
      <c r="AK47">
        <f t="shared" si="22"/>
        <v>-30.967354706688496</v>
      </c>
      <c r="AL47">
        <f t="shared" si="26"/>
        <v>-78.735442918042537</v>
      </c>
      <c r="AN47">
        <f t="shared" si="27"/>
        <v>0</v>
      </c>
      <c r="AO47">
        <f t="shared" si="27"/>
        <v>0</v>
      </c>
      <c r="AP47">
        <f t="shared" si="27"/>
        <v>-7.7117327562918016E-8</v>
      </c>
      <c r="AQ47">
        <f t="shared" si="27"/>
        <v>-4.2427523013374773E-3</v>
      </c>
      <c r="AR47">
        <f t="shared" si="27"/>
        <v>-4.2428294186650402E-3</v>
      </c>
      <c r="AS47">
        <f t="shared" si="27"/>
        <v>-0.50769981188293456</v>
      </c>
      <c r="AT47">
        <f t="shared" si="27"/>
        <v>-0.33188494570936994</v>
      </c>
      <c r="AU47">
        <f t="shared" si="23"/>
        <v>-0.84382758701096949</v>
      </c>
      <c r="AW47">
        <v>44</v>
      </c>
      <c r="AX47">
        <f>IF(Z47&gt;0, (R47*SUMPRODUCT(K47:$K$98, X47:$X$98)-K47*$AZ$3)/Z47, 0)</f>
        <v>-1372426221.2007113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250000</v>
      </c>
      <c r="S48">
        <f t="shared" si="1"/>
        <v>-8194065194.1890869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-395.0185811204741</v>
      </c>
      <c r="AC48">
        <f t="shared" si="2"/>
        <v>-352.69887832381869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-6.0475885434658844E-2</v>
      </c>
      <c r="AI48">
        <f t="shared" si="25"/>
        <v>-6.0476961514937574E-2</v>
      </c>
      <c r="AJ48">
        <f t="shared" si="7"/>
        <v>-42.319702796655406</v>
      </c>
      <c r="AK48">
        <f t="shared" si="22"/>
        <v>-27.651300678433188</v>
      </c>
      <c r="AL48">
        <f t="shared" si="26"/>
        <v>-70.03148043660353</v>
      </c>
      <c r="AN48">
        <f t="shared" si="27"/>
        <v>0</v>
      </c>
      <c r="AO48">
        <f t="shared" si="27"/>
        <v>0</v>
      </c>
      <c r="AP48">
        <f t="shared" si="27"/>
        <v>-1.0296985333077495E-8</v>
      </c>
      <c r="AQ48">
        <f t="shared" si="27"/>
        <v>-5.786922385200182E-4</v>
      </c>
      <c r="AR48">
        <f t="shared" si="27"/>
        <v>-5.7870253550535127E-4</v>
      </c>
      <c r="AS48">
        <f t="shared" si="27"/>
        <v>-0.40495617995306071</v>
      </c>
      <c r="AT48">
        <f t="shared" si="27"/>
        <v>-0.26459460614068259</v>
      </c>
      <c r="AU48">
        <f t="shared" si="23"/>
        <v>-0.67012948862924859</v>
      </c>
      <c r="AW48">
        <v>45</v>
      </c>
      <c r="AX48">
        <f>IF(Z48&gt;0, (R48*SUMPRODUCT(K48:$K$98, X48:$X$98)-K48*$AZ$3)/Z48, 0)</f>
        <v>-8194065194.1890869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250000</v>
      </c>
      <c r="S49">
        <f t="shared" si="1"/>
        <v>-49927097470.741241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-352.69887832381869</v>
      </c>
      <c r="AC49">
        <f t="shared" si="2"/>
        <v>-314.91021991877454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-9.0763445324377554E-3</v>
      </c>
      <c r="AI49">
        <f t="shared" si="25"/>
        <v>-9.0765022174604543E-3</v>
      </c>
      <c r="AJ49">
        <f t="shared" si="7"/>
        <v>-37.788658405044146</v>
      </c>
      <c r="AK49">
        <f t="shared" si="22"/>
        <v>-24.688921482667311</v>
      </c>
      <c r="AL49">
        <f t="shared" si="26"/>
        <v>-62.486656389928918</v>
      </c>
      <c r="AN49">
        <f t="shared" si="27"/>
        <v>0</v>
      </c>
      <c r="AO49">
        <f t="shared" si="27"/>
        <v>0</v>
      </c>
      <c r="AP49">
        <f t="shared" si="27"/>
        <v>-1.347217899198853E-9</v>
      </c>
      <c r="AQ49">
        <f t="shared" si="27"/>
        <v>-7.7545816362892898E-5</v>
      </c>
      <c r="AR49">
        <f t="shared" si="27"/>
        <v>-7.7547163580792095E-5</v>
      </c>
      <c r="AS49">
        <f t="shared" si="27"/>
        <v>-0.32285600825364424</v>
      </c>
      <c r="AT49">
        <f t="shared" si="27"/>
        <v>-0.21093542280711458</v>
      </c>
      <c r="AU49">
        <f t="shared" si="23"/>
        <v>-0.53386897822433965</v>
      </c>
      <c r="AW49">
        <v>46</v>
      </c>
      <c r="AX49">
        <f>IF(Z49&gt;0, (R49*SUMPRODUCT(K49:$K$98, X49:$X$98)-K49*$AZ$3)/Z49, 0)</f>
        <v>-49927097470.741241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250000</v>
      </c>
      <c r="S50">
        <f t="shared" si="1"/>
        <v>-310544751000.29645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-314.91021991877454</v>
      </c>
      <c r="AC50">
        <f t="shared" si="2"/>
        <v>-281.16990719915981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-1.3347295594577685E-3</v>
      </c>
      <c r="AI50">
        <f t="shared" si="25"/>
        <v>-1.3347521946742947E-3</v>
      </c>
      <c r="AJ50">
        <f t="shared" si="7"/>
        <v>-33.740312719614735</v>
      </c>
      <c r="AK50">
        <f t="shared" si="22"/>
        <v>-22.043715394314219</v>
      </c>
      <c r="AL50">
        <f t="shared" si="26"/>
        <v>-55.785362866123627</v>
      </c>
      <c r="AN50">
        <f t="shared" si="27"/>
        <v>0</v>
      </c>
      <c r="AO50">
        <f t="shared" si="27"/>
        <v>0</v>
      </c>
      <c r="AP50">
        <f t="shared" si="27"/>
        <v>-1.7266886325501498E-10</v>
      </c>
      <c r="AQ50">
        <f t="shared" si="27"/>
        <v>-1.0181755297868282E-5</v>
      </c>
      <c r="AR50">
        <f t="shared" si="27"/>
        <v>-1.0181927966731537E-5</v>
      </c>
      <c r="AS50">
        <f t="shared" si="27"/>
        <v>-0.25738218304255628</v>
      </c>
      <c r="AT50">
        <f t="shared" si="27"/>
        <v>-0.16815669841907094</v>
      </c>
      <c r="AU50">
        <f t="shared" si="23"/>
        <v>-0.42554906338959397</v>
      </c>
      <c r="AW50">
        <v>47</v>
      </c>
      <c r="AX50">
        <f>IF(Z50&gt;0, (R50*SUMPRODUCT(K50:$K$98, X50:$X$98)-K50*$AZ$3)/Z50, 0)</f>
        <v>-310544751000.29645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250000</v>
      </c>
      <c r="S51">
        <f t="shared" si="1"/>
        <v>-1976019760266.6995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-281.16990719915981</v>
      </c>
      <c r="AC51">
        <f t="shared" si="2"/>
        <v>-251.04456892963742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-1.9232724957192558E-4</v>
      </c>
      <c r="AI51">
        <f t="shared" si="25"/>
        <v>-1.9233042571132936E-4</v>
      </c>
      <c r="AJ51">
        <f t="shared" si="7"/>
        <v>-30.125338269522388</v>
      </c>
      <c r="AK51">
        <f t="shared" si="22"/>
        <v>-19.68189350394119</v>
      </c>
      <c r="AL51">
        <f t="shared" si="26"/>
        <v>-49.807424103889289</v>
      </c>
      <c r="AN51">
        <f t="shared" si="27"/>
        <v>0</v>
      </c>
      <c r="AO51">
        <f t="shared" si="27"/>
        <v>0</v>
      </c>
      <c r="AP51">
        <f t="shared" si="27"/>
        <v>-2.1632709073178731E-11</v>
      </c>
      <c r="AQ51">
        <f t="shared" si="27"/>
        <v>-1.3099423255402199E-6</v>
      </c>
      <c r="AR51">
        <f t="shared" si="27"/>
        <v>-1.3099639582492931E-6</v>
      </c>
      <c r="AS51">
        <f t="shared" si="27"/>
        <v>-0.20518390274024051</v>
      </c>
      <c r="AT51">
        <f t="shared" si="27"/>
        <v>-0.13405352286258215</v>
      </c>
      <c r="AU51">
        <f t="shared" si="23"/>
        <v>-0.33923873556678091</v>
      </c>
      <c r="AW51">
        <v>48</v>
      </c>
      <c r="AX51">
        <f>IF(Z51&gt;0, (R51*SUMPRODUCT(K51:$K$98, X51:$X$98)-K51*$AZ$3)/Z51, 0)</f>
        <v>-1976019760266.6995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250000</v>
      </c>
      <c r="S52">
        <f t="shared" si="1"/>
        <v>-12884184774271.201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-251.04456892963742</v>
      </c>
      <c r="AC52">
        <f t="shared" si="2"/>
        <v>-224.1469376937961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-2.7094515056244747E-5</v>
      </c>
      <c r="AI52">
        <f t="shared" si="25"/>
        <v>-2.709494998274887E-5</v>
      </c>
      <c r="AJ52">
        <f t="shared" si="7"/>
        <v>-26.897631235841317</v>
      </c>
      <c r="AK52">
        <f t="shared" si="22"/>
        <v>-17.57311982507462</v>
      </c>
      <c r="AL52">
        <f t="shared" si="26"/>
        <v>-44.470778155865915</v>
      </c>
      <c r="AN52">
        <f t="shared" si="27"/>
        <v>0</v>
      </c>
      <c r="AO52">
        <f t="shared" si="27"/>
        <v>0</v>
      </c>
      <c r="AP52">
        <f t="shared" si="27"/>
        <v>-2.6448996878909171E-12</v>
      </c>
      <c r="AQ52">
        <f t="shared" si="27"/>
        <v>-1.6476869939293851E-7</v>
      </c>
      <c r="AR52">
        <f t="shared" si="27"/>
        <v>-1.6477134429262642E-7</v>
      </c>
      <c r="AS52">
        <f t="shared" si="27"/>
        <v>-0.16357139835425802</v>
      </c>
      <c r="AT52">
        <f t="shared" si="27"/>
        <v>-0.10686665149175473</v>
      </c>
      <c r="AU52">
        <f t="shared" si="23"/>
        <v>-0.27043821461735701</v>
      </c>
      <c r="AW52">
        <v>49</v>
      </c>
      <c r="AX52">
        <f>IF(Z52&gt;0, (R52*SUMPRODUCT(K52:$K$98, X52:$X$98)-K52*$AZ$3)/Z52, 0)</f>
        <v>-12884184774271.201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25</v>
      </c>
      <c r="R53">
        <f t="shared" si="0"/>
        <v>250000</v>
      </c>
      <c r="S53">
        <f t="shared" si="1"/>
        <v>-86208867859214.75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-224.1469376937961</v>
      </c>
      <c r="AC53">
        <f t="shared" si="2"/>
        <v>-200.13119451411512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-3.7254051980774124E-6</v>
      </c>
      <c r="AI53">
        <f t="shared" si="25"/>
        <v>-3.7254632347966861E-6</v>
      </c>
      <c r="AJ53">
        <f t="shared" si="7"/>
        <v>-24.015743179680982</v>
      </c>
      <c r="AK53">
        <f t="shared" si="22"/>
        <v>-15.690285638565729</v>
      </c>
      <c r="AL53">
        <f t="shared" si="26"/>
        <v>-39.706032543709945</v>
      </c>
      <c r="AN53">
        <f t="shared" si="27"/>
        <v>0</v>
      </c>
      <c r="AO53">
        <f t="shared" si="27"/>
        <v>0</v>
      </c>
      <c r="AP53">
        <f t="shared" si="27"/>
        <v>-3.1512159287319015E-13</v>
      </c>
      <c r="AQ53">
        <f t="shared" si="27"/>
        <v>-2.0227808098161026E-8</v>
      </c>
      <c r="AR53">
        <f t="shared" si="27"/>
        <v>-2.0228123219753901E-8</v>
      </c>
      <c r="AS53">
        <f t="shared" si="27"/>
        <v>-0.13039812276635257</v>
      </c>
      <c r="AT53">
        <f t="shared" si="27"/>
        <v>-8.5193440720497032E-2</v>
      </c>
      <c r="AU53">
        <f t="shared" si="23"/>
        <v>-0.21559158371497281</v>
      </c>
      <c r="AW53">
        <v>50</v>
      </c>
      <c r="AX53">
        <f>IF(Z53&gt;0, (R53*SUMPRODUCT(K53:$K$98, X53:$X$98)-K53*$AZ$3)/Z53, 0)</f>
        <v>-86208867859214.75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250000</v>
      </c>
      <c r="S54">
        <f t="shared" si="1"/>
        <v>-593509548216384.88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-200.13119451411512</v>
      </c>
      <c r="AC54">
        <f t="shared" si="2"/>
        <v>-178.68856654822713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-4.992957483348251E-7</v>
      </c>
      <c r="AI54">
        <f t="shared" si="25"/>
        <v>-4.9930327511207268E-7</v>
      </c>
      <c r="AJ54">
        <f t="shared" si="7"/>
        <v>-21.442627965887993</v>
      </c>
      <c r="AK54">
        <f t="shared" si="22"/>
        <v>-14.009183615988061</v>
      </c>
      <c r="AL54">
        <f t="shared" si="26"/>
        <v>-35.451812081179327</v>
      </c>
      <c r="AN54">
        <f t="shared" si="27"/>
        <v>0</v>
      </c>
      <c r="AO54">
        <f t="shared" si="27"/>
        <v>0</v>
      </c>
      <c r="AP54">
        <f t="shared" si="27"/>
        <v>-3.6489368669205553E-14</v>
      </c>
      <c r="AQ54">
        <f t="shared" si="27"/>
        <v>-2.4205561074548931E-9</v>
      </c>
      <c r="AR54">
        <f t="shared" si="27"/>
        <v>-2.4205925968235626E-9</v>
      </c>
      <c r="AS54">
        <f t="shared" si="27"/>
        <v>-0.10395258572862379</v>
      </c>
      <c r="AT54">
        <f t="shared" si="27"/>
        <v>-6.7915689398975312E-2</v>
      </c>
      <c r="AU54">
        <f t="shared" si="23"/>
        <v>-0.17186827754819167</v>
      </c>
      <c r="AW54">
        <v>51</v>
      </c>
      <c r="AX54">
        <f>IF(Z54&gt;0, (R54*SUMPRODUCT(K54:$K$98, X54:$X$98)-K54*$AZ$3)/Z54, 0)</f>
        <v>-593509548216384.88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250000</v>
      </c>
      <c r="S55">
        <f t="shared" si="1"/>
        <v>-4211290248266933.5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-178.68856654822713</v>
      </c>
      <c r="AC55">
        <f t="shared" si="2"/>
        <v>-159.54336299161571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-6.504392596459035E-8</v>
      </c>
      <c r="AI55">
        <f t="shared" si="25"/>
        <v>-6.5044873081468939E-8</v>
      </c>
      <c r="AJ55">
        <f t="shared" si="7"/>
        <v>-19.14520355661142</v>
      </c>
      <c r="AK55">
        <f t="shared" si="22"/>
        <v>-12.508199658375901</v>
      </c>
      <c r="AL55">
        <f t="shared" si="26"/>
        <v>-31.653403280032194</v>
      </c>
      <c r="AN55">
        <f t="shared" si="27"/>
        <v>0</v>
      </c>
      <c r="AO55">
        <f t="shared" si="27"/>
        <v>0</v>
      </c>
      <c r="AP55">
        <f t="shared" si="27"/>
        <v>-4.0996127914009711E-15</v>
      </c>
      <c r="AQ55">
        <f t="shared" si="27"/>
        <v>-2.8154382728700361E-10</v>
      </c>
      <c r="AR55">
        <f t="shared" si="27"/>
        <v>-2.81547926899795E-10</v>
      </c>
      <c r="AS55">
        <f t="shared" si="27"/>
        <v>-8.2870364966154464E-2</v>
      </c>
      <c r="AT55">
        <f t="shared" si="27"/>
        <v>-5.4141971783903245E-2</v>
      </c>
      <c r="AU55">
        <f t="shared" si="23"/>
        <v>-0.13701233703160565</v>
      </c>
      <c r="AW55">
        <v>52</v>
      </c>
      <c r="AX55">
        <f>IF(Z55&gt;0, (R55*SUMPRODUCT(K55:$K$98, X55:$X$98)-K55*$AZ$3)/Z55, 0)</f>
        <v>-4211290248266933.5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250000</v>
      </c>
      <c r="S56">
        <f t="shared" si="1"/>
        <v>-3.0884151421226128E+16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-159.54336299161571</v>
      </c>
      <c r="AC56">
        <f t="shared" si="2"/>
        <v>-142.44943124276156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-8.2233621878436874E-9</v>
      </c>
      <c r="AI56">
        <f t="shared" si="25"/>
        <v>-8.2234774973347102E-9</v>
      </c>
      <c r="AJ56">
        <f t="shared" si="7"/>
        <v>-17.093931748854146</v>
      </c>
      <c r="AK56">
        <f t="shared" si="22"/>
        <v>-11.1680354094131</v>
      </c>
      <c r="AL56">
        <f t="shared" si="26"/>
        <v>-28.261967166490724</v>
      </c>
      <c r="AN56">
        <f t="shared" si="27"/>
        <v>0</v>
      </c>
      <c r="AO56">
        <f t="shared" si="27"/>
        <v>0</v>
      </c>
      <c r="AP56">
        <f t="shared" si="27"/>
        <v>-4.4564218586268417E-16</v>
      </c>
      <c r="AQ56">
        <f t="shared" si="27"/>
        <v>-3.1781226922506744E-11</v>
      </c>
      <c r="AR56">
        <f t="shared" si="27"/>
        <v>-3.1781672564692605E-11</v>
      </c>
      <c r="AS56">
        <f t="shared" si="27"/>
        <v>-6.6063747588701344E-2</v>
      </c>
      <c r="AT56">
        <f t="shared" si="27"/>
        <v>-4.3161648425243233E-2</v>
      </c>
      <c r="AU56">
        <f t="shared" si="23"/>
        <v>-0.10922539604572624</v>
      </c>
      <c r="AW56">
        <v>53</v>
      </c>
      <c r="AX56">
        <f>IF(Z56&gt;0, (R56*SUMPRODUCT(K56:$K$98, X56:$X$98)-K56*$AZ$3)/Z56, 0)</f>
        <v>-3.0884151421226128E+16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250000</v>
      </c>
      <c r="S57">
        <f t="shared" si="1"/>
        <v>-2.3483519017179306E+17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-142.44943124276156</v>
      </c>
      <c r="AC57">
        <f t="shared" si="2"/>
        <v>-127.18699218106508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-1.0061636915972339E-9</v>
      </c>
      <c r="AI57">
        <f t="shared" si="25"/>
        <v>-1.0061772316241873E-9</v>
      </c>
      <c r="AJ57">
        <f t="shared" si="7"/>
        <v>-15.262439061696483</v>
      </c>
      <c r="AK57">
        <f t="shared" si="22"/>
        <v>-9.9714601869933102</v>
      </c>
      <c r="AL57">
        <f t="shared" si="26"/>
        <v>-25.23389924969597</v>
      </c>
      <c r="AN57">
        <f t="shared" si="27"/>
        <v>0</v>
      </c>
      <c r="AO57">
        <f t="shared" si="27"/>
        <v>0</v>
      </c>
      <c r="AP57">
        <f t="shared" si="27"/>
        <v>-4.6722142193395867E-17</v>
      </c>
      <c r="AQ57">
        <f t="shared" si="27"/>
        <v>-3.4719371852451241E-12</v>
      </c>
      <c r="AR57">
        <f t="shared" si="27"/>
        <v>-3.4719839073873176E-12</v>
      </c>
      <c r="AS57">
        <f t="shared" si="27"/>
        <v>-5.2665615106546347E-2</v>
      </c>
      <c r="AT57">
        <f t="shared" si="27"/>
        <v>-3.440820186967334E-2</v>
      </c>
      <c r="AU57">
        <f t="shared" si="23"/>
        <v>-8.7073816979691659E-2</v>
      </c>
      <c r="AW57">
        <v>54</v>
      </c>
      <c r="AX57">
        <f>IF(Z57&gt;0, (R57*SUMPRODUCT(K57:$K$98, X57:$X$98)-K57*$AZ$3)/Z57, 0)</f>
        <v>-2.3483519017179306E+17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250000</v>
      </c>
      <c r="S58">
        <f t="shared" si="1"/>
        <v>-1.8552128660852306E+18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-127.18699218106508</v>
      </c>
      <c r="AC58">
        <f t="shared" si="2"/>
        <v>-113.55981444738256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-1.1874346567156664E-10</v>
      </c>
      <c r="AI58">
        <f t="shared" si="25"/>
        <v>-1.1874499595168333E-10</v>
      </c>
      <c r="AJ58">
        <f t="shared" si="7"/>
        <v>-13.627177733682515</v>
      </c>
      <c r="AK58">
        <f t="shared" si="22"/>
        <v>-8.903089452674557</v>
      </c>
      <c r="AL58">
        <f t="shared" si="26"/>
        <v>-22.530267186475818</v>
      </c>
      <c r="AN58">
        <f t="shared" si="27"/>
        <v>0</v>
      </c>
      <c r="AO58">
        <f t="shared" si="27"/>
        <v>0</v>
      </c>
      <c r="AP58">
        <f t="shared" si="27"/>
        <v>-4.7147224414691214E-18</v>
      </c>
      <c r="AQ58">
        <f t="shared" si="27"/>
        <v>-3.6584313961621869E-13</v>
      </c>
      <c r="AR58">
        <f t="shared" si="27"/>
        <v>-3.6584785433866018E-13</v>
      </c>
      <c r="AS58">
        <f t="shared" si="27"/>
        <v>-4.1984705920474118E-2</v>
      </c>
      <c r="AT58">
        <f t="shared" si="27"/>
        <v>-2.7430007868049191E-2</v>
      </c>
      <c r="AU58">
        <f t="shared" si="23"/>
        <v>-6.9414713788889151E-2</v>
      </c>
      <c r="AW58">
        <v>55</v>
      </c>
      <c r="AX58">
        <f>IF(Z58&gt;0, (R58*SUMPRODUCT(K58:$K$98, X58:$X$98)-K58*$AZ$3)/Z58, 0)</f>
        <v>-1.8552128660852306E+18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250000</v>
      </c>
      <c r="S59">
        <f t="shared" si="1"/>
        <v>-1.5278528888912779E+19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-113.55981444738256</v>
      </c>
      <c r="AC59">
        <f t="shared" si="2"/>
        <v>-101.39269147087761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-1.3490701587994932E-11</v>
      </c>
      <c r="AI59">
        <f t="shared" si="25"/>
        <v>-1.3490867495151649E-11</v>
      </c>
      <c r="AJ59">
        <f t="shared" si="7"/>
        <v>-12.167122976504956</v>
      </c>
      <c r="AK59">
        <f t="shared" si="22"/>
        <v>-7.9491870113167806</v>
      </c>
      <c r="AL59">
        <f t="shared" si="26"/>
        <v>-20.11630998783523</v>
      </c>
      <c r="AN59">
        <f t="shared" si="27"/>
        <v>0</v>
      </c>
      <c r="AO59">
        <f t="shared" si="27"/>
        <v>0</v>
      </c>
      <c r="AP59">
        <f t="shared" si="27"/>
        <v>-4.5638597845850654E-19</v>
      </c>
      <c r="AQ59">
        <f t="shared" si="27"/>
        <v>-3.7110918939115202E-14</v>
      </c>
      <c r="AR59">
        <f t="shared" si="27"/>
        <v>-3.711137532509366E-14</v>
      </c>
      <c r="AS59">
        <f t="shared" si="27"/>
        <v>-3.3469950510589493E-2</v>
      </c>
      <c r="AT59">
        <f t="shared" si="27"/>
        <v>-2.1867034333585712E-2</v>
      </c>
      <c r="AU59">
        <f t="shared" si="23"/>
        <v>-5.5336984844212324E-2</v>
      </c>
      <c r="AW59">
        <v>56</v>
      </c>
      <c r="AX59">
        <f>IF(Z59&gt;0, (R59*SUMPRODUCT(K59:$K$98, X59:$X$98)-K59*$AZ$3)/Z59, 0)</f>
        <v>-1.5278528888912779E+19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250000</v>
      </c>
      <c r="S60">
        <f t="shared" si="1"/>
        <v>-1.3144376789540717E+20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-101.39269147087761</v>
      </c>
      <c r="AC60">
        <f t="shared" si="2"/>
        <v>-90.529188813283611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-1.4702984987993761E-12</v>
      </c>
      <c r="AI60">
        <f t="shared" si="25"/>
        <v>-1.4703157170346456E-12</v>
      </c>
      <c r="AJ60">
        <f t="shared" si="7"/>
        <v>-10.863502657593997</v>
      </c>
      <c r="AK60">
        <f t="shared" si="22"/>
        <v>-7.0974884029614334</v>
      </c>
      <c r="AL60">
        <f t="shared" si="26"/>
        <v>-17.9609910605569</v>
      </c>
      <c r="AN60">
        <f t="shared" si="27"/>
        <v>0</v>
      </c>
      <c r="AO60">
        <f t="shared" si="27"/>
        <v>0</v>
      </c>
      <c r="AP60">
        <f t="shared" si="27"/>
        <v>-4.2290009979479552E-20</v>
      </c>
      <c r="AQ60">
        <f t="shared" si="27"/>
        <v>-3.6112259597937879E-15</v>
      </c>
      <c r="AR60">
        <f t="shared" si="27"/>
        <v>-3.611268249803768E-15</v>
      </c>
      <c r="AS60">
        <f t="shared" si="27"/>
        <v>-2.6682039628978298E-2</v>
      </c>
      <c r="AT60">
        <f t="shared" si="27"/>
        <v>-1.7432265890932542E-2</v>
      </c>
      <c r="AU60">
        <f t="shared" si="23"/>
        <v>-4.4114305519914444E-2</v>
      </c>
      <c r="AW60">
        <v>57</v>
      </c>
      <c r="AX60">
        <f>IF(Z60&gt;0, (R60*SUMPRODUCT(K60:$K$98, X60:$X$98)-K60*$AZ$3)/Z60, 0)</f>
        <v>-1.3144376789540717E+20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250000</v>
      </c>
      <c r="S61">
        <f t="shared" si="1"/>
        <v>-1.1827790239548375E+21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-90.529188813283611</v>
      </c>
      <c r="AC61">
        <f t="shared" si="2"/>
        <v>-80.82963286900322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-1.5337584318018438E-13</v>
      </c>
      <c r="AI61">
        <f t="shared" si="25"/>
        <v>-1.5337755164878316E-13</v>
      </c>
      <c r="AJ61">
        <f t="shared" si="7"/>
        <v>-9.6995559442803909</v>
      </c>
      <c r="AK61">
        <f t="shared" si="22"/>
        <v>-6.3370432169298532</v>
      </c>
      <c r="AL61">
        <f t="shared" si="26"/>
        <v>-16.036599161210397</v>
      </c>
      <c r="AN61">
        <f t="shared" si="27"/>
        <v>0</v>
      </c>
      <c r="AO61">
        <f t="shared" si="27"/>
        <v>0</v>
      </c>
      <c r="AP61">
        <f t="shared" si="27"/>
        <v>-3.7466068967657146E-21</v>
      </c>
      <c r="AQ61">
        <f t="shared" si="27"/>
        <v>-3.3634741210095679E-16</v>
      </c>
      <c r="AR61">
        <f t="shared" si="27"/>
        <v>-3.3635115870785355E-16</v>
      </c>
      <c r="AS61">
        <f t="shared" si="27"/>
        <v>-2.1270758632795279E-2</v>
      </c>
      <c r="AT61">
        <f t="shared" si="27"/>
        <v>-1.389689564009291E-2</v>
      </c>
      <c r="AU61">
        <f t="shared" si="23"/>
        <v>-3.5167654272888524E-2</v>
      </c>
      <c r="AW61">
        <v>58</v>
      </c>
      <c r="AX61">
        <f>IF(Z61&gt;0, (R61*SUMPRODUCT(K61:$K$98, X61:$X$98)-K61*$AZ$3)/Z61, 0)</f>
        <v>-1.1827790239548375E+21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250000</v>
      </c>
      <c r="S62">
        <f t="shared" si="1"/>
        <v>-1.116837779983315E+22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-80.82963286900322</v>
      </c>
      <c r="AC62">
        <f t="shared" si="2"/>
        <v>-72.169315061610021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-1.5298355743626871E-14</v>
      </c>
      <c r="AI62">
        <f t="shared" si="25"/>
        <v>-1.5298517291965304E-14</v>
      </c>
      <c r="AJ62">
        <f t="shared" si="7"/>
        <v>-8.6603178073931986</v>
      </c>
      <c r="AK62">
        <f t="shared" si="22"/>
        <v>-5.6580743008302257</v>
      </c>
      <c r="AL62">
        <f t="shared" si="26"/>
        <v>-14.31839210822344</v>
      </c>
      <c r="AN62">
        <f t="shared" si="27"/>
        <v>0</v>
      </c>
      <c r="AO62">
        <f t="shared" si="27"/>
        <v>0</v>
      </c>
      <c r="AP62">
        <f t="shared" si="27"/>
        <v>-3.1631195044695806E-22</v>
      </c>
      <c r="AQ62">
        <f t="shared" si="27"/>
        <v>-2.9954209315155926E-17</v>
      </c>
      <c r="AR62">
        <f t="shared" si="27"/>
        <v>-2.9954525627106373E-17</v>
      </c>
      <c r="AS62">
        <f t="shared" si="27"/>
        <v>-1.6956918552929894E-2</v>
      </c>
      <c r="AT62">
        <f t="shared" si="27"/>
        <v>-1.1078520121247536E-2</v>
      </c>
      <c r="AU62">
        <f t="shared" si="23"/>
        <v>-2.803543867417746E-2</v>
      </c>
      <c r="AW62">
        <v>59</v>
      </c>
      <c r="AX62">
        <f>IF(Z62&gt;0, (R62*SUMPRODUCT(K62:$K$98, X62:$X$98)-K62*$AZ$3)/Z62, 0)</f>
        <v>-1.116837779983315E+22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250000</v>
      </c>
      <c r="S63">
        <f t="shared" si="1"/>
        <v>-1.1103339164588149E+23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-72.169315061610021</v>
      </c>
      <c r="AC63">
        <f t="shared" si="2"/>
        <v>-64.436888447866082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-1.4542440684706935E-15</v>
      </c>
      <c r="AI63">
        <f t="shared" si="25"/>
        <v>-1.4542585769188938E-15</v>
      </c>
      <c r="AJ63">
        <f t="shared" si="7"/>
        <v>-7.7324266137439395</v>
      </c>
      <c r="AK63">
        <f t="shared" si="22"/>
        <v>-5.0518520543127021</v>
      </c>
      <c r="AL63">
        <f t="shared" si="26"/>
        <v>-12.784278668056643</v>
      </c>
      <c r="AN63">
        <f t="shared" si="27"/>
        <v>0</v>
      </c>
      <c r="AO63">
        <f t="shared" si="27"/>
        <v>0</v>
      </c>
      <c r="AP63">
        <f t="shared" si="27"/>
        <v>-2.5363900767722407E-23</v>
      </c>
      <c r="AQ63">
        <f t="shared" si="27"/>
        <v>-2.5423326971664227E-18</v>
      </c>
      <c r="AR63">
        <f t="shared" si="27"/>
        <v>-2.5423580610671904E-18</v>
      </c>
      <c r="AS63">
        <f t="shared" si="27"/>
        <v>-1.3517951652527041E-2</v>
      </c>
      <c r="AT63">
        <f t="shared" si="27"/>
        <v>-8.8317284129843243E-3</v>
      </c>
      <c r="AU63">
        <f t="shared" si="23"/>
        <v>-2.2349680065511367E-2</v>
      </c>
      <c r="AW63">
        <v>60</v>
      </c>
      <c r="AX63">
        <f>IF(Z63&gt;0, (R63*SUMPRODUCT(K63:$K$98, X63:$X$98)-K63*$AZ$3)/Z63, 0)</f>
        <v>-1.1103339164588149E+23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250000</v>
      </c>
      <c r="S64">
        <f t="shared" si="1"/>
        <v>-1.1661934540316684E+24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-64.436888447866082</v>
      </c>
      <c r="AC64">
        <f t="shared" si="2"/>
        <v>-57.532936114166148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-1.3130014827600847E-16</v>
      </c>
      <c r="AI64">
        <f t="shared" si="25"/>
        <v>-1.3130138162489915E-16</v>
      </c>
      <c r="AJ64">
        <f t="shared" si="7"/>
        <v>-6.9039523336999338</v>
      </c>
      <c r="AK64">
        <f t="shared" si="22"/>
        <v>-4.5105821913506263</v>
      </c>
      <c r="AL64">
        <f t="shared" si="26"/>
        <v>-11.414534525050559</v>
      </c>
      <c r="AN64">
        <f t="shared" si="27"/>
        <v>0</v>
      </c>
      <c r="AO64">
        <f t="shared" si="27"/>
        <v>0</v>
      </c>
      <c r="AP64">
        <f t="shared" si="27"/>
        <v>-1.9251430543052019E-24</v>
      </c>
      <c r="AQ64">
        <f t="shared" si="27"/>
        <v>-2.0494733517163711E-19</v>
      </c>
      <c r="AR64">
        <f t="shared" si="27"/>
        <v>-2.0494926031469142E-19</v>
      </c>
      <c r="AS64">
        <f t="shared" si="27"/>
        <v>-1.0776428294425237E-2</v>
      </c>
      <c r="AT64">
        <f t="shared" si="27"/>
        <v>-7.0405998190244921E-3</v>
      </c>
      <c r="AU64">
        <f t="shared" si="23"/>
        <v>-1.7817028113449727E-2</v>
      </c>
      <c r="AW64">
        <v>61</v>
      </c>
      <c r="AX64">
        <f>IF(Z64&gt;0, (R64*SUMPRODUCT(K64:$K$98, X64:$X$98)-K64*$AZ$3)/Z64, 0)</f>
        <v>-1.1661934540316684E+24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250000</v>
      </c>
      <c r="S65">
        <f t="shared" si="1"/>
        <v>-1.2984938489024274E+25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-57.532936114166148</v>
      </c>
      <c r="AC65">
        <f t="shared" si="2"/>
        <v>-51.368692959076917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-1.1221148698224946E-17</v>
      </c>
      <c r="AI65">
        <f t="shared" si="25"/>
        <v>-1.1221247598756903E-17</v>
      </c>
      <c r="AJ65">
        <f t="shared" si="7"/>
        <v>-6.1642431550892312</v>
      </c>
      <c r="AK65">
        <f t="shared" si="22"/>
        <v>-4.027305527991631</v>
      </c>
      <c r="AL65">
        <f t="shared" si="26"/>
        <v>-10.191548683080862</v>
      </c>
      <c r="AN65">
        <f t="shared" si="27"/>
        <v>0</v>
      </c>
      <c r="AO65">
        <f t="shared" si="27"/>
        <v>0</v>
      </c>
      <c r="AP65">
        <f t="shared" si="27"/>
        <v>-1.3783441397387997E-25</v>
      </c>
      <c r="AQ65">
        <f t="shared" si="27"/>
        <v>-1.5638545358137536E-20</v>
      </c>
      <c r="AR65">
        <f t="shared" si="27"/>
        <v>-1.5638683192551509E-20</v>
      </c>
      <c r="AS65">
        <f t="shared" si="27"/>
        <v>-8.590902658183389E-3</v>
      </c>
      <c r="AT65">
        <f t="shared" si="27"/>
        <v>-5.6127230700131481E-3</v>
      </c>
      <c r="AU65">
        <f t="shared" si="23"/>
        <v>-1.4203625728196537E-2</v>
      </c>
      <c r="AW65">
        <v>62</v>
      </c>
      <c r="AX65">
        <f>IF(Z65&gt;0, (R65*SUMPRODUCT(K65:$K$98, X65:$X$98)-K65*$AZ$3)/Z65, 0)</f>
        <v>-1.2984938489024274E+25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250000</v>
      </c>
      <c r="S66">
        <f t="shared" si="1"/>
        <v>-1.5387967664516859E+26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-51.368692959076917</v>
      </c>
      <c r="AC66">
        <f t="shared" si="2"/>
        <v>-45.864904427747241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-9.0460103318343636E-19</v>
      </c>
      <c r="AI66">
        <f t="shared" si="25"/>
        <v>-9.0460848460675424E-19</v>
      </c>
      <c r="AJ66">
        <f t="shared" si="7"/>
        <v>-5.5037885313296755</v>
      </c>
      <c r="AK66">
        <f t="shared" si="22"/>
        <v>-3.5958085071353847</v>
      </c>
      <c r="AL66">
        <f t="shared" si="26"/>
        <v>-9.0995970384650597</v>
      </c>
      <c r="AN66">
        <f t="shared" si="27"/>
        <v>0</v>
      </c>
      <c r="AO66">
        <f t="shared" si="27"/>
        <v>0</v>
      </c>
      <c r="AP66">
        <f t="shared" si="27"/>
        <v>-9.2721457643775565E-27</v>
      </c>
      <c r="AQ66">
        <f t="shared" si="27"/>
        <v>-1.1256363087324847E-21</v>
      </c>
      <c r="AR66">
        <f t="shared" si="27"/>
        <v>-1.1256455808782493E-21</v>
      </c>
      <c r="AS66">
        <f t="shared" si="27"/>
        <v>-6.84861500174059E-3</v>
      </c>
      <c r="AT66">
        <f t="shared" si="27"/>
        <v>-4.4744284678038485E-3</v>
      </c>
      <c r="AU66">
        <f t="shared" si="23"/>
        <v>-1.1323043469544438E-2</v>
      </c>
      <c r="AW66">
        <v>63</v>
      </c>
      <c r="AX66">
        <f>IF(Z66&gt;0, (R66*SUMPRODUCT(K66:$K$98, X66:$X$98)-K66*$AZ$3)/Z66, 0)</f>
        <v>-1.5387967664516859E+26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8">$C$6</f>
        <v>250000</v>
      </c>
      <c r="S67">
        <f t="shared" ref="S67:S79" si="29">AX67</f>
        <v>-1.9498778008098083E+27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-45.864904427747241</v>
      </c>
      <c r="AC67">
        <f t="shared" ref="AC67:AC79" si="30">S67*Z67</f>
        <v>-40.950807524774319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-5.250432553743489E-25</v>
      </c>
      <c r="AH67">
        <f t="shared" ref="AH67:AH79" si="33">-X67*R67</f>
        <v>-6.8518658292756232E-20</v>
      </c>
      <c r="AI67">
        <f t="shared" ref="AI67:AI79" si="34">SUM(AE67:AH67)</f>
        <v>-6.8519183336011611E-20</v>
      </c>
      <c r="AJ67">
        <f t="shared" ref="AJ67:AJ79" si="35">AB67-AC67</f>
        <v>-4.914096902972922</v>
      </c>
      <c r="AK67">
        <f t="shared" si="22"/>
        <v>-3.2105433099423073</v>
      </c>
      <c r="AL67">
        <f t="shared" si="26"/>
        <v>-8.1246402129152298</v>
      </c>
      <c r="AN67">
        <f t="shared" ref="AN67:AT79" si="36">AE67*$K67</f>
        <v>0</v>
      </c>
      <c r="AO67">
        <f t="shared" si="36"/>
        <v>0</v>
      </c>
      <c r="AP67">
        <f t="shared" si="36"/>
        <v>-5.8333505425572833E-28</v>
      </c>
      <c r="AQ67">
        <f t="shared" si="36"/>
        <v>-7.6125795053280049E-23</v>
      </c>
      <c r="AR67">
        <f t="shared" si="36"/>
        <v>-7.6126378388334311E-23</v>
      </c>
      <c r="AS67">
        <f t="shared" si="36"/>
        <v>-5.4596739490916663E-3</v>
      </c>
      <c r="AT67">
        <f t="shared" si="36"/>
        <v>-3.5669869800732204E-3</v>
      </c>
      <c r="AU67">
        <f t="shared" si="23"/>
        <v>-9.026660929164888E-3</v>
      </c>
      <c r="AW67">
        <v>64</v>
      </c>
      <c r="AX67">
        <f>IF(Z67&gt;0, (R67*SUMPRODUCT(K67:$K$98, X67:$X$98)-K67*$AZ$3)/Z67, 0)</f>
        <v>-1.9498778008098083E+27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25</v>
      </c>
      <c r="R68">
        <f t="shared" si="28"/>
        <v>250000</v>
      </c>
      <c r="S68">
        <f t="shared" si="29"/>
        <v>-2.6549214863581867E+28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-40.950807524774319</v>
      </c>
      <c r="AC68">
        <f t="shared" si="30"/>
        <v>-36.563221004262779</v>
      </c>
      <c r="AE68">
        <f t="shared" si="31"/>
        <v>0</v>
      </c>
      <c r="AF68">
        <f t="shared" si="32"/>
        <v>0</v>
      </c>
      <c r="AG68">
        <f t="shared" si="32"/>
        <v>-3.4429663167193451E-26</v>
      </c>
      <c r="AH68">
        <f t="shared" si="33"/>
        <v>-4.8536315965341194E-21</v>
      </c>
      <c r="AI68">
        <f t="shared" si="34"/>
        <v>-4.8536660261972864E-21</v>
      </c>
      <c r="AJ68">
        <f t="shared" si="35"/>
        <v>-4.3875865205115403</v>
      </c>
      <c r="AK68">
        <f t="shared" si="22"/>
        <v>-2.8665565267342026</v>
      </c>
      <c r="AL68">
        <f t="shared" si="26"/>
        <v>-7.2541430472457424</v>
      </c>
      <c r="AN68">
        <f t="shared" si="36"/>
        <v>0</v>
      </c>
      <c r="AO68">
        <f t="shared" si="36"/>
        <v>0</v>
      </c>
      <c r="AP68">
        <f t="shared" si="36"/>
        <v>-3.4153698674995002E-29</v>
      </c>
      <c r="AQ68">
        <f t="shared" si="36"/>
        <v>-4.81472822497479E-24</v>
      </c>
      <c r="AR68">
        <f t="shared" si="36"/>
        <v>-4.8147623786734651E-24</v>
      </c>
      <c r="AS68">
        <f t="shared" si="36"/>
        <v>-4.3524186456406801E-3</v>
      </c>
      <c r="AT68">
        <f t="shared" si="36"/>
        <v>-2.8435801818185742E-3</v>
      </c>
      <c r="AU68">
        <f t="shared" si="23"/>
        <v>-7.1959988274592534E-3</v>
      </c>
      <c r="AW68">
        <v>65</v>
      </c>
      <c r="AX68">
        <f>IF(Z68&gt;0, (R68*SUMPRODUCT(K68:$K$98, X68:$X$98)-K68*$AZ$3)/Z68, 0)</f>
        <v>-2.6549214863581867E+28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8"/>
        <v>250000</v>
      </c>
      <c r="S69">
        <f t="shared" si="29"/>
        <v>-3.9046155907752761E+29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-36.563221004262779</v>
      </c>
      <c r="AC69">
        <f t="shared" si="30"/>
        <v>-32.645733039520337</v>
      </c>
      <c r="AE69">
        <f t="shared" si="31"/>
        <v>0</v>
      </c>
      <c r="AF69">
        <f t="shared" si="32"/>
        <v>0</v>
      </c>
      <c r="AG69">
        <f t="shared" si="32"/>
        <v>-2.0902014731390245E-27</v>
      </c>
      <c r="AH69">
        <f t="shared" si="33"/>
        <v>-3.1995165062382493E-22</v>
      </c>
      <c r="AI69">
        <f t="shared" si="34"/>
        <v>-3.1995374082529807E-22</v>
      </c>
      <c r="AJ69">
        <f t="shared" si="35"/>
        <v>-3.9174879647424419</v>
      </c>
      <c r="AK69">
        <f t="shared" si="22"/>
        <v>-2.559425470298395</v>
      </c>
      <c r="AL69">
        <f t="shared" si="26"/>
        <v>-6.4769134350408368</v>
      </c>
      <c r="AN69">
        <f t="shared" si="36"/>
        <v>0</v>
      </c>
      <c r="AO69">
        <f t="shared" si="36"/>
        <v>0</v>
      </c>
      <c r="AP69">
        <f t="shared" si="36"/>
        <v>-1.8512927287478095E-30</v>
      </c>
      <c r="AQ69">
        <f t="shared" si="36"/>
        <v>-2.8338137350042417E-25</v>
      </c>
      <c r="AR69">
        <f t="shared" si="36"/>
        <v>-2.8338322479315289E-25</v>
      </c>
      <c r="AS69">
        <f t="shared" si="36"/>
        <v>-3.4697214968436498E-3</v>
      </c>
      <c r="AT69">
        <f t="shared" si="36"/>
        <v>-2.2668847112711841E-3</v>
      </c>
      <c r="AU69">
        <f t="shared" si="23"/>
        <v>-5.7366062081148344E-3</v>
      </c>
      <c r="AW69">
        <v>66</v>
      </c>
      <c r="AX69">
        <f>IF(Z69&gt;0, (R69*SUMPRODUCT(K69:$K$98, X69:$X$98)-K69*$AZ$3)/Z69, 0)</f>
        <v>-3.9046155907752761E+29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25</v>
      </c>
      <c r="R70">
        <f t="shared" si="28"/>
        <v>250000</v>
      </c>
      <c r="S70">
        <f t="shared" si="29"/>
        <v>-6.3317065814615841E+30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-32.645733039520337</v>
      </c>
      <c r="AC70">
        <f t="shared" si="30"/>
        <v>-29.147975928143158</v>
      </c>
      <c r="AE70">
        <f t="shared" si="31"/>
        <v>0</v>
      </c>
      <c r="AF70">
        <f t="shared" si="32"/>
        <v>0</v>
      </c>
      <c r="AG70">
        <f t="shared" si="32"/>
        <v>-1.1508736054464627E-28</v>
      </c>
      <c r="AH70">
        <f t="shared" si="33"/>
        <v>-1.954212097862988E-23</v>
      </c>
      <c r="AI70">
        <f t="shared" si="34"/>
        <v>-1.9542236065990426E-23</v>
      </c>
      <c r="AJ70">
        <f t="shared" si="35"/>
        <v>-3.4977571113771795</v>
      </c>
      <c r="AK70">
        <f t="shared" si="22"/>
        <v>-2.2852013127664237</v>
      </c>
      <c r="AL70">
        <f t="shared" si="26"/>
        <v>-5.7829584241436027</v>
      </c>
      <c r="AN70">
        <f t="shared" si="36"/>
        <v>0</v>
      </c>
      <c r="AO70">
        <f t="shared" si="36"/>
        <v>0</v>
      </c>
      <c r="AP70">
        <f t="shared" si="36"/>
        <v>-9.1011558867265193E-32</v>
      </c>
      <c r="AQ70">
        <f t="shared" si="36"/>
        <v>-1.5453989781508879E-26</v>
      </c>
      <c r="AR70">
        <f t="shared" si="36"/>
        <v>-1.5454080793067747E-26</v>
      </c>
      <c r="AS70">
        <f t="shared" si="36"/>
        <v>-2.7660407340909191E-3</v>
      </c>
      <c r="AT70">
        <f t="shared" si="36"/>
        <v>-1.8071466129394001E-3</v>
      </c>
      <c r="AU70">
        <f t="shared" si="23"/>
        <v>-4.5731873470303188E-3</v>
      </c>
      <c r="AW70">
        <v>67</v>
      </c>
      <c r="AX70">
        <f>IF(Z70&gt;0, (R70*SUMPRODUCT(K70:$K$98, X70:$X$98)-K70*$AZ$3)/Z70, 0)</f>
        <v>-6.3317065814615841E+30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25</v>
      </c>
      <c r="R71">
        <f t="shared" si="28"/>
        <v>250000</v>
      </c>
      <c r="S71">
        <f t="shared" si="29"/>
        <v>-1.143418021068273E+32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-29.147975928143158</v>
      </c>
      <c r="AC71">
        <f t="shared" si="30"/>
        <v>-26.024978507270674</v>
      </c>
      <c r="AE71">
        <f t="shared" si="31"/>
        <v>0</v>
      </c>
      <c r="AF71">
        <f t="shared" si="32"/>
        <v>0</v>
      </c>
      <c r="AG71">
        <f t="shared" si="32"/>
        <v>-5.6901714919089806E-30</v>
      </c>
      <c r="AH71">
        <f t="shared" si="33"/>
        <v>-1.0824631544729082E-24</v>
      </c>
      <c r="AI71">
        <f t="shared" si="34"/>
        <v>-1.0824688446444E-24</v>
      </c>
      <c r="AJ71">
        <f t="shared" si="35"/>
        <v>-3.1229974208724833</v>
      </c>
      <c r="AK71">
        <f t="shared" si="22"/>
        <v>-2.0403583149700211</v>
      </c>
      <c r="AL71">
        <f t="shared" si="26"/>
        <v>-5.1633557358425044</v>
      </c>
      <c r="AN71">
        <f t="shared" si="36"/>
        <v>0</v>
      </c>
      <c r="AO71">
        <f t="shared" si="36"/>
        <v>0</v>
      </c>
      <c r="AP71">
        <f t="shared" si="36"/>
        <v>-4.0176884453090915E-33</v>
      </c>
      <c r="AQ71">
        <f t="shared" si="36"/>
        <v>-7.6430028767719956E-28</v>
      </c>
      <c r="AR71">
        <f t="shared" si="36"/>
        <v>-7.6430430536564478E-28</v>
      </c>
      <c r="AS71">
        <f t="shared" si="36"/>
        <v>-2.2050707382740117E-3</v>
      </c>
      <c r="AT71">
        <f t="shared" si="36"/>
        <v>-1.4406462156723533E-3</v>
      </c>
      <c r="AU71">
        <f t="shared" si="23"/>
        <v>-3.6457169539463648E-3</v>
      </c>
      <c r="AW71">
        <v>68</v>
      </c>
      <c r="AX71">
        <f>IF(Z71&gt;0, (R71*SUMPRODUCT(K71:$K$98, X71:$X$98)-K71*$AZ$3)/Z71, 0)</f>
        <v>-1.143418021068273E+32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25</v>
      </c>
      <c r="R72">
        <f t="shared" si="28"/>
        <v>250000</v>
      </c>
      <c r="S72">
        <f t="shared" si="29"/>
        <v>-2.327567702312484E+33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-26.024978507270674</v>
      </c>
      <c r="AC72">
        <f t="shared" si="30"/>
        <v>-23.236587952920242</v>
      </c>
      <c r="AE72">
        <f t="shared" si="31"/>
        <v>0</v>
      </c>
      <c r="AF72">
        <f t="shared" si="32"/>
        <v>0</v>
      </c>
      <c r="AG72">
        <f t="shared" si="32"/>
        <v>-2.4958015109328763E-31</v>
      </c>
      <c r="AH72">
        <f t="shared" si="33"/>
        <v>-5.3836896258966026E-26</v>
      </c>
      <c r="AI72">
        <f t="shared" si="34"/>
        <v>-5.383714583911712E-26</v>
      </c>
      <c r="AJ72">
        <f t="shared" si="35"/>
        <v>-2.7883905543504319</v>
      </c>
      <c r="AK72">
        <f t="shared" ref="AK72:AK79" si="49">G72*SUM(AB72:AB72, AE72:AF72)</f>
        <v>-1.8217484955089474</v>
      </c>
      <c r="AL72">
        <f t="shared" si="26"/>
        <v>-4.6101390498593791</v>
      </c>
      <c r="AN72">
        <f t="shared" si="36"/>
        <v>0</v>
      </c>
      <c r="AO72">
        <f t="shared" si="36"/>
        <v>0</v>
      </c>
      <c r="AP72">
        <f t="shared" si="36"/>
        <v>-1.5734136776956692E-34</v>
      </c>
      <c r="AQ72">
        <f t="shared" si="36"/>
        <v>-3.3940082401375763E-29</v>
      </c>
      <c r="AR72">
        <f t="shared" si="36"/>
        <v>-3.394023974274353E-29</v>
      </c>
      <c r="AS72">
        <f t="shared" si="36"/>
        <v>-1.7578688921189509E-3</v>
      </c>
      <c r="AT72">
        <f t="shared" si="36"/>
        <v>-1.1484743428510471E-3</v>
      </c>
      <c r="AU72">
        <f t="shared" si="23"/>
        <v>-2.9063432349699975E-3</v>
      </c>
      <c r="AW72">
        <v>69</v>
      </c>
      <c r="AX72">
        <f>IF(Z72&gt;0, (R72*SUMPRODUCT(K72:$K$98, X72:$X$98)-K72*$AZ$3)/Z72, 0)</f>
        <v>-2.327567702312484E+33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25</v>
      </c>
      <c r="R73">
        <f t="shared" si="28"/>
        <v>250000</v>
      </c>
      <c r="S73">
        <f t="shared" si="29"/>
        <v>-5.4224377843007728E+34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-23.236587952920242</v>
      </c>
      <c r="AC73">
        <f t="shared" si="30"/>
        <v>-20.746953529393075</v>
      </c>
      <c r="AE73">
        <f t="shared" si="31"/>
        <v>0</v>
      </c>
      <c r="AF73">
        <f t="shared" si="32"/>
        <v>0</v>
      </c>
      <c r="AG73">
        <f t="shared" si="32"/>
        <v>-9.5653257606110131E-33</v>
      </c>
      <c r="AH73">
        <f t="shared" si="33"/>
        <v>-2.3751902382174372E-27</v>
      </c>
      <c r="AI73">
        <f t="shared" si="34"/>
        <v>-2.3751998035431978E-27</v>
      </c>
      <c r="AJ73">
        <f t="shared" si="35"/>
        <v>-2.4896344235271677</v>
      </c>
      <c r="AK73">
        <f t="shared" si="49"/>
        <v>-1.6265611567044171</v>
      </c>
      <c r="AL73">
        <f t="shared" si="26"/>
        <v>-4.1161955802315848</v>
      </c>
      <c r="AN73">
        <f t="shared" si="36"/>
        <v>0</v>
      </c>
      <c r="AO73">
        <f t="shared" si="36"/>
        <v>0</v>
      </c>
      <c r="AP73">
        <f t="shared" si="36"/>
        <v>-5.3841186307687008E-36</v>
      </c>
      <c r="AQ73">
        <f t="shared" si="36"/>
        <v>-1.3369441180840204E-30</v>
      </c>
      <c r="AR73">
        <f t="shared" si="36"/>
        <v>-1.3369495022026512E-30</v>
      </c>
      <c r="AS73">
        <f t="shared" si="36"/>
        <v>-1.4013623183346206E-3</v>
      </c>
      <c r="AT73">
        <f t="shared" si="36"/>
        <v>-9.1555671464528597E-4</v>
      </c>
      <c r="AU73">
        <f t="shared" si="23"/>
        <v>-2.3169190329799067E-3</v>
      </c>
      <c r="AW73">
        <v>70</v>
      </c>
      <c r="AX73">
        <f>IF(Z73&gt;0, (R73*SUMPRODUCT(K73:$K$98, X73:$X$98)-K73*$AZ$3)/Z73, 0)</f>
        <v>-5.4224377843007728E+34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25</v>
      </c>
      <c r="R74">
        <f t="shared" si="28"/>
        <v>250000</v>
      </c>
      <c r="S74">
        <f t="shared" si="29"/>
        <v>-1.4742081021364511E+36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-20.746953529393075</v>
      </c>
      <c r="AC74">
        <f t="shared" si="30"/>
        <v>-18.524065651243816</v>
      </c>
      <c r="AE74">
        <f t="shared" si="31"/>
        <v>0</v>
      </c>
      <c r="AF74">
        <f t="shared" si="32"/>
        <v>0</v>
      </c>
      <c r="AG74">
        <f t="shared" si="32"/>
        <v>-3.1413586766343203E-34</v>
      </c>
      <c r="AH74">
        <f t="shared" si="33"/>
        <v>-9.155536635341471E-29</v>
      </c>
      <c r="AI74">
        <f t="shared" si="34"/>
        <v>-9.1555680489282374E-29</v>
      </c>
      <c r="AJ74">
        <f t="shared" si="35"/>
        <v>-2.2228878781492583</v>
      </c>
      <c r="AK74">
        <f t="shared" si="49"/>
        <v>-1.4522867470575154</v>
      </c>
      <c r="AL74">
        <f t="shared" si="26"/>
        <v>-3.6751746252067736</v>
      </c>
      <c r="AN74">
        <f t="shared" si="36"/>
        <v>0</v>
      </c>
      <c r="AO74">
        <f t="shared" si="36"/>
        <v>0</v>
      </c>
      <c r="AP74">
        <f t="shared" si="36"/>
        <v>-1.5787536186208181E-37</v>
      </c>
      <c r="AQ74">
        <f t="shared" si="36"/>
        <v>-4.6013009278352517E-32</v>
      </c>
      <c r="AR74">
        <f t="shared" si="36"/>
        <v>-4.601316715371438E-32</v>
      </c>
      <c r="AS74">
        <f t="shared" si="36"/>
        <v>-1.1171574604070644E-3</v>
      </c>
      <c r="AT74">
        <f t="shared" si="36"/>
        <v>-7.2987620746594868E-4</v>
      </c>
      <c r="AU74">
        <f t="shared" si="23"/>
        <v>-1.8470336678730131E-3</v>
      </c>
      <c r="AW74">
        <v>71</v>
      </c>
      <c r="AX74">
        <f>IF(Z74&gt;0, (R74*SUMPRODUCT(K74:$K$98, X74:$X$98)-K74*$AZ$3)/Z74, 0)</f>
        <v>-1.4742081021364511E+36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25</v>
      </c>
      <c r="R75">
        <f t="shared" si="28"/>
        <v>250000</v>
      </c>
      <c r="S75">
        <f t="shared" si="29"/>
        <v>-4.8065944179409567E+37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-18.524065651243816</v>
      </c>
      <c r="AC75">
        <f t="shared" si="30"/>
        <v>-16.539344331467689</v>
      </c>
      <c r="AE75">
        <f t="shared" si="31"/>
        <v>0</v>
      </c>
      <c r="AF75">
        <f t="shared" si="32"/>
        <v>0</v>
      </c>
      <c r="AG75">
        <f t="shared" si="32"/>
        <v>-8.6024235109859726E-36</v>
      </c>
      <c r="AH75">
        <f t="shared" si="33"/>
        <v>-3.0239208547581173E-30</v>
      </c>
      <c r="AI75">
        <f t="shared" si="34"/>
        <v>-3.0239294571816282E-30</v>
      </c>
      <c r="AJ75">
        <f t="shared" si="35"/>
        <v>-1.9847213197761278</v>
      </c>
      <c r="AK75">
        <f t="shared" si="49"/>
        <v>-1.2966845955870672</v>
      </c>
      <c r="AL75">
        <f t="shared" si="26"/>
        <v>-3.2814059153631949</v>
      </c>
      <c r="AN75">
        <f t="shared" si="36"/>
        <v>0</v>
      </c>
      <c r="AO75">
        <f t="shared" si="36"/>
        <v>0</v>
      </c>
      <c r="AP75">
        <f t="shared" si="36"/>
        <v>-3.8601095454262922E-39</v>
      </c>
      <c r="AQ75">
        <f t="shared" si="36"/>
        <v>-1.3569043352909244E-33</v>
      </c>
      <c r="AR75">
        <f t="shared" si="36"/>
        <v>-1.3569081954004697E-33</v>
      </c>
      <c r="AS75">
        <f t="shared" si="36"/>
        <v>-8.9059108769695998E-4</v>
      </c>
      <c r="AT75">
        <f t="shared" si="36"/>
        <v>-5.8185284396201258E-4</v>
      </c>
      <c r="AU75">
        <f t="shared" si="23"/>
        <v>-1.4724439316589726E-3</v>
      </c>
      <c r="AW75">
        <v>72</v>
      </c>
      <c r="AX75">
        <f>IF(Z75&gt;0, (R75*SUMPRODUCT(K75:$K$98, X75:$X$98)-K75*$AZ$3)/Z75, 0)</f>
        <v>-4.8065944179409567E+37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25</v>
      </c>
      <c r="R76">
        <f t="shared" si="28"/>
        <v>250000</v>
      </c>
      <c r="S76">
        <f t="shared" si="29"/>
        <v>-1.9571430572878819E+39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-16.539344331467689</v>
      </c>
      <c r="AC76">
        <f t="shared" si="30"/>
        <v>-14.767271724524722</v>
      </c>
      <c r="AE76">
        <f t="shared" si="31"/>
        <v>0</v>
      </c>
      <c r="AF76">
        <f t="shared" si="32"/>
        <v>0</v>
      </c>
      <c r="AG76">
        <f t="shared" si="32"/>
        <v>-1.8863301368716146E-37</v>
      </c>
      <c r="AH76">
        <f t="shared" si="33"/>
        <v>-8.3277662621889507E-32</v>
      </c>
      <c r="AI76">
        <f t="shared" si="34"/>
        <v>-8.327785125490319E-32</v>
      </c>
      <c r="AJ76">
        <f t="shared" si="35"/>
        <v>-1.7720726069429666</v>
      </c>
      <c r="AK76">
        <f t="shared" si="49"/>
        <v>-1.1577541032027383</v>
      </c>
      <c r="AL76">
        <f t="shared" si="26"/>
        <v>-2.9298267101457052</v>
      </c>
      <c r="AN76">
        <f t="shared" si="36"/>
        <v>0</v>
      </c>
      <c r="AO76">
        <f t="shared" si="36"/>
        <v>0</v>
      </c>
      <c r="AP76">
        <f t="shared" si="36"/>
        <v>-7.5575058232390114E-41</v>
      </c>
      <c r="AQ76">
        <f t="shared" si="36"/>
        <v>-3.3364860578140642E-35</v>
      </c>
      <c r="AR76">
        <f t="shared" si="36"/>
        <v>-3.3364936153198871E-35</v>
      </c>
      <c r="AS76">
        <f t="shared" si="36"/>
        <v>-7.099737625135185E-4</v>
      </c>
      <c r="AT76">
        <f t="shared" si="36"/>
        <v>-4.6384952484216551E-4</v>
      </c>
      <c r="AU76">
        <f t="shared" si="23"/>
        <v>-1.1738232873556842E-3</v>
      </c>
      <c r="AW76">
        <v>73</v>
      </c>
      <c r="AX76">
        <f>IF(Z76&gt;0, (R76*SUMPRODUCT(K76:$K$98, X76:$X$98)-K76*$AZ$3)/Z76, 0)</f>
        <v>-1.9571430572878819E+39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25</v>
      </c>
      <c r="R77">
        <f t="shared" si="28"/>
        <v>250000</v>
      </c>
      <c r="S77">
        <f t="shared" si="29"/>
        <v>-1.0609124490710776E+41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-14.767271724524722</v>
      </c>
      <c r="AC77">
        <f t="shared" si="30"/>
        <v>-13.185064039754216</v>
      </c>
      <c r="AE77">
        <f t="shared" si="31"/>
        <v>0</v>
      </c>
      <c r="AF77">
        <f t="shared" si="32"/>
        <v>0</v>
      </c>
      <c r="AG77">
        <f t="shared" si="32"/>
        <v>-3.1070103973468551E-39</v>
      </c>
      <c r="AH77">
        <f t="shared" si="33"/>
        <v>-1.8363967315294297E-33</v>
      </c>
      <c r="AI77">
        <f t="shared" si="34"/>
        <v>-1.8363998385398271E-33</v>
      </c>
      <c r="AJ77">
        <f t="shared" si="35"/>
        <v>-1.5822076847705056</v>
      </c>
      <c r="AK77">
        <f t="shared" si="49"/>
        <v>-1.0337090207167305</v>
      </c>
      <c r="AL77">
        <f t="shared" si="26"/>
        <v>-2.6159167054872361</v>
      </c>
      <c r="AN77">
        <f t="shared" si="36"/>
        <v>0</v>
      </c>
      <c r="AO77">
        <f t="shared" si="36"/>
        <v>0</v>
      </c>
      <c r="AP77">
        <f t="shared" si="36"/>
        <v>-1.1114385883766265E-42</v>
      </c>
      <c r="AQ77">
        <f t="shared" si="36"/>
        <v>-6.5691514670611051E-37</v>
      </c>
      <c r="AR77">
        <f t="shared" si="36"/>
        <v>-6.5691625814469893E-37</v>
      </c>
      <c r="AS77">
        <f t="shared" si="36"/>
        <v>-5.6598673669763897E-4</v>
      </c>
      <c r="AT77">
        <f t="shared" si="36"/>
        <v>-3.6977800130912422E-4</v>
      </c>
      <c r="AU77">
        <f t="shared" si="23"/>
        <v>-9.3576473800676319E-4</v>
      </c>
      <c r="AW77">
        <v>74</v>
      </c>
      <c r="AX77">
        <f>IF(Z77&gt;0, (R77*SUMPRODUCT(K77:$K$98, X77:$X$98)-K77*$AZ$3)/Z77, 0)</f>
        <v>-1.0609124490710776E+41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25</v>
      </c>
      <c r="R78">
        <f t="shared" si="28"/>
        <v>250000</v>
      </c>
      <c r="S78">
        <f t="shared" si="29"/>
        <v>-8.5999730545803916E+42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-13.185064039754216</v>
      </c>
      <c r="AC78">
        <f t="shared" si="30"/>
        <v>-11.772378606923407</v>
      </c>
      <c r="AE78">
        <f t="shared" si="31"/>
        <v>0</v>
      </c>
      <c r="AF78">
        <f t="shared" si="32"/>
        <v>0</v>
      </c>
      <c r="AG78">
        <f t="shared" si="32"/>
        <v>-3.4222138058483147E-41</v>
      </c>
      <c r="AH78">
        <f t="shared" si="33"/>
        <v>-3.0417181553149038E-35</v>
      </c>
      <c r="AI78">
        <f t="shared" si="34"/>
        <v>-3.0417215775287096E-35</v>
      </c>
      <c r="AJ78">
        <f t="shared" si="35"/>
        <v>-1.4126854328308092</v>
      </c>
      <c r="AK78">
        <f t="shared" si="49"/>
        <v>-0.92295448278279524</v>
      </c>
      <c r="AL78">
        <f t="shared" si="26"/>
        <v>-2.3356399156136045</v>
      </c>
      <c r="AN78">
        <f t="shared" si="36"/>
        <v>0</v>
      </c>
      <c r="AO78">
        <f t="shared" si="36"/>
        <v>0</v>
      </c>
      <c r="AP78">
        <f t="shared" si="36"/>
        <v>-1.0930294936363376E-44</v>
      </c>
      <c r="AQ78">
        <f t="shared" si="36"/>
        <v>-9.7150202871797618E-39</v>
      </c>
      <c r="AR78">
        <f t="shared" si="36"/>
        <v>-9.715031217474698E-39</v>
      </c>
      <c r="AS78">
        <f t="shared" si="36"/>
        <v>-4.5120116127043942E-4</v>
      </c>
      <c r="AT78">
        <f t="shared" si="36"/>
        <v>-2.9478475869668705E-4</v>
      </c>
      <c r="AU78">
        <f t="shared" si="23"/>
        <v>-7.4598591996712657E-4</v>
      </c>
      <c r="AW78">
        <v>75</v>
      </c>
      <c r="AX78">
        <f>IF(Z78&gt;0, (R78*SUMPRODUCT(K78:$K$98, X78:$X$98)-K78*$AZ$3)/Z78, 0)</f>
        <v>-8.5999730545803916E+42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-11.772378606923407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-3.4222138058483145E-37</v>
      </c>
      <c r="AI79">
        <f t="shared" si="34"/>
        <v>-3.4222138058483145E-37</v>
      </c>
      <c r="AJ79">
        <f t="shared" si="35"/>
        <v>-11.772378606923407</v>
      </c>
      <c r="AK79">
        <f t="shared" si="49"/>
        <v>-0.82406650248463864</v>
      </c>
      <c r="AL79">
        <f t="shared" si="26"/>
        <v>-12.596445109408046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-9.7591919074672985E-41</v>
      </c>
      <c r="AR79">
        <f t="shared" si="36"/>
        <v>-9.7591919074672985E-41</v>
      </c>
      <c r="AS79">
        <f t="shared" si="36"/>
        <v>-3.3571514975479118E-3</v>
      </c>
      <c r="AT79">
        <f t="shared" si="36"/>
        <v>-2.3500060482835387E-4</v>
      </c>
      <c r="AU79">
        <f t="shared" si="23"/>
        <v>-3.5921521023762658E-3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63873.983327206355</v>
      </c>
      <c r="AO81" s="8">
        <f t="shared" si="50"/>
        <v>-6387.3983327206361</v>
      </c>
      <c r="AP81" s="8">
        <f t="shared" si="50"/>
        <v>-391.01199076870319</v>
      </c>
      <c r="AQ81" s="8">
        <f t="shared" si="50"/>
        <v>-36858.654620797199</v>
      </c>
      <c r="AR81" s="8">
        <f t="shared" si="50"/>
        <v>20236.918382919797</v>
      </c>
      <c r="AS81" s="8">
        <f t="shared" si="50"/>
        <v>-6583.7922838378681</v>
      </c>
      <c r="AT81" s="8">
        <f t="shared" si="50"/>
        <v>2771.6124707711256</v>
      </c>
      <c r="AU81" s="8">
        <f t="shared" si="50"/>
        <v>16424.738569853063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135309.91690840368</v>
      </c>
      <c r="K3">
        <v>1</v>
      </c>
      <c r="L3" s="2">
        <v>0</v>
      </c>
      <c r="O3">
        <f>$C$3</f>
        <v>135309.91690840368</v>
      </c>
      <c r="P3" s="2">
        <f>O3*C5</f>
        <v>13530.991690840368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135309.91690840368</v>
      </c>
      <c r="AF3">
        <f t="shared" ref="AF3:AG34" si="4">-$Z3*P3</f>
        <v>-13530.991690840368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121578.92521756332</v>
      </c>
      <c r="AJ3">
        <f t="shared" ref="AJ3:AJ66" si="7">AB3-AC3</f>
        <v>0</v>
      </c>
      <c r="AL3">
        <f t="shared" ref="AL3:AL34" si="8">SUM(AI3:AK3)</f>
        <v>121578.92521756332</v>
      </c>
      <c r="AN3">
        <f t="shared" ref="AN3:AU34" si="9">AE3*$K3</f>
        <v>135309.91690840368</v>
      </c>
      <c r="AO3">
        <f t="shared" si="9"/>
        <v>-13530.991690840368</v>
      </c>
      <c r="AP3">
        <f t="shared" si="9"/>
        <v>-200</v>
      </c>
      <c r="AQ3">
        <f t="shared" si="9"/>
        <v>0</v>
      </c>
      <c r="AR3">
        <f t="shared" si="9"/>
        <v>121578.92521756332</v>
      </c>
      <c r="AS3">
        <f t="shared" si="9"/>
        <v>0</v>
      </c>
      <c r="AT3">
        <f t="shared" si="9"/>
        <v>0</v>
      </c>
      <c r="AU3">
        <f t="shared" si="9"/>
        <v>121578.92521756332</v>
      </c>
      <c r="AW3">
        <v>0</v>
      </c>
      <c r="AX3">
        <f>IF(Z3&gt;0, (R3*SUMPRODUCT(K3:$K$98, X3:$X$98)-K3*$AZ$3)/Z3, 0)</f>
        <v>0</v>
      </c>
      <c r="AZ3">
        <f>C6*ABS(SUMPRODUCT(X4:X69, K4:K69))/1</f>
        <v>85842.774356173264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5933.58046106861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5758.0888853520446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-5758.0888853520446</v>
      </c>
      <c r="AK4">
        <f>G4*SUM(AB4, AE4:AF4)</f>
        <v>0</v>
      </c>
      <c r="AL4">
        <f t="shared" si="8"/>
        <v>-10652.088885352045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-4565.7244145909135</v>
      </c>
      <c r="AR4">
        <f t="shared" si="9"/>
        <v>-4565.7244145909135</v>
      </c>
      <c r="AS4">
        <f t="shared" si="9"/>
        <v>-5371.8526778170017</v>
      </c>
      <c r="AT4">
        <f t="shared" si="9"/>
        <v>0</v>
      </c>
      <c r="AU4">
        <f t="shared" si="9"/>
        <v>-9937.5770924079152</v>
      </c>
      <c r="AW4">
        <v>1</v>
      </c>
      <c r="AX4">
        <f>IF(Z4&gt;0, (R4*SUMPRODUCT(K4:$K$98, X4:$X$98)-K4*$AZ$3)/Z4, 0)</f>
        <v>5933.58046106861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250000</v>
      </c>
      <c r="S5">
        <f t="shared" si="1"/>
        <v>8391.4213546767205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5758.0888853520446</v>
      </c>
      <c r="AC5">
        <f t="shared" si="2"/>
        <v>7872.2053303805005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-5648.5954979999997</v>
      </c>
      <c r="AI5">
        <f t="shared" si="6"/>
        <v>-5672.0486324501999</v>
      </c>
      <c r="AJ5">
        <f t="shared" si="7"/>
        <v>-2114.1164450284559</v>
      </c>
      <c r="AK5">
        <f>G5*SUM(AB5, AE5:AF5)</f>
        <v>236.08164429943383</v>
      </c>
      <c r="AL5">
        <f t="shared" si="8"/>
        <v>-7550.0834331792221</v>
      </c>
      <c r="AN5">
        <f t="shared" si="9"/>
        <v>0</v>
      </c>
      <c r="AO5">
        <f t="shared" si="9"/>
        <v>0</v>
      </c>
      <c r="AP5">
        <f t="shared" si="9"/>
        <v>-20.054963307913535</v>
      </c>
      <c r="AQ5">
        <f t="shared" si="9"/>
        <v>-4830.1592989277206</v>
      </c>
      <c r="AR5">
        <f t="shared" si="9"/>
        <v>-4850.2142622356341</v>
      </c>
      <c r="AS5">
        <f t="shared" si="9"/>
        <v>-1807.7979224367912</v>
      </c>
      <c r="AT5">
        <f t="shared" si="9"/>
        <v>201.87530686571688</v>
      </c>
      <c r="AU5">
        <f t="shared" si="9"/>
        <v>-6456.1368778067081</v>
      </c>
      <c r="AW5">
        <v>2</v>
      </c>
      <c r="AX5">
        <f>IF(Z5&gt;0, (R5*SUMPRODUCT(K5:$K$98, X5:$X$98)-K5*$AZ$3)/Z5, 0)</f>
        <v>8391.4213546767205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25</v>
      </c>
      <c r="R6">
        <f t="shared" si="0"/>
        <v>250000</v>
      </c>
      <c r="S6">
        <f t="shared" si="1"/>
        <v>11322.038158997613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7872.2053303805005</v>
      </c>
      <c r="AC6">
        <f t="shared" si="2"/>
        <v>10226.913546396769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-6367.2914718847978</v>
      </c>
      <c r="AI6">
        <f t="shared" si="6"/>
        <v>-6389.8733458433071</v>
      </c>
      <c r="AJ6">
        <f t="shared" si="7"/>
        <v>-2354.7082160162681</v>
      </c>
      <c r="AK6">
        <f>G6*SUM(AB6, AE6:AF6)</f>
        <v>460.5240118272593</v>
      </c>
      <c r="AL6">
        <f t="shared" si="8"/>
        <v>-8284.0575500323157</v>
      </c>
      <c r="AN6">
        <f t="shared" si="9"/>
        <v>0</v>
      </c>
      <c r="AO6">
        <f t="shared" si="9"/>
        <v>0</v>
      </c>
      <c r="AP6">
        <f t="shared" si="9"/>
        <v>-17.41988405592048</v>
      </c>
      <c r="AQ6">
        <f t="shared" si="9"/>
        <v>-4911.7925019985978</v>
      </c>
      <c r="AR6">
        <f t="shared" si="9"/>
        <v>-4929.2123860545189</v>
      </c>
      <c r="AS6">
        <f t="shared" si="9"/>
        <v>-1816.445534320666</v>
      </c>
      <c r="AT6">
        <f t="shared" si="9"/>
        <v>355.25284153732423</v>
      </c>
      <c r="AU6">
        <f t="shared" si="9"/>
        <v>-6390.4050788378599</v>
      </c>
      <c r="AW6">
        <v>3</v>
      </c>
      <c r="AX6">
        <f>IF(Z6&gt;0, (R6*SUMPRODUCT(K6:$K$98, X6:$X$98)-K6*$AZ$3)/Z6, 0)</f>
        <v>11322.038158997613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250000</v>
      </c>
      <c r="S7">
        <f t="shared" si="1"/>
        <v>13032.39508562676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10226.913546396769</v>
      </c>
      <c r="AC7">
        <f t="shared" si="2"/>
        <v>11285.824101662431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-7064.9650866592874</v>
      </c>
      <c r="AI7">
        <f t="shared" si="6"/>
        <v>-7086.6146453695455</v>
      </c>
      <c r="AJ7">
        <f t="shared" si="7"/>
        <v>-1058.910555265662</v>
      </c>
      <c r="AK7">
        <f>G7*SUM(AB7, AE7:AF7)</f>
        <v>502.1414551280813</v>
      </c>
      <c r="AL7">
        <f t="shared" si="8"/>
        <v>-7643.3837455071262</v>
      </c>
      <c r="AN7">
        <f t="shared" si="9"/>
        <v>0</v>
      </c>
      <c r="AO7">
        <f t="shared" si="9"/>
        <v>0</v>
      </c>
      <c r="AP7">
        <f t="shared" si="9"/>
        <v>-15.19487464542603</v>
      </c>
      <c r="AQ7">
        <f t="shared" si="9"/>
        <v>-4958.5887778503165</v>
      </c>
      <c r="AR7">
        <f t="shared" si="9"/>
        <v>-4973.783652495742</v>
      </c>
      <c r="AS7">
        <f t="shared" si="9"/>
        <v>-743.20282289892896</v>
      </c>
      <c r="AT7">
        <f t="shared" si="9"/>
        <v>352.43103875958474</v>
      </c>
      <c r="AU7">
        <f t="shared" si="9"/>
        <v>-5364.5554366350862</v>
      </c>
      <c r="AW7">
        <v>4</v>
      </c>
      <c r="AX7">
        <f>IF(Z7&gt;0, (R7*SUMPRODUCT(K7:$K$98, X7:$X$98)-K7*$AZ$3)/Z7, 0)</f>
        <v>13032.39508562676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250000</v>
      </c>
      <c r="S8">
        <f t="shared" si="1"/>
        <v>12510.379860063769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11285.824101662431</v>
      </c>
      <c r="AC8">
        <f t="shared" si="2"/>
        <v>10337.104864538553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-7760.0678241050528</v>
      </c>
      <c r="AI8">
        <f t="shared" si="6"/>
        <v>-7780.7248804457986</v>
      </c>
      <c r="AJ8">
        <f t="shared" si="7"/>
        <v>948.71923712387797</v>
      </c>
      <c r="AK8">
        <f t="shared" ref="AK8:AK69" si="22">G8*SUM(AB8:AB8, AE8:AF8)</f>
        <v>240.38805336540977</v>
      </c>
      <c r="AL8">
        <f t="shared" si="8"/>
        <v>-6591.6175899565105</v>
      </c>
      <c r="AN8">
        <f t="shared" si="9"/>
        <v>0</v>
      </c>
      <c r="AO8">
        <f t="shared" si="9"/>
        <v>0</v>
      </c>
      <c r="AP8">
        <f t="shared" si="9"/>
        <v>-13.533352760366954</v>
      </c>
      <c r="AQ8">
        <f t="shared" si="9"/>
        <v>-5083.9642190856957</v>
      </c>
      <c r="AR8">
        <f t="shared" si="9"/>
        <v>-5097.4975718460628</v>
      </c>
      <c r="AS8">
        <f t="shared" si="9"/>
        <v>621.54800252049677</v>
      </c>
      <c r="AT8">
        <f t="shared" si="9"/>
        <v>157.48886346187965</v>
      </c>
      <c r="AU8">
        <f t="shared" si="9"/>
        <v>-4318.4607058636866</v>
      </c>
      <c r="AW8">
        <v>5</v>
      </c>
      <c r="AX8">
        <f>IF(Z8&gt;0, (R8*SUMPRODUCT(K8:$K$98, X8:$X$98)-K8*$AZ$3)/Z8, 0)</f>
        <v>12510.379860063769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250000</v>
      </c>
      <c r="S9">
        <f t="shared" si="1"/>
        <v>10499.449062924432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10337.104864538553</v>
      </c>
      <c r="AC9">
        <f t="shared" si="2"/>
        <v>8230.4895529755013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-8530.537986474219</v>
      </c>
      <c r="AI9">
        <f t="shared" si="6"/>
        <v>-8550.13541845291</v>
      </c>
      <c r="AJ9">
        <f t="shared" si="7"/>
        <v>2106.6153115630514</v>
      </c>
      <c r="AK9">
        <f t="shared" si="22"/>
        <v>60.988918700777461</v>
      </c>
      <c r="AL9">
        <f t="shared" si="8"/>
        <v>-6382.5311881890811</v>
      </c>
      <c r="AN9">
        <f t="shared" si="9"/>
        <v>0</v>
      </c>
      <c r="AO9">
        <f t="shared" si="9"/>
        <v>0</v>
      </c>
      <c r="AP9">
        <f t="shared" si="9"/>
        <v>-12.159433561105379</v>
      </c>
      <c r="AQ9">
        <f t="shared" si="9"/>
        <v>-5292.8623505266942</v>
      </c>
      <c r="AR9">
        <f t="shared" si="9"/>
        <v>-5305.0217840878004</v>
      </c>
      <c r="AS9">
        <f t="shared" si="9"/>
        <v>1307.0717095796656</v>
      </c>
      <c r="AT9">
        <f t="shared" si="9"/>
        <v>37.841218467406215</v>
      </c>
      <c r="AU9">
        <f t="shared" si="9"/>
        <v>-3960.1088560407279</v>
      </c>
      <c r="AW9">
        <v>6</v>
      </c>
      <c r="AX9">
        <f>IF(Z9&gt;0, (R9*SUMPRODUCT(K9:$K$98, X9:$X$98)-K9*$AZ$3)/Z9, 0)</f>
        <v>10499.449062924432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250000</v>
      </c>
      <c r="S10">
        <f t="shared" si="1"/>
        <v>7672.8391340500812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8230.4895529755013</v>
      </c>
      <c r="AC10">
        <f t="shared" si="2"/>
        <v>5671.2171915003928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-9232.3502051611049</v>
      </c>
      <c r="AI10">
        <f t="shared" si="6"/>
        <v>-9250.8284277994917</v>
      </c>
      <c r="AJ10">
        <f t="shared" si="7"/>
        <v>2559.2723614751085</v>
      </c>
      <c r="AK10">
        <f t="shared" si="22"/>
        <v>33.74500716719956</v>
      </c>
      <c r="AL10">
        <f t="shared" si="8"/>
        <v>-6657.811059157184</v>
      </c>
      <c r="AN10">
        <f t="shared" si="9"/>
        <v>0</v>
      </c>
      <c r="AO10">
        <f t="shared" si="9"/>
        <v>0</v>
      </c>
      <c r="AP10">
        <f t="shared" si="9"/>
        <v>-10.876585058752161</v>
      </c>
      <c r="AQ10">
        <f t="shared" si="9"/>
        <v>-5434.3128267116444</v>
      </c>
      <c r="AR10">
        <f t="shared" si="9"/>
        <v>-5445.189411770396</v>
      </c>
      <c r="AS10">
        <f t="shared" si="9"/>
        <v>1506.429707707355</v>
      </c>
      <c r="AT10">
        <f t="shared" si="9"/>
        <v>19.862864948913508</v>
      </c>
      <c r="AU10">
        <f t="shared" si="9"/>
        <v>-3918.8968391141275</v>
      </c>
      <c r="AW10">
        <v>7</v>
      </c>
      <c r="AX10">
        <f>IF(Z10&gt;0, (R10*SUMPRODUCT(K10:$K$98, X10:$X$98)-K10*$AZ$3)/Z10, 0)</f>
        <v>7672.8391340500812</v>
      </c>
    </row>
    <row r="11" spans="1:52" x14ac:dyDescent="0.25">
      <c r="A11" t="s">
        <v>33</v>
      </c>
      <c r="C11" s="12">
        <f>AU71</f>
        <v>34793.978633589497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250000</v>
      </c>
      <c r="S11">
        <f t="shared" si="1"/>
        <v>3974.3257112844994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5671.2171915003928</v>
      </c>
      <c r="AC11">
        <f t="shared" si="2"/>
        <v>2752.7648717525517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-9775.1645579333763</v>
      </c>
      <c r="AI11">
        <f t="shared" si="6"/>
        <v>-9792.4804818895864</v>
      </c>
      <c r="AJ11">
        <f t="shared" si="7"/>
        <v>2918.4523197478411</v>
      </c>
      <c r="AK11">
        <f t="shared" si="22"/>
        <v>13.610921259600941</v>
      </c>
      <c r="AL11">
        <f t="shared" si="8"/>
        <v>-6860.4172408821441</v>
      </c>
      <c r="AN11">
        <f t="shared" si="9"/>
        <v>0</v>
      </c>
      <c r="AO11">
        <f t="shared" si="9"/>
        <v>0</v>
      </c>
      <c r="AP11">
        <f t="shared" si="9"/>
        <v>-9.6849458209536223</v>
      </c>
      <c r="AQ11">
        <f t="shared" si="9"/>
        <v>-5467.3339623056645</v>
      </c>
      <c r="AR11">
        <f t="shared" si="9"/>
        <v>-5477.018908126618</v>
      </c>
      <c r="AS11">
        <f t="shared" si="9"/>
        <v>1632.3155881992132</v>
      </c>
      <c r="AT11">
        <f t="shared" si="9"/>
        <v>7.6127058137849923</v>
      </c>
      <c r="AU11">
        <f t="shared" si="9"/>
        <v>-3837.0906141136193</v>
      </c>
      <c r="AW11">
        <v>8</v>
      </c>
      <c r="AX11">
        <f>IF(Z11&gt;0, (R11*SUMPRODUCT(K11:$K$98, X11:$X$98)-K11*$AZ$3)/Z11, 0)</f>
        <v>3974.3257112844994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250000</v>
      </c>
      <c r="S12">
        <f t="shared" si="1"/>
        <v>-509.2806458916113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2752.7648717525517</v>
      </c>
      <c r="AC12">
        <f t="shared" si="2"/>
        <v>-328.31113516554615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-10263.494447324967</v>
      </c>
      <c r="AI12">
        <f t="shared" si="6"/>
        <v>-10279.610862596883</v>
      </c>
      <c r="AJ12">
        <f t="shared" si="7"/>
        <v>3081.0760069180978</v>
      </c>
      <c r="AK12">
        <f t="shared" si="22"/>
        <v>6.3313592050308687</v>
      </c>
      <c r="AL12">
        <f t="shared" si="8"/>
        <v>-7192.2034964737541</v>
      </c>
      <c r="AN12">
        <f t="shared" si="9"/>
        <v>0</v>
      </c>
      <c r="AO12">
        <f t="shared" si="9"/>
        <v>0</v>
      </c>
      <c r="AP12">
        <f t="shared" si="9"/>
        <v>-8.5660460458467362</v>
      </c>
      <c r="AQ12">
        <f t="shared" si="9"/>
        <v>-5455.1564069140268</v>
      </c>
      <c r="AR12">
        <f t="shared" si="9"/>
        <v>-5463.7224529598734</v>
      </c>
      <c r="AS12">
        <f t="shared" si="9"/>
        <v>1637.6246516807976</v>
      </c>
      <c r="AT12">
        <f t="shared" si="9"/>
        <v>3.365184724272952</v>
      </c>
      <c r="AU12">
        <f t="shared" si="9"/>
        <v>-3822.7326165548034</v>
      </c>
      <c r="AW12">
        <v>9</v>
      </c>
      <c r="AX12">
        <f>IF(Z12&gt;0, (R12*SUMPRODUCT(K12:$K$98, X12:$X$98)-K12*$AZ$3)/Z12, 0)</f>
        <v>-509.2806458916113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250000</v>
      </c>
      <c r="S13">
        <f t="shared" si="1"/>
        <v>-5923.4127934052176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-328.31113516554615</v>
      </c>
      <c r="AC13">
        <f t="shared" si="2"/>
        <v>-3528.1728165607783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-10644.569958794878</v>
      </c>
      <c r="AI13">
        <f t="shared" si="6"/>
        <v>-10659.460752918196</v>
      </c>
      <c r="AJ13">
        <f t="shared" si="7"/>
        <v>3199.8616813952322</v>
      </c>
      <c r="AK13">
        <f t="shared" si="22"/>
        <v>-0.65662227033109233</v>
      </c>
      <c r="AL13">
        <f t="shared" si="8"/>
        <v>-7460.255693793295</v>
      </c>
      <c r="AN13">
        <f t="shared" si="9"/>
        <v>0</v>
      </c>
      <c r="AO13">
        <f t="shared" si="9"/>
        <v>0</v>
      </c>
      <c r="AP13">
        <f t="shared" si="9"/>
        <v>-7.5233986465324945</v>
      </c>
      <c r="AQ13">
        <f t="shared" si="9"/>
        <v>-5378.0438140312281</v>
      </c>
      <c r="AR13">
        <f t="shared" si="9"/>
        <v>-5385.5672126777608</v>
      </c>
      <c r="AS13">
        <f t="shared" si="9"/>
        <v>1616.6924909131326</v>
      </c>
      <c r="AT13">
        <f t="shared" si="9"/>
        <v>-0.33175068159438093</v>
      </c>
      <c r="AU13">
        <f t="shared" si="9"/>
        <v>-3769.206472446223</v>
      </c>
      <c r="AW13">
        <v>10</v>
      </c>
      <c r="AX13">
        <f>IF(Z13&gt;0, (R13*SUMPRODUCT(K13:$K$98, X13:$X$98)-K13*$AZ$3)/Z13, 0)</f>
        <v>-5923.4127934052176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250000</v>
      </c>
      <c r="S14">
        <f t="shared" si="1"/>
        <v>-7803.2111599687378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-3528.1728165607783</v>
      </c>
      <c r="AC14">
        <f t="shared" si="2"/>
        <v>-4259.3181576824209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-10958.433211231486</v>
      </c>
      <c r="AI14">
        <f t="shared" si="6"/>
        <v>-10972.079254092447</v>
      </c>
      <c r="AJ14">
        <f t="shared" si="7"/>
        <v>731.14534112164256</v>
      </c>
      <c r="AK14">
        <f t="shared" si="22"/>
        <v>-246.9720971592545</v>
      </c>
      <c r="AL14">
        <f t="shared" si="8"/>
        <v>-10487.906010130058</v>
      </c>
      <c r="AN14">
        <f t="shared" si="9"/>
        <v>0</v>
      </c>
      <c r="AO14">
        <f t="shared" si="9"/>
        <v>0</v>
      </c>
      <c r="AP14">
        <f t="shared" si="9"/>
        <v>-6.1558059882781695</v>
      </c>
      <c r="AQ14">
        <f t="shared" si="9"/>
        <v>-4943.4102963894584</v>
      </c>
      <c r="AR14">
        <f t="shared" si="9"/>
        <v>-4949.5661023777366</v>
      </c>
      <c r="AS14">
        <f t="shared" si="9"/>
        <v>329.82373828345277</v>
      </c>
      <c r="AT14">
        <f t="shared" si="9"/>
        <v>-111.4104894818952</v>
      </c>
      <c r="AU14">
        <f t="shared" si="9"/>
        <v>-4731.152853576179</v>
      </c>
      <c r="AW14">
        <v>11</v>
      </c>
      <c r="AX14">
        <f>IF(Z14&gt;0, (R14*SUMPRODUCT(K14:$K$98, X14:$X$98)-K14*$AZ$3)/Z14, 0)</f>
        <v>-7803.2111599687378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250000</v>
      </c>
      <c r="S15">
        <f t="shared" si="1"/>
        <v>-10199.950835024114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-4259.3181576824209</v>
      </c>
      <c r="AC15">
        <f t="shared" si="2"/>
        <v>-5053.7119604026084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-11229.738051570417</v>
      </c>
      <c r="AI15">
        <f t="shared" si="6"/>
        <v>-11242.124660197611</v>
      </c>
      <c r="AJ15">
        <f t="shared" si="7"/>
        <v>794.39380272018752</v>
      </c>
      <c r="AK15">
        <f t="shared" si="22"/>
        <v>-298.15227103776948</v>
      </c>
      <c r="AL15">
        <f t="shared" si="8"/>
        <v>-10745.883128515194</v>
      </c>
      <c r="AN15">
        <f t="shared" si="9"/>
        <v>0</v>
      </c>
      <c r="AO15">
        <f t="shared" si="9"/>
        <v>0</v>
      </c>
      <c r="AP15">
        <f t="shared" si="9"/>
        <v>-4.9889894519660833</v>
      </c>
      <c r="AQ15">
        <f t="shared" si="9"/>
        <v>-4523.0334124408519</v>
      </c>
      <c r="AR15">
        <f t="shared" si="9"/>
        <v>-4528.0224018928184</v>
      </c>
      <c r="AS15">
        <f t="shared" si="9"/>
        <v>319.96024269122501</v>
      </c>
      <c r="AT15">
        <f t="shared" si="9"/>
        <v>-120.0876349658365</v>
      </c>
      <c r="AU15">
        <f t="shared" si="9"/>
        <v>-4328.1497941674297</v>
      </c>
      <c r="AW15">
        <v>12</v>
      </c>
      <c r="AX15">
        <f>IF(Z15&gt;0, (R15*SUMPRODUCT(K15:$K$98, X15:$X$98)-K15*$AZ$3)/Z15, 0)</f>
        <v>-10199.950835024114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250000</v>
      </c>
      <c r="S16">
        <f t="shared" si="1"/>
        <v>-13192.349430453258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-5053.7119604026084</v>
      </c>
      <c r="AC16">
        <f t="shared" si="2"/>
        <v>-5872.2663606387541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-11345.761904250967</v>
      </c>
      <c r="AI16">
        <f t="shared" si="6"/>
        <v>-11356.890070601465</v>
      </c>
      <c r="AJ16">
        <f t="shared" si="7"/>
        <v>818.55440023614574</v>
      </c>
      <c r="AK16">
        <f t="shared" si="22"/>
        <v>-353.75983722818262</v>
      </c>
      <c r="AL16">
        <f t="shared" si="8"/>
        <v>-10892.095507593502</v>
      </c>
      <c r="AN16">
        <f t="shared" si="9"/>
        <v>0</v>
      </c>
      <c r="AO16">
        <f t="shared" si="9"/>
        <v>0</v>
      </c>
      <c r="AP16">
        <f t="shared" si="9"/>
        <v>-4.0018956166202537</v>
      </c>
      <c r="AQ16">
        <f t="shared" si="9"/>
        <v>-4080.1470252833683</v>
      </c>
      <c r="AR16">
        <f t="shared" si="9"/>
        <v>-4084.1489208999888</v>
      </c>
      <c r="AS16">
        <f t="shared" si="9"/>
        <v>294.36738839943183</v>
      </c>
      <c r="AT16">
        <f t="shared" si="9"/>
        <v>-127.21861781626986</v>
      </c>
      <c r="AU16">
        <f t="shared" si="9"/>
        <v>-3917.0001503168269</v>
      </c>
      <c r="AW16">
        <v>13</v>
      </c>
      <c r="AX16">
        <f>IF(Z16&gt;0, (R16*SUMPRODUCT(K16:$K$98, X16:$X$98)-K16*$AZ$3)/Z16, 0)</f>
        <v>-13192.349430453258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25</v>
      </c>
      <c r="R17">
        <f t="shared" si="0"/>
        <v>250000</v>
      </c>
      <c r="S17">
        <f t="shared" si="1"/>
        <v>-16800.952550652652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-5872.2663606387541</v>
      </c>
      <c r="AC17">
        <f t="shared" si="2"/>
        <v>-6644.8428393107815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-11292.863212484406</v>
      </c>
      <c r="AI17">
        <f t="shared" si="6"/>
        <v>-11302.75081085015</v>
      </c>
      <c r="AJ17">
        <f t="shared" si="7"/>
        <v>772.57647867202741</v>
      </c>
      <c r="AK17">
        <f t="shared" si="22"/>
        <v>-411.05864524471281</v>
      </c>
      <c r="AL17">
        <f t="shared" si="8"/>
        <v>-10941.232977422835</v>
      </c>
      <c r="AN17">
        <f t="shared" si="9"/>
        <v>0</v>
      </c>
      <c r="AO17">
        <f t="shared" si="9"/>
        <v>0</v>
      </c>
      <c r="AP17">
        <f t="shared" si="9"/>
        <v>-3.1747895475709176</v>
      </c>
      <c r="AQ17">
        <f t="shared" si="9"/>
        <v>-3626.0032783448519</v>
      </c>
      <c r="AR17">
        <f t="shared" si="9"/>
        <v>-3629.1780678924229</v>
      </c>
      <c r="AS17">
        <f t="shared" si="9"/>
        <v>248.06506478710801</v>
      </c>
      <c r="AT17">
        <f t="shared" si="9"/>
        <v>-131.98601339663401</v>
      </c>
      <c r="AU17">
        <f t="shared" si="9"/>
        <v>-3513.0990165019489</v>
      </c>
      <c r="AW17">
        <v>14</v>
      </c>
      <c r="AX17">
        <f>IF(Z17&gt;0, (R17*SUMPRODUCT(K17:$K$98, X17:$X$98)-K17*$AZ$3)/Z17, 0)</f>
        <v>-16800.952550652652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25</v>
      </c>
      <c r="R18">
        <f t="shared" si="0"/>
        <v>250000</v>
      </c>
      <c r="S18">
        <f t="shared" si="1"/>
        <v>-21087.695523432136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-6644.8428393107815</v>
      </c>
      <c r="AC18">
        <f t="shared" si="2"/>
        <v>-7317.6581296097756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-11134.523395647568</v>
      </c>
      <c r="AI18">
        <f t="shared" si="6"/>
        <v>-11143.19866569009</v>
      </c>
      <c r="AJ18">
        <f t="shared" si="7"/>
        <v>672.81529029899411</v>
      </c>
      <c r="AK18">
        <f t="shared" si="22"/>
        <v>-465.13899875175474</v>
      </c>
      <c r="AL18">
        <f t="shared" si="8"/>
        <v>-10935.522374142849</v>
      </c>
      <c r="AN18">
        <f t="shared" si="9"/>
        <v>0</v>
      </c>
      <c r="AO18">
        <f t="shared" si="9"/>
        <v>0</v>
      </c>
      <c r="AP18">
        <f t="shared" si="9"/>
        <v>-2.4870762735300893</v>
      </c>
      <c r="AQ18">
        <f t="shared" si="9"/>
        <v>-3192.1091584063265</v>
      </c>
      <c r="AR18">
        <f t="shared" si="9"/>
        <v>-3194.5962346798569</v>
      </c>
      <c r="AS18">
        <f t="shared" si="9"/>
        <v>192.88655416708326</v>
      </c>
      <c r="AT18">
        <f t="shared" si="9"/>
        <v>-133.34872136761746</v>
      </c>
      <c r="AU18">
        <f t="shared" si="9"/>
        <v>-3135.0584018803906</v>
      </c>
      <c r="AW18">
        <v>15</v>
      </c>
      <c r="AX18">
        <f>IF(Z18&gt;0, (R18*SUMPRODUCT(K18:$K$98, X18:$X$98)-K18*$AZ$3)/Z18, 0)</f>
        <v>-21087.695523432136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25</v>
      </c>
      <c r="R19">
        <f t="shared" si="0"/>
        <v>250000</v>
      </c>
      <c r="S19">
        <f t="shared" si="1"/>
        <v>-26233.882640591924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-7317.6581296097756</v>
      </c>
      <c r="AC19">
        <f t="shared" si="2"/>
        <v>-7872.9922986894526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-10858.228243321117</v>
      </c>
      <c r="AI19">
        <f t="shared" si="6"/>
        <v>-10865.73093783888</v>
      </c>
      <c r="AJ19">
        <f t="shared" si="7"/>
        <v>555.33416907967694</v>
      </c>
      <c r="AK19">
        <f t="shared" si="22"/>
        <v>-512.23606907268436</v>
      </c>
      <c r="AL19">
        <f t="shared" si="8"/>
        <v>-10822.632837831887</v>
      </c>
      <c r="AN19">
        <f t="shared" si="9"/>
        <v>0</v>
      </c>
      <c r="AO19">
        <f t="shared" si="9"/>
        <v>0</v>
      </c>
      <c r="AP19">
        <f t="shared" si="9"/>
        <v>-1.9204603421169122</v>
      </c>
      <c r="AQ19">
        <f t="shared" si="9"/>
        <v>-2779.3743537843443</v>
      </c>
      <c r="AR19">
        <f t="shared" si="9"/>
        <v>-2781.294814126461</v>
      </c>
      <c r="AS19">
        <f t="shared" si="9"/>
        <v>142.14856353471723</v>
      </c>
      <c r="AT19">
        <f t="shared" si="9"/>
        <v>-131.11676799938687</v>
      </c>
      <c r="AU19">
        <f t="shared" si="9"/>
        <v>-2770.2630185911303</v>
      </c>
      <c r="AW19">
        <v>16</v>
      </c>
      <c r="AX19">
        <f>IF(Z19&gt;0, (R19*SUMPRODUCT(K19:$K$98, X19:$X$98)-K19*$AZ$3)/Z19, 0)</f>
        <v>-26233.882640591924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250000</v>
      </c>
      <c r="S20">
        <f t="shared" si="1"/>
        <v>-32511.879057908358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-7872.9922986894526</v>
      </c>
      <c r="AC20">
        <f t="shared" si="2"/>
        <v>-8298.103269146437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-10468.434633691097</v>
      </c>
      <c r="AI20">
        <f t="shared" si="6"/>
        <v>-10474.815457800314</v>
      </c>
      <c r="AJ20">
        <f t="shared" si="7"/>
        <v>425.11097045698443</v>
      </c>
      <c r="AK20">
        <f t="shared" si="22"/>
        <v>-551.10946090826178</v>
      </c>
      <c r="AL20">
        <f t="shared" si="8"/>
        <v>-10600.813948251591</v>
      </c>
      <c r="AN20">
        <f t="shared" si="9"/>
        <v>0</v>
      </c>
      <c r="AO20">
        <f t="shared" si="9"/>
        <v>0</v>
      </c>
      <c r="AP20">
        <f t="shared" si="9"/>
        <v>-1.4582998460897434</v>
      </c>
      <c r="AQ20">
        <f t="shared" si="9"/>
        <v>-2392.4992060288446</v>
      </c>
      <c r="AR20">
        <f t="shared" si="9"/>
        <v>-2393.9575058749342</v>
      </c>
      <c r="AS20">
        <f t="shared" si="9"/>
        <v>97.156613656369785</v>
      </c>
      <c r="AT20">
        <f t="shared" si="9"/>
        <v>-125.95282807751524</v>
      </c>
      <c r="AU20">
        <f t="shared" si="9"/>
        <v>-2422.7537202960798</v>
      </c>
      <c r="AW20">
        <v>17</v>
      </c>
      <c r="AX20">
        <f>IF(Z20&gt;0, (R20*SUMPRODUCT(K20:$K$98, X20:$X$98)-K20*$AZ$3)/Z20, 0)</f>
        <v>-32511.879057908358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250000</v>
      </c>
      <c r="S21">
        <f t="shared" si="1"/>
        <v>-40352.76625053004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-8298.103269146437</v>
      </c>
      <c r="AC21">
        <f t="shared" si="2"/>
        <v>-8588.5815972044202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-9960.7854756937722</v>
      </c>
      <c r="AI21">
        <f t="shared" si="6"/>
        <v>-9966.1064130143277</v>
      </c>
      <c r="AJ21">
        <f t="shared" si="7"/>
        <v>290.47832805798316</v>
      </c>
      <c r="AK21">
        <f t="shared" si="22"/>
        <v>-580.86722884025062</v>
      </c>
      <c r="AL21">
        <f t="shared" si="8"/>
        <v>-10256.495313796595</v>
      </c>
      <c r="AN21">
        <f t="shared" si="9"/>
        <v>0</v>
      </c>
      <c r="AO21">
        <f t="shared" si="9"/>
        <v>0</v>
      </c>
      <c r="AP21">
        <f t="shared" si="9"/>
        <v>-1.0857758483526843</v>
      </c>
      <c r="AQ21">
        <f t="shared" si="9"/>
        <v>-2032.5705131592797</v>
      </c>
      <c r="AR21">
        <f t="shared" si="9"/>
        <v>-2033.6562890076323</v>
      </c>
      <c r="AS21">
        <f t="shared" si="9"/>
        <v>59.274209424868836</v>
      </c>
      <c r="AT21">
        <f t="shared" si="9"/>
        <v>-118.53017056559025</v>
      </c>
      <c r="AU21">
        <f t="shared" si="9"/>
        <v>-2092.9122501483535</v>
      </c>
      <c r="AW21">
        <v>18</v>
      </c>
      <c r="AX21">
        <f>IF(Z21&gt;0, (R21*SUMPRODUCT(K21:$K$98, X21:$X$98)-K21*$AZ$3)/Z21, 0)</f>
        <v>-40352.76625053004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250000</v>
      </c>
      <c r="S22">
        <f t="shared" si="1"/>
        <v>-50423.941965979182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-8588.5815972044202</v>
      </c>
      <c r="AC22">
        <f t="shared" si="2"/>
        <v>-8744.3477550325788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-9323.1335355850806</v>
      </c>
      <c r="AI22">
        <f t="shared" si="6"/>
        <v>-9327.4689501788725</v>
      </c>
      <c r="AJ22">
        <f t="shared" si="7"/>
        <v>155.76615782815861</v>
      </c>
      <c r="AK22">
        <f t="shared" si="22"/>
        <v>-601.20071180430944</v>
      </c>
      <c r="AL22">
        <f t="shared" si="8"/>
        <v>-9772.9035041550233</v>
      </c>
      <c r="AN22">
        <f t="shared" si="9"/>
        <v>0</v>
      </c>
      <c r="AO22">
        <f t="shared" si="9"/>
        <v>0</v>
      </c>
      <c r="AP22">
        <f t="shared" si="9"/>
        <v>-0.78988641859302977</v>
      </c>
      <c r="AQ22">
        <f t="shared" si="9"/>
        <v>-1698.6187593300349</v>
      </c>
      <c r="AR22">
        <f t="shared" si="9"/>
        <v>-1699.4086457486278</v>
      </c>
      <c r="AS22">
        <f t="shared" si="9"/>
        <v>28.37965548233122</v>
      </c>
      <c r="AT22">
        <f t="shared" si="9"/>
        <v>-109.53514752261702</v>
      </c>
      <c r="AU22">
        <f t="shared" si="9"/>
        <v>-1780.5641377889137</v>
      </c>
      <c r="AW22">
        <v>19</v>
      </c>
      <c r="AX22">
        <f>IF(Z22&gt;0, (R22*SUMPRODUCT(K22:$K$98, X22:$X$98)-K22*$AZ$3)/Z22, 0)</f>
        <v>-50423.941965979182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250000</v>
      </c>
      <c r="S23">
        <f t="shared" si="1"/>
        <v>-63831.879199971219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-8744.3477550325788</v>
      </c>
      <c r="AC23">
        <f t="shared" si="2"/>
        <v>-8767.2483399598241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-8583.340521080785</v>
      </c>
      <c r="AI23">
        <f t="shared" si="6"/>
        <v>-8586.7742474765309</v>
      </c>
      <c r="AJ23">
        <f t="shared" si="7"/>
        <v>22.900584927245291</v>
      </c>
      <c r="AK23">
        <f t="shared" si="22"/>
        <v>-612.10434285228052</v>
      </c>
      <c r="AL23">
        <f t="shared" si="8"/>
        <v>-9175.9780054015664</v>
      </c>
      <c r="AN23">
        <f t="shared" si="9"/>
        <v>0</v>
      </c>
      <c r="AO23">
        <f t="shared" si="9"/>
        <v>0</v>
      </c>
      <c r="AP23">
        <f t="shared" si="9"/>
        <v>-0.55857523346536986</v>
      </c>
      <c r="AQ23">
        <f t="shared" si="9"/>
        <v>-1396.2794011239753</v>
      </c>
      <c r="AR23">
        <f t="shared" si="9"/>
        <v>-1396.8379763574405</v>
      </c>
      <c r="AS23">
        <f t="shared" si="9"/>
        <v>3.7253112502143311</v>
      </c>
      <c r="AT23">
        <f t="shared" si="9"/>
        <v>-99.572967327125184</v>
      </c>
      <c r="AU23">
        <f t="shared" si="9"/>
        <v>-1492.6856324343516</v>
      </c>
      <c r="AW23">
        <v>20</v>
      </c>
      <c r="AX23">
        <f>IF(Z23&gt;0, (R23*SUMPRODUCT(K23:$K$98, X23:$X$98)-K23*$AZ$3)/Z23, 0)</f>
        <v>-63831.879199971219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250000</v>
      </c>
      <c r="S24">
        <f t="shared" si="1"/>
        <v>-82407.527656406135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-8767.2483399598241</v>
      </c>
      <c r="AC24">
        <f t="shared" si="2"/>
        <v>-8667.3507996527333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-7699.7193952923662</v>
      </c>
      <c r="AI24">
        <f t="shared" si="6"/>
        <v>-7702.3488124846253</v>
      </c>
      <c r="AJ24">
        <f t="shared" si="7"/>
        <v>-99.897540307090821</v>
      </c>
      <c r="AK24">
        <f t="shared" si="22"/>
        <v>-613.70738379718773</v>
      </c>
      <c r="AL24">
        <f t="shared" si="8"/>
        <v>-8415.9537365889046</v>
      </c>
      <c r="AN24">
        <f t="shared" si="9"/>
        <v>0</v>
      </c>
      <c r="AO24">
        <f t="shared" si="9"/>
        <v>0</v>
      </c>
      <c r="AP24">
        <f t="shared" si="9"/>
        <v>-0.38190686422223968</v>
      </c>
      <c r="AQ24">
        <f t="shared" si="9"/>
        <v>-1118.3374393018535</v>
      </c>
      <c r="AR24">
        <f t="shared" si="9"/>
        <v>-1118.7193461660756</v>
      </c>
      <c r="AS24">
        <f t="shared" si="9"/>
        <v>-14.509510500849045</v>
      </c>
      <c r="AT24">
        <f t="shared" si="9"/>
        <v>-89.13726706664302</v>
      </c>
      <c r="AU24">
        <f t="shared" si="9"/>
        <v>-1222.3661237335677</v>
      </c>
      <c r="AW24">
        <v>21</v>
      </c>
      <c r="AX24">
        <f>IF(Z24&gt;0, (R24*SUMPRODUCT(K24:$K$98, X24:$X$98)-K24*$AZ$3)/Z24, 0)</f>
        <v>-82407.527656406135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250000</v>
      </c>
      <c r="S25">
        <f t="shared" si="1"/>
        <v>-109214.45840788315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-8667.3507996527333</v>
      </c>
      <c r="AC25">
        <f t="shared" si="2"/>
        <v>-8449.8159698197087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-6688.9743953878251</v>
      </c>
      <c r="AI25">
        <f t="shared" si="6"/>
        <v>-6690.9086209686229</v>
      </c>
      <c r="AJ25">
        <f t="shared" si="7"/>
        <v>-217.53482983302456</v>
      </c>
      <c r="AK25">
        <f t="shared" si="22"/>
        <v>-606.71455597569138</v>
      </c>
      <c r="AL25">
        <f t="shared" si="8"/>
        <v>-7515.1580067773393</v>
      </c>
      <c r="AN25">
        <f t="shared" si="9"/>
        <v>0</v>
      </c>
      <c r="AO25">
        <f t="shared" si="9"/>
        <v>0</v>
      </c>
      <c r="AP25">
        <f t="shared" si="9"/>
        <v>-0.25083438249153728</v>
      </c>
      <c r="AQ25">
        <f t="shared" si="9"/>
        <v>-867.44006419192465</v>
      </c>
      <c r="AR25">
        <f t="shared" si="9"/>
        <v>-867.69089857441622</v>
      </c>
      <c r="AS25">
        <f t="shared" si="9"/>
        <v>-28.210367628922214</v>
      </c>
      <c r="AT25">
        <f t="shared" si="9"/>
        <v>-78.68000118891392</v>
      </c>
      <c r="AU25">
        <f t="shared" si="9"/>
        <v>-974.58126739225236</v>
      </c>
      <c r="AW25">
        <v>22</v>
      </c>
      <c r="AX25">
        <f>IF(Z25&gt;0, (R25*SUMPRODUCT(K25:$K$98, X25:$X$98)-K25*$AZ$3)/Z25, 0)</f>
        <v>-109214.45840788315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250000</v>
      </c>
      <c r="S26">
        <f t="shared" si="1"/>
        <v>-149847.16188352983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-8449.8159698197087</v>
      </c>
      <c r="AC26">
        <f t="shared" si="2"/>
        <v>-8124.5129365697812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-5594.167224783072</v>
      </c>
      <c r="AI26">
        <f t="shared" si="6"/>
        <v>-5595.5226913855831</v>
      </c>
      <c r="AJ26">
        <f t="shared" si="7"/>
        <v>-325.30303324992747</v>
      </c>
      <c r="AK26">
        <f t="shared" si="22"/>
        <v>-591.48711788737967</v>
      </c>
      <c r="AL26">
        <f t="shared" si="8"/>
        <v>-6512.3128425228906</v>
      </c>
      <c r="AN26">
        <f t="shared" si="9"/>
        <v>0</v>
      </c>
      <c r="AO26">
        <f t="shared" si="9"/>
        <v>0</v>
      </c>
      <c r="AP26">
        <f t="shared" si="9"/>
        <v>-0.15694617728787458</v>
      </c>
      <c r="AQ26">
        <f t="shared" si="9"/>
        <v>-647.73500093037865</v>
      </c>
      <c r="AR26">
        <f t="shared" si="9"/>
        <v>-647.8919471076664</v>
      </c>
      <c r="AS26">
        <f t="shared" si="9"/>
        <v>-37.666046093745003</v>
      </c>
      <c r="AT26">
        <f t="shared" si="9"/>
        <v>-68.48685308472264</v>
      </c>
      <c r="AU26">
        <f t="shared" si="9"/>
        <v>-754.04484628613409</v>
      </c>
      <c r="AW26">
        <v>23</v>
      </c>
      <c r="AX26">
        <f>IF(Z26&gt;0, (R26*SUMPRODUCT(K26:$K$98, X26:$X$98)-K26*$AZ$3)/Z26, 0)</f>
        <v>-149847.16188352983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250000</v>
      </c>
      <c r="S27">
        <f t="shared" si="1"/>
        <v>-214784.52799801936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-8124.5129365697812</v>
      </c>
      <c r="AC27">
        <f t="shared" si="2"/>
        <v>-7707.2987433556464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-4448.1534214655239</v>
      </c>
      <c r="AI27">
        <f t="shared" si="6"/>
        <v>-4449.0505180598639</v>
      </c>
      <c r="AJ27">
        <f t="shared" si="7"/>
        <v>-417.21419321413487</v>
      </c>
      <c r="AK27">
        <f t="shared" si="22"/>
        <v>-568.71590555988473</v>
      </c>
      <c r="AL27">
        <f t="shared" si="8"/>
        <v>-5434.9806168338837</v>
      </c>
      <c r="AN27">
        <f t="shared" si="9"/>
        <v>0</v>
      </c>
      <c r="AO27">
        <f t="shared" si="9"/>
        <v>0</v>
      </c>
      <c r="AP27">
        <f t="shared" si="9"/>
        <v>-9.2743419813837283E-2</v>
      </c>
      <c r="AQ27">
        <f t="shared" si="9"/>
        <v>-459.85790467408992</v>
      </c>
      <c r="AR27">
        <f t="shared" si="9"/>
        <v>-459.95064809390379</v>
      </c>
      <c r="AS27">
        <f t="shared" si="9"/>
        <v>-43.132335266559103</v>
      </c>
      <c r="AT27">
        <f t="shared" si="9"/>
        <v>-58.794848087643288</v>
      </c>
      <c r="AU27">
        <f t="shared" si="9"/>
        <v>-561.87783144810624</v>
      </c>
      <c r="AW27">
        <v>24</v>
      </c>
      <c r="AX27">
        <f>IF(Z27&gt;0, (R27*SUMPRODUCT(K27:$K$98, X27:$X$98)-K27*$AZ$3)/Z27, 0)</f>
        <v>-214784.52799801936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250000</v>
      </c>
      <c r="S28">
        <f t="shared" si="1"/>
        <v>-325148.04155700805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-7707.2987433556464</v>
      </c>
      <c r="AC28">
        <f t="shared" si="2"/>
        <v>-7216.309153257851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-3332.7766447337281</v>
      </c>
      <c r="AI28">
        <f t="shared" si="6"/>
        <v>-3333.3314926976509</v>
      </c>
      <c r="AJ28">
        <f t="shared" si="7"/>
        <v>-490.98959009779537</v>
      </c>
      <c r="AK28">
        <f t="shared" si="22"/>
        <v>-539.51091203489534</v>
      </c>
      <c r="AL28">
        <f t="shared" si="8"/>
        <v>-4363.8319948303415</v>
      </c>
      <c r="AN28">
        <f t="shared" si="9"/>
        <v>0</v>
      </c>
      <c r="AO28">
        <f t="shared" si="9"/>
        <v>0</v>
      </c>
      <c r="AP28">
        <f t="shared" si="9"/>
        <v>-5.1215317813321122E-2</v>
      </c>
      <c r="AQ28">
        <f t="shared" si="9"/>
        <v>-307.63240772124317</v>
      </c>
      <c r="AR28">
        <f t="shared" si="9"/>
        <v>-307.6836230390565</v>
      </c>
      <c r="AS28">
        <f t="shared" si="9"/>
        <v>-45.320861812483905</v>
      </c>
      <c r="AT28">
        <f t="shared" si="9"/>
        <v>-49.799629124092988</v>
      </c>
      <c r="AU28">
        <f t="shared" si="9"/>
        <v>-402.80411397563336</v>
      </c>
      <c r="AW28">
        <v>25</v>
      </c>
      <c r="AX28">
        <f>IF(Z28&gt;0, (R28*SUMPRODUCT(K28:$K$98, X28:$X$98)-K28*$AZ$3)/Z28, 0)</f>
        <v>-325148.04155700805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250000</v>
      </c>
      <c r="S29">
        <f t="shared" si="1"/>
        <v>-526548.73564947781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-7216.309153257851</v>
      </c>
      <c r="AC29">
        <f t="shared" si="2"/>
        <v>-6674.9705835041959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-2323.7865001039754</v>
      </c>
      <c r="AI29">
        <f t="shared" si="6"/>
        <v>-2324.1034209382487</v>
      </c>
      <c r="AJ29">
        <f t="shared" si="7"/>
        <v>-541.33856975365507</v>
      </c>
      <c r="AK29">
        <f t="shared" si="22"/>
        <v>-505.14164072804959</v>
      </c>
      <c r="AL29">
        <f t="shared" si="8"/>
        <v>-3370.5836314199532</v>
      </c>
      <c r="AN29">
        <f t="shared" si="9"/>
        <v>0</v>
      </c>
      <c r="AO29">
        <f t="shared" si="9"/>
        <v>0</v>
      </c>
      <c r="AP29">
        <f t="shared" si="9"/>
        <v>-2.6119126165358771E-2</v>
      </c>
      <c r="AQ29">
        <f t="shared" si="9"/>
        <v>-191.51556544630432</v>
      </c>
      <c r="AR29">
        <f t="shared" si="9"/>
        <v>-191.54168457246968</v>
      </c>
      <c r="AS29">
        <f t="shared" si="9"/>
        <v>-44.614581537342644</v>
      </c>
      <c r="AT29">
        <f t="shared" si="9"/>
        <v>-41.631400711802776</v>
      </c>
      <c r="AU29">
        <f t="shared" si="9"/>
        <v>-277.78766682161506</v>
      </c>
      <c r="AW29">
        <v>26</v>
      </c>
      <c r="AX29">
        <f>IF(Z29&gt;0, (R29*SUMPRODUCT(K29:$K$98, X29:$X$98)-K29*$AZ$3)/Z29, 0)</f>
        <v>-526548.73564947781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250000</v>
      </c>
      <c r="S30">
        <f t="shared" si="1"/>
        <v>-928111.12440073362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-6674.9705835041959</v>
      </c>
      <c r="AC30">
        <f t="shared" si="2"/>
        <v>-6108.4763476336257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-1492.1108258840259</v>
      </c>
      <c r="AI30">
        <f t="shared" si="6"/>
        <v>-1492.275366427368</v>
      </c>
      <c r="AJ30">
        <f t="shared" si="7"/>
        <v>-566.49423587057026</v>
      </c>
      <c r="AK30">
        <f t="shared" si="22"/>
        <v>-467.24794084529378</v>
      </c>
      <c r="AL30">
        <f t="shared" si="8"/>
        <v>-2526.0175431432317</v>
      </c>
      <c r="AN30">
        <f t="shared" si="9"/>
        <v>0</v>
      </c>
      <c r="AO30">
        <f t="shared" si="9"/>
        <v>0</v>
      </c>
      <c r="AP30">
        <f t="shared" si="9"/>
        <v>-1.2107730819787312E-2</v>
      </c>
      <c r="AQ30">
        <f t="shared" si="9"/>
        <v>-109.79711058520881</v>
      </c>
      <c r="AR30">
        <f t="shared" si="9"/>
        <v>-109.80921831602859</v>
      </c>
      <c r="AS30">
        <f t="shared" si="9"/>
        <v>-41.685529776190236</v>
      </c>
      <c r="AT30">
        <f t="shared" si="9"/>
        <v>-34.382482146597134</v>
      </c>
      <c r="AU30">
        <f t="shared" si="9"/>
        <v>-185.87723023881594</v>
      </c>
      <c r="AW30">
        <v>27</v>
      </c>
      <c r="AX30">
        <f>IF(Z30&gt;0, (R30*SUMPRODUCT(K30:$K$98, X30:$X$98)-K30*$AZ$3)/Z30, 0)</f>
        <v>-928111.12440073362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250000</v>
      </c>
      <c r="S31">
        <f t="shared" si="1"/>
        <v>-1827627.8119150307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-6108.4763476336257</v>
      </c>
      <c r="AC31">
        <f t="shared" si="2"/>
        <v>-5541.4789927573402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-870.93613158635378</v>
      </c>
      <c r="AI31">
        <f t="shared" si="6"/>
        <v>-871.01193311110387</v>
      </c>
      <c r="AJ31">
        <f t="shared" si="7"/>
        <v>-566.9973548762855</v>
      </c>
      <c r="AK31">
        <f t="shared" si="22"/>
        <v>-427.59334433435384</v>
      </c>
      <c r="AL31">
        <f t="shared" si="8"/>
        <v>-1865.6026323217432</v>
      </c>
      <c r="AN31">
        <f t="shared" si="9"/>
        <v>0</v>
      </c>
      <c r="AO31">
        <f t="shared" si="9"/>
        <v>0</v>
      </c>
      <c r="AP31">
        <f t="shared" si="9"/>
        <v>-4.9802340003969091E-3</v>
      </c>
      <c r="AQ31">
        <f t="shared" si="9"/>
        <v>-57.221352063793752</v>
      </c>
      <c r="AR31">
        <f t="shared" si="9"/>
        <v>-57.226332297794151</v>
      </c>
      <c r="AS31">
        <f t="shared" si="9"/>
        <v>-37.252278423126675</v>
      </c>
      <c r="AT31">
        <f t="shared" si="9"/>
        <v>-28.093299162735551</v>
      </c>
      <c r="AU31">
        <f t="shared" si="9"/>
        <v>-122.57190988365637</v>
      </c>
      <c r="AW31">
        <v>28</v>
      </c>
      <c r="AX31">
        <f>IF(Z31&gt;0, (R31*SUMPRODUCT(K31:$K$98, X31:$X$98)-K31*$AZ$3)/Z31, 0)</f>
        <v>-1827627.8119150307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25</v>
      </c>
      <c r="R32">
        <f t="shared" si="0"/>
        <v>250000</v>
      </c>
      <c r="S32">
        <f t="shared" si="1"/>
        <v>-4170714.5866364483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-5541.4789927573402</v>
      </c>
      <c r="AC32">
        <f t="shared" si="2"/>
        <v>-4994.4195720876578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-451.06076310198495</v>
      </c>
      <c r="AI32">
        <f t="shared" si="6"/>
        <v>-451.0907005351774</v>
      </c>
      <c r="AJ32">
        <f t="shared" si="7"/>
        <v>-547.05942066968237</v>
      </c>
      <c r="AK32">
        <f t="shared" si="22"/>
        <v>-387.90352949301382</v>
      </c>
      <c r="AL32">
        <f t="shared" si="8"/>
        <v>-1386.0536506978735</v>
      </c>
      <c r="AN32">
        <f t="shared" si="9"/>
        <v>0</v>
      </c>
      <c r="AO32">
        <f t="shared" si="9"/>
        <v>0</v>
      </c>
      <c r="AP32">
        <f t="shared" si="9"/>
        <v>-1.7561772475774618E-3</v>
      </c>
      <c r="AQ32">
        <f t="shared" si="9"/>
        <v>-26.459938777733772</v>
      </c>
      <c r="AR32">
        <f t="shared" si="9"/>
        <v>-26.46169495498135</v>
      </c>
      <c r="AS32">
        <f t="shared" si="9"/>
        <v>-32.091372078465319</v>
      </c>
      <c r="AT32">
        <f t="shared" si="9"/>
        <v>-22.755035422425607</v>
      </c>
      <c r="AU32">
        <f t="shared" si="9"/>
        <v>-81.308102455872273</v>
      </c>
      <c r="AW32">
        <v>29</v>
      </c>
      <c r="AX32">
        <f>IF(Z32&gt;0, (R32*SUMPRODUCT(K32:$K$98, X32:$X$98)-K32*$AZ$3)/Z32, 0)</f>
        <v>-4170714.5866364483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250000</v>
      </c>
      <c r="S33">
        <f t="shared" si="1"/>
        <v>-11665281.471575581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-4994.4195720876578</v>
      </c>
      <c r="AC33">
        <f t="shared" si="2"/>
        <v>-4481.3431066390722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-200.34040480085727</v>
      </c>
      <c r="AI33">
        <f t="shared" si="6"/>
        <v>-200.3500088192377</v>
      </c>
      <c r="AJ33">
        <f t="shared" si="7"/>
        <v>-513.07646544858562</v>
      </c>
      <c r="AK33">
        <f t="shared" si="22"/>
        <v>-349.60937004613606</v>
      </c>
      <c r="AL33">
        <f t="shared" si="8"/>
        <v>-1063.0358443139594</v>
      </c>
      <c r="AN33">
        <f t="shared" si="9"/>
        <v>0</v>
      </c>
      <c r="AO33">
        <f t="shared" si="9"/>
        <v>0</v>
      </c>
      <c r="AP33">
        <f t="shared" si="9"/>
        <v>-5.0302404424517179E-4</v>
      </c>
      <c r="AQ33">
        <f t="shared" si="9"/>
        <v>-10.493112013813345</v>
      </c>
      <c r="AR33">
        <f t="shared" si="9"/>
        <v>-10.493615037857591</v>
      </c>
      <c r="AS33">
        <f t="shared" si="9"/>
        <v>-26.873105447475886</v>
      </c>
      <c r="AT33">
        <f t="shared" si="9"/>
        <v>-18.311285157975924</v>
      </c>
      <c r="AU33">
        <f t="shared" si="9"/>
        <v>-55.678005643309397</v>
      </c>
      <c r="AW33">
        <v>30</v>
      </c>
      <c r="AX33">
        <f>IF(Z33&gt;0, (R33*SUMPRODUCT(K33:$K$98, X33:$X$98)-K33*$AZ$3)/Z33, 0)</f>
        <v>-11665281.471575581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250000</v>
      </c>
      <c r="S34">
        <f t="shared" si="1"/>
        <v>-43365771.877410695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-4481.3431066390722</v>
      </c>
      <c r="AC34">
        <f t="shared" si="2"/>
        <v>-4010.107286307958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-71.961853282588578</v>
      </c>
      <c r="AI34">
        <f t="shared" si="6"/>
        <v>-71.964165075456947</v>
      </c>
      <c r="AJ34">
        <f t="shared" si="7"/>
        <v>-471.23582033111416</v>
      </c>
      <c r="AK34">
        <f t="shared" si="22"/>
        <v>-313.69401746473505</v>
      </c>
      <c r="AL34">
        <f t="shared" si="8"/>
        <v>-856.89400287130616</v>
      </c>
      <c r="AN34">
        <f t="shared" si="9"/>
        <v>0</v>
      </c>
      <c r="AO34">
        <f t="shared" si="9"/>
        <v>0</v>
      </c>
      <c r="AP34">
        <f t="shared" si="9"/>
        <v>-1.0811019706633891E-4</v>
      </c>
      <c r="AQ34">
        <f t="shared" si="9"/>
        <v>-3.3652712775751832</v>
      </c>
      <c r="AR34">
        <f t="shared" si="9"/>
        <v>-3.3653793877722493</v>
      </c>
      <c r="AS34">
        <f t="shared" si="9"/>
        <v>-22.037180794905634</v>
      </c>
      <c r="AT34">
        <f t="shared" si="9"/>
        <v>-14.669792657725544</v>
      </c>
      <c r="AU34">
        <f t="shared" ref="AU34:AU69" si="23">AL34*$K34</f>
        <v>-40.072352840403425</v>
      </c>
      <c r="AW34">
        <v>31</v>
      </c>
      <c r="AX34">
        <f>IF(Z34&gt;0, (R34*SUMPRODUCT(K34:$K$98, X34:$X$98)-K34*$AZ$3)/Z34, 0)</f>
        <v>-43365771.877410695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250000</v>
      </c>
      <c r="S35">
        <f t="shared" si="1"/>
        <v>-246781396.83052588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-4010.107286307958</v>
      </c>
      <c r="AC35">
        <f t="shared" si="2"/>
        <v>-3583.3574394204197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-19.256656645332015</v>
      </c>
      <c r="AI35">
        <f t="shared" ref="AI35:AI66" si="25">SUM(AE35:AH35)</f>
        <v>-19.25701965460717</v>
      </c>
      <c r="AJ35">
        <f t="shared" si="7"/>
        <v>-426.7498468875383</v>
      </c>
      <c r="AK35">
        <f t="shared" si="22"/>
        <v>-280.7075100415571</v>
      </c>
      <c r="AL35">
        <f t="shared" ref="AL35:AL69" si="26">SUM(AI35:AK35)</f>
        <v>-726.71437658370257</v>
      </c>
      <c r="AN35">
        <f t="shared" ref="AN35:AT69" si="27">AE35*$K35</f>
        <v>0</v>
      </c>
      <c r="AO35">
        <f t="shared" si="27"/>
        <v>0</v>
      </c>
      <c r="AP35">
        <f t="shared" si="27"/>
        <v>-1.5157146155662381E-5</v>
      </c>
      <c r="AQ35">
        <f t="shared" si="27"/>
        <v>-0.80404545894047896</v>
      </c>
      <c r="AR35">
        <f t="shared" si="27"/>
        <v>-0.80406061608663459</v>
      </c>
      <c r="AS35">
        <f t="shared" si="27"/>
        <v>-17.818579975389795</v>
      </c>
      <c r="AT35">
        <f t="shared" si="27"/>
        <v>-11.72070535900192</v>
      </c>
      <c r="AU35">
        <f t="shared" si="23"/>
        <v>-30.343345950478351</v>
      </c>
      <c r="AW35">
        <v>32</v>
      </c>
      <c r="AX35">
        <f>IF(Z35&gt;0, (R35*SUMPRODUCT(K35:$K$98, X35:$X$98)-K35*$AZ$3)/Z35, 0)</f>
        <v>-246781396.83052588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250000</v>
      </c>
      <c r="S36">
        <f t="shared" si="1"/>
        <v>-1424269354.0074711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-3583.3574394204197</v>
      </c>
      <c r="AC36">
        <f t="shared" si="2"/>
        <v>-3200.1301293747956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-3.0320774754990936</v>
      </c>
      <c r="AI36">
        <f t="shared" si="25"/>
        <v>-3.0321336469339486</v>
      </c>
      <c r="AJ36">
        <f t="shared" si="7"/>
        <v>-383.22731004562411</v>
      </c>
      <c r="AK36">
        <f t="shared" si="22"/>
        <v>-250.8350207594294</v>
      </c>
      <c r="AL36">
        <f t="shared" si="26"/>
        <v>-637.09446445198751</v>
      </c>
      <c r="AN36">
        <f t="shared" si="27"/>
        <v>0</v>
      </c>
      <c r="AO36">
        <f t="shared" si="27"/>
        <v>0</v>
      </c>
      <c r="AP36">
        <f t="shared" si="27"/>
        <v>-2.094099011218229E-6</v>
      </c>
      <c r="AQ36">
        <f t="shared" si="27"/>
        <v>-0.11303735537090481</v>
      </c>
      <c r="AR36">
        <f t="shared" si="27"/>
        <v>-0.11303944946991604</v>
      </c>
      <c r="AS36">
        <f t="shared" si="27"/>
        <v>-14.286904600395355</v>
      </c>
      <c r="AT36">
        <f t="shared" si="27"/>
        <v>-9.3512542506469956</v>
      </c>
      <c r="AU36">
        <f t="shared" si="23"/>
        <v>-23.751198300512268</v>
      </c>
      <c r="AW36">
        <v>33</v>
      </c>
      <c r="AX36">
        <f>IF(Z36&gt;0, (R36*SUMPRODUCT(K36:$K$98, X36:$X$98)-K36*$AZ$3)/Z36, 0)</f>
        <v>-1424269354.0074711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250000</v>
      </c>
      <c r="S37">
        <f t="shared" si="1"/>
        <v>-8351795844.2225647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-3200.1301293747956</v>
      </c>
      <c r="AC37">
        <f t="shared" si="2"/>
        <v>-2857.3580278868035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-0.47056595881409991</v>
      </c>
      <c r="AI37">
        <f t="shared" si="25"/>
        <v>-0.47057451193872479</v>
      </c>
      <c r="AJ37">
        <f t="shared" si="7"/>
        <v>-342.77210148799213</v>
      </c>
      <c r="AK37">
        <f t="shared" si="22"/>
        <v>-224.0091090562357</v>
      </c>
      <c r="AL37">
        <f t="shared" si="26"/>
        <v>-567.25178505616657</v>
      </c>
      <c r="AN37">
        <f t="shared" si="27"/>
        <v>0</v>
      </c>
      <c r="AO37">
        <f t="shared" si="27"/>
        <v>0</v>
      </c>
      <c r="AP37">
        <f t="shared" si="27"/>
        <v>-2.8470065831996046E-7</v>
      </c>
      <c r="AQ37">
        <f t="shared" si="27"/>
        <v>-1.5663332890961529E-2</v>
      </c>
      <c r="AR37">
        <f t="shared" si="27"/>
        <v>-1.5663617591619848E-2</v>
      </c>
      <c r="AS37">
        <f t="shared" si="27"/>
        <v>-11.409566354675285</v>
      </c>
      <c r="AT37">
        <f t="shared" si="27"/>
        <v>-7.4564026148386784</v>
      </c>
      <c r="AU37">
        <f t="shared" si="23"/>
        <v>-18.881632587105582</v>
      </c>
      <c r="AW37">
        <v>34</v>
      </c>
      <c r="AX37">
        <f>IF(Z37&gt;0, (R37*SUMPRODUCT(K37:$K$98, X37:$X$98)-K37*$AZ$3)/Z37, 0)</f>
        <v>-8351795844.2225647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250000</v>
      </c>
      <c r="S38">
        <f t="shared" si="1"/>
        <v>-49864105981.6017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-2857.3580278868035</v>
      </c>
      <c r="AC38">
        <f t="shared" si="2"/>
        <v>-2551.2262458238356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-7.1885038433801424E-2</v>
      </c>
      <c r="AI38">
        <f t="shared" si="25"/>
        <v>-7.1886317523336671E-2</v>
      </c>
      <c r="AJ38">
        <f t="shared" si="7"/>
        <v>-306.13178206296789</v>
      </c>
      <c r="AK38">
        <f t="shared" si="22"/>
        <v>-200.01506195207625</v>
      </c>
      <c r="AL38">
        <f t="shared" si="26"/>
        <v>-506.21873033256747</v>
      </c>
      <c r="AN38">
        <f t="shared" si="27"/>
        <v>0</v>
      </c>
      <c r="AO38">
        <f t="shared" si="27"/>
        <v>0</v>
      </c>
      <c r="AP38">
        <f t="shared" si="27"/>
        <v>-3.8014264701358583E-8</v>
      </c>
      <c r="AQ38">
        <f t="shared" si="27"/>
        <v>-2.1364078149217788E-3</v>
      </c>
      <c r="AR38">
        <f t="shared" si="27"/>
        <v>-2.1364458291864802E-3</v>
      </c>
      <c r="AS38">
        <f t="shared" si="27"/>
        <v>-9.0981704377544617</v>
      </c>
      <c r="AT38">
        <f t="shared" si="27"/>
        <v>-5.9444044375101859</v>
      </c>
      <c r="AU38">
        <f t="shared" si="23"/>
        <v>-15.044711321093835</v>
      </c>
      <c r="AW38">
        <v>35</v>
      </c>
      <c r="AX38">
        <f>IF(Z38&gt;0, (R38*SUMPRODUCT(K38:$K$98, X38:$X$98)-K38*$AZ$3)/Z38, 0)</f>
        <v>-49864105981.6017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250000</v>
      </c>
      <c r="S39">
        <f t="shared" si="1"/>
        <v>-303825763848.11121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-2551.2262458238356</v>
      </c>
      <c r="AC39">
        <f t="shared" si="2"/>
        <v>-2277.8824488424902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-1.0788653541214454E-2</v>
      </c>
      <c r="AI39">
        <f t="shared" si="25"/>
        <v>-1.0788840974500228E-2</v>
      </c>
      <c r="AJ39">
        <f t="shared" si="7"/>
        <v>-273.34379698134535</v>
      </c>
      <c r="AK39">
        <f t="shared" si="22"/>
        <v>-178.5858372076685</v>
      </c>
      <c r="AL39">
        <f t="shared" si="26"/>
        <v>-451.94042302998832</v>
      </c>
      <c r="AN39">
        <f t="shared" si="27"/>
        <v>0</v>
      </c>
      <c r="AO39">
        <f t="shared" si="27"/>
        <v>0</v>
      </c>
      <c r="AP39">
        <f t="shared" si="27"/>
        <v>-4.9736399707240389E-9</v>
      </c>
      <c r="AQ39">
        <f t="shared" si="27"/>
        <v>-2.8628254720655411E-4</v>
      </c>
      <c r="AR39">
        <f t="shared" si="27"/>
        <v>-2.8628752084652485E-4</v>
      </c>
      <c r="AS39">
        <f t="shared" si="27"/>
        <v>-7.2533201816138702</v>
      </c>
      <c r="AT39">
        <f t="shared" si="27"/>
        <v>-4.7388683097030118</v>
      </c>
      <c r="AU39">
        <f t="shared" si="23"/>
        <v>-11.992474778837728</v>
      </c>
      <c r="AW39">
        <v>36</v>
      </c>
      <c r="AX39">
        <f>IF(Z39&gt;0, (R39*SUMPRODUCT(K39:$K$98, X39:$X$98)-K39*$AZ$3)/Z39, 0)</f>
        <v>-303825763848.11121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250000</v>
      </c>
      <c r="S40">
        <f t="shared" si="1"/>
        <v>-1889785102504.6982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-2277.8824488424902</v>
      </c>
      <c r="AC40">
        <f t="shared" si="2"/>
        <v>-2033.8238660275731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-1.5865346160829441E-3</v>
      </c>
      <c r="AI40">
        <f t="shared" si="25"/>
        <v>-1.5865615215742528E-3</v>
      </c>
      <c r="AJ40">
        <f t="shared" si="7"/>
        <v>-244.05858281491714</v>
      </c>
      <c r="AK40">
        <f t="shared" si="22"/>
        <v>-159.45177141897435</v>
      </c>
      <c r="AL40">
        <f t="shared" si="26"/>
        <v>-403.51194079541307</v>
      </c>
      <c r="AN40">
        <f t="shared" si="27"/>
        <v>0</v>
      </c>
      <c r="AO40">
        <f t="shared" si="27"/>
        <v>0</v>
      </c>
      <c r="AP40">
        <f t="shared" si="27"/>
        <v>-6.3745646527953799E-10</v>
      </c>
      <c r="AQ40">
        <f t="shared" si="27"/>
        <v>-3.7588860088426031E-5</v>
      </c>
      <c r="AR40">
        <f t="shared" si="27"/>
        <v>-3.7589497544891309E-5</v>
      </c>
      <c r="AS40">
        <f t="shared" si="27"/>
        <v>-5.782340851445908</v>
      </c>
      <c r="AT40">
        <f t="shared" si="27"/>
        <v>-3.7777999080268221</v>
      </c>
      <c r="AU40">
        <f t="shared" si="23"/>
        <v>-9.5601783489702754</v>
      </c>
      <c r="AW40">
        <v>37</v>
      </c>
      <c r="AX40">
        <f>IF(Z40&gt;0, (R40*SUMPRODUCT(K40:$K$98, X40:$X$98)-K40*$AZ$3)/Z40, 0)</f>
        <v>-1889785102504.6982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250000</v>
      </c>
      <c r="S41">
        <f t="shared" si="1"/>
        <v>-12024845463135.268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-2033.8238660275731</v>
      </c>
      <c r="AC41">
        <f t="shared" si="2"/>
        <v>-1815.9141990651258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-2.286109848244041E-4</v>
      </c>
      <c r="AI41">
        <f t="shared" si="25"/>
        <v>-2.2861476016231724E-4</v>
      </c>
      <c r="AJ41">
        <f t="shared" si="7"/>
        <v>-217.90966696244732</v>
      </c>
      <c r="AK41">
        <f t="shared" si="22"/>
        <v>-142.36767062193013</v>
      </c>
      <c r="AL41">
        <f t="shared" si="26"/>
        <v>-360.2775661991376</v>
      </c>
      <c r="AN41">
        <f t="shared" si="27"/>
        <v>0</v>
      </c>
      <c r="AO41">
        <f t="shared" si="27"/>
        <v>0</v>
      </c>
      <c r="AP41">
        <f t="shared" si="27"/>
        <v>-7.9863329150680524E-11</v>
      </c>
      <c r="AQ41">
        <f t="shared" si="27"/>
        <v>-4.8360265355176813E-6</v>
      </c>
      <c r="AR41">
        <f t="shared" si="27"/>
        <v>-4.8361063988468321E-6</v>
      </c>
      <c r="AS41">
        <f t="shared" si="27"/>
        <v>-4.6096513366829326</v>
      </c>
      <c r="AT41">
        <f t="shared" si="27"/>
        <v>-3.0116393289514356</v>
      </c>
      <c r="AU41">
        <f t="shared" si="23"/>
        <v>-7.6212955017407662</v>
      </c>
      <c r="AW41">
        <v>38</v>
      </c>
      <c r="AX41">
        <f>IF(Z41&gt;0, (R41*SUMPRODUCT(K41:$K$98, X41:$X$98)-K41*$AZ$3)/Z41, 0)</f>
        <v>-12024845463135.268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250000</v>
      </c>
      <c r="S42">
        <f t="shared" si="1"/>
        <v>-78405253608985.781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-1815.9141990651258</v>
      </c>
      <c r="AC42">
        <f t="shared" si="2"/>
        <v>-1621.351967694628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-3.2206064320757199E-5</v>
      </c>
      <c r="AI42">
        <f t="shared" si="25"/>
        <v>-3.2206581298859135E-5</v>
      </c>
      <c r="AJ42">
        <f t="shared" si="7"/>
        <v>-194.56223137049778</v>
      </c>
      <c r="AK42">
        <f t="shared" si="22"/>
        <v>-127.11399393455882</v>
      </c>
      <c r="AL42">
        <f t="shared" si="26"/>
        <v>-321.67625751163791</v>
      </c>
      <c r="AN42">
        <f t="shared" si="27"/>
        <v>0</v>
      </c>
      <c r="AO42">
        <f t="shared" si="27"/>
        <v>0</v>
      </c>
      <c r="AP42">
        <f t="shared" si="27"/>
        <v>-9.7644032298505921E-12</v>
      </c>
      <c r="AQ42">
        <f t="shared" si="27"/>
        <v>-6.0829075215840223E-7</v>
      </c>
      <c r="AR42">
        <f t="shared" si="27"/>
        <v>-6.0830051656163211E-7</v>
      </c>
      <c r="AS42">
        <f t="shared" si="27"/>
        <v>-3.6747863657994038</v>
      </c>
      <c r="AT42">
        <f t="shared" si="27"/>
        <v>-2.4008604780210985</v>
      </c>
      <c r="AU42">
        <f t="shared" si="23"/>
        <v>-6.0756474521210189</v>
      </c>
      <c r="AW42">
        <v>39</v>
      </c>
      <c r="AX42">
        <f>IF(Z42&gt;0, (R42*SUMPRODUCT(K42:$K$98, X42:$X$98)-K42*$AZ$3)/Z42, 0)</f>
        <v>-78405253608985.781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25</v>
      </c>
      <c r="R43">
        <f t="shared" si="0"/>
        <v>250000</v>
      </c>
      <c r="S43">
        <f t="shared" si="1"/>
        <v>-524614344164862.75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-1621.351967694628</v>
      </c>
      <c r="AC43">
        <f t="shared" si="2"/>
        <v>-1447.6356859756645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-4.4282261255128556E-6</v>
      </c>
      <c r="AI43">
        <f t="shared" si="25"/>
        <v>-4.4282951112212181E-6</v>
      </c>
      <c r="AJ43">
        <f t="shared" si="7"/>
        <v>-173.7162817189635</v>
      </c>
      <c r="AK43">
        <f t="shared" si="22"/>
        <v>-113.49463773862396</v>
      </c>
      <c r="AL43">
        <f t="shared" si="26"/>
        <v>-287.21092388588261</v>
      </c>
      <c r="AN43">
        <f t="shared" si="27"/>
        <v>0</v>
      </c>
      <c r="AO43">
        <f t="shared" si="27"/>
        <v>0</v>
      </c>
      <c r="AP43">
        <f t="shared" si="27"/>
        <v>-1.1633614361005383E-12</v>
      </c>
      <c r="AQ43">
        <f t="shared" si="27"/>
        <v>-7.4676735617138232E-8</v>
      </c>
      <c r="AR43">
        <f t="shared" si="27"/>
        <v>-7.4677898978574334E-8</v>
      </c>
      <c r="AS43">
        <f t="shared" si="27"/>
        <v>-2.9295172546810537</v>
      </c>
      <c r="AT43">
        <f t="shared" si="27"/>
        <v>-1.9139512789420889</v>
      </c>
      <c r="AU43">
        <f t="shared" si="23"/>
        <v>-4.8434686083010421</v>
      </c>
      <c r="AW43">
        <v>40</v>
      </c>
      <c r="AX43">
        <f>IF(Z43&gt;0, (R43*SUMPRODUCT(K43:$K$98, X43:$X$98)-K43*$AZ$3)/Z43, 0)</f>
        <v>-524614344164862.75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250000</v>
      </c>
      <c r="S44">
        <f t="shared" si="1"/>
        <v>-3611735429427553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-1447.6356859756645</v>
      </c>
      <c r="AC44">
        <f t="shared" si="2"/>
        <v>-1292.5318625438645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-5.9349100556224173E-7</v>
      </c>
      <c r="AI44">
        <f t="shared" si="25"/>
        <v>-5.9349995231296443E-7</v>
      </c>
      <c r="AJ44">
        <f t="shared" si="7"/>
        <v>-155.10382343180004</v>
      </c>
      <c r="AK44">
        <f t="shared" si="22"/>
        <v>-101.33449801829653</v>
      </c>
      <c r="AL44">
        <f t="shared" si="26"/>
        <v>-256.43832204359649</v>
      </c>
      <c r="AN44">
        <f t="shared" si="27"/>
        <v>0</v>
      </c>
      <c r="AO44">
        <f t="shared" si="27"/>
        <v>0</v>
      </c>
      <c r="AP44">
        <f t="shared" si="27"/>
        <v>-1.34710934754927E-13</v>
      </c>
      <c r="AQ44">
        <f t="shared" si="27"/>
        <v>-8.9361747751251297E-9</v>
      </c>
      <c r="AR44">
        <f t="shared" si="27"/>
        <v>-8.9363094860598849E-9</v>
      </c>
      <c r="AS44">
        <f t="shared" si="27"/>
        <v>-2.3353932266650919</v>
      </c>
      <c r="AT44">
        <f t="shared" si="27"/>
        <v>-1.525790242066442</v>
      </c>
      <c r="AU44">
        <f t="shared" si="23"/>
        <v>-3.8611834776678426</v>
      </c>
      <c r="AW44">
        <v>41</v>
      </c>
      <c r="AX44">
        <f>IF(Z44&gt;0, (R44*SUMPRODUCT(K44:$K$98, X44:$X$98)-K44*$AZ$3)/Z44, 0)</f>
        <v>-3611735429427553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250000</v>
      </c>
      <c r="S45">
        <f t="shared" si="1"/>
        <v>-2.5627331925625216E+16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-1292.5318625438645</v>
      </c>
      <c r="AC45">
        <f t="shared" si="2"/>
        <v>-1154.0463058505893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-7.7314868302370988E-8</v>
      </c>
      <c r="AI45">
        <f t="shared" si="25"/>
        <v>-7.7315994098756266E-8</v>
      </c>
      <c r="AJ45">
        <f t="shared" si="7"/>
        <v>-138.48555669327516</v>
      </c>
      <c r="AK45">
        <f t="shared" si="22"/>
        <v>-90.477230378070516</v>
      </c>
      <c r="AL45">
        <f t="shared" si="26"/>
        <v>-228.96278714866168</v>
      </c>
      <c r="AN45">
        <f t="shared" si="27"/>
        <v>0</v>
      </c>
      <c r="AO45">
        <f t="shared" si="27"/>
        <v>0</v>
      </c>
      <c r="AP45">
        <f t="shared" si="27"/>
        <v>-1.5134892474282532E-14</v>
      </c>
      <c r="AQ45">
        <f t="shared" si="27"/>
        <v>-1.0393995163944757E-9</v>
      </c>
      <c r="AR45">
        <f t="shared" si="27"/>
        <v>-1.03941465128695E-9</v>
      </c>
      <c r="AS45">
        <f t="shared" si="27"/>
        <v>-1.8617611827477658</v>
      </c>
      <c r="AT45">
        <f t="shared" si="27"/>
        <v>-1.2163506394641834</v>
      </c>
      <c r="AU45">
        <f t="shared" si="23"/>
        <v>-3.0781118232513638</v>
      </c>
      <c r="AW45">
        <v>42</v>
      </c>
      <c r="AX45">
        <f>IF(Z45&gt;0, (R45*SUMPRODUCT(K45:$K$98, X45:$X$98)-K45*$AZ$3)/Z45, 0)</f>
        <v>-2.5627331925625216E+16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250000</v>
      </c>
      <c r="S46">
        <f t="shared" si="1"/>
        <v>-1.8794202086595046E+17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-1154.0463058505893</v>
      </c>
      <c r="AC46">
        <f t="shared" si="2"/>
        <v>-1030.3984873675115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-9.7747507569262006E-9</v>
      </c>
      <c r="AI46">
        <f t="shared" si="25"/>
        <v>-9.7748878202719358E-9</v>
      </c>
      <c r="AJ46">
        <f t="shared" si="7"/>
        <v>-123.6478184830778</v>
      </c>
      <c r="AK46">
        <f t="shared" si="22"/>
        <v>-80.783241409541262</v>
      </c>
      <c r="AL46">
        <f t="shared" si="26"/>
        <v>-204.43105990239394</v>
      </c>
      <c r="AN46">
        <f t="shared" si="27"/>
        <v>0</v>
      </c>
      <c r="AO46">
        <f t="shared" si="27"/>
        <v>0</v>
      </c>
      <c r="AP46">
        <f t="shared" si="27"/>
        <v>-1.6452155138122354E-15</v>
      </c>
      <c r="AQ46">
        <f t="shared" si="27"/>
        <v>-1.1732948369705359E-10</v>
      </c>
      <c r="AR46">
        <f t="shared" si="27"/>
        <v>-1.1733112891256739E-10</v>
      </c>
      <c r="AS46">
        <f t="shared" si="27"/>
        <v>-1.4841846164319594</v>
      </c>
      <c r="AT46">
        <f t="shared" si="27"/>
        <v>-0.96966728274271408</v>
      </c>
      <c r="AU46">
        <f t="shared" si="23"/>
        <v>-2.4538518992920046</v>
      </c>
      <c r="AW46">
        <v>43</v>
      </c>
      <c r="AX46">
        <f>IF(Z46&gt;0, (R46*SUMPRODUCT(K46:$K$98, X46:$X$98)-K46*$AZ$3)/Z46, 0)</f>
        <v>-1.8794202086595046E+17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250000</v>
      </c>
      <c r="S47">
        <f t="shared" si="1"/>
        <v>-1.4290630689301806E+18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-1030.3984873675115</v>
      </c>
      <c r="AC47">
        <f t="shared" si="2"/>
        <v>-919.99864943538125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-1.1959827478559163E-9</v>
      </c>
      <c r="AI47">
        <f t="shared" si="25"/>
        <v>-1.1959988422934089E-9</v>
      </c>
      <c r="AJ47">
        <f t="shared" si="7"/>
        <v>-110.39983793213025</v>
      </c>
      <c r="AK47">
        <f t="shared" si="22"/>
        <v>-72.127894115725809</v>
      </c>
      <c r="AL47">
        <f t="shared" si="26"/>
        <v>-182.52773204905208</v>
      </c>
      <c r="AN47">
        <f t="shared" si="27"/>
        <v>0</v>
      </c>
      <c r="AO47">
        <f t="shared" si="27"/>
        <v>0</v>
      </c>
      <c r="AP47">
        <f t="shared" si="27"/>
        <v>-1.7248814320913838E-16</v>
      </c>
      <c r="AQ47">
        <f t="shared" si="27"/>
        <v>-1.281764855607034E-11</v>
      </c>
      <c r="AR47">
        <f t="shared" si="27"/>
        <v>-1.281782104421355E-11</v>
      </c>
      <c r="AS47">
        <f t="shared" si="27"/>
        <v>-1.1831828893836571</v>
      </c>
      <c r="AT47">
        <f t="shared" si="27"/>
        <v>-0.77301282106471136</v>
      </c>
      <c r="AU47">
        <f t="shared" si="23"/>
        <v>-1.9561957104611865</v>
      </c>
      <c r="AW47">
        <v>44</v>
      </c>
      <c r="AX47">
        <f>IF(Z47&gt;0, (R47*SUMPRODUCT(K47:$K$98, X47:$X$98)-K47*$AZ$3)/Z47, 0)</f>
        <v>-1.4290630689301806E+18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250000</v>
      </c>
      <c r="S48">
        <f t="shared" si="1"/>
        <v>-1.1289688696089328E+19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-919.99864943538125</v>
      </c>
      <c r="AC48">
        <f t="shared" si="2"/>
        <v>-821.42736556731597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-1.4114516112022795E-10</v>
      </c>
      <c r="AI48">
        <f t="shared" si="25"/>
        <v>-1.4114698009723359E-10</v>
      </c>
      <c r="AJ48">
        <f t="shared" si="7"/>
        <v>-98.571283868065279</v>
      </c>
      <c r="AK48">
        <f t="shared" si="22"/>
        <v>-64.399905460476688</v>
      </c>
      <c r="AL48">
        <f t="shared" si="26"/>
        <v>-162.97118932868312</v>
      </c>
      <c r="AN48">
        <f t="shared" si="27"/>
        <v>0</v>
      </c>
      <c r="AO48">
        <f t="shared" si="27"/>
        <v>0</v>
      </c>
      <c r="AP48">
        <f t="shared" si="27"/>
        <v>-1.7405745573678229E-17</v>
      </c>
      <c r="AQ48">
        <f t="shared" si="27"/>
        <v>-1.3506145244154228E-12</v>
      </c>
      <c r="AR48">
        <f t="shared" si="27"/>
        <v>-1.3506319301609963E-12</v>
      </c>
      <c r="AS48">
        <f t="shared" si="27"/>
        <v>-0.94322615544065647</v>
      </c>
      <c r="AT48">
        <f t="shared" si="27"/>
        <v>-0.61624108822129942</v>
      </c>
      <c r="AU48">
        <f t="shared" si="23"/>
        <v>-1.5594672436633066</v>
      </c>
      <c r="AW48">
        <v>45</v>
      </c>
      <c r="AX48">
        <f>IF(Z48&gt;0, (R48*SUMPRODUCT(K48:$K$98, X48:$X$98)-K48*$AZ$3)/Z48, 0)</f>
        <v>-1.1289688696089328E+19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250000</v>
      </c>
      <c r="S49">
        <f t="shared" si="1"/>
        <v>-9.2975764691634192E+19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-821.42736556731597</v>
      </c>
      <c r="AC49">
        <f t="shared" si="2"/>
        <v>-733.41729068510472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-1.603580658938451E-11</v>
      </c>
      <c r="AI49">
        <f t="shared" si="25"/>
        <v>-1.6036003795961168E-11</v>
      </c>
      <c r="AJ49">
        <f t="shared" si="7"/>
        <v>-88.010074882211256</v>
      </c>
      <c r="AK49">
        <f t="shared" si="22"/>
        <v>-57.499915589712124</v>
      </c>
      <c r="AL49">
        <f t="shared" si="26"/>
        <v>-145.5099904719394</v>
      </c>
      <c r="AN49">
        <f t="shared" si="27"/>
        <v>0</v>
      </c>
      <c r="AO49">
        <f t="shared" si="27"/>
        <v>0</v>
      </c>
      <c r="AP49">
        <f t="shared" si="27"/>
        <v>-1.6848792952417494E-18</v>
      </c>
      <c r="AQ49">
        <f t="shared" si="27"/>
        <v>-1.3700556524348829E-13</v>
      </c>
      <c r="AR49">
        <f t="shared" si="27"/>
        <v>-1.3700725012278353E-13</v>
      </c>
      <c r="AS49">
        <f t="shared" si="27"/>
        <v>-0.75193411626336482</v>
      </c>
      <c r="AT49">
        <f t="shared" si="27"/>
        <v>-0.49126362262540496</v>
      </c>
      <c r="AU49">
        <f t="shared" si="23"/>
        <v>-1.2431977388889066</v>
      </c>
      <c r="AW49">
        <v>46</v>
      </c>
      <c r="AX49">
        <f>IF(Z49&gt;0, (R49*SUMPRODUCT(K49:$K$98, X49:$X$98)-K49*$AZ$3)/Z49, 0)</f>
        <v>-9.2975764691634192E+19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250000</v>
      </c>
      <c r="S50">
        <f t="shared" si="1"/>
        <v>-7.9988622745568569E+20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-733.41729068510472</v>
      </c>
      <c r="AC50">
        <f t="shared" si="2"/>
        <v>-654.8368666831293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-1.74767948142817E-12</v>
      </c>
      <c r="AI50">
        <f t="shared" si="25"/>
        <v>-1.7476999479909199E-12</v>
      </c>
      <c r="AJ50">
        <f t="shared" si="7"/>
        <v>-78.580424001975416</v>
      </c>
      <c r="AK50">
        <f t="shared" si="22"/>
        <v>-51.339210347957334</v>
      </c>
      <c r="AL50">
        <f t="shared" si="26"/>
        <v>-129.91963434993448</v>
      </c>
      <c r="AN50">
        <f t="shared" si="27"/>
        <v>0</v>
      </c>
      <c r="AO50">
        <f t="shared" si="27"/>
        <v>0</v>
      </c>
      <c r="AP50">
        <f t="shared" si="27"/>
        <v>-1.5612566023754447E-19</v>
      </c>
      <c r="AQ50">
        <f t="shared" si="27"/>
        <v>-1.333187288235073E-14</v>
      </c>
      <c r="AR50">
        <f t="shared" si="27"/>
        <v>-1.3332029008010968E-14</v>
      </c>
      <c r="AS50">
        <f t="shared" si="27"/>
        <v>-0.59943727380689982</v>
      </c>
      <c r="AT50">
        <f t="shared" si="27"/>
        <v>-0.39163235222050835</v>
      </c>
      <c r="AU50">
        <f t="shared" si="23"/>
        <v>-0.99106962602742132</v>
      </c>
      <c r="AW50">
        <v>47</v>
      </c>
      <c r="AX50">
        <f>IF(Z50&gt;0, (R50*SUMPRODUCT(K50:$K$98, X50:$X$98)-K50*$AZ$3)/Z50, 0)</f>
        <v>-7.9988622745568569E+20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250000</v>
      </c>
      <c r="S51">
        <f t="shared" si="1"/>
        <v>-7.1976683758622721E+21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-654.8368666831293</v>
      </c>
      <c r="AC51">
        <f t="shared" si="2"/>
        <v>-584.67577382422246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-1.823111526616127E-13</v>
      </c>
      <c r="AI51">
        <f t="shared" si="25"/>
        <v>-1.8231318344346902E-13</v>
      </c>
      <c r="AJ51">
        <f t="shared" si="7"/>
        <v>-70.161092858906841</v>
      </c>
      <c r="AK51">
        <f t="shared" si="22"/>
        <v>-45.838580667819052</v>
      </c>
      <c r="AL51">
        <f t="shared" si="26"/>
        <v>-115.99967352672607</v>
      </c>
      <c r="AN51">
        <f t="shared" si="27"/>
        <v>0</v>
      </c>
      <c r="AO51">
        <f t="shared" si="27"/>
        <v>0</v>
      </c>
      <c r="AP51">
        <f t="shared" si="27"/>
        <v>-1.3831670309179802E-20</v>
      </c>
      <c r="AQ51">
        <f t="shared" si="27"/>
        <v>-1.241722615079354E-15</v>
      </c>
      <c r="AR51">
        <f t="shared" si="27"/>
        <v>-1.2417364467496631E-15</v>
      </c>
      <c r="AS51">
        <f t="shared" si="27"/>
        <v>-0.47786772465473659</v>
      </c>
      <c r="AT51">
        <f t="shared" si="27"/>
        <v>-0.31220691344109402</v>
      </c>
      <c r="AU51">
        <f t="shared" si="23"/>
        <v>-0.79007463809583178</v>
      </c>
      <c r="AW51">
        <v>48</v>
      </c>
      <c r="AX51">
        <f>IF(Z51&gt;0, (R51*SUMPRODUCT(K51:$K$98, X51:$X$98)-K51*$AZ$3)/Z51, 0)</f>
        <v>-7.1976683758622721E+21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250000</v>
      </c>
      <c r="S52">
        <f t="shared" si="1"/>
        <v>-6.7963903714453076E+22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-584.67577382422246</v>
      </c>
      <c r="AC52">
        <f t="shared" si="2"/>
        <v>-522.03194091448438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-1.8184485976526688E-14</v>
      </c>
      <c r="AI52">
        <f t="shared" si="25"/>
        <v>-1.8184678001966805E-14</v>
      </c>
      <c r="AJ52">
        <f t="shared" si="7"/>
        <v>-62.64383290973808</v>
      </c>
      <c r="AK52">
        <f t="shared" si="22"/>
        <v>-40.927304167695574</v>
      </c>
      <c r="AL52">
        <f t="shared" si="26"/>
        <v>-103.57113707743368</v>
      </c>
      <c r="AN52">
        <f t="shared" si="27"/>
        <v>0</v>
      </c>
      <c r="AO52">
        <f t="shared" si="27"/>
        <v>0</v>
      </c>
      <c r="AP52">
        <f t="shared" si="27"/>
        <v>-1.1677559813421568E-21</v>
      </c>
      <c r="AQ52">
        <f t="shared" si="27"/>
        <v>-1.1058452595522132E-16</v>
      </c>
      <c r="AR52">
        <f t="shared" si="27"/>
        <v>-1.1058569371120266E-16</v>
      </c>
      <c r="AS52">
        <f t="shared" si="27"/>
        <v>-0.38095322437399176</v>
      </c>
      <c r="AT52">
        <f t="shared" si="27"/>
        <v>-0.24888943992434145</v>
      </c>
      <c r="AU52">
        <f t="shared" si="23"/>
        <v>-0.62984266429833335</v>
      </c>
      <c r="AW52">
        <v>49</v>
      </c>
      <c r="AX52">
        <f>IF(Z52&gt;0, (R52*SUMPRODUCT(K52:$K$98, X52:$X$98)-K52*$AZ$3)/Z52, 0)</f>
        <v>-6.7963903714453076E+22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250000</v>
      </c>
      <c r="S53">
        <f t="shared" si="1"/>
        <v>-6.7568118433659955E+23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-522.03194091448438</v>
      </c>
      <c r="AC53">
        <f t="shared" si="2"/>
        <v>-466.09994724507533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-1.7285962826801821E-15</v>
      </c>
      <c r="AI53">
        <f t="shared" si="25"/>
        <v>-1.7286135282376304E-15</v>
      </c>
      <c r="AJ53">
        <f t="shared" si="7"/>
        <v>-55.931993669409053</v>
      </c>
      <c r="AK53">
        <f t="shared" si="22"/>
        <v>-36.542235864013911</v>
      </c>
      <c r="AL53">
        <f t="shared" si="26"/>
        <v>-92.474229533422971</v>
      </c>
      <c r="AN53">
        <f t="shared" si="27"/>
        <v>0</v>
      </c>
      <c r="AO53">
        <f t="shared" si="27"/>
        <v>0</v>
      </c>
      <c r="AP53">
        <f t="shared" si="27"/>
        <v>-9.3638089834495583E-23</v>
      </c>
      <c r="AQ53">
        <f t="shared" si="27"/>
        <v>-9.3857478653044661E-18</v>
      </c>
      <c r="AR53">
        <f t="shared" si="27"/>
        <v>-9.3858415033943009E-18</v>
      </c>
      <c r="AS53">
        <f t="shared" si="27"/>
        <v>-0.30369357810426667</v>
      </c>
      <c r="AT53">
        <f t="shared" si="27"/>
        <v>-0.19841313769478755</v>
      </c>
      <c r="AU53">
        <f t="shared" si="23"/>
        <v>-0.5021067157990543</v>
      </c>
      <c r="AW53">
        <v>50</v>
      </c>
      <c r="AX53">
        <f>IF(Z53&gt;0, (R53*SUMPRODUCT(K53:$K$98, X53:$X$98)-K53*$AZ$3)/Z53, 0)</f>
        <v>-6.7568118433659955E+23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250000</v>
      </c>
      <c r="S54">
        <f t="shared" si="1"/>
        <v>-7.0967387603433198E+24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-466.09994724507533</v>
      </c>
      <c r="AC54">
        <f t="shared" si="2"/>
        <v>-416.16066718310293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-1.5607074021896819E-16</v>
      </c>
      <c r="AI54">
        <f t="shared" si="25"/>
        <v>-1.5607220624681999E-16</v>
      </c>
      <c r="AJ54">
        <f t="shared" si="7"/>
        <v>-49.939280061972397</v>
      </c>
      <c r="AK54">
        <f t="shared" si="22"/>
        <v>-32.626996307155274</v>
      </c>
      <c r="AL54">
        <f t="shared" si="26"/>
        <v>-82.566276369127678</v>
      </c>
      <c r="AN54">
        <f t="shared" si="27"/>
        <v>0</v>
      </c>
      <c r="AO54">
        <f t="shared" si="27"/>
        <v>0</v>
      </c>
      <c r="AP54">
        <f t="shared" si="27"/>
        <v>-7.1072158779571273E-24</v>
      </c>
      <c r="AQ54">
        <f t="shared" si="27"/>
        <v>-7.5662167100748784E-19</v>
      </c>
      <c r="AR54">
        <f t="shared" si="27"/>
        <v>-7.5662877822336579E-19</v>
      </c>
      <c r="AS54">
        <f t="shared" si="27"/>
        <v>-0.24210266111628415</v>
      </c>
      <c r="AT54">
        <f t="shared" si="27"/>
        <v>-0.1581737385959722</v>
      </c>
      <c r="AU54">
        <f t="shared" si="23"/>
        <v>-0.40027639971225637</v>
      </c>
      <c r="AW54">
        <v>51</v>
      </c>
      <c r="AX54">
        <f>IF(Z54&gt;0, (R54*SUMPRODUCT(K54:$K$98, X54:$X$98)-K54*$AZ$3)/Z54, 0)</f>
        <v>-7.0967387603433198E+24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250000</v>
      </c>
      <c r="S55">
        <f t="shared" si="1"/>
        <v>-7.9018378946611602E+25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-416.16066718310293</v>
      </c>
      <c r="AC55">
        <f t="shared" si="2"/>
        <v>-371.57202427062759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-1.3338088390864975E-17</v>
      </c>
      <c r="AI55">
        <f t="shared" si="25"/>
        <v>-1.3338205949599166E-17</v>
      </c>
      <c r="AJ55">
        <f t="shared" si="7"/>
        <v>-44.588642912475336</v>
      </c>
      <c r="AK55">
        <f t="shared" si="22"/>
        <v>-29.131246702817208</v>
      </c>
      <c r="AL55">
        <f t="shared" si="26"/>
        <v>-73.719889615292544</v>
      </c>
      <c r="AN55">
        <f t="shared" si="27"/>
        <v>0</v>
      </c>
      <c r="AO55">
        <f t="shared" si="27"/>
        <v>0</v>
      </c>
      <c r="AP55">
        <f t="shared" si="27"/>
        <v>-5.0885513849651478E-25</v>
      </c>
      <c r="AQ55">
        <f t="shared" si="27"/>
        <v>-5.7734160393405886E-20</v>
      </c>
      <c r="AR55">
        <f t="shared" si="27"/>
        <v>-5.7734669248544382E-20</v>
      </c>
      <c r="AS55">
        <f t="shared" si="27"/>
        <v>-0.19300275918071111</v>
      </c>
      <c r="AT55">
        <f t="shared" si="27"/>
        <v>-0.12609513599806454</v>
      </c>
      <c r="AU55">
        <f t="shared" si="23"/>
        <v>-0.31909789517877568</v>
      </c>
      <c r="AW55">
        <v>52</v>
      </c>
      <c r="AX55">
        <f>IF(Z55&gt;0, (R55*SUMPRODUCT(K55:$K$98, X55:$X$98)-K55*$AZ$3)/Z55, 0)</f>
        <v>-7.9018378946611602E+25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250000</v>
      </c>
      <c r="S56">
        <f t="shared" si="1"/>
        <v>-9.3641742019862869E+26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-371.57202427062759</v>
      </c>
      <c r="AC56">
        <f t="shared" si="2"/>
        <v>-331.76073595591748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-1.0752596604460928E-18</v>
      </c>
      <c r="AI56">
        <f t="shared" si="25"/>
        <v>-1.075268517626897E-18</v>
      </c>
      <c r="AJ56">
        <f t="shared" si="7"/>
        <v>-39.811288314710112</v>
      </c>
      <c r="AK56">
        <f t="shared" si="22"/>
        <v>-26.010041698943933</v>
      </c>
      <c r="AL56">
        <f t="shared" si="26"/>
        <v>-65.821330013654048</v>
      </c>
      <c r="AN56">
        <f t="shared" si="27"/>
        <v>0</v>
      </c>
      <c r="AO56">
        <f t="shared" si="27"/>
        <v>0</v>
      </c>
      <c r="AP56">
        <f t="shared" si="27"/>
        <v>-3.4230776487984511E-26</v>
      </c>
      <c r="AQ56">
        <f t="shared" si="27"/>
        <v>-4.1556081914732756E-21</v>
      </c>
      <c r="AR56">
        <f t="shared" si="27"/>
        <v>-4.1556424222497633E-21</v>
      </c>
      <c r="AS56">
        <f t="shared" si="27"/>
        <v>-0.15386061796931685</v>
      </c>
      <c r="AT56">
        <f t="shared" si="27"/>
        <v>-0.10052227040662032</v>
      </c>
      <c r="AU56">
        <f t="shared" si="23"/>
        <v>-0.2543828883759372</v>
      </c>
      <c r="AW56">
        <v>53</v>
      </c>
      <c r="AX56">
        <f>IF(Z56&gt;0, (R56*SUMPRODUCT(K56:$K$98, X56:$X$98)-K56*$AZ$3)/Z56, 0)</f>
        <v>-9.3641742019862869E+26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250000</v>
      </c>
      <c r="S57">
        <f t="shared" si="1"/>
        <v>-1.1865761481597345E+28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-331.76073595591748</v>
      </c>
      <c r="AC57">
        <f t="shared" si="2"/>
        <v>-296.21494281778342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-8.1445130557518317E-20</v>
      </c>
      <c r="AI57">
        <f t="shared" si="25"/>
        <v>-8.1445754653458714E-20</v>
      </c>
      <c r="AJ57">
        <f t="shared" si="7"/>
        <v>-35.545793138134059</v>
      </c>
      <c r="AK57">
        <f t="shared" si="22"/>
        <v>-23.223251516914225</v>
      </c>
      <c r="AL57">
        <f t="shared" si="26"/>
        <v>-58.769044655048283</v>
      </c>
      <c r="AN57">
        <f t="shared" si="27"/>
        <v>0</v>
      </c>
      <c r="AO57">
        <f t="shared" si="27"/>
        <v>0</v>
      </c>
      <c r="AP57">
        <f t="shared" si="27"/>
        <v>-2.1535480963369664E-27</v>
      </c>
      <c r="AQ57">
        <f t="shared" si="27"/>
        <v>-2.8104013263577913E-22</v>
      </c>
      <c r="AR57">
        <f t="shared" si="27"/>
        <v>-2.8104228618387544E-22</v>
      </c>
      <c r="AS57">
        <f t="shared" si="27"/>
        <v>-0.122656742641356</v>
      </c>
      <c r="AT57">
        <f t="shared" si="27"/>
        <v>-8.0135738525685826E-2</v>
      </c>
      <c r="AU57">
        <f t="shared" si="23"/>
        <v>-0.20279248116704182</v>
      </c>
      <c r="AW57">
        <v>54</v>
      </c>
      <c r="AX57">
        <f>IF(Z57&gt;0, (R57*SUMPRODUCT(K57:$K$98, X57:$X$98)-K57*$AZ$3)/Z57, 0)</f>
        <v>-1.1865761481597345E+28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25</v>
      </c>
      <c r="R58">
        <f t="shared" si="0"/>
        <v>250000</v>
      </c>
      <c r="S58">
        <f t="shared" si="1"/>
        <v>-1.6156225326741364E+29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-296.21494281778342</v>
      </c>
      <c r="AC58">
        <f t="shared" si="2"/>
        <v>-264.47762751587805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-5.7692994712304365E-21</v>
      </c>
      <c r="AI58">
        <f t="shared" si="25"/>
        <v>-5.7693403962643114E-21</v>
      </c>
      <c r="AJ58">
        <f t="shared" si="7"/>
        <v>-31.737315301905369</v>
      </c>
      <c r="AK58">
        <f t="shared" si="22"/>
        <v>-20.735045997244843</v>
      </c>
      <c r="AL58">
        <f t="shared" si="26"/>
        <v>-52.472361299150208</v>
      </c>
      <c r="AN58">
        <f t="shared" si="27"/>
        <v>0</v>
      </c>
      <c r="AO58">
        <f t="shared" si="27"/>
        <v>0</v>
      </c>
      <c r="AP58">
        <f t="shared" si="27"/>
        <v>-1.2608814133113541E-28</v>
      </c>
      <c r="AQ58">
        <f t="shared" si="27"/>
        <v>-1.7774945509667186E-23</v>
      </c>
      <c r="AR58">
        <f t="shared" si="27"/>
        <v>-1.7775071597808518E-23</v>
      </c>
      <c r="AS58">
        <f t="shared" si="27"/>
        <v>-9.7781204274040051E-2</v>
      </c>
      <c r="AT58">
        <f t="shared" si="27"/>
        <v>-6.3883720125706173E-2</v>
      </c>
      <c r="AU58">
        <f t="shared" si="23"/>
        <v>-0.1616649243997462</v>
      </c>
      <c r="AW58">
        <v>55</v>
      </c>
      <c r="AX58">
        <f>IF(Z58&gt;0, (R58*SUMPRODUCT(K58:$K$98, X58:$X$98)-K58*$AZ$3)/Z58, 0)</f>
        <v>-1.6156225326741364E+29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250000</v>
      </c>
      <c r="S59">
        <f t="shared" si="1"/>
        <v>-2.3761097879171618E+30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-264.47762751587805</v>
      </c>
      <c r="AC59">
        <f t="shared" si="2"/>
        <v>-236.14073885346249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-3.8031252517835398E-22</v>
      </c>
      <c r="AI59">
        <f t="shared" si="25"/>
        <v>-3.8031500970937243E-22</v>
      </c>
      <c r="AJ59">
        <f t="shared" si="7"/>
        <v>-28.336888662415561</v>
      </c>
      <c r="AK59">
        <f t="shared" si="22"/>
        <v>-18.513433926111464</v>
      </c>
      <c r="AL59">
        <f t="shared" si="26"/>
        <v>-46.850322588527021</v>
      </c>
      <c r="AN59">
        <f t="shared" si="27"/>
        <v>0</v>
      </c>
      <c r="AO59">
        <f t="shared" si="27"/>
        <v>0</v>
      </c>
      <c r="AP59">
        <f t="shared" si="27"/>
        <v>-6.8345762913975631E-30</v>
      </c>
      <c r="AQ59">
        <f t="shared" si="27"/>
        <v>-1.0461833434951676E-24</v>
      </c>
      <c r="AR59">
        <f t="shared" si="27"/>
        <v>-1.0461901780714589E-24</v>
      </c>
      <c r="AS59">
        <f t="shared" si="27"/>
        <v>-7.7950577386830533E-2</v>
      </c>
      <c r="AT59">
        <f t="shared" si="27"/>
        <v>-5.092771055939585E-2</v>
      </c>
      <c r="AU59">
        <f t="shared" si="23"/>
        <v>-0.12887828794622636</v>
      </c>
      <c r="AW59">
        <v>56</v>
      </c>
      <c r="AX59">
        <f>IF(Z59&gt;0, (R59*SUMPRODUCT(K59:$K$98, X59:$X$98)-K59*$AZ$3)/Z59, 0)</f>
        <v>-2.3761097879171618E+30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250000</v>
      </c>
      <c r="S60">
        <f t="shared" si="1"/>
        <v>-3.8530886415487569E+31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-236.14073885346249</v>
      </c>
      <c r="AC60">
        <f t="shared" si="2"/>
        <v>-210.83994540487723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-2.3228863993146699E-23</v>
      </c>
      <c r="AI60">
        <f t="shared" si="25"/>
        <v>-2.3229000792455656E-23</v>
      </c>
      <c r="AJ60">
        <f t="shared" si="7"/>
        <v>-25.300793448585267</v>
      </c>
      <c r="AK60">
        <f t="shared" si="22"/>
        <v>-16.529851719742375</v>
      </c>
      <c r="AL60">
        <f t="shared" si="26"/>
        <v>-41.830645168327642</v>
      </c>
      <c r="AN60">
        <f t="shared" si="27"/>
        <v>0</v>
      </c>
      <c r="AO60">
        <f t="shared" si="27"/>
        <v>0</v>
      </c>
      <c r="AP60">
        <f t="shared" si="27"/>
        <v>-3.3599518477992042E-31</v>
      </c>
      <c r="AQ60">
        <f t="shared" si="27"/>
        <v>-5.7052820727947105E-26</v>
      </c>
      <c r="AR60">
        <f t="shared" si="27"/>
        <v>-5.7053156723131882E-26</v>
      </c>
      <c r="AS60">
        <f t="shared" si="27"/>
        <v>-6.2141723044348181E-2</v>
      </c>
      <c r="AT60">
        <f t="shared" si="27"/>
        <v>-4.059925905564081E-2</v>
      </c>
      <c r="AU60">
        <f t="shared" si="23"/>
        <v>-0.10274098209998898</v>
      </c>
      <c r="AW60">
        <v>57</v>
      </c>
      <c r="AX60">
        <f>IF(Z60&gt;0, (R60*SUMPRODUCT(K60:$K$98, X60:$X$98)-K60*$AZ$3)/Z60, 0)</f>
        <v>-3.8530886415487569E+31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250000</v>
      </c>
      <c r="S61">
        <f t="shared" si="1"/>
        <v>-6.9581414312842732E+32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-210.83994540487723</v>
      </c>
      <c r="AC61">
        <f t="shared" si="2"/>
        <v>-188.2499512543547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-1.2866765803128595E-24</v>
      </c>
      <c r="AI61">
        <f t="shared" si="25"/>
        <v>-1.2866833439706952E-24</v>
      </c>
      <c r="AJ61">
        <f t="shared" si="7"/>
        <v>-22.589994150522529</v>
      </c>
      <c r="AK61">
        <f t="shared" si="22"/>
        <v>-14.758796178341408</v>
      </c>
      <c r="AL61">
        <f t="shared" si="26"/>
        <v>-37.348790328863934</v>
      </c>
      <c r="AN61">
        <f t="shared" si="27"/>
        <v>0</v>
      </c>
      <c r="AO61">
        <f t="shared" si="27"/>
        <v>0</v>
      </c>
      <c r="AP61">
        <f t="shared" si="27"/>
        <v>-1.4832445332999547E-32</v>
      </c>
      <c r="AQ61">
        <f t="shared" si="27"/>
        <v>-2.8216329835639438E-27</v>
      </c>
      <c r="AR61">
        <f t="shared" si="27"/>
        <v>-2.8216478160092767E-27</v>
      </c>
      <c r="AS61">
        <f t="shared" si="27"/>
        <v>-4.9539001151425455E-2</v>
      </c>
      <c r="AT61">
        <f t="shared" si="27"/>
        <v>-3.2365480752264683E-2</v>
      </c>
      <c r="AU61">
        <f t="shared" si="23"/>
        <v>-8.1904481903690138E-2</v>
      </c>
      <c r="AW61">
        <v>58</v>
      </c>
      <c r="AX61">
        <f>IF(Z61&gt;0, (R61*SUMPRODUCT(K61:$K$98, X61:$X$98)-K61*$AZ$3)/Z61, 0)</f>
        <v>-6.9581414312842732E+32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25</v>
      </c>
      <c r="R62">
        <f t="shared" si="0"/>
        <v>250000</v>
      </c>
      <c r="S62">
        <f t="shared" si="1"/>
        <v>-1.4164150787520786E+34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-188.2499512543547</v>
      </c>
      <c r="AC62">
        <f t="shared" si="2"/>
        <v>-168.08031361995953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-6.3993562540126509E-26</v>
      </c>
      <c r="AI62">
        <f t="shared" si="25"/>
        <v>-6.3993859205129839E-26</v>
      </c>
      <c r="AJ62">
        <f t="shared" si="7"/>
        <v>-20.169637634395173</v>
      </c>
      <c r="AK62">
        <f t="shared" si="22"/>
        <v>-13.17749658780483</v>
      </c>
      <c r="AL62">
        <f t="shared" si="26"/>
        <v>-33.347134222200005</v>
      </c>
      <c r="AN62">
        <f t="shared" si="27"/>
        <v>0</v>
      </c>
      <c r="AO62">
        <f t="shared" si="27"/>
        <v>0</v>
      </c>
      <c r="AP62">
        <f t="shared" si="27"/>
        <v>-5.8087063440329435E-34</v>
      </c>
      <c r="AQ62">
        <f t="shared" si="27"/>
        <v>-1.2529951579587373E-28</v>
      </c>
      <c r="AR62">
        <f t="shared" si="27"/>
        <v>-1.2530009666650815E-28</v>
      </c>
      <c r="AS62">
        <f t="shared" si="27"/>
        <v>-3.9492188417909434E-2</v>
      </c>
      <c r="AT62">
        <f t="shared" si="27"/>
        <v>-2.5801563099700799E-2</v>
      </c>
      <c r="AU62">
        <f t="shared" si="23"/>
        <v>-6.5293751517610243E-2</v>
      </c>
      <c r="AW62">
        <v>59</v>
      </c>
      <c r="AX62">
        <f>IF(Z62&gt;0, (R62*SUMPRODUCT(K62:$K$98, X62:$X$98)-K62*$AZ$3)/Z62, 0)</f>
        <v>-1.4164150787520786E+34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250000</v>
      </c>
      <c r="S63">
        <f t="shared" si="1"/>
        <v>-3.2997633682783859E+35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-168.08031361995953</v>
      </c>
      <c r="AC63">
        <f t="shared" si="2"/>
        <v>-150.07170858924957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-2.8232846916532987E-27</v>
      </c>
      <c r="AI63">
        <f t="shared" si="25"/>
        <v>-2.8232960615374269E-27</v>
      </c>
      <c r="AJ63">
        <f t="shared" si="7"/>
        <v>-18.008605030709958</v>
      </c>
      <c r="AK63">
        <f t="shared" si="22"/>
        <v>-11.765621953397169</v>
      </c>
      <c r="AL63">
        <f t="shared" si="26"/>
        <v>-29.774226984107127</v>
      </c>
      <c r="AN63">
        <f t="shared" si="27"/>
        <v>0</v>
      </c>
      <c r="AO63">
        <f t="shared" si="27"/>
        <v>0</v>
      </c>
      <c r="AP63">
        <f t="shared" si="27"/>
        <v>-1.9877012950195864E-35</v>
      </c>
      <c r="AQ63">
        <f t="shared" si="27"/>
        <v>-4.9357113710271607E-30</v>
      </c>
      <c r="AR63">
        <f t="shared" si="27"/>
        <v>-4.9357312480401116E-30</v>
      </c>
      <c r="AS63">
        <f t="shared" si="27"/>
        <v>-3.1482930817848691E-2</v>
      </c>
      <c r="AT63">
        <f t="shared" si="27"/>
        <v>-2.0568848134327803E-2</v>
      </c>
      <c r="AU63">
        <f t="shared" si="23"/>
        <v>-5.205177895217649E-2</v>
      </c>
      <c r="AW63">
        <v>60</v>
      </c>
      <c r="AX63">
        <f>IF(Z63&gt;0, (R63*SUMPRODUCT(K63:$K$98, X63:$X$98)-K63*$AZ$3)/Z63, 0)</f>
        <v>-3.2997633682783859E+35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250000</v>
      </c>
      <c r="S64">
        <f t="shared" si="1"/>
        <v>-8.9711271685459188E+36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-150.07170858924957</v>
      </c>
      <c r="AC64">
        <f t="shared" si="2"/>
        <v>-133.99259695468712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-1.0882785728283294E-28</v>
      </c>
      <c r="AI64">
        <f t="shared" si="25"/>
        <v>-1.0882823068239142E-28</v>
      </c>
      <c r="AJ64">
        <f t="shared" si="7"/>
        <v>-16.079111634562452</v>
      </c>
      <c r="AK64">
        <f t="shared" si="22"/>
        <v>-10.50501960124747</v>
      </c>
      <c r="AL64">
        <f t="shared" si="26"/>
        <v>-26.58413123580992</v>
      </c>
      <c r="AN64">
        <f t="shared" si="27"/>
        <v>0</v>
      </c>
      <c r="AO64">
        <f t="shared" si="27"/>
        <v>0</v>
      </c>
      <c r="AP64">
        <f t="shared" si="27"/>
        <v>-5.8284202623548598E-37</v>
      </c>
      <c r="AQ64">
        <f t="shared" si="27"/>
        <v>-1.6987017635098357E-31</v>
      </c>
      <c r="AR64">
        <f t="shared" si="27"/>
        <v>-1.6987075919300981E-31</v>
      </c>
      <c r="AS64">
        <f t="shared" si="27"/>
        <v>-2.5097999695351297E-2</v>
      </c>
      <c r="AT64">
        <f t="shared" si="27"/>
        <v>-1.6397359800962852E-2</v>
      </c>
      <c r="AU64">
        <f t="shared" si="23"/>
        <v>-4.1495359496314145E-2</v>
      </c>
      <c r="AW64">
        <v>61</v>
      </c>
      <c r="AX64">
        <f>IF(Z64&gt;0, (R64*SUMPRODUCT(K64:$K$98, X64:$X$98)-K64*$AZ$3)/Z64, 0)</f>
        <v>-8.9711271685459188E+36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250000</v>
      </c>
      <c r="S65">
        <f t="shared" si="1"/>
        <v>-2.9249988321513297E+38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-133.99259695468712</v>
      </c>
      <c r="AC65">
        <f t="shared" si="2"/>
        <v>-119.63624728097062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-3.5944023853925077E-30</v>
      </c>
      <c r="AI65">
        <f t="shared" si="25"/>
        <v>-3.5944126107168705E-30</v>
      </c>
      <c r="AJ65">
        <f t="shared" si="7"/>
        <v>-14.356349673716494</v>
      </c>
      <c r="AK65">
        <f t="shared" si="22"/>
        <v>-9.3794817868280997</v>
      </c>
      <c r="AL65">
        <f t="shared" si="26"/>
        <v>-23.735831460544595</v>
      </c>
      <c r="AN65">
        <f t="shared" si="27"/>
        <v>0</v>
      </c>
      <c r="AO65">
        <f t="shared" si="27"/>
        <v>0</v>
      </c>
      <c r="AP65">
        <f t="shared" si="27"/>
        <v>-1.4250697780902767E-38</v>
      </c>
      <c r="AQ65">
        <f t="shared" si="27"/>
        <v>-5.0094002183796424E-33</v>
      </c>
      <c r="AR65">
        <f t="shared" si="27"/>
        <v>-5.0094144690774227E-33</v>
      </c>
      <c r="AS65">
        <f t="shared" si="27"/>
        <v>-2.0007971695911456E-2</v>
      </c>
      <c r="AT65">
        <f t="shared" si="27"/>
        <v>-1.3071874841328804E-2</v>
      </c>
      <c r="AU65">
        <f t="shared" si="23"/>
        <v>-3.3079846537240262E-2</v>
      </c>
      <c r="AW65">
        <v>62</v>
      </c>
      <c r="AX65">
        <f>IF(Z65&gt;0, (R65*SUMPRODUCT(K65:$K$98, X65:$X$98)-K65*$AZ$3)/Z65, 0)</f>
        <v>-2.9249988321513297E+38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250000</v>
      </c>
      <c r="S66">
        <f t="shared" si="1"/>
        <v>-1.1909973380638323E+40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-119.63624728097062</v>
      </c>
      <c r="AC66">
        <f t="shared" si="2"/>
        <v>-106.81807792943805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-9.8988513111059707E-32</v>
      </c>
      <c r="AI66">
        <f t="shared" si="25"/>
        <v>-9.8988737330868012E-32</v>
      </c>
      <c r="AJ66">
        <f t="shared" si="7"/>
        <v>-12.818169351532575</v>
      </c>
      <c r="AK66">
        <f t="shared" si="22"/>
        <v>-8.3745373096679447</v>
      </c>
      <c r="AL66">
        <f t="shared" si="26"/>
        <v>-21.192706661200518</v>
      </c>
      <c r="AN66">
        <f t="shared" si="27"/>
        <v>0</v>
      </c>
      <c r="AO66">
        <f t="shared" si="27"/>
        <v>0</v>
      </c>
      <c r="AP66">
        <f t="shared" si="27"/>
        <v>-2.7900693023595974E-40</v>
      </c>
      <c r="AQ66">
        <f t="shared" si="27"/>
        <v>-1.2317592001097734E-34</v>
      </c>
      <c r="AR66">
        <f t="shared" si="27"/>
        <v>-1.2317619901790759E-34</v>
      </c>
      <c r="AS66">
        <f t="shared" si="27"/>
        <v>-1.5950232538194706E-2</v>
      </c>
      <c r="AT66">
        <f t="shared" si="27"/>
        <v>-1.0420818591620536E-2</v>
      </c>
      <c r="AU66">
        <f t="shared" si="23"/>
        <v>-2.6371051129815241E-2</v>
      </c>
      <c r="AW66">
        <v>63</v>
      </c>
      <c r="AX66">
        <f>IF(Z66&gt;0, (R66*SUMPRODUCT(K66:$K$98, X66:$X$98)-K66*$AZ$3)/Z66, 0)</f>
        <v>-1.1909973380638323E+40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8">$C$6</f>
        <v>250000</v>
      </c>
      <c r="S67">
        <f t="shared" ref="S67:S69" si="29">AX67</f>
        <v>-6.456063076520356E+41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-106.81807792943805</v>
      </c>
      <c r="AC67">
        <f t="shared" ref="AC67:AC69" si="30">S67*Z67</f>
        <v>-95.37328386556969</v>
      </c>
      <c r="AE67">
        <f t="shared" ref="AE67:AE69" si="31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2">-X67*R67</f>
        <v>-2.1828444292614695E-33</v>
      </c>
      <c r="AI67">
        <f t="shared" ref="AI67:AI69" si="33">SUM(AE67:AH67)</f>
        <v>-2.182848122428758E-33</v>
      </c>
      <c r="AJ67">
        <f t="shared" ref="AJ67:AJ69" si="34">AB67-AC67</f>
        <v>-11.444794063868358</v>
      </c>
      <c r="AK67">
        <f t="shared" si="22"/>
        <v>-7.4772654550606639</v>
      </c>
      <c r="AL67">
        <f t="shared" si="26"/>
        <v>-18.922059518929021</v>
      </c>
      <c r="AN67">
        <f t="shared" si="27"/>
        <v>0</v>
      </c>
      <c r="AO67">
        <f t="shared" si="27"/>
        <v>0</v>
      </c>
      <c r="AP67">
        <f t="shared" si="27"/>
        <v>-4.103193248428691E-42</v>
      </c>
      <c r="AQ67">
        <f t="shared" si="27"/>
        <v>-2.4251900401371434E-36</v>
      </c>
      <c r="AR67">
        <f t="shared" si="27"/>
        <v>-2.4251941433303918E-36</v>
      </c>
      <c r="AS67">
        <f t="shared" si="27"/>
        <v>-1.2715427724963878E-2</v>
      </c>
      <c r="AT67">
        <f t="shared" si="27"/>
        <v>-8.3074127803097371E-3</v>
      </c>
      <c r="AU67">
        <f t="shared" si="23"/>
        <v>-2.1022840505273616E-2</v>
      </c>
      <c r="AW67">
        <v>64</v>
      </c>
      <c r="AX67">
        <f>IF(Z67&gt;0, (R67*SUMPRODUCT(K67:$K$98, X67:$X$98)-K67*$AZ$3)/Z67, 0)</f>
        <v>-6.456063076520356E+41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25</v>
      </c>
      <c r="R68">
        <f t="shared" si="28"/>
        <v>250000</v>
      </c>
      <c r="S68">
        <f t="shared" si="29"/>
        <v>-5.2334166259770512E+43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-95.37328386556969</v>
      </c>
      <c r="AC68">
        <f t="shared" si="30"/>
        <v>-85.154717737115774</v>
      </c>
      <c r="AE68">
        <f t="shared" si="31"/>
        <v>0</v>
      </c>
      <c r="AF68">
        <f t="shared" si="24"/>
        <v>0</v>
      </c>
      <c r="AG68">
        <f t="shared" si="24"/>
        <v>-4.0678357860156909E-41</v>
      </c>
      <c r="AH68">
        <f t="shared" si="32"/>
        <v>-3.6155572577080378E-35</v>
      </c>
      <c r="AI68">
        <f t="shared" si="33"/>
        <v>-3.6155613255438239E-35</v>
      </c>
      <c r="AJ68">
        <f t="shared" si="34"/>
        <v>-10.218566128453915</v>
      </c>
      <c r="AK68">
        <f t="shared" si="22"/>
        <v>-6.6761298705898788</v>
      </c>
      <c r="AL68">
        <f t="shared" si="26"/>
        <v>-16.894695999043794</v>
      </c>
      <c r="AN68">
        <f t="shared" si="27"/>
        <v>0</v>
      </c>
      <c r="AO68">
        <f t="shared" si="27"/>
        <v>0</v>
      </c>
      <c r="AP68">
        <f t="shared" si="27"/>
        <v>-4.0352308130427296E-44</v>
      </c>
      <c r="AQ68">
        <f t="shared" si="27"/>
        <v>-3.5865774382485045E-38</v>
      </c>
      <c r="AR68">
        <f t="shared" si="27"/>
        <v>-3.5865814734793174E-38</v>
      </c>
      <c r="AS68">
        <f t="shared" si="27"/>
        <v>-1.0136661132783727E-2</v>
      </c>
      <c r="AT68">
        <f t="shared" si="27"/>
        <v>-6.6226186067520221E-3</v>
      </c>
      <c r="AU68">
        <f t="shared" si="23"/>
        <v>-1.6759279739535747E-2</v>
      </c>
      <c r="AW68">
        <v>65</v>
      </c>
      <c r="AX68">
        <f>IF(Z68&gt;0, (R68*SUMPRODUCT(K68:$K$98, X68:$X$98)-K68*$AZ$3)/Z68, 0)</f>
        <v>-5.2334166259770512E+43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-85.154717737115774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-4.0678357860156905E-37</v>
      </c>
      <c r="AI69">
        <f t="shared" si="33"/>
        <v>-4.0678357860156905E-37</v>
      </c>
      <c r="AJ69">
        <f t="shared" si="34"/>
        <v>-85.154717737115774</v>
      </c>
      <c r="AK69">
        <f t="shared" si="22"/>
        <v>-5.9608302415981047</v>
      </c>
      <c r="AL69">
        <f t="shared" si="26"/>
        <v>-91.115547978713877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-3.6028846545024369E-40</v>
      </c>
      <c r="AR69">
        <f t="shared" si="27"/>
        <v>-3.6028846545024369E-40</v>
      </c>
      <c r="AS69">
        <f t="shared" si="27"/>
        <v>-7.5421585809402558E-2</v>
      </c>
      <c r="AT69">
        <f t="shared" si="27"/>
        <v>-5.279511006658179E-3</v>
      </c>
      <c r="AU69">
        <f t="shared" si="23"/>
        <v>-8.0701096816060733E-2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135309.91690840368</v>
      </c>
      <c r="AO71" s="8">
        <f t="shared" si="47"/>
        <v>-13530.991690840368</v>
      </c>
      <c r="AP71" s="8">
        <f t="shared" si="47"/>
        <v>-342.61427661316583</v>
      </c>
      <c r="AQ71" s="8">
        <f t="shared" si="47"/>
        <v>-85842.774356173279</v>
      </c>
      <c r="AR71" s="8">
        <f t="shared" si="47"/>
        <v>35593.536584776863</v>
      </c>
      <c r="AS71" s="8">
        <f t="shared" si="47"/>
        <v>-163.6364461868977</v>
      </c>
      <c r="AT71" s="8">
        <f t="shared" si="47"/>
        <v>-635.92150500046625</v>
      </c>
      <c r="AU71" s="8">
        <f t="shared" si="47"/>
        <v>34793.978633589497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23650.419214318601</v>
      </c>
      <c r="K3">
        <v>1</v>
      </c>
      <c r="L3" s="2">
        <v>0</v>
      </c>
      <c r="O3">
        <f>$C$3</f>
        <v>23650.419214318601</v>
      </c>
      <c r="P3">
        <f>O3*C5</f>
        <v>2365.0419214318604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23650.419214318601</v>
      </c>
      <c r="AF3">
        <f t="shared" ref="AF3:AG34" si="4">-$Z3*P3</f>
        <v>-2365.0419214318604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21085.37729288674</v>
      </c>
      <c r="AJ3">
        <f t="shared" ref="AJ3:AJ66" si="7">AB3-AC3</f>
        <v>0</v>
      </c>
      <c r="AL3">
        <f t="shared" ref="AL3:AL34" si="8">SUM(AI3:AK3)</f>
        <v>21085.37729288674</v>
      </c>
      <c r="AN3">
        <f t="shared" ref="AN3:AU34" si="9">AE3*$K3</f>
        <v>23650.419214318601</v>
      </c>
      <c r="AO3">
        <f t="shared" si="9"/>
        <v>-2365.0419214318604</v>
      </c>
      <c r="AP3">
        <f t="shared" si="9"/>
        <v>-200</v>
      </c>
      <c r="AQ3">
        <f t="shared" si="9"/>
        <v>0</v>
      </c>
      <c r="AR3">
        <f t="shared" si="9"/>
        <v>21085.37729288674</v>
      </c>
      <c r="AS3">
        <f t="shared" si="9"/>
        <v>0</v>
      </c>
      <c r="AT3">
        <f t="shared" si="9"/>
        <v>0</v>
      </c>
      <c r="AU3">
        <f t="shared" si="9"/>
        <v>21085.37729288674</v>
      </c>
      <c r="AW3">
        <v>0</v>
      </c>
      <c r="AX3">
        <f>IF(Z3&gt;0, (R3*SUMPRODUCT(K3:$K$98, X3:$X$98)-K3*$AZ$3)/Z3, 0)</f>
        <v>0</v>
      </c>
      <c r="AZ3">
        <f>C6*SUMPRODUCT(X4:X98, K4:K98)/1</f>
        <v>13297.502474315128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902.02531592798778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891.95860425716819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-891.95860425716819</v>
      </c>
      <c r="AK4">
        <f>G4*SUM(AB4, AE4:AF4)</f>
        <v>0</v>
      </c>
      <c r="AL4">
        <f t="shared" si="8"/>
        <v>-1472.0191042571682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-541.15169325496788</v>
      </c>
      <c r="AR4">
        <f t="shared" si="9"/>
        <v>-541.15169325496788</v>
      </c>
      <c r="AS4">
        <f t="shared" si="9"/>
        <v>-832.12856073996466</v>
      </c>
      <c r="AT4">
        <f t="shared" si="9"/>
        <v>0</v>
      </c>
      <c r="AU4">
        <f t="shared" si="9"/>
        <v>-1373.2802539949325</v>
      </c>
      <c r="AW4">
        <v>1</v>
      </c>
      <c r="AX4">
        <f>IF(Z4&gt;0, (R4*SUMPRODUCT(K4:$K$98, X4:$X$98)-K4*$AZ$3)/Z4, 0)</f>
        <v>902.02531592798778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500000</v>
      </c>
      <c r="S5">
        <f t="shared" si="1"/>
        <v>1417.0183092560592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891.95860425716819</v>
      </c>
      <c r="AC5">
        <f t="shared" si="2"/>
        <v>1385.5498002554286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-579.51653296710288</v>
      </c>
      <c r="AI5">
        <f t="shared" si="6"/>
        <v>-603.96134414570452</v>
      </c>
      <c r="AJ5">
        <f t="shared" si="7"/>
        <v>-493.59119599826045</v>
      </c>
      <c r="AK5">
        <f>G5*SUM(AB5, AE5:AF5)</f>
        <v>36.570302774543897</v>
      </c>
      <c r="AL5">
        <f t="shared" si="8"/>
        <v>-1060.982237369421</v>
      </c>
      <c r="AN5">
        <f t="shared" si="9"/>
        <v>0</v>
      </c>
      <c r="AO5">
        <f t="shared" si="9"/>
        <v>0</v>
      </c>
      <c r="AP5">
        <f t="shared" si="9"/>
        <v>-20.902954029308866</v>
      </c>
      <c r="AQ5">
        <f t="shared" si="9"/>
        <v>-495.54923371385036</v>
      </c>
      <c r="AR5">
        <f t="shared" si="9"/>
        <v>-516.45218774315924</v>
      </c>
      <c r="AS5">
        <f t="shared" si="9"/>
        <v>-422.07378915059513</v>
      </c>
      <c r="AT5">
        <f t="shared" si="9"/>
        <v>31.271559111217744</v>
      </c>
      <c r="AU5">
        <f t="shared" si="9"/>
        <v>-907.25441778253651</v>
      </c>
      <c r="AW5">
        <v>2</v>
      </c>
      <c r="AX5">
        <f>IF(Z5&gt;0, (R5*SUMPRODUCT(K5:$K$98, X5:$X$98)-K5*$AZ$3)/Z5, 0)</f>
        <v>1417.0183092560592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500000</v>
      </c>
      <c r="S6">
        <f t="shared" si="1"/>
        <v>2071.641868053187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1385.5498002554286</v>
      </c>
      <c r="AC6">
        <f t="shared" si="2"/>
        <v>2002.9747716992845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-580.37115148347812</v>
      </c>
      <c r="AI6">
        <f t="shared" si="6"/>
        <v>-604.54249599271952</v>
      </c>
      <c r="AJ6">
        <f t="shared" si="7"/>
        <v>-617.42497144385584</v>
      </c>
      <c r="AK6">
        <f>G6*SUM(AB6, AE6:AF6)</f>
        <v>81.054663314942573</v>
      </c>
      <c r="AL6">
        <f t="shared" si="8"/>
        <v>-1140.9128041216327</v>
      </c>
      <c r="AN6">
        <f t="shared" si="9"/>
        <v>0</v>
      </c>
      <c r="AO6">
        <f t="shared" si="9"/>
        <v>0</v>
      </c>
      <c r="AP6">
        <f t="shared" si="9"/>
        <v>-18.646017580309259</v>
      </c>
      <c r="AQ6">
        <f t="shared" si="9"/>
        <v>-447.70412707194771</v>
      </c>
      <c r="AR6">
        <f t="shared" si="9"/>
        <v>-466.35014465225692</v>
      </c>
      <c r="AS6">
        <f t="shared" si="9"/>
        <v>-476.28781541972091</v>
      </c>
      <c r="AT6">
        <f t="shared" si="9"/>
        <v>62.526380216815518</v>
      </c>
      <c r="AU6">
        <f t="shared" si="9"/>
        <v>-880.11157985516229</v>
      </c>
      <c r="AW6">
        <v>3</v>
      </c>
      <c r="AX6">
        <f>IF(Z6&gt;0, (R6*SUMPRODUCT(K6:$K$98, X6:$X$98)-K6*$AZ$3)/Z6, 0)</f>
        <v>2071.641868053187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500000</v>
      </c>
      <c r="S7">
        <f t="shared" si="1"/>
        <v>2594.2543674417243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2002.9747716992845</v>
      </c>
      <c r="AC7">
        <f t="shared" si="2"/>
        <v>2480.1643153275618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-581.60847444691694</v>
      </c>
      <c r="AI7">
        <f t="shared" si="6"/>
        <v>-605.50902508734362</v>
      </c>
      <c r="AJ7">
        <f t="shared" si="7"/>
        <v>-477.18954362827731</v>
      </c>
      <c r="AK7">
        <f>G7*SUM(AB7, AE7:AF7)</f>
        <v>98.346061290434861</v>
      </c>
      <c r="AL7">
        <f t="shared" si="8"/>
        <v>-984.3525074251861</v>
      </c>
      <c r="AN7">
        <f t="shared" si="9"/>
        <v>0</v>
      </c>
      <c r="AO7">
        <f t="shared" si="9"/>
        <v>0</v>
      </c>
      <c r="AP7">
        <f t="shared" si="9"/>
        <v>-16.774747042112079</v>
      </c>
      <c r="AQ7">
        <f t="shared" si="9"/>
        <v>-408.20545029173269</v>
      </c>
      <c r="AR7">
        <f t="shared" si="9"/>
        <v>-424.98019733384479</v>
      </c>
      <c r="AS7">
        <f t="shared" si="9"/>
        <v>-334.91838769461714</v>
      </c>
      <c r="AT7">
        <f t="shared" si="9"/>
        <v>69.024782129690848</v>
      </c>
      <c r="AU7">
        <f t="shared" si="9"/>
        <v>-690.87380289877115</v>
      </c>
      <c r="AW7">
        <v>4</v>
      </c>
      <c r="AX7">
        <f>IF(Z7&gt;0, (R7*SUMPRODUCT(K7:$K$98, X7:$X$98)-K7*$AZ$3)/Z7, 0)</f>
        <v>2594.2543674417243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25</v>
      </c>
      <c r="R8">
        <f t="shared" si="0"/>
        <v>500000</v>
      </c>
      <c r="S8">
        <f t="shared" si="1"/>
        <v>2848.9689274583761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2480.1643153275618</v>
      </c>
      <c r="AC8">
        <f t="shared" si="2"/>
        <v>2693.1089914081858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-584.64714357890011</v>
      </c>
      <c r="AI8">
        <f t="shared" si="6"/>
        <v>-608.2794563557436</v>
      </c>
      <c r="AJ8">
        <f t="shared" si="7"/>
        <v>-212.94467608062405</v>
      </c>
      <c r="AK8">
        <f t="shared" ref="AK8:AK71" si="22">G8*SUM(AB8:AB8, AE8:AF8)</f>
        <v>52.827499916477066</v>
      </c>
      <c r="AL8">
        <f t="shared" si="8"/>
        <v>-768.39663251989055</v>
      </c>
      <c r="AN8">
        <f t="shared" si="9"/>
        <v>0</v>
      </c>
      <c r="AO8">
        <f t="shared" si="9"/>
        <v>0</v>
      </c>
      <c r="AP8">
        <f t="shared" si="9"/>
        <v>-15.48257506184491</v>
      </c>
      <c r="AQ8">
        <f t="shared" si="9"/>
        <v>-383.02824487085917</v>
      </c>
      <c r="AR8">
        <f t="shared" si="9"/>
        <v>-398.51081993270412</v>
      </c>
      <c r="AS8">
        <f t="shared" si="9"/>
        <v>-139.50949120261586</v>
      </c>
      <c r="AT8">
        <f t="shared" si="9"/>
        <v>34.609635565923135</v>
      </c>
      <c r="AU8">
        <f t="shared" si="9"/>
        <v>-503.4106755693968</v>
      </c>
      <c r="AW8">
        <v>5</v>
      </c>
      <c r="AX8">
        <f>IF(Z8&gt;0, (R8*SUMPRODUCT(K8:$K$98, X8:$X$98)-K8*$AZ$3)/Z8, 0)</f>
        <v>2848.9689274583761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25</v>
      </c>
      <c r="R9">
        <f t="shared" si="0"/>
        <v>500000</v>
      </c>
      <c r="S9">
        <f t="shared" si="1"/>
        <v>2965.0411294779592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2693.1089914081858</v>
      </c>
      <c r="AC9">
        <f t="shared" si="2"/>
        <v>2771.287933299629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-592.72865380358894</v>
      </c>
      <c r="AI9">
        <f t="shared" si="6"/>
        <v>-616.09500701997376</v>
      </c>
      <c r="AJ9">
        <f t="shared" si="7"/>
        <v>-78.178941891443174</v>
      </c>
      <c r="AK9">
        <f t="shared" si="22"/>
        <v>15.889343049308296</v>
      </c>
      <c r="AL9">
        <f t="shared" si="8"/>
        <v>-678.38460586210863</v>
      </c>
      <c r="AN9">
        <f t="shared" si="9"/>
        <v>0</v>
      </c>
      <c r="AO9">
        <f t="shared" si="9"/>
        <v>0</v>
      </c>
      <c r="AP9">
        <f t="shared" si="9"/>
        <v>-14.497900531503079</v>
      </c>
      <c r="AQ9">
        <f t="shared" si="9"/>
        <v>-367.76475068391846</v>
      </c>
      <c r="AR9">
        <f t="shared" si="9"/>
        <v>-382.2626512154215</v>
      </c>
      <c r="AS9">
        <f t="shared" si="9"/>
        <v>-48.506949830986997</v>
      </c>
      <c r="AT9">
        <f t="shared" si="9"/>
        <v>9.858710638606107</v>
      </c>
      <c r="AU9">
        <f t="shared" si="9"/>
        <v>-420.91089040780241</v>
      </c>
      <c r="AW9">
        <v>6</v>
      </c>
      <c r="AX9">
        <f>IF(Z9&gt;0, (R9*SUMPRODUCT(K9:$K$98, X9:$X$98)-K9*$AZ$3)/Z9, 0)</f>
        <v>2965.0411294779592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500000</v>
      </c>
      <c r="S10">
        <f t="shared" si="1"/>
        <v>3059.1581357810969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2771.287933299629</v>
      </c>
      <c r="AC10">
        <f t="shared" si="2"/>
        <v>2826.9708159873398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-603.33886778375904</v>
      </c>
      <c r="AI10">
        <f t="shared" si="6"/>
        <v>-626.44139052459082</v>
      </c>
      <c r="AJ10">
        <f t="shared" si="7"/>
        <v>-55.682882687710844</v>
      </c>
      <c r="AK10">
        <f t="shared" si="22"/>
        <v>11.36228052652848</v>
      </c>
      <c r="AL10">
        <f t="shared" si="8"/>
        <v>-670.76199268577318</v>
      </c>
      <c r="AN10">
        <f t="shared" si="9"/>
        <v>0</v>
      </c>
      <c r="AO10">
        <f t="shared" si="9"/>
        <v>0</v>
      </c>
      <c r="AP10">
        <f t="shared" si="9"/>
        <v>-13.598523980352962</v>
      </c>
      <c r="AQ10">
        <f t="shared" si="9"/>
        <v>-355.1351579165696</v>
      </c>
      <c r="AR10">
        <f t="shared" si="9"/>
        <v>-368.73368189692252</v>
      </c>
      <c r="AS10">
        <f t="shared" si="9"/>
        <v>-32.775858464396983</v>
      </c>
      <c r="AT10">
        <f t="shared" si="9"/>
        <v>6.6880247644301942</v>
      </c>
      <c r="AU10">
        <f t="shared" si="9"/>
        <v>-394.8215155968893</v>
      </c>
      <c r="AW10">
        <v>7</v>
      </c>
      <c r="AX10">
        <f>IF(Z10&gt;0, (R10*SUMPRODUCT(K10:$K$98, X10:$X$98)-K10*$AZ$3)/Z10, 0)</f>
        <v>3059.1581357810969</v>
      </c>
    </row>
    <row r="11" spans="1:52" x14ac:dyDescent="0.25">
      <c r="A11" t="s">
        <v>33</v>
      </c>
      <c r="C11" s="12">
        <f>AU100</f>
        <v>6081.5363693962008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500000</v>
      </c>
      <c r="S11">
        <f t="shared" si="1"/>
        <v>3132.0606376277046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2826.9708159873398</v>
      </c>
      <c r="AC11">
        <f t="shared" si="2"/>
        <v>2861.5558362371357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-613.15019455077311</v>
      </c>
      <c r="AI11">
        <f t="shared" si="6"/>
        <v>-635.99103455446902</v>
      </c>
      <c r="AJ11">
        <f t="shared" si="7"/>
        <v>-34.585020249795889</v>
      </c>
      <c r="AK11">
        <f t="shared" si="22"/>
        <v>6.7847299583696152</v>
      </c>
      <c r="AL11">
        <f t="shared" si="8"/>
        <v>-663.79132484589525</v>
      </c>
      <c r="AN11">
        <f t="shared" si="9"/>
        <v>0</v>
      </c>
      <c r="AO11">
        <f t="shared" si="9"/>
        <v>0</v>
      </c>
      <c r="AP11">
        <f t="shared" si="9"/>
        <v>-12.775079083292498</v>
      </c>
      <c r="AQ11">
        <f t="shared" si="9"/>
        <v>-342.9401993996197</v>
      </c>
      <c r="AR11">
        <f t="shared" si="9"/>
        <v>-355.71527848291214</v>
      </c>
      <c r="AS11">
        <f t="shared" si="9"/>
        <v>-19.3437005257653</v>
      </c>
      <c r="AT11">
        <f t="shared" si="9"/>
        <v>3.7947580633168623</v>
      </c>
      <c r="AU11">
        <f t="shared" si="9"/>
        <v>-371.26422094536053</v>
      </c>
      <c r="AW11">
        <v>8</v>
      </c>
      <c r="AX11">
        <f>IF(Z11&gt;0, (R11*SUMPRODUCT(K11:$K$98, X11:$X$98)-K11*$AZ$3)/Z11, 0)</f>
        <v>3132.0606376277046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500000</v>
      </c>
      <c r="S12">
        <f t="shared" si="1"/>
        <v>3197.6557412769853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2861.5558362371357</v>
      </c>
      <c r="AC12">
        <f t="shared" si="2"/>
        <v>2888.2596902142523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-627.20626878389089</v>
      </c>
      <c r="AI12">
        <f t="shared" si="6"/>
        <v>-649.78734007411072</v>
      </c>
      <c r="AJ12">
        <f t="shared" si="7"/>
        <v>-26.703853977116523</v>
      </c>
      <c r="AK12">
        <f t="shared" si="22"/>
        <v>6.5815784233454124</v>
      </c>
      <c r="AL12">
        <f t="shared" si="8"/>
        <v>-669.90961562788186</v>
      </c>
      <c r="AN12">
        <f t="shared" si="9"/>
        <v>0</v>
      </c>
      <c r="AO12">
        <f t="shared" si="9"/>
        <v>0</v>
      </c>
      <c r="AP12">
        <f t="shared" si="9"/>
        <v>-12.002079443413253</v>
      </c>
      <c r="AQ12">
        <f t="shared" si="9"/>
        <v>-333.36679950217643</v>
      </c>
      <c r="AR12">
        <f t="shared" si="9"/>
        <v>-345.3688789455897</v>
      </c>
      <c r="AS12">
        <f t="shared" si="9"/>
        <v>-14.193382269576965</v>
      </c>
      <c r="AT12">
        <f t="shared" si="9"/>
        <v>3.4981788988133169</v>
      </c>
      <c r="AU12">
        <f t="shared" si="9"/>
        <v>-356.06408231635339</v>
      </c>
      <c r="AW12">
        <v>9</v>
      </c>
      <c r="AX12">
        <f>IF(Z12&gt;0, (R12*SUMPRODUCT(K12:$K$98, X12:$X$98)-K12*$AZ$3)/Z12, 0)</f>
        <v>3197.6557412769853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25</v>
      </c>
      <c r="R13">
        <f t="shared" si="0"/>
        <v>500000</v>
      </c>
      <c r="S13">
        <f t="shared" si="1"/>
        <v>3252.5057632845947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2888.2596902142523</v>
      </c>
      <c r="AC13">
        <f t="shared" si="2"/>
        <v>2904.2500429921765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-641.73778769671833</v>
      </c>
      <c r="AI13">
        <f t="shared" si="6"/>
        <v>-664.06096138465114</v>
      </c>
      <c r="AJ13">
        <f t="shared" si="7"/>
        <v>-15.990352777924272</v>
      </c>
      <c r="AK13">
        <f t="shared" si="22"/>
        <v>5.7765193804285042</v>
      </c>
      <c r="AL13">
        <f t="shared" si="8"/>
        <v>-674.27479478214696</v>
      </c>
      <c r="AN13">
        <f t="shared" si="9"/>
        <v>0</v>
      </c>
      <c r="AO13">
        <f t="shared" si="9"/>
        <v>0</v>
      </c>
      <c r="AP13">
        <f t="shared" si="9"/>
        <v>-11.27852103247613</v>
      </c>
      <c r="AQ13">
        <f t="shared" si="9"/>
        <v>-324.23047175342714</v>
      </c>
      <c r="AR13">
        <f t="shared" si="9"/>
        <v>-335.50899278590327</v>
      </c>
      <c r="AS13">
        <f t="shared" si="9"/>
        <v>-8.0789377282864692</v>
      </c>
      <c r="AT13">
        <f t="shared" si="9"/>
        <v>2.9185184972998375</v>
      </c>
      <c r="AU13">
        <f t="shared" si="9"/>
        <v>-340.66941201688991</v>
      </c>
      <c r="AW13">
        <v>10</v>
      </c>
      <c r="AX13">
        <f>IF(Z13&gt;0, (R13*SUMPRODUCT(K13:$K$98, X13:$X$98)-K13*$AZ$3)/Z13, 0)</f>
        <v>3252.5057632845947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25</v>
      </c>
      <c r="R14">
        <f t="shared" si="0"/>
        <v>500000</v>
      </c>
      <c r="S14">
        <f t="shared" si="1"/>
        <v>3738.4477134928266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2904.2500429921765</v>
      </c>
      <c r="AC14">
        <f t="shared" si="2"/>
        <v>3299.8488685191769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-659.39529829837147</v>
      </c>
      <c r="AI14">
        <f t="shared" si="6"/>
        <v>-681.46227048450999</v>
      </c>
      <c r="AJ14">
        <f t="shared" si="7"/>
        <v>-395.59882552700037</v>
      </c>
      <c r="AK14">
        <f t="shared" si="22"/>
        <v>203.29750300945238</v>
      </c>
      <c r="AL14">
        <f t="shared" si="8"/>
        <v>-873.76359300205809</v>
      </c>
      <c r="AN14">
        <f t="shared" si="9"/>
        <v>0</v>
      </c>
      <c r="AO14">
        <f t="shared" si="9"/>
        <v>0</v>
      </c>
      <c r="AP14">
        <f t="shared" si="9"/>
        <v>-9.9545341393597067</v>
      </c>
      <c r="AQ14">
        <f t="shared" si="9"/>
        <v>-297.45689408026732</v>
      </c>
      <c r="AR14">
        <f t="shared" si="9"/>
        <v>-307.411428219627</v>
      </c>
      <c r="AS14">
        <f t="shared" si="9"/>
        <v>-178.45683499219717</v>
      </c>
      <c r="AT14">
        <f t="shared" si="9"/>
        <v>91.708636648637835</v>
      </c>
      <c r="AU14">
        <f t="shared" si="9"/>
        <v>-394.15962656318641</v>
      </c>
      <c r="AW14">
        <v>11</v>
      </c>
      <c r="AX14">
        <f>IF(Z14&gt;0, (R14*SUMPRODUCT(K14:$K$98, X14:$X$98)-K14*$AZ$3)/Z14, 0)</f>
        <v>3738.4477134928266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25</v>
      </c>
      <c r="R15">
        <f t="shared" si="0"/>
        <v>500000</v>
      </c>
      <c r="S15">
        <f t="shared" si="1"/>
        <v>4177.8545484818351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3299.8488685191769</v>
      </c>
      <c r="AC15">
        <f t="shared" si="2"/>
        <v>3645.0967041535755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-685.7898588302703</v>
      </c>
      <c r="AI15">
        <f t="shared" si="6"/>
        <v>-707.60187180160597</v>
      </c>
      <c r="AJ15">
        <f t="shared" si="7"/>
        <v>-345.2478356343986</v>
      </c>
      <c r="AK15">
        <f t="shared" si="22"/>
        <v>230.98942079634242</v>
      </c>
      <c r="AL15">
        <f t="shared" si="8"/>
        <v>-821.86028663966215</v>
      </c>
      <c r="AN15">
        <f t="shared" si="9"/>
        <v>0</v>
      </c>
      <c r="AO15">
        <f t="shared" si="9"/>
        <v>0</v>
      </c>
      <c r="AP15">
        <f t="shared" si="9"/>
        <v>-8.7852862648161061</v>
      </c>
      <c r="AQ15">
        <f t="shared" si="9"/>
        <v>-276.21752450126218</v>
      </c>
      <c r="AR15">
        <f t="shared" si="9"/>
        <v>-285.00281076607826</v>
      </c>
      <c r="AS15">
        <f t="shared" si="9"/>
        <v>-139.05644895509346</v>
      </c>
      <c r="AT15">
        <f t="shared" si="9"/>
        <v>93.036263480438961</v>
      </c>
      <c r="AU15">
        <f t="shared" si="9"/>
        <v>-331.02299624073277</v>
      </c>
      <c r="AW15">
        <v>12</v>
      </c>
      <c r="AX15">
        <f>IF(Z15&gt;0, (R15*SUMPRODUCT(K15:$K$98, X15:$X$98)-K15*$AZ$3)/Z15, 0)</f>
        <v>4177.8545484818351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500000</v>
      </c>
      <c r="S16">
        <f t="shared" si="1"/>
        <v>4572.2142806576194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3645.0967041535755</v>
      </c>
      <c r="AC16">
        <f t="shared" si="2"/>
        <v>3942.7226883261237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-716.66814915372709</v>
      </c>
      <c r="AI16">
        <f t="shared" si="6"/>
        <v>-738.22620858789173</v>
      </c>
      <c r="AJ16">
        <f t="shared" si="7"/>
        <v>-297.62598417254821</v>
      </c>
      <c r="AK16">
        <f t="shared" si="22"/>
        <v>255.1567692907503</v>
      </c>
      <c r="AL16">
        <f t="shared" si="8"/>
        <v>-780.69542346968967</v>
      </c>
      <c r="AN16">
        <f t="shared" si="9"/>
        <v>0</v>
      </c>
      <c r="AO16">
        <f t="shared" si="9"/>
        <v>0</v>
      </c>
      <c r="AP16">
        <f t="shared" si="9"/>
        <v>-7.7526791777846453</v>
      </c>
      <c r="AQ16">
        <f t="shared" si="9"/>
        <v>-257.72719730609958</v>
      </c>
      <c r="AR16">
        <f t="shared" si="9"/>
        <v>-265.47987648388425</v>
      </c>
      <c r="AS16">
        <f t="shared" si="9"/>
        <v>-107.03184010178009</v>
      </c>
      <c r="AT16">
        <f t="shared" si="9"/>
        <v>91.759120452942398</v>
      </c>
      <c r="AU16">
        <f t="shared" si="9"/>
        <v>-280.75259613272192</v>
      </c>
      <c r="AW16">
        <v>13</v>
      </c>
      <c r="AX16">
        <f>IF(Z16&gt;0, (R16*SUMPRODUCT(K16:$K$98, X16:$X$98)-K16*$AZ$3)/Z16, 0)</f>
        <v>4572.2142806576194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25</v>
      </c>
      <c r="R17">
        <f t="shared" si="0"/>
        <v>500000</v>
      </c>
      <c r="S17">
        <f t="shared" si="1"/>
        <v>4925.2941377078969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3942.7226883261237</v>
      </c>
      <c r="AC17">
        <f t="shared" si="2"/>
        <v>4197.3557666216375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-747.53605874818584</v>
      </c>
      <c r="AI17">
        <f t="shared" si="6"/>
        <v>-768.84116078507134</v>
      </c>
      <c r="AJ17">
        <f t="shared" si="7"/>
        <v>-254.63307829551377</v>
      </c>
      <c r="AK17">
        <f t="shared" si="22"/>
        <v>275.99058818282867</v>
      </c>
      <c r="AL17">
        <f t="shared" si="8"/>
        <v>-747.48365089775643</v>
      </c>
      <c r="AN17">
        <f t="shared" si="9"/>
        <v>0</v>
      </c>
      <c r="AO17">
        <f t="shared" si="9"/>
        <v>0</v>
      </c>
      <c r="AP17">
        <f t="shared" si="9"/>
        <v>-6.8408133860875129</v>
      </c>
      <c r="AQ17">
        <f t="shared" si="9"/>
        <v>-240.02488551400708</v>
      </c>
      <c r="AR17">
        <f t="shared" si="9"/>
        <v>-246.86569890009457</v>
      </c>
      <c r="AS17">
        <f t="shared" si="9"/>
        <v>-81.759635205166902</v>
      </c>
      <c r="AT17">
        <f t="shared" si="9"/>
        <v>88.617276125059817</v>
      </c>
      <c r="AU17">
        <f t="shared" si="9"/>
        <v>-240.00805798020164</v>
      </c>
      <c r="AW17">
        <v>14</v>
      </c>
      <c r="AX17">
        <f>IF(Z17&gt;0, (R17*SUMPRODUCT(K17:$K$98, X17:$X$98)-K17*$AZ$3)/Z17, 0)</f>
        <v>4925.2941377078969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500000</v>
      </c>
      <c r="S18">
        <f t="shared" si="1"/>
        <v>5242.4606947109269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4197.3557666216375</v>
      </c>
      <c r="AC18">
        <f t="shared" si="2"/>
        <v>4414.7954128947895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-779.64572157044131</v>
      </c>
      <c r="AI18">
        <f t="shared" si="6"/>
        <v>-800.69879030087952</v>
      </c>
      <c r="AJ18">
        <f t="shared" si="7"/>
        <v>-217.43964627315199</v>
      </c>
      <c r="AK18">
        <f t="shared" si="22"/>
        <v>293.81490366351466</v>
      </c>
      <c r="AL18">
        <f t="shared" si="8"/>
        <v>-724.32353291051686</v>
      </c>
      <c r="AN18">
        <f t="shared" si="9"/>
        <v>0</v>
      </c>
      <c r="AO18">
        <f t="shared" si="9"/>
        <v>0</v>
      </c>
      <c r="AP18">
        <f t="shared" si="9"/>
        <v>-6.0356147379652656</v>
      </c>
      <c r="AQ18">
        <f t="shared" si="9"/>
        <v>-223.51331617033031</v>
      </c>
      <c r="AR18">
        <f t="shared" si="9"/>
        <v>-229.5489309082956</v>
      </c>
      <c r="AS18">
        <f t="shared" si="9"/>
        <v>-62.336847443373955</v>
      </c>
      <c r="AT18">
        <f t="shared" si="9"/>
        <v>84.23254516912634</v>
      </c>
      <c r="AU18">
        <f t="shared" si="9"/>
        <v>-207.6532331825432</v>
      </c>
      <c r="AW18">
        <v>15</v>
      </c>
      <c r="AX18">
        <f>IF(Z18&gt;0, (R18*SUMPRODUCT(K18:$K$98, X18:$X$98)-K18*$AZ$3)/Z18, 0)</f>
        <v>5242.4606947109269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25</v>
      </c>
      <c r="R19">
        <f t="shared" si="0"/>
        <v>500000</v>
      </c>
      <c r="S19">
        <f t="shared" si="1"/>
        <v>5528.0778477199101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4414.7954128947895</v>
      </c>
      <c r="AC19">
        <f t="shared" si="2"/>
        <v>4599.7325715344186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-817.13233557312185</v>
      </c>
      <c r="AI19">
        <f t="shared" si="6"/>
        <v>-837.93401699947697</v>
      </c>
      <c r="AJ19">
        <f t="shared" si="7"/>
        <v>-184.93715863962916</v>
      </c>
      <c r="AK19">
        <f t="shared" si="22"/>
        <v>309.03567890263531</v>
      </c>
      <c r="AL19">
        <f t="shared" si="8"/>
        <v>-713.83549673647076</v>
      </c>
      <c r="AN19">
        <f t="shared" si="9"/>
        <v>0</v>
      </c>
      <c r="AO19">
        <f t="shared" si="9"/>
        <v>0</v>
      </c>
      <c r="AP19">
        <f t="shared" si="9"/>
        <v>-5.3245942686428531</v>
      </c>
      <c r="AQ19">
        <f t="shared" si="9"/>
        <v>-209.16088760031349</v>
      </c>
      <c r="AR19">
        <f t="shared" si="9"/>
        <v>-214.48548186895633</v>
      </c>
      <c r="AS19">
        <f t="shared" si="9"/>
        <v>-47.33825669034897</v>
      </c>
      <c r="AT19">
        <f t="shared" si="9"/>
        <v>79.103682580502237</v>
      </c>
      <c r="AU19">
        <f t="shared" si="9"/>
        <v>-182.72005597880303</v>
      </c>
      <c r="AW19">
        <v>16</v>
      </c>
      <c r="AX19">
        <f>IF(Z19&gt;0, (R19*SUMPRODUCT(K19:$K$98, X19:$X$98)-K19*$AZ$3)/Z19, 0)</f>
        <v>5528.0778477199101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500000</v>
      </c>
      <c r="S20">
        <f t="shared" si="1"/>
        <v>5784.7033193455891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4599.7325715344186</v>
      </c>
      <c r="AC20">
        <f t="shared" si="2"/>
        <v>4755.2596078715706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-853.11148608599137</v>
      </c>
      <c r="AI20">
        <f t="shared" si="6"/>
        <v>-873.66249512377863</v>
      </c>
      <c r="AJ20">
        <f t="shared" si="7"/>
        <v>-155.52703633715191</v>
      </c>
      <c r="AK20">
        <f t="shared" si="22"/>
        <v>321.98128000740934</v>
      </c>
      <c r="AL20">
        <f t="shared" si="8"/>
        <v>-707.20825145352114</v>
      </c>
      <c r="AN20">
        <f t="shared" si="9"/>
        <v>0</v>
      </c>
      <c r="AO20">
        <f t="shared" si="9"/>
        <v>0</v>
      </c>
      <c r="AP20">
        <f t="shared" si="9"/>
        <v>-4.6968123245243287</v>
      </c>
      <c r="AQ20">
        <f t="shared" si="9"/>
        <v>-194.97361587815118</v>
      </c>
      <c r="AR20">
        <f t="shared" si="9"/>
        <v>-199.67042820267551</v>
      </c>
      <c r="AS20">
        <f t="shared" si="9"/>
        <v>-35.544790025732432</v>
      </c>
      <c r="AT20">
        <f t="shared" si="9"/>
        <v>73.586929061452381</v>
      </c>
      <c r="AU20">
        <f t="shared" si="9"/>
        <v>-161.62828916695554</v>
      </c>
      <c r="AW20">
        <v>17</v>
      </c>
      <c r="AX20">
        <f>IF(Z20&gt;0, (R20*SUMPRODUCT(K20:$K$98, X20:$X$98)-K20*$AZ$3)/Z20, 0)</f>
        <v>5784.7033193455891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500000</v>
      </c>
      <c r="S21">
        <f t="shared" si="1"/>
        <v>6016.8903966931748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4755.2596078715706</v>
      </c>
      <c r="AC21">
        <f t="shared" si="2"/>
        <v>4885.9002097947287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-894.58830055614533</v>
      </c>
      <c r="AI21">
        <f t="shared" si="6"/>
        <v>-914.88907008852698</v>
      </c>
      <c r="AJ21">
        <f t="shared" si="7"/>
        <v>-130.6406019231581</v>
      </c>
      <c r="AK21">
        <f t="shared" si="22"/>
        <v>332.86817255100999</v>
      </c>
      <c r="AL21">
        <f t="shared" si="8"/>
        <v>-712.66149946067503</v>
      </c>
      <c r="AN21">
        <f t="shared" si="9"/>
        <v>0</v>
      </c>
      <c r="AO21">
        <f t="shared" si="9"/>
        <v>0</v>
      </c>
      <c r="AP21">
        <f t="shared" si="9"/>
        <v>-4.142519246765243</v>
      </c>
      <c r="AQ21">
        <f t="shared" si="9"/>
        <v>-182.54723039309769</v>
      </c>
      <c r="AR21">
        <f t="shared" si="9"/>
        <v>-186.68974963986295</v>
      </c>
      <c r="AS21">
        <f t="shared" si="9"/>
        <v>-26.658162244167389</v>
      </c>
      <c r="AT21">
        <f t="shared" si="9"/>
        <v>67.924164610047896</v>
      </c>
      <c r="AU21">
        <f t="shared" si="9"/>
        <v>-145.42374727398243</v>
      </c>
      <c r="AW21">
        <v>18</v>
      </c>
      <c r="AX21">
        <f>IF(Z21&gt;0, (R21*SUMPRODUCT(K21:$K$98, X21:$X$98)-K21*$AZ$3)/Z21, 0)</f>
        <v>6016.8903966931748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25</v>
      </c>
      <c r="R22">
        <f t="shared" si="0"/>
        <v>500000</v>
      </c>
      <c r="S22">
        <f t="shared" si="1"/>
        <v>6226.7783748887796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4885.9002097947287</v>
      </c>
      <c r="AC22">
        <f t="shared" si="2"/>
        <v>4994.0799595813696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-938.87973370295958</v>
      </c>
      <c r="AI22">
        <f t="shared" si="6"/>
        <v>-958.93055155333218</v>
      </c>
      <c r="AJ22">
        <f t="shared" si="7"/>
        <v>-108.17974978664097</v>
      </c>
      <c r="AK22">
        <f t="shared" si="22"/>
        <v>342.01301468563105</v>
      </c>
      <c r="AL22">
        <f t="shared" si="8"/>
        <v>-725.09728665434204</v>
      </c>
      <c r="AN22">
        <f t="shared" si="9"/>
        <v>0</v>
      </c>
      <c r="AO22">
        <f t="shared" si="9"/>
        <v>0</v>
      </c>
      <c r="AP22">
        <f t="shared" si="9"/>
        <v>-3.6531382083668826</v>
      </c>
      <c r="AQ22">
        <f t="shared" si="9"/>
        <v>-171.0582308336048</v>
      </c>
      <c r="AR22">
        <f t="shared" si="9"/>
        <v>-174.71136904197166</v>
      </c>
      <c r="AS22">
        <f t="shared" si="9"/>
        <v>-19.7096986400384</v>
      </c>
      <c r="AT22">
        <f t="shared" si="9"/>
        <v>62.312710684946083</v>
      </c>
      <c r="AU22">
        <f t="shared" si="9"/>
        <v>-132.10835699706396</v>
      </c>
      <c r="AW22">
        <v>19</v>
      </c>
      <c r="AX22">
        <f>IF(Z22&gt;0, (R22*SUMPRODUCT(K22:$K$98, X22:$X$98)-K22*$AZ$3)/Z22, 0)</f>
        <v>6226.7783748887796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500000</v>
      </c>
      <c r="S23">
        <f t="shared" si="1"/>
        <v>6417.1065240700891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4994.0799595813696</v>
      </c>
      <c r="AC23">
        <f t="shared" si="2"/>
        <v>5082.5993896225336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-986.63457871793116</v>
      </c>
      <c r="AI23">
        <f t="shared" si="6"/>
        <v>-1006.4355566608642</v>
      </c>
      <c r="AJ23">
        <f t="shared" si="7"/>
        <v>-88.519430041164014</v>
      </c>
      <c r="AK23">
        <f t="shared" si="22"/>
        <v>349.58559717069591</v>
      </c>
      <c r="AL23">
        <f t="shared" si="8"/>
        <v>-745.36938953133233</v>
      </c>
      <c r="AN23">
        <f t="shared" si="9"/>
        <v>0</v>
      </c>
      <c r="AO23">
        <f t="shared" si="9"/>
        <v>0</v>
      </c>
      <c r="AP23">
        <f t="shared" si="9"/>
        <v>-3.2210882879369023</v>
      </c>
      <c r="AQ23">
        <f t="shared" si="9"/>
        <v>-160.49899631932738</v>
      </c>
      <c r="AR23">
        <f t="shared" si="9"/>
        <v>-163.72008460726431</v>
      </c>
      <c r="AS23">
        <f t="shared" si="9"/>
        <v>-14.399738244353038</v>
      </c>
      <c r="AT23">
        <f t="shared" si="9"/>
        <v>56.868204990847111</v>
      </c>
      <c r="AU23">
        <f t="shared" si="9"/>
        <v>-121.25161786077022</v>
      </c>
      <c r="AW23">
        <v>20</v>
      </c>
      <c r="AX23">
        <f>IF(Z23&gt;0, (R23*SUMPRODUCT(K23:$K$98, X23:$X$98)-K23*$AZ$3)/Z23, 0)</f>
        <v>6417.1065240700891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500000</v>
      </c>
      <c r="S24">
        <f t="shared" si="1"/>
        <v>6590.2359671559852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5082.5993896225336</v>
      </c>
      <c r="AC24">
        <f t="shared" si="2"/>
        <v>5153.8661619413906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-1036.4782302272397</v>
      </c>
      <c r="AI24">
        <f t="shared" si="6"/>
        <v>-1056.029374479232</v>
      </c>
      <c r="AJ24">
        <f t="shared" si="7"/>
        <v>-71.266772318856965</v>
      </c>
      <c r="AK24">
        <f t="shared" si="22"/>
        <v>355.7819572735774</v>
      </c>
      <c r="AL24">
        <f t="shared" si="8"/>
        <v>-771.51418952451161</v>
      </c>
      <c r="AN24">
        <f t="shared" si="9"/>
        <v>0</v>
      </c>
      <c r="AO24">
        <f t="shared" si="9"/>
        <v>0</v>
      </c>
      <c r="AP24">
        <f t="shared" si="9"/>
        <v>-2.839684860666797</v>
      </c>
      <c r="AQ24">
        <f t="shared" si="9"/>
        <v>-150.54216269142816</v>
      </c>
      <c r="AR24">
        <f t="shared" si="9"/>
        <v>-153.38184755209494</v>
      </c>
      <c r="AS24">
        <f t="shared" si="9"/>
        <v>-10.351065483127572</v>
      </c>
      <c r="AT24">
        <f t="shared" si="9"/>
        <v>51.675166667814125</v>
      </c>
      <c r="AU24">
        <f t="shared" si="9"/>
        <v>-112.0577463674084</v>
      </c>
      <c r="AW24">
        <v>21</v>
      </c>
      <c r="AX24">
        <f>IF(Z24&gt;0, (R24*SUMPRODUCT(K24:$K$98, X24:$X$98)-K24*$AZ$3)/Z24, 0)</f>
        <v>6590.2359671559852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500000</v>
      </c>
      <c r="S25">
        <f t="shared" si="1"/>
        <v>6748.7419737344962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5153.8661619413906</v>
      </c>
      <c r="AC25">
        <f t="shared" si="2"/>
        <v>5210.257721248342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-1095.6961748109345</v>
      </c>
      <c r="AI25">
        <f t="shared" si="6"/>
        <v>-1114.9970228116663</v>
      </c>
      <c r="AJ25">
        <f t="shared" si="7"/>
        <v>-56.391559306951422</v>
      </c>
      <c r="AK25">
        <f t="shared" si="22"/>
        <v>360.77063133589735</v>
      </c>
      <c r="AL25">
        <f t="shared" si="8"/>
        <v>-810.6179507827203</v>
      </c>
      <c r="AN25">
        <f t="shared" si="9"/>
        <v>0</v>
      </c>
      <c r="AO25">
        <f t="shared" si="9"/>
        <v>0</v>
      </c>
      <c r="AP25">
        <f t="shared" si="9"/>
        <v>-2.5029739746436417</v>
      </c>
      <c r="AQ25">
        <f t="shared" si="9"/>
        <v>-142.0921510580452</v>
      </c>
      <c r="AR25">
        <f t="shared" si="9"/>
        <v>-144.59512503268883</v>
      </c>
      <c r="AS25">
        <f t="shared" si="9"/>
        <v>-7.3129742967521878</v>
      </c>
      <c r="AT25">
        <f t="shared" si="9"/>
        <v>46.785483260386648</v>
      </c>
      <c r="AU25">
        <f t="shared" si="9"/>
        <v>-105.12261606905436</v>
      </c>
      <c r="AW25">
        <v>22</v>
      </c>
      <c r="AX25">
        <f>IF(Z25&gt;0, (R25*SUMPRODUCT(K25:$K$98, X25:$X$98)-K25*$AZ$3)/Z25, 0)</f>
        <v>6748.7419737344962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500000</v>
      </c>
      <c r="S26">
        <f t="shared" si="1"/>
        <v>6893.7266551914881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5210.257721248342</v>
      </c>
      <c r="AC26">
        <f t="shared" si="2"/>
        <v>5252.9278219745629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-1163.4551174841158</v>
      </c>
      <c r="AI26">
        <f t="shared" si="6"/>
        <v>-1182.5047842489662</v>
      </c>
      <c r="AJ26">
        <f t="shared" si="7"/>
        <v>-42.67010072622088</v>
      </c>
      <c r="AK26">
        <f t="shared" si="22"/>
        <v>364.71804048738397</v>
      </c>
      <c r="AL26">
        <f t="shared" si="8"/>
        <v>-860.4568444878031</v>
      </c>
      <c r="AN26">
        <f t="shared" si="9"/>
        <v>0</v>
      </c>
      <c r="AO26">
        <f t="shared" si="9"/>
        <v>0</v>
      </c>
      <c r="AP26">
        <f t="shared" si="9"/>
        <v>-2.2057145279800259</v>
      </c>
      <c r="AQ26">
        <f t="shared" si="9"/>
        <v>-134.71363499242744</v>
      </c>
      <c r="AR26">
        <f t="shared" si="9"/>
        <v>-136.91934952040745</v>
      </c>
      <c r="AS26">
        <f t="shared" si="9"/>
        <v>-4.9406670596390327</v>
      </c>
      <c r="AT26">
        <f t="shared" si="9"/>
        <v>42.229813804606522</v>
      </c>
      <c r="AU26">
        <f t="shared" si="9"/>
        <v>-99.630202775439983</v>
      </c>
      <c r="AW26">
        <v>23</v>
      </c>
      <c r="AX26">
        <f>IF(Z26&gt;0, (R26*SUMPRODUCT(K26:$K$98, X26:$X$98)-K26*$AZ$3)/Z26, 0)</f>
        <v>6893.7266551914881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500000</v>
      </c>
      <c r="S27">
        <f t="shared" si="1"/>
        <v>7036.8638668451322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5252.9278219745629</v>
      </c>
      <c r="AC27">
        <f t="shared" si="2"/>
        <v>5283.1804832180896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-1790.2876825606334</v>
      </c>
      <c r="AI27">
        <f t="shared" si="6"/>
        <v>-1809.057338273707</v>
      </c>
      <c r="AJ27">
        <f t="shared" si="7"/>
        <v>-30.252661243526745</v>
      </c>
      <c r="AK27">
        <f t="shared" si="22"/>
        <v>367.70494753821941</v>
      </c>
      <c r="AL27">
        <f t="shared" si="8"/>
        <v>-1471.6050519790144</v>
      </c>
      <c r="AN27">
        <f t="shared" si="9"/>
        <v>0</v>
      </c>
      <c r="AO27">
        <f t="shared" si="9"/>
        <v>0</v>
      </c>
      <c r="AP27">
        <f t="shared" si="9"/>
        <v>-1.9404399376189709</v>
      </c>
      <c r="AQ27">
        <f t="shared" si="9"/>
        <v>-185.0830815531811</v>
      </c>
      <c r="AR27">
        <f t="shared" si="9"/>
        <v>-187.02352149080005</v>
      </c>
      <c r="AS27">
        <f t="shared" si="9"/>
        <v>-3.1275731954586501</v>
      </c>
      <c r="AT27">
        <f t="shared" si="9"/>
        <v>38.013982588197543</v>
      </c>
      <c r="AU27">
        <f t="shared" si="9"/>
        <v>-152.13711209806118</v>
      </c>
      <c r="AW27">
        <v>24</v>
      </c>
      <c r="AX27">
        <f>IF(Z27&gt;0, (R27*SUMPRODUCT(K27:$K$98, X27:$X$98)-K27*$AZ$3)/Z27, 0)</f>
        <v>7036.8638668451322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500000</v>
      </c>
      <c r="S28">
        <f t="shared" si="1"/>
        <v>7104.0932800686733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5283.1804832180896</v>
      </c>
      <c r="AC28">
        <f t="shared" si="2"/>
        <v>5245.3887375898667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-2458.4495052984048</v>
      </c>
      <c r="AI28">
        <f t="shared" si="6"/>
        <v>-2476.9085419790831</v>
      </c>
      <c r="AJ28">
        <f t="shared" si="7"/>
        <v>37.791745628222998</v>
      </c>
      <c r="AK28">
        <f t="shared" si="22"/>
        <v>369.82263382526634</v>
      </c>
      <c r="AL28">
        <f t="shared" si="8"/>
        <v>-2069.2941625255939</v>
      </c>
      <c r="AN28">
        <f t="shared" si="9"/>
        <v>0</v>
      </c>
      <c r="AO28">
        <f t="shared" si="9"/>
        <v>0</v>
      </c>
      <c r="AP28">
        <f t="shared" si="9"/>
        <v>-1.703863925974388</v>
      </c>
      <c r="AQ28">
        <f t="shared" si="9"/>
        <v>-226.92752056190429</v>
      </c>
      <c r="AR28">
        <f t="shared" si="9"/>
        <v>-228.63138448787868</v>
      </c>
      <c r="AS28">
        <f t="shared" si="9"/>
        <v>3.4883722910053763</v>
      </c>
      <c r="AT28">
        <f t="shared" si="9"/>
        <v>34.136529207035402</v>
      </c>
      <c r="AU28">
        <f t="shared" si="9"/>
        <v>-191.00648298983793</v>
      </c>
      <c r="AW28">
        <v>25</v>
      </c>
      <c r="AX28">
        <f>IF(Z28&gt;0, (R28*SUMPRODUCT(K28:$K$98, X28:$X$98)-K28*$AZ$3)/Z28, 0)</f>
        <v>7104.0932800686733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500000</v>
      </c>
      <c r="S29">
        <f t="shared" si="1"/>
        <v>7106.5852643579437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5245.3887375898667</v>
      </c>
      <c r="AC29">
        <f t="shared" si="2"/>
        <v>5149.9713383895314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-3150.9575613917568</v>
      </c>
      <c r="AI29">
        <f t="shared" si="6"/>
        <v>-3169.0744598275587</v>
      </c>
      <c r="AJ29">
        <f t="shared" si="7"/>
        <v>95.41739920033524</v>
      </c>
      <c r="AK29">
        <f t="shared" si="22"/>
        <v>367.17721163129067</v>
      </c>
      <c r="AL29">
        <f t="shared" si="8"/>
        <v>-2706.479848995933</v>
      </c>
      <c r="AN29">
        <f t="shared" si="9"/>
        <v>0</v>
      </c>
      <c r="AO29">
        <f t="shared" si="9"/>
        <v>0</v>
      </c>
      <c r="AP29">
        <f t="shared" si="9"/>
        <v>-1.4931096500950471</v>
      </c>
      <c r="AQ29">
        <f t="shared" si="9"/>
        <v>-259.68711800341788</v>
      </c>
      <c r="AR29">
        <f t="shared" si="9"/>
        <v>-261.18022765351293</v>
      </c>
      <c r="AS29">
        <f t="shared" si="9"/>
        <v>7.8638537406299163</v>
      </c>
      <c r="AT29">
        <f t="shared" si="9"/>
        <v>30.261020666665196</v>
      </c>
      <c r="AU29">
        <f t="shared" si="9"/>
        <v>-223.05535324621783</v>
      </c>
      <c r="AW29">
        <v>26</v>
      </c>
      <c r="AX29">
        <f>IF(Z29&gt;0, (R29*SUMPRODUCT(K29:$K$98, X29:$X$98)-K29*$AZ$3)/Z29, 0)</f>
        <v>7106.5852643579437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500000</v>
      </c>
      <c r="S30">
        <f t="shared" si="1"/>
        <v>7057.204722086215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5149.9713383895314</v>
      </c>
      <c r="AC30">
        <f t="shared" si="2"/>
        <v>5007.7039716018026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-3920.8591594762174</v>
      </c>
      <c r="AI30">
        <f t="shared" si="6"/>
        <v>-3938.5988459696873</v>
      </c>
      <c r="AJ30">
        <f t="shared" si="7"/>
        <v>142.26736678772886</v>
      </c>
      <c r="AK30">
        <f t="shared" si="22"/>
        <v>360.49799368726724</v>
      </c>
      <c r="AL30">
        <f t="shared" si="8"/>
        <v>-3435.8334854946911</v>
      </c>
      <c r="AN30">
        <f t="shared" si="9"/>
        <v>0</v>
      </c>
      <c r="AO30">
        <f t="shared" si="9"/>
        <v>0</v>
      </c>
      <c r="AP30">
        <f t="shared" si="9"/>
        <v>-1.3053764411343016</v>
      </c>
      <c r="AQ30">
        <f t="shared" si="9"/>
        <v>-288.51677720854468</v>
      </c>
      <c r="AR30">
        <f t="shared" si="9"/>
        <v>-289.82215364967902</v>
      </c>
      <c r="AS30">
        <f t="shared" si="9"/>
        <v>10.468757100937243</v>
      </c>
      <c r="AT30">
        <f t="shared" si="9"/>
        <v>26.52727759359027</v>
      </c>
      <c r="AU30">
        <f t="shared" si="9"/>
        <v>-252.82611895515149</v>
      </c>
      <c r="AW30">
        <v>27</v>
      </c>
      <c r="AX30">
        <f>IF(Z30&gt;0, (R30*SUMPRODUCT(K30:$K$98, X30:$X$98)-K30*$AZ$3)/Z30, 0)</f>
        <v>7057.204722086215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500000</v>
      </c>
      <c r="S31">
        <f t="shared" si="1"/>
        <v>6961.4104297788244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5007.7039716018026</v>
      </c>
      <c r="AC31">
        <f t="shared" si="2"/>
        <v>4824.0262579786931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-4762.3962360369378</v>
      </c>
      <c r="AI31">
        <f t="shared" si="6"/>
        <v>-4779.7204058536709</v>
      </c>
      <c r="AJ31">
        <f t="shared" si="7"/>
        <v>183.67771362310941</v>
      </c>
      <c r="AK31">
        <f t="shared" si="22"/>
        <v>350.5392780121262</v>
      </c>
      <c r="AL31">
        <f t="shared" si="8"/>
        <v>-4245.503414218435</v>
      </c>
      <c r="AN31">
        <f t="shared" si="9"/>
        <v>0</v>
      </c>
      <c r="AO31">
        <f t="shared" si="9"/>
        <v>0</v>
      </c>
      <c r="AP31">
        <f t="shared" si="9"/>
        <v>-1.1382148292442973</v>
      </c>
      <c r="AQ31">
        <f t="shared" si="9"/>
        <v>-312.89407088117372</v>
      </c>
      <c r="AR31">
        <f t="shared" si="9"/>
        <v>-314.03228571041802</v>
      </c>
      <c r="AS31">
        <f t="shared" si="9"/>
        <v>12.067804671689096</v>
      </c>
      <c r="AT31">
        <f t="shared" si="9"/>
        <v>23.030771961182733</v>
      </c>
      <c r="AU31">
        <f t="shared" si="9"/>
        <v>-278.93370907754615</v>
      </c>
      <c r="AW31">
        <v>28</v>
      </c>
      <c r="AX31">
        <f>IF(Z31&gt;0, (R31*SUMPRODUCT(K31:$K$98, X31:$X$98)-K31*$AZ$3)/Z31, 0)</f>
        <v>6961.4104297788244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500000</v>
      </c>
      <c r="S32">
        <f t="shared" si="1"/>
        <v>6824.4736613113246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4824.0262579786931</v>
      </c>
      <c r="AC32">
        <f t="shared" si="2"/>
        <v>4604.7384938702298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-5649.0652938404237</v>
      </c>
      <c r="AI32">
        <f t="shared" si="6"/>
        <v>-5665.9337686942981</v>
      </c>
      <c r="AJ32">
        <f t="shared" si="7"/>
        <v>219.28776410846331</v>
      </c>
      <c r="AK32">
        <f t="shared" si="22"/>
        <v>337.68183805850856</v>
      </c>
      <c r="AL32">
        <f t="shared" si="8"/>
        <v>-5108.9641665273266</v>
      </c>
      <c r="AN32">
        <f t="shared" si="9"/>
        <v>0</v>
      </c>
      <c r="AO32">
        <f t="shared" si="9"/>
        <v>0</v>
      </c>
      <c r="AP32">
        <f t="shared" si="9"/>
        <v>-0.98953145212129934</v>
      </c>
      <c r="AQ32">
        <f t="shared" si="9"/>
        <v>-331.38311742855399</v>
      </c>
      <c r="AR32">
        <f t="shared" si="9"/>
        <v>-332.37264888067534</v>
      </c>
      <c r="AS32">
        <f t="shared" si="9"/>
        <v>12.863767562296598</v>
      </c>
      <c r="AT32">
        <f t="shared" si="9"/>
        <v>19.808951459075441</v>
      </c>
      <c r="AU32">
        <f t="shared" si="9"/>
        <v>-299.69992985930332</v>
      </c>
      <c r="AW32">
        <v>29</v>
      </c>
      <c r="AX32">
        <f>IF(Z32&gt;0, (R32*SUMPRODUCT(K32:$K$98, X32:$X$98)-K32*$AZ$3)/Z32, 0)</f>
        <v>6824.4736613113246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25</v>
      </c>
      <c r="R33">
        <f t="shared" si="0"/>
        <v>500000</v>
      </c>
      <c r="S33">
        <f t="shared" si="1"/>
        <v>6654.0105814322096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4604.7384938702298</v>
      </c>
      <c r="AC33">
        <f t="shared" si="2"/>
        <v>4356.9324360601659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-6604.3452747887623</v>
      </c>
      <c r="AI33">
        <f t="shared" si="6"/>
        <v>-6620.7148476303582</v>
      </c>
      <c r="AJ33">
        <f t="shared" si="7"/>
        <v>247.80605781006398</v>
      </c>
      <c r="AK33">
        <f t="shared" si="22"/>
        <v>322.33169457091611</v>
      </c>
      <c r="AL33">
        <f t="shared" si="8"/>
        <v>-6050.5770952493785</v>
      </c>
      <c r="AN33">
        <f t="shared" si="9"/>
        <v>0</v>
      </c>
      <c r="AO33">
        <f t="shared" si="9"/>
        <v>0</v>
      </c>
      <c r="AP33">
        <f t="shared" si="9"/>
        <v>-0.85737952669049977</v>
      </c>
      <c r="AQ33">
        <f t="shared" si="9"/>
        <v>-345.91192333440279</v>
      </c>
      <c r="AR33">
        <f t="shared" si="9"/>
        <v>-346.76930286109331</v>
      </c>
      <c r="AS33">
        <f t="shared" si="9"/>
        <v>12.97919271395712</v>
      </c>
      <c r="AT33">
        <f t="shared" si="9"/>
        <v>16.88257833010239</v>
      </c>
      <c r="AU33">
        <f t="shared" si="9"/>
        <v>-316.90753181703383</v>
      </c>
      <c r="AW33">
        <v>30</v>
      </c>
      <c r="AX33">
        <f>IF(Z33&gt;0, (R33*SUMPRODUCT(K33:$K$98, X33:$X$98)-K33*$AZ$3)/Z33, 0)</f>
        <v>6654.0105814322096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500000</v>
      </c>
      <c r="S34">
        <f t="shared" si="1"/>
        <v>6454.5164164349299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4356.9324360601659</v>
      </c>
      <c r="AC34">
        <f t="shared" si="2"/>
        <v>4085.6428873851305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-7622.6552894175275</v>
      </c>
      <c r="AI34">
        <f t="shared" si="6"/>
        <v>-7638.4800337662364</v>
      </c>
      <c r="AJ34">
        <f t="shared" si="7"/>
        <v>271.28954867503535</v>
      </c>
      <c r="AK34">
        <f t="shared" si="22"/>
        <v>304.98527052421161</v>
      </c>
      <c r="AL34">
        <f t="shared" si="8"/>
        <v>-7062.2052145669895</v>
      </c>
      <c r="AN34">
        <f t="shared" si="9"/>
        <v>0</v>
      </c>
      <c r="AO34">
        <f t="shared" si="9"/>
        <v>0</v>
      </c>
      <c r="AP34">
        <f t="shared" si="9"/>
        <v>-0.74003871777112495</v>
      </c>
      <c r="AQ34">
        <f t="shared" si="9"/>
        <v>-356.47084857026624</v>
      </c>
      <c r="AR34">
        <f t="shared" si="9"/>
        <v>-357.21088728803738</v>
      </c>
      <c r="AS34">
        <f t="shared" si="9"/>
        <v>12.686762283307198</v>
      </c>
      <c r="AT34">
        <f t="shared" si="9"/>
        <v>14.262531107254812</v>
      </c>
      <c r="AU34">
        <f t="shared" ref="AU34:AU97" si="23">AL34*$K34</f>
        <v>-330.26159389747539</v>
      </c>
      <c r="AW34">
        <v>31</v>
      </c>
      <c r="AX34">
        <f>IF(Z34&gt;0, (R34*SUMPRODUCT(K34:$K$98, X34:$X$98)-K34*$AZ$3)/Z34, 0)</f>
        <v>6454.5164164349299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25</v>
      </c>
      <c r="R35">
        <f t="shared" si="0"/>
        <v>500000</v>
      </c>
      <c r="S35">
        <f t="shared" si="1"/>
        <v>6227.9833877179763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4085.6428873851305</v>
      </c>
      <c r="AC35">
        <f t="shared" si="2"/>
        <v>3795.7991590464412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-8592.5196864620248</v>
      </c>
      <c r="AI35">
        <f t="shared" ref="AI35:AI66" si="25">SUM(AE35:AH35)</f>
        <v>-8607.7565573829233</v>
      </c>
      <c r="AJ35">
        <f t="shared" si="7"/>
        <v>289.84372833868929</v>
      </c>
      <c r="AK35">
        <f t="shared" si="22"/>
        <v>285.99500211695914</v>
      </c>
      <c r="AL35">
        <f t="shared" ref="AL35:AL98" si="26">SUM(AI35:AK35)</f>
        <v>-8031.9178269272761</v>
      </c>
      <c r="AN35">
        <f t="shared" ref="AN35:AT66" si="27">AE35*$K35</f>
        <v>0</v>
      </c>
      <c r="AO35">
        <f t="shared" si="27"/>
        <v>0</v>
      </c>
      <c r="AP35">
        <f t="shared" si="27"/>
        <v>-0.63620269593271928</v>
      </c>
      <c r="AQ35">
        <f t="shared" si="27"/>
        <v>-358.77341337086199</v>
      </c>
      <c r="AR35">
        <f t="shared" si="27"/>
        <v>-359.40961606679468</v>
      </c>
      <c r="AS35">
        <f t="shared" si="27"/>
        <v>12.102180449356132</v>
      </c>
      <c r="AT35">
        <f t="shared" si="27"/>
        <v>11.941480131627955</v>
      </c>
      <c r="AU35">
        <f t="shared" si="23"/>
        <v>-335.36595548581067</v>
      </c>
      <c r="AW35">
        <v>32</v>
      </c>
      <c r="AX35">
        <f>IF(Z35&gt;0, (R35*SUMPRODUCT(K35:$K$98, X35:$X$98)-K35*$AZ$3)/Z35, 0)</f>
        <v>6227.9833877179763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500000</v>
      </c>
      <c r="S36">
        <f t="shared" si="1"/>
        <v>5983.9844030051645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3795.7991590464412</v>
      </c>
      <c r="AC36">
        <f t="shared" si="2"/>
        <v>3496.5142458823443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-9534.014872624819</v>
      </c>
      <c r="AI36">
        <f t="shared" si="25"/>
        <v>-9548.6226740928778</v>
      </c>
      <c r="AJ36">
        <f t="shared" si="7"/>
        <v>299.28491316409691</v>
      </c>
      <c r="AK36">
        <f t="shared" si="22"/>
        <v>265.70594113325092</v>
      </c>
      <c r="AL36">
        <f t="shared" si="26"/>
        <v>-8983.6318197955316</v>
      </c>
      <c r="AN36">
        <f t="shared" si="27"/>
        <v>0</v>
      </c>
      <c r="AO36">
        <f t="shared" si="27"/>
        <v>0</v>
      </c>
      <c r="AP36">
        <f t="shared" si="27"/>
        <v>-0.54458609948967929</v>
      </c>
      <c r="AQ36">
        <f t="shared" si="27"/>
        <v>-355.43281330269741</v>
      </c>
      <c r="AR36">
        <f t="shared" si="27"/>
        <v>-355.97739940218713</v>
      </c>
      <c r="AS36">
        <f t="shared" si="27"/>
        <v>11.157490321355255</v>
      </c>
      <c r="AT36">
        <f t="shared" si="27"/>
        <v>9.905649553725917</v>
      </c>
      <c r="AU36">
        <f t="shared" si="23"/>
        <v>-334.91425952710603</v>
      </c>
      <c r="AW36">
        <v>33</v>
      </c>
      <c r="AX36">
        <f>IF(Z36&gt;0, (R36*SUMPRODUCT(K36:$K$98, X36:$X$98)-K36*$AZ$3)/Z36, 0)</f>
        <v>5983.9844030051645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500000</v>
      </c>
      <c r="S37">
        <f t="shared" si="1"/>
        <v>5729.24440320128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3496.5142458823443</v>
      </c>
      <c r="AC37">
        <f t="shared" si="2"/>
        <v>3194.1961649071154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-10472.04071642185</v>
      </c>
      <c r="AI37">
        <f t="shared" si="25"/>
        <v>-10485.978837839408</v>
      </c>
      <c r="AJ37">
        <f t="shared" si="7"/>
        <v>302.3180809752289</v>
      </c>
      <c r="AK37">
        <f t="shared" si="22"/>
        <v>244.75599721176411</v>
      </c>
      <c r="AL37">
        <f t="shared" si="26"/>
        <v>-9938.904759652416</v>
      </c>
      <c r="AN37">
        <f t="shared" si="27"/>
        <v>0</v>
      </c>
      <c r="AO37">
        <f t="shared" si="27"/>
        <v>0</v>
      </c>
      <c r="AP37">
        <f t="shared" si="27"/>
        <v>-0.46394651280774513</v>
      </c>
      <c r="AQ37">
        <f t="shared" si="27"/>
        <v>-348.57400268050122</v>
      </c>
      <c r="AR37">
        <f t="shared" si="27"/>
        <v>-349.03794919330898</v>
      </c>
      <c r="AS37">
        <f t="shared" si="27"/>
        <v>10.063007433018305</v>
      </c>
      <c r="AT37">
        <f t="shared" si="27"/>
        <v>8.1469868135991508</v>
      </c>
      <c r="AU37">
        <f t="shared" si="23"/>
        <v>-330.82795494669153</v>
      </c>
      <c r="AW37">
        <v>34</v>
      </c>
      <c r="AX37">
        <f>IF(Z37&gt;0, (R37*SUMPRODUCT(K37:$K$98, X37:$X$98)-K37*$AZ$3)/Z37, 0)</f>
        <v>5729.24440320128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500000</v>
      </c>
      <c r="S38">
        <f t="shared" si="1"/>
        <v>5469.6605823041982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3194.1961649071154</v>
      </c>
      <c r="AC38">
        <f t="shared" si="2"/>
        <v>2893.0460303761411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-11511.773241188614</v>
      </c>
      <c r="AI38">
        <f t="shared" si="25"/>
        <v>-11524.996392729936</v>
      </c>
      <c r="AJ38">
        <f t="shared" si="7"/>
        <v>301.15013453097436</v>
      </c>
      <c r="AK38">
        <f t="shared" si="22"/>
        <v>223.59373154349811</v>
      </c>
      <c r="AL38">
        <f t="shared" si="26"/>
        <v>-11000.252526655464</v>
      </c>
      <c r="AN38">
        <f t="shared" si="27"/>
        <v>0</v>
      </c>
      <c r="AO38">
        <f t="shared" si="27"/>
        <v>0</v>
      </c>
      <c r="AP38">
        <f t="shared" si="27"/>
        <v>-0.39298920757746342</v>
      </c>
      <c r="AQ38">
        <f t="shared" si="27"/>
        <v>-342.12741415908289</v>
      </c>
      <c r="AR38">
        <f t="shared" si="27"/>
        <v>-342.52040336666033</v>
      </c>
      <c r="AS38">
        <f t="shared" si="27"/>
        <v>8.9501169491507433</v>
      </c>
      <c r="AT38">
        <f t="shared" si="27"/>
        <v>6.6451574047213118</v>
      </c>
      <c r="AU38">
        <f t="shared" si="23"/>
        <v>-326.92512901278832</v>
      </c>
      <c r="AW38">
        <v>35</v>
      </c>
      <c r="AX38">
        <f>IF(Z38&gt;0, (R38*SUMPRODUCT(K38:$K$98, X38:$X$98)-K38*$AZ$3)/Z38, 0)</f>
        <v>5469.6605823041982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500000</v>
      </c>
      <c r="S39">
        <f t="shared" si="1"/>
        <v>5199.8437305120269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2893.0460303761411</v>
      </c>
      <c r="AC39">
        <f t="shared" si="2"/>
        <v>2593.2613556362776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-12458.853382233516</v>
      </c>
      <c r="AI39">
        <f t="shared" si="25"/>
        <v>-12471.321359590313</v>
      </c>
      <c r="AJ39">
        <f t="shared" si="7"/>
        <v>299.78467473986348</v>
      </c>
      <c r="AK39">
        <f t="shared" si="22"/>
        <v>202.51322212632991</v>
      </c>
      <c r="AL39">
        <f t="shared" si="26"/>
        <v>-11969.023462724119</v>
      </c>
      <c r="AN39">
        <f t="shared" si="27"/>
        <v>0</v>
      </c>
      <c r="AO39">
        <f t="shared" si="27"/>
        <v>0</v>
      </c>
      <c r="AP39">
        <f t="shared" si="27"/>
        <v>-0.33084428029706642</v>
      </c>
      <c r="AQ39">
        <f t="shared" si="27"/>
        <v>-330.60217087454106</v>
      </c>
      <c r="AR39">
        <f t="shared" si="27"/>
        <v>-330.93301515483807</v>
      </c>
      <c r="AS39">
        <f t="shared" si="27"/>
        <v>7.9549426599118993</v>
      </c>
      <c r="AT39">
        <f t="shared" si="27"/>
        <v>5.373793944893535</v>
      </c>
      <c r="AU39">
        <f t="shared" si="23"/>
        <v>-317.60427855003263</v>
      </c>
      <c r="AW39">
        <v>36</v>
      </c>
      <c r="AX39">
        <f>IF(Z39&gt;0, (R39*SUMPRODUCT(K39:$K$98, X39:$X$98)-K39*$AZ$3)/Z39, 0)</f>
        <v>5199.8437305120269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500000</v>
      </c>
      <c r="S40">
        <f t="shared" si="1"/>
        <v>4922.3693476543931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2593.2613556362776</v>
      </c>
      <c r="AC40">
        <f t="shared" si="2"/>
        <v>2300.4652021003262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-13191.36940303839</v>
      </c>
      <c r="AI40">
        <f t="shared" si="25"/>
        <v>-13203.053132151468</v>
      </c>
      <c r="AJ40">
        <f t="shared" si="7"/>
        <v>292.79615353595136</v>
      </c>
      <c r="AK40">
        <f t="shared" si="22"/>
        <v>181.52829489453944</v>
      </c>
      <c r="AL40">
        <f t="shared" si="26"/>
        <v>-12728.728683720978</v>
      </c>
      <c r="AN40">
        <f t="shared" si="27"/>
        <v>0</v>
      </c>
      <c r="AO40">
        <f t="shared" si="27"/>
        <v>0</v>
      </c>
      <c r="AP40">
        <f t="shared" si="27"/>
        <v>-0.27681593234116125</v>
      </c>
      <c r="AQ40">
        <f t="shared" si="27"/>
        <v>-312.53559414276975</v>
      </c>
      <c r="AR40">
        <f t="shared" si="27"/>
        <v>-312.81241007511096</v>
      </c>
      <c r="AS40">
        <f t="shared" si="27"/>
        <v>6.9370523265764001</v>
      </c>
      <c r="AT40">
        <f t="shared" si="27"/>
        <v>4.3008463916961617</v>
      </c>
      <c r="AU40">
        <f t="shared" si="23"/>
        <v>-301.5745113568384</v>
      </c>
      <c r="AW40">
        <v>37</v>
      </c>
      <c r="AX40">
        <f>IF(Z40&gt;0, (R40*SUMPRODUCT(K40:$K$98, X40:$X$98)-K40*$AZ$3)/Z40, 0)</f>
        <v>4922.3693476543931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500000</v>
      </c>
      <c r="S41">
        <f t="shared" si="1"/>
        <v>4647.8192956087323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2300.4652021003262</v>
      </c>
      <c r="AC41">
        <f t="shared" si="2"/>
        <v>2021.684980581296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-13850.359839806162</v>
      </c>
      <c r="AI41">
        <f t="shared" si="25"/>
        <v>-13861.234213636119</v>
      </c>
      <c r="AJ41">
        <f t="shared" si="7"/>
        <v>278.78022151903019</v>
      </c>
      <c r="AK41">
        <f t="shared" si="22"/>
        <v>161.03256414702284</v>
      </c>
      <c r="AL41">
        <f t="shared" si="26"/>
        <v>-13421.421427970066</v>
      </c>
      <c r="AN41">
        <f t="shared" si="27"/>
        <v>0</v>
      </c>
      <c r="AO41">
        <f t="shared" si="27"/>
        <v>0</v>
      </c>
      <c r="AP41">
        <f t="shared" si="27"/>
        <v>-0.23003601703216461</v>
      </c>
      <c r="AQ41">
        <f t="shared" si="27"/>
        <v>-292.98989181652337</v>
      </c>
      <c r="AR41">
        <f t="shared" si="27"/>
        <v>-293.21992783355557</v>
      </c>
      <c r="AS41">
        <f t="shared" si="27"/>
        <v>5.8973043219207941</v>
      </c>
      <c r="AT41">
        <f t="shared" si="27"/>
        <v>3.4064756507462617</v>
      </c>
      <c r="AU41">
        <f t="shared" si="23"/>
        <v>-283.91614786088849</v>
      </c>
      <c r="AW41">
        <v>38</v>
      </c>
      <c r="AX41">
        <f>IF(Z41&gt;0, (R41*SUMPRODUCT(K41:$K$98, X41:$X$98)-K41*$AZ$3)/Z41, 0)</f>
        <v>4647.8192956087323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500000</v>
      </c>
      <c r="S42">
        <f t="shared" si="1"/>
        <v>4376.3409210032405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2021.684980581296</v>
      </c>
      <c r="AC42">
        <f t="shared" si="2"/>
        <v>1758.833814321684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-14364.612854418756</v>
      </c>
      <c r="AI42">
        <f t="shared" si="25"/>
        <v>-14374.660253867691</v>
      </c>
      <c r="AJ42">
        <f t="shared" si="7"/>
        <v>262.851166259612</v>
      </c>
      <c r="AK42">
        <f t="shared" si="22"/>
        <v>141.51794864069075</v>
      </c>
      <c r="AL42">
        <f t="shared" si="26"/>
        <v>-13970.291138967388</v>
      </c>
      <c r="AN42">
        <f t="shared" si="27"/>
        <v>0</v>
      </c>
      <c r="AO42">
        <f t="shared" si="27"/>
        <v>0</v>
      </c>
      <c r="AP42">
        <f t="shared" si="27"/>
        <v>-0.18976985536509153</v>
      </c>
      <c r="AQ42">
        <f t="shared" si="27"/>
        <v>-271.3110509453644</v>
      </c>
      <c r="AR42">
        <f t="shared" si="27"/>
        <v>-271.50082080072946</v>
      </c>
      <c r="AS42">
        <f t="shared" si="27"/>
        <v>4.9645908931108238</v>
      </c>
      <c r="AT42">
        <f t="shared" si="27"/>
        <v>2.6729145966176842</v>
      </c>
      <c r="AU42">
        <f t="shared" si="23"/>
        <v>-263.86331531100097</v>
      </c>
      <c r="AW42">
        <v>39</v>
      </c>
      <c r="AX42">
        <f>IF(Z42&gt;0, (R42*SUMPRODUCT(K42:$K$98, X42:$X$98)-K42*$AZ$3)/Z42, 0)</f>
        <v>4376.3409210032405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500000</v>
      </c>
      <c r="S43">
        <f t="shared" si="1"/>
        <v>4111.9454388346285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1758.833814321684</v>
      </c>
      <c r="AC43">
        <f t="shared" si="2"/>
        <v>1514.43233976642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-14788.164404921317</v>
      </c>
      <c r="AI43">
        <f t="shared" si="25"/>
        <v>-14797.371922155517</v>
      </c>
      <c r="AJ43">
        <f t="shared" si="7"/>
        <v>244.40147455526403</v>
      </c>
      <c r="AK43">
        <f t="shared" si="22"/>
        <v>123.1183670025179</v>
      </c>
      <c r="AL43">
        <f t="shared" si="26"/>
        <v>-14429.852080597733</v>
      </c>
      <c r="AN43">
        <f t="shared" si="27"/>
        <v>0</v>
      </c>
      <c r="AO43">
        <f t="shared" si="27"/>
        <v>0</v>
      </c>
      <c r="AP43">
        <f t="shared" si="27"/>
        <v>-0.15527376215661856</v>
      </c>
      <c r="AQ43">
        <f t="shared" si="27"/>
        <v>-249.38469992906815</v>
      </c>
      <c r="AR43">
        <f t="shared" si="27"/>
        <v>-249.53997369122476</v>
      </c>
      <c r="AS43">
        <f t="shared" si="27"/>
        <v>4.1215384631444119</v>
      </c>
      <c r="AT43">
        <f t="shared" si="27"/>
        <v>2.0762439590177912</v>
      </c>
      <c r="AU43">
        <f t="shared" si="23"/>
        <v>-243.34219126906251</v>
      </c>
      <c r="AW43">
        <v>40</v>
      </c>
      <c r="AX43">
        <f>IF(Z43&gt;0, (R43*SUMPRODUCT(K43:$K$98, X43:$X$98)-K43*$AZ$3)/Z43, 0)</f>
        <v>4111.9454388346285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500000</v>
      </c>
      <c r="S44">
        <f t="shared" si="1"/>
        <v>3855.9345047631705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1514.43233976642</v>
      </c>
      <c r="AC44">
        <f t="shared" si="2"/>
        <v>1289.0740473285118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-15154.284315080642</v>
      </c>
      <c r="AI44">
        <f t="shared" si="25"/>
        <v>-15162.642042926745</v>
      </c>
      <c r="AJ44">
        <f t="shared" si="7"/>
        <v>225.35829243790818</v>
      </c>
      <c r="AK44">
        <f t="shared" si="22"/>
        <v>106.01026378364941</v>
      </c>
      <c r="AL44">
        <f t="shared" si="26"/>
        <v>-14831.273486705188</v>
      </c>
      <c r="AN44">
        <f t="shared" si="27"/>
        <v>0</v>
      </c>
      <c r="AO44">
        <f t="shared" si="27"/>
        <v>0</v>
      </c>
      <c r="AP44">
        <f t="shared" si="27"/>
        <v>-0.12584203645169442</v>
      </c>
      <c r="AQ44">
        <f t="shared" si="27"/>
        <v>-228.17756623490376</v>
      </c>
      <c r="AR44">
        <f t="shared" si="27"/>
        <v>-228.30340827135544</v>
      </c>
      <c r="AS44">
        <f t="shared" si="27"/>
        <v>3.3932124823713239</v>
      </c>
      <c r="AT44">
        <f t="shared" si="27"/>
        <v>1.5961930951765015</v>
      </c>
      <c r="AU44">
        <f t="shared" si="23"/>
        <v>-223.31400269380759</v>
      </c>
      <c r="AW44">
        <v>41</v>
      </c>
      <c r="AX44">
        <f>IF(Z44&gt;0, (R44*SUMPRODUCT(K44:$K$98, X44:$X$98)-K44*$AZ$3)/Z44, 0)</f>
        <v>3855.9345047631705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500000</v>
      </c>
      <c r="S45">
        <f t="shared" si="1"/>
        <v>3603.6928009008548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1289.0740473285118</v>
      </c>
      <c r="AC45">
        <f t="shared" si="2"/>
        <v>1082.3486306392863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-15310.855950391955</v>
      </c>
      <c r="AI45">
        <f t="shared" si="25"/>
        <v>-15318.364558162079</v>
      </c>
      <c r="AJ45">
        <f t="shared" si="7"/>
        <v>206.72541668922554</v>
      </c>
      <c r="AK45">
        <f t="shared" si="22"/>
        <v>90.235183312995829</v>
      </c>
      <c r="AL45">
        <f t="shared" si="26"/>
        <v>-15021.403958159857</v>
      </c>
      <c r="AN45">
        <f t="shared" si="27"/>
        <v>0</v>
      </c>
      <c r="AO45">
        <f t="shared" si="27"/>
        <v>0</v>
      </c>
      <c r="AP45">
        <f t="shared" si="27"/>
        <v>-0.10094362774492108</v>
      </c>
      <c r="AQ45">
        <f t="shared" si="27"/>
        <v>-205.83487522974735</v>
      </c>
      <c r="AR45">
        <f t="shared" si="27"/>
        <v>-205.93581885749228</v>
      </c>
      <c r="AS45">
        <f t="shared" si="27"/>
        <v>2.7791588196579542</v>
      </c>
      <c r="AT45">
        <f t="shared" si="27"/>
        <v>1.2130966262593827</v>
      </c>
      <c r="AU45">
        <f t="shared" si="23"/>
        <v>-201.94356341157493</v>
      </c>
      <c r="AW45">
        <v>42</v>
      </c>
      <c r="AX45">
        <f>IF(Z45&gt;0, (R45*SUMPRODUCT(K45:$K$98, X45:$X$98)-K45*$AZ$3)/Z45, 0)</f>
        <v>3603.6928009008548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25</v>
      </c>
      <c r="R46">
        <f t="shared" si="0"/>
        <v>500000</v>
      </c>
      <c r="S46">
        <f t="shared" si="1"/>
        <v>3356.2954082949955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1082.3486306392863</v>
      </c>
      <c r="AC46">
        <f t="shared" si="2"/>
        <v>895.66746036103723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-15239.470330242588</v>
      </c>
      <c r="AI46">
        <f t="shared" si="25"/>
        <v>-15246.141878418497</v>
      </c>
      <c r="AJ46">
        <f t="shared" si="7"/>
        <v>186.68117027824906</v>
      </c>
      <c r="AK46">
        <f t="shared" si="22"/>
        <v>75.764404144750046</v>
      </c>
      <c r="AL46">
        <f t="shared" si="26"/>
        <v>-14983.696303995499</v>
      </c>
      <c r="AN46">
        <f t="shared" si="27"/>
        <v>0</v>
      </c>
      <c r="AO46">
        <f t="shared" si="27"/>
        <v>0</v>
      </c>
      <c r="AP46">
        <f t="shared" si="27"/>
        <v>-8.0080742967783267E-2</v>
      </c>
      <c r="AQ46">
        <f t="shared" si="27"/>
        <v>-182.92427399204624</v>
      </c>
      <c r="AR46">
        <f t="shared" si="27"/>
        <v>-183.004354735014</v>
      </c>
      <c r="AS46">
        <f t="shared" si="27"/>
        <v>2.240794253417512</v>
      </c>
      <c r="AT46">
        <f t="shared" si="27"/>
        <v>0.90942456150296958</v>
      </c>
      <c r="AU46">
        <f t="shared" si="23"/>
        <v>-179.85413592009354</v>
      </c>
      <c r="AW46">
        <v>43</v>
      </c>
      <c r="AX46">
        <f>IF(Z46&gt;0, (R46*SUMPRODUCT(K46:$K$98, X46:$X$98)-K46*$AZ$3)/Z46, 0)</f>
        <v>3356.2954082949955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25</v>
      </c>
      <c r="R47">
        <f t="shared" si="0"/>
        <v>500000</v>
      </c>
      <c r="S47">
        <f t="shared" si="1"/>
        <v>3117.1066430510341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895.66746036103723</v>
      </c>
      <c r="AC47">
        <f t="shared" si="2"/>
        <v>729.84470864711489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-15025.794232748252</v>
      </c>
      <c r="AI47">
        <f t="shared" si="25"/>
        <v>-15031.647775730766</v>
      </c>
      <c r="AJ47">
        <f t="shared" si="7"/>
        <v>165.82275171392234</v>
      </c>
      <c r="AK47">
        <f t="shared" si="22"/>
        <v>62.696722225272609</v>
      </c>
      <c r="AL47">
        <f t="shared" si="26"/>
        <v>-14803.12830179157</v>
      </c>
      <c r="AN47">
        <f t="shared" si="27"/>
        <v>0</v>
      </c>
      <c r="AO47">
        <f t="shared" si="27"/>
        <v>0</v>
      </c>
      <c r="AP47">
        <f t="shared" si="27"/>
        <v>-6.2733895528357494E-2</v>
      </c>
      <c r="AQ47">
        <f t="shared" si="27"/>
        <v>-161.03522404187575</v>
      </c>
      <c r="AR47">
        <f t="shared" si="27"/>
        <v>-161.09795793740412</v>
      </c>
      <c r="AS47">
        <f t="shared" si="27"/>
        <v>1.7771642257214464</v>
      </c>
      <c r="AT47">
        <f t="shared" si="27"/>
        <v>0.67193657478905688</v>
      </c>
      <c r="AU47">
        <f t="shared" si="23"/>
        <v>-158.64885713689361</v>
      </c>
      <c r="AW47">
        <v>44</v>
      </c>
      <c r="AX47">
        <f>IF(Z47&gt;0, (R47*SUMPRODUCT(K47:$K$98, X47:$X$98)-K47*$AZ$3)/Z47, 0)</f>
        <v>3117.1066430510341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25</v>
      </c>
      <c r="R48">
        <f t="shared" si="0"/>
        <v>500000</v>
      </c>
      <c r="S48">
        <f t="shared" si="1"/>
        <v>2884.4187157499491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729.84470864711489</v>
      </c>
      <c r="AC48">
        <f t="shared" si="2"/>
        <v>584.07870092499252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-14652.940006406967</v>
      </c>
      <c r="AI48">
        <f t="shared" si="25"/>
        <v>-14658.002366959336</v>
      </c>
      <c r="AJ48">
        <f t="shared" si="7"/>
        <v>145.76600772212237</v>
      </c>
      <c r="AK48">
        <f t="shared" si="22"/>
        <v>51.089129605298048</v>
      </c>
      <c r="AL48">
        <f t="shared" si="26"/>
        <v>-14461.147229631915</v>
      </c>
      <c r="AN48">
        <f t="shared" si="27"/>
        <v>0</v>
      </c>
      <c r="AO48">
        <f t="shared" si="27"/>
        <v>0</v>
      </c>
      <c r="AP48">
        <f t="shared" si="27"/>
        <v>-4.8441601792016169E-2</v>
      </c>
      <c r="AQ48">
        <f t="shared" si="27"/>
        <v>-140.21361725028231</v>
      </c>
      <c r="AR48">
        <f t="shared" si="27"/>
        <v>-140.26205885207432</v>
      </c>
      <c r="AS48">
        <f t="shared" si="27"/>
        <v>1.3948312902335451</v>
      </c>
      <c r="AT48">
        <f t="shared" si="27"/>
        <v>0.48887060623978185</v>
      </c>
      <c r="AU48">
        <f t="shared" si="23"/>
        <v>-138.37835695560099</v>
      </c>
      <c r="AW48">
        <v>45</v>
      </c>
      <c r="AX48">
        <f>IF(Z48&gt;0, (R48*SUMPRODUCT(K48:$K$98, X48:$X$98)-K48*$AZ$3)/Z48, 0)</f>
        <v>2884.4187157499491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500000</v>
      </c>
      <c r="S49">
        <f t="shared" si="1"/>
        <v>2656.5434439744154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584.07870092499252</v>
      </c>
      <c r="AC49">
        <f t="shared" si="2"/>
        <v>457.49831253163279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-14126.922110227386</v>
      </c>
      <c r="AI49">
        <f t="shared" si="25"/>
        <v>-14131.227501068719</v>
      </c>
      <c r="AJ49">
        <f t="shared" si="7"/>
        <v>126.58038839335973</v>
      </c>
      <c r="AK49">
        <f t="shared" si="22"/>
        <v>40.885509064749478</v>
      </c>
      <c r="AL49">
        <f t="shared" si="26"/>
        <v>-13963.761603610608</v>
      </c>
      <c r="AN49">
        <f t="shared" si="27"/>
        <v>0</v>
      </c>
      <c r="AO49">
        <f t="shared" si="27"/>
        <v>0</v>
      </c>
      <c r="AP49">
        <f t="shared" si="27"/>
        <v>-3.6784087069337307E-2</v>
      </c>
      <c r="AQ49">
        <f t="shared" si="27"/>
        <v>-120.69657600782543</v>
      </c>
      <c r="AR49">
        <f t="shared" si="27"/>
        <v>-120.73336009489476</v>
      </c>
      <c r="AS49">
        <f t="shared" si="27"/>
        <v>1.081468372913206</v>
      </c>
      <c r="AT49">
        <f t="shared" si="27"/>
        <v>0.34931465707449433</v>
      </c>
      <c r="AU49">
        <f t="shared" si="23"/>
        <v>-119.30257706490706</v>
      </c>
      <c r="AW49">
        <v>46</v>
      </c>
      <c r="AX49">
        <f>IF(Z49&gt;0, (R49*SUMPRODUCT(K49:$K$98, X49:$X$98)-K49*$AZ$3)/Z49, 0)</f>
        <v>2656.5434439744154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500000</v>
      </c>
      <c r="S50">
        <f t="shared" si="1"/>
        <v>2430.0177956806128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457.49831253163279</v>
      </c>
      <c r="AC50">
        <f t="shared" si="2"/>
        <v>348.9742622889168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-13441.860745725931</v>
      </c>
      <c r="AI50">
        <f t="shared" si="25"/>
        <v>-13445.450989621564</v>
      </c>
      <c r="AJ50">
        <f t="shared" si="7"/>
        <v>108.52405024271599</v>
      </c>
      <c r="AK50">
        <f t="shared" si="22"/>
        <v>32.024881877214298</v>
      </c>
      <c r="AL50">
        <f t="shared" si="26"/>
        <v>-13304.902057501633</v>
      </c>
      <c r="AN50">
        <f t="shared" si="27"/>
        <v>0</v>
      </c>
      <c r="AO50">
        <f t="shared" si="27"/>
        <v>0</v>
      </c>
      <c r="AP50">
        <f t="shared" si="27"/>
        <v>-2.7387559184540212E-2</v>
      </c>
      <c r="AQ50">
        <f t="shared" si="27"/>
        <v>-102.53892699926608</v>
      </c>
      <c r="AR50">
        <f t="shared" si="27"/>
        <v>-102.56631455845061</v>
      </c>
      <c r="AS50">
        <f t="shared" si="27"/>
        <v>0.82785708586073969</v>
      </c>
      <c r="AT50">
        <f t="shared" si="27"/>
        <v>0.24429631336658025</v>
      </c>
      <c r="AU50">
        <f t="shared" si="23"/>
        <v>-101.49416115922328</v>
      </c>
      <c r="AW50">
        <v>47</v>
      </c>
      <c r="AX50">
        <f>IF(Z50&gt;0, (R50*SUMPRODUCT(K50:$K$98, X50:$X$98)-K50*$AZ$3)/Z50, 0)</f>
        <v>2430.0177956806128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500000</v>
      </c>
      <c r="S51">
        <f t="shared" si="1"/>
        <v>2198.9711476364446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348.9742622889168</v>
      </c>
      <c r="AC51">
        <f t="shared" si="2"/>
        <v>257.30366186564135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-12581.363488346136</v>
      </c>
      <c r="AI51">
        <f t="shared" si="25"/>
        <v>-12584.288761628397</v>
      </c>
      <c r="AJ51">
        <f t="shared" si="7"/>
        <v>91.670600423275459</v>
      </c>
      <c r="AK51">
        <f t="shared" si="22"/>
        <v>24.428198360224179</v>
      </c>
      <c r="AL51">
        <f t="shared" si="26"/>
        <v>-12468.189962844897</v>
      </c>
      <c r="AN51">
        <f t="shared" si="27"/>
        <v>0</v>
      </c>
      <c r="AO51">
        <f t="shared" si="27"/>
        <v>0</v>
      </c>
      <c r="AP51">
        <f t="shared" si="27"/>
        <v>-1.9924058055907509E-2</v>
      </c>
      <c r="AQ51">
        <f t="shared" si="27"/>
        <v>-85.691760179971382</v>
      </c>
      <c r="AR51">
        <f t="shared" si="27"/>
        <v>-85.711684238027303</v>
      </c>
      <c r="AS51">
        <f t="shared" si="27"/>
        <v>0.62436914045934822</v>
      </c>
      <c r="AT51">
        <f t="shared" si="27"/>
        <v>0.16638064049672183</v>
      </c>
      <c r="AU51">
        <f t="shared" si="23"/>
        <v>-84.920934457071226</v>
      </c>
      <c r="AW51">
        <v>48</v>
      </c>
      <c r="AX51">
        <f>IF(Z51&gt;0, (R51*SUMPRODUCT(K51:$K$98, X51:$X$98)-K51*$AZ$3)/Z51, 0)</f>
        <v>2198.9711476364446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500000</v>
      </c>
      <c r="S52">
        <f t="shared" si="1"/>
        <v>1956.4739882457184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257.30366186564135</v>
      </c>
      <c r="AC52">
        <f t="shared" si="2"/>
        <v>181.31576469994729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-11583.029099367142</v>
      </c>
      <c r="AI52">
        <f t="shared" si="25"/>
        <v>-11585.345968461612</v>
      </c>
      <c r="AJ52">
        <f t="shared" si="7"/>
        <v>75.987897165694051</v>
      </c>
      <c r="AK52">
        <f t="shared" si="22"/>
        <v>18.011256330594897</v>
      </c>
      <c r="AL52">
        <f t="shared" si="26"/>
        <v>-11491.346814965322</v>
      </c>
      <c r="AN52">
        <f t="shared" si="27"/>
        <v>0</v>
      </c>
      <c r="AO52">
        <f t="shared" si="27"/>
        <v>0</v>
      </c>
      <c r="AP52">
        <f t="shared" si="27"/>
        <v>-1.4089475547610494E-2</v>
      </c>
      <c r="AQ52">
        <f t="shared" si="27"/>
        <v>-70.439372536154991</v>
      </c>
      <c r="AR52">
        <f t="shared" si="27"/>
        <v>-70.453462011702612</v>
      </c>
      <c r="AS52">
        <f t="shared" si="27"/>
        <v>0.46210190363639886</v>
      </c>
      <c r="AT52">
        <f t="shared" si="27"/>
        <v>0.10953107202193521</v>
      </c>
      <c r="AU52">
        <f t="shared" si="23"/>
        <v>-69.881829036044266</v>
      </c>
      <c r="AW52">
        <v>49</v>
      </c>
      <c r="AX52">
        <f>IF(Z52&gt;0, (R52*SUMPRODUCT(K52:$K$98, X52:$X$98)-K52*$AZ$3)/Z52, 0)</f>
        <v>1956.4739882457184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500000</v>
      </c>
      <c r="S53">
        <f t="shared" si="1"/>
        <v>1684.4571627832288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181.31576469994729</v>
      </c>
      <c r="AC53">
        <f t="shared" si="2"/>
        <v>119.54055556939714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-10390.601840110039</v>
      </c>
      <c r="AI53">
        <f t="shared" si="25"/>
        <v>-10392.376010421558</v>
      </c>
      <c r="AJ53">
        <f t="shared" si="7"/>
        <v>61.775209130550152</v>
      </c>
      <c r="AK53">
        <f t="shared" si="22"/>
        <v>12.692103528996311</v>
      </c>
      <c r="AL53">
        <f t="shared" si="26"/>
        <v>-10317.908697762012</v>
      </c>
      <c r="AN53">
        <f t="shared" si="27"/>
        <v>0</v>
      </c>
      <c r="AO53">
        <f t="shared" si="27"/>
        <v>0</v>
      </c>
      <c r="AP53">
        <f t="shared" si="27"/>
        <v>-9.6332008699011665E-3</v>
      </c>
      <c r="AQ53">
        <f t="shared" si="27"/>
        <v>-56.417782461519309</v>
      </c>
      <c r="AR53">
        <f t="shared" si="27"/>
        <v>-56.427415662389215</v>
      </c>
      <c r="AS53">
        <f t="shared" si="27"/>
        <v>0.33542044665675791</v>
      </c>
      <c r="AT53">
        <f t="shared" si="27"/>
        <v>6.8914231042310078E-2</v>
      </c>
      <c r="AU53">
        <f t="shared" si="23"/>
        <v>-56.023080984690147</v>
      </c>
      <c r="AW53">
        <v>50</v>
      </c>
      <c r="AX53">
        <f>IF(Z53&gt;0, (R53*SUMPRODUCT(K53:$K$98, X53:$X$98)-K53*$AZ$3)/Z53, 0)</f>
        <v>1684.4571627832288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500000</v>
      </c>
      <c r="S54">
        <f t="shared" si="1"/>
        <v>1357.3437517097038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119.54055556939714</v>
      </c>
      <c r="AC54">
        <f t="shared" si="2"/>
        <v>70.858633291453529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-9026.6237109445447</v>
      </c>
      <c r="AI54">
        <f t="shared" si="25"/>
        <v>-9027.9288083674001</v>
      </c>
      <c r="AJ54">
        <f t="shared" si="7"/>
        <v>48.681922277943613</v>
      </c>
      <c r="AK54">
        <f t="shared" si="22"/>
        <v>8.3678388898578007</v>
      </c>
      <c r="AL54">
        <f t="shared" si="26"/>
        <v>-8970.8790471995999</v>
      </c>
      <c r="AN54">
        <f t="shared" si="27"/>
        <v>0</v>
      </c>
      <c r="AO54">
        <f t="shared" si="27"/>
        <v>0</v>
      </c>
      <c r="AP54">
        <f t="shared" si="27"/>
        <v>-6.3270347249178537E-3</v>
      </c>
      <c r="AQ54">
        <f t="shared" si="27"/>
        <v>-43.760535165967092</v>
      </c>
      <c r="AR54">
        <f t="shared" si="27"/>
        <v>-43.766862200692003</v>
      </c>
      <c r="AS54">
        <f t="shared" si="27"/>
        <v>0.23600706532253454</v>
      </c>
      <c r="AT54">
        <f t="shared" si="27"/>
        <v>4.0566785514586624E-2</v>
      </c>
      <c r="AU54">
        <f t="shared" si="23"/>
        <v>-43.490288349854893</v>
      </c>
      <c r="AW54">
        <v>51</v>
      </c>
      <c r="AX54">
        <f>IF(Z54&gt;0, (R54*SUMPRODUCT(K54:$K$98, X54:$X$98)-K54*$AZ$3)/Z54, 0)</f>
        <v>1357.3437517097038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500000</v>
      </c>
      <c r="S55">
        <f t="shared" si="1"/>
        <v>929.5219299176706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70.858633291453529</v>
      </c>
      <c r="AC55">
        <f t="shared" si="2"/>
        <v>34.005116146536167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-7549.2055327695643</v>
      </c>
      <c r="AI55">
        <f t="shared" si="25"/>
        <v>-7550.1201189415533</v>
      </c>
      <c r="AJ55">
        <f t="shared" si="7"/>
        <v>36.853517144917362</v>
      </c>
      <c r="AK55">
        <f t="shared" si="22"/>
        <v>4.9601043304017471</v>
      </c>
      <c r="AL55">
        <f t="shared" si="26"/>
        <v>-7508.3064974662338</v>
      </c>
      <c r="AN55">
        <f t="shared" si="27"/>
        <v>0</v>
      </c>
      <c r="AO55">
        <f t="shared" si="27"/>
        <v>0</v>
      </c>
      <c r="AP55">
        <f t="shared" si="27"/>
        <v>-3.9588030308285119E-3</v>
      </c>
      <c r="AQ55">
        <f t="shared" si="27"/>
        <v>-32.676874698941802</v>
      </c>
      <c r="AR55">
        <f t="shared" si="27"/>
        <v>-32.680833501972636</v>
      </c>
      <c r="AS55">
        <f t="shared" si="27"/>
        <v>0.15952112533329904</v>
      </c>
      <c r="AT55">
        <f t="shared" si="27"/>
        <v>2.1469902626793928E-2</v>
      </c>
      <c r="AU55">
        <f t="shared" si="23"/>
        <v>-32.499842474012539</v>
      </c>
      <c r="AW55">
        <v>52</v>
      </c>
      <c r="AX55">
        <f>IF(Z55&gt;0, (R55*SUMPRODUCT(K55:$K$98, X55:$X$98)-K55*$AZ$3)/Z55, 0)</f>
        <v>929.5219299176706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500000</v>
      </c>
      <c r="S56">
        <f t="shared" si="1"/>
        <v>309.56331005658967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34.005116146536167</v>
      </c>
      <c r="AC56">
        <f t="shared" si="2"/>
        <v>7.4952218235316082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-6002.6851308931946</v>
      </c>
      <c r="AI56">
        <f t="shared" si="25"/>
        <v>-6003.2904369469188</v>
      </c>
      <c r="AJ56">
        <f t="shared" si="7"/>
        <v>26.509894323004559</v>
      </c>
      <c r="AK56">
        <f t="shared" si="22"/>
        <v>2.3803581302575321</v>
      </c>
      <c r="AL56">
        <f t="shared" si="26"/>
        <v>-5974.4001844936574</v>
      </c>
      <c r="AN56">
        <f t="shared" si="27"/>
        <v>0</v>
      </c>
      <c r="AO56">
        <f t="shared" si="27"/>
        <v>0</v>
      </c>
      <c r="AP56">
        <f t="shared" si="27"/>
        <v>-2.3393556809923385E-3</v>
      </c>
      <c r="AQ56">
        <f t="shared" si="27"/>
        <v>-23.198868532300136</v>
      </c>
      <c r="AR56">
        <f t="shared" si="27"/>
        <v>-23.201207887981127</v>
      </c>
      <c r="AS56">
        <f t="shared" si="27"/>
        <v>0.10245407510039446</v>
      </c>
      <c r="AT56">
        <f t="shared" si="27"/>
        <v>9.1994855834491053E-3</v>
      </c>
      <c r="AU56">
        <f t="shared" si="23"/>
        <v>-23.089554327297286</v>
      </c>
      <c r="AW56">
        <v>53</v>
      </c>
      <c r="AX56">
        <f>IF(Z56&gt;0, (R56*SUMPRODUCT(K56:$K$98, X56:$X$98)-K56*$AZ$3)/Z56, 0)</f>
        <v>309.56331005658967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500000</v>
      </c>
      <c r="S57">
        <f t="shared" si="1"/>
        <v>-680.9579018048712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7.4952218235316082</v>
      </c>
      <c r="AC57">
        <f t="shared" si="2"/>
        <v>-10.197414230253116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-4497.5087220215655</v>
      </c>
      <c r="AI57">
        <f t="shared" si="25"/>
        <v>-4497.883099578652</v>
      </c>
      <c r="AJ57">
        <f t="shared" si="7"/>
        <v>17.692636053784724</v>
      </c>
      <c r="AK57">
        <f t="shared" si="22"/>
        <v>0.52466552764721264</v>
      </c>
      <c r="AL57">
        <f t="shared" si="26"/>
        <v>-4479.6657979972206</v>
      </c>
      <c r="AN57">
        <f t="shared" si="27"/>
        <v>0</v>
      </c>
      <c r="AO57">
        <f t="shared" si="27"/>
        <v>0</v>
      </c>
      <c r="AP57">
        <f t="shared" si="27"/>
        <v>-1.2918527796464234E-3</v>
      </c>
      <c r="AQ57">
        <f t="shared" si="27"/>
        <v>-15.519410910328935</v>
      </c>
      <c r="AR57">
        <f t="shared" si="27"/>
        <v>-15.520702763108583</v>
      </c>
      <c r="AS57">
        <f t="shared" si="27"/>
        <v>6.1051418902455461E-2</v>
      </c>
      <c r="AT57">
        <f t="shared" si="27"/>
        <v>1.8104467200191893E-3</v>
      </c>
      <c r="AU57">
        <f t="shared" si="23"/>
        <v>-15.457840897486109</v>
      </c>
      <c r="AW57">
        <v>54</v>
      </c>
      <c r="AX57">
        <f>IF(Z57&gt;0, (R57*SUMPRODUCT(K57:$K$98, X57:$X$98)-K57*$AZ$3)/Z57, 0)</f>
        <v>-680.9579018048712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500000</v>
      </c>
      <c r="S58">
        <f t="shared" si="1"/>
        <v>-2431.8016386734234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-10.197414230253116</v>
      </c>
      <c r="AC58">
        <f t="shared" si="2"/>
        <v>-20.800546141907581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-3135.898731422069</v>
      </c>
      <c r="AI58">
        <f t="shared" si="25"/>
        <v>-3136.1125702670133</v>
      </c>
      <c r="AJ58">
        <f t="shared" si="7"/>
        <v>10.603131911654465</v>
      </c>
      <c r="AK58">
        <f t="shared" si="22"/>
        <v>-0.71381899611771826</v>
      </c>
      <c r="AL58">
        <f t="shared" si="26"/>
        <v>-3126.2232573514766</v>
      </c>
      <c r="AN58">
        <f t="shared" si="27"/>
        <v>0</v>
      </c>
      <c r="AO58">
        <f t="shared" si="27"/>
        <v>0</v>
      </c>
      <c r="AP58">
        <f t="shared" si="27"/>
        <v>-6.5882761601994844E-4</v>
      </c>
      <c r="AQ58">
        <f t="shared" si="27"/>
        <v>-9.6615593197788705</v>
      </c>
      <c r="AR58">
        <f t="shared" si="27"/>
        <v>-9.6622181473948903</v>
      </c>
      <c r="AS58">
        <f t="shared" si="27"/>
        <v>3.2667760254309661E-2</v>
      </c>
      <c r="AT58">
        <f t="shared" si="27"/>
        <v>-2.1992433956720477E-3</v>
      </c>
      <c r="AU58">
        <f t="shared" si="23"/>
        <v>-9.6317496305362535</v>
      </c>
      <c r="AW58">
        <v>55</v>
      </c>
      <c r="AX58">
        <f>IF(Z58&gt;0, (R58*SUMPRODUCT(K58:$K$98, X58:$X$98)-K58*$AZ$3)/Z58, 0)</f>
        <v>-2431.8016386734234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500000</v>
      </c>
      <c r="S59">
        <f t="shared" si="1"/>
        <v>-5871.0411588390034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-20.800546141907581</v>
      </c>
      <c r="AC59">
        <f t="shared" si="2"/>
        <v>-26.072570641441384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-2013.5707156494332</v>
      </c>
      <c r="AI59">
        <f t="shared" si="25"/>
        <v>-2013.6817375701455</v>
      </c>
      <c r="AJ59">
        <f t="shared" si="7"/>
        <v>5.2720244995338028</v>
      </c>
      <c r="AK59">
        <f t="shared" si="22"/>
        <v>-1.4560382299335308</v>
      </c>
      <c r="AL59">
        <f t="shared" si="26"/>
        <v>-2009.8657513005453</v>
      </c>
      <c r="AN59">
        <f t="shared" si="27"/>
        <v>0</v>
      </c>
      <c r="AO59">
        <f t="shared" si="27"/>
        <v>0</v>
      </c>
      <c r="AP59">
        <f t="shared" si="27"/>
        <v>-3.0540483555653293E-4</v>
      </c>
      <c r="AQ59">
        <f t="shared" si="27"/>
        <v>-5.5390343577934287</v>
      </c>
      <c r="AR59">
        <f t="shared" si="27"/>
        <v>-5.5393397626289849</v>
      </c>
      <c r="AS59">
        <f t="shared" si="27"/>
        <v>1.4502557377841086E-2</v>
      </c>
      <c r="AT59">
        <f t="shared" si="27"/>
        <v>-4.0053451906015385E-3</v>
      </c>
      <c r="AU59">
        <f t="shared" si="23"/>
        <v>-5.5288425504417456</v>
      </c>
      <c r="AW59">
        <v>56</v>
      </c>
      <c r="AX59">
        <f>IF(Z59&gt;0, (R59*SUMPRODUCT(K59:$K$98, X59:$X$98)-K59*$AZ$3)/Z59, 0)</f>
        <v>-5871.0411588390034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500000</v>
      </c>
      <c r="S60">
        <f t="shared" si="1"/>
        <v>-13535.880159191785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-26.072570641441384</v>
      </c>
      <c r="AC60">
        <f t="shared" si="2"/>
        <v>-27.692377481158864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-1175.3091387995792</v>
      </c>
      <c r="AI60">
        <f t="shared" si="25"/>
        <v>-1175.3602850441446</v>
      </c>
      <c r="AJ60">
        <f t="shared" si="7"/>
        <v>1.6198068397174801</v>
      </c>
      <c r="AK60">
        <f t="shared" si="22"/>
        <v>-1.825079944900897</v>
      </c>
      <c r="AL60">
        <f t="shared" si="26"/>
        <v>-1175.5655581493279</v>
      </c>
      <c r="AN60">
        <f t="shared" si="27"/>
        <v>0</v>
      </c>
      <c r="AO60">
        <f t="shared" si="27"/>
        <v>0</v>
      </c>
      <c r="AP60">
        <f t="shared" si="27"/>
        <v>-1.256211893510687E-4</v>
      </c>
      <c r="AQ60">
        <f t="shared" si="27"/>
        <v>-2.8866974129959044</v>
      </c>
      <c r="AR60">
        <f t="shared" si="27"/>
        <v>-2.8868230341852557</v>
      </c>
      <c r="AS60">
        <f t="shared" si="27"/>
        <v>3.9784360211316989E-3</v>
      </c>
      <c r="AT60">
        <f t="shared" si="27"/>
        <v>-4.4826108991521552E-3</v>
      </c>
      <c r="AU60">
        <f t="shared" si="23"/>
        <v>-2.887327209063276</v>
      </c>
      <c r="AW60">
        <v>57</v>
      </c>
      <c r="AX60">
        <f>IF(Z60&gt;0, (R60*SUMPRODUCT(K60:$K$98, X60:$X$98)-K60*$AZ$3)/Z60, 0)</f>
        <v>-13535.880159191785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25</v>
      </c>
      <c r="R61">
        <f t="shared" si="0"/>
        <v>500000</v>
      </c>
      <c r="S61">
        <f t="shared" si="1"/>
        <v>-33514.637211814093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-27.692377481158864</v>
      </c>
      <c r="AC61">
        <f t="shared" si="2"/>
        <v>-27.079764610158389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-608.69657119640544</v>
      </c>
      <c r="AI61">
        <f t="shared" si="25"/>
        <v>-608.71677114996533</v>
      </c>
      <c r="AJ61">
        <f t="shared" si="7"/>
        <v>-0.61261287100047568</v>
      </c>
      <c r="AK61">
        <f t="shared" si="22"/>
        <v>-1.9384664236811207</v>
      </c>
      <c r="AL61">
        <f t="shared" si="26"/>
        <v>-611.26785044464691</v>
      </c>
      <c r="AN61">
        <f t="shared" si="27"/>
        <v>0</v>
      </c>
      <c r="AO61">
        <f t="shared" si="27"/>
        <v>0</v>
      </c>
      <c r="AP61">
        <f t="shared" si="27"/>
        <v>-4.4297732703801629E-5</v>
      </c>
      <c r="AQ61">
        <f t="shared" si="27"/>
        <v>-1.334848514808932</v>
      </c>
      <c r="AR61">
        <f t="shared" si="27"/>
        <v>-1.3348928125416357</v>
      </c>
      <c r="AS61">
        <f t="shared" si="27"/>
        <v>-1.3434368118757851E-3</v>
      </c>
      <c r="AT61">
        <f t="shared" si="27"/>
        <v>-4.2509834112780132E-3</v>
      </c>
      <c r="AU61">
        <f t="shared" si="23"/>
        <v>-1.3404872327647896</v>
      </c>
      <c r="AW61">
        <v>58</v>
      </c>
      <c r="AX61">
        <f>IF(Z61&gt;0, (R61*SUMPRODUCT(K61:$K$98, X61:$X$98)-K61*$AZ$3)/Z61, 0)</f>
        <v>-33514.637211814093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500000</v>
      </c>
      <c r="S62">
        <f t="shared" si="1"/>
        <v>-97567.230526196785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-27.079764610158389</v>
      </c>
      <c r="AC62">
        <f t="shared" si="2"/>
        <v>-25.290228942827685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-270.3549664478565</v>
      </c>
      <c r="AI62">
        <f t="shared" si="25"/>
        <v>-270.36144665355835</v>
      </c>
      <c r="AJ62">
        <f t="shared" si="7"/>
        <v>-1.7895356673307035</v>
      </c>
      <c r="AK62">
        <f t="shared" si="22"/>
        <v>-1.8955835227110873</v>
      </c>
      <c r="AL62">
        <f t="shared" si="26"/>
        <v>-274.04656584360015</v>
      </c>
      <c r="AN62">
        <f t="shared" si="27"/>
        <v>0</v>
      </c>
      <c r="AO62">
        <f t="shared" si="27"/>
        <v>0</v>
      </c>
      <c r="AP62">
        <f t="shared" si="27"/>
        <v>-1.268825495051578E-5</v>
      </c>
      <c r="AQ62">
        <f t="shared" si="27"/>
        <v>-0.52935553271760605</v>
      </c>
      <c r="AR62">
        <f t="shared" si="27"/>
        <v>-0.52936822097255654</v>
      </c>
      <c r="AS62">
        <f t="shared" si="27"/>
        <v>-3.5039142019227805E-3</v>
      </c>
      <c r="AT62">
        <f t="shared" si="27"/>
        <v>-3.7115561021845607E-3</v>
      </c>
      <c r="AU62">
        <f t="shared" si="23"/>
        <v>-0.53658369127666394</v>
      </c>
      <c r="AW62">
        <v>59</v>
      </c>
      <c r="AX62">
        <f>IF(Z62&gt;0, (R62*SUMPRODUCT(K62:$K$98, X62:$X$98)-K62*$AZ$3)/Z62, 0)</f>
        <v>-97567.230526196785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500000</v>
      </c>
      <c r="S63">
        <f t="shared" si="1"/>
        <v>-369103.68662896805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-25.290228942827685</v>
      </c>
      <c r="AC63">
        <f t="shared" si="2"/>
        <v>-23.029955741492053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-97.110937002841453</v>
      </c>
      <c r="AI63">
        <f t="shared" si="25"/>
        <v>-97.112496859636153</v>
      </c>
      <c r="AJ63">
        <f t="shared" si="7"/>
        <v>-2.2602732013356324</v>
      </c>
      <c r="AK63">
        <f t="shared" si="22"/>
        <v>-1.770316025997938</v>
      </c>
      <c r="AL63">
        <f t="shared" si="26"/>
        <v>-101.14308608696973</v>
      </c>
      <c r="AN63">
        <f t="shared" si="27"/>
        <v>0</v>
      </c>
      <c r="AO63">
        <f t="shared" si="27"/>
        <v>0</v>
      </c>
      <c r="AP63">
        <f t="shared" si="27"/>
        <v>-2.7269665512442896E-6</v>
      </c>
      <c r="AQ63">
        <f t="shared" si="27"/>
        <v>-0.16977089042173243</v>
      </c>
      <c r="AR63">
        <f t="shared" si="27"/>
        <v>-0.16977361738828367</v>
      </c>
      <c r="AS63">
        <f t="shared" si="27"/>
        <v>-3.9514456953072359E-3</v>
      </c>
      <c r="AT63">
        <f t="shared" si="27"/>
        <v>-3.0948947393303265E-3</v>
      </c>
      <c r="AU63">
        <f t="shared" si="23"/>
        <v>-0.17681995782292126</v>
      </c>
      <c r="AW63">
        <v>60</v>
      </c>
      <c r="AX63">
        <f>IF(Z63&gt;0, (R63*SUMPRODUCT(K63:$K$98, X63:$X$98)-K63*$AZ$3)/Z63, 0)</f>
        <v>-369103.68662896805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500000</v>
      </c>
      <c r="S64">
        <f t="shared" si="1"/>
        <v>-2113709.6324741403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-23.029955741492053</v>
      </c>
      <c r="AC64">
        <f t="shared" si="2"/>
        <v>-20.708986690794823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-25.986434271317556</v>
      </c>
      <c r="AI64">
        <f t="shared" si="25"/>
        <v>-25.986679207830743</v>
      </c>
      <c r="AJ64">
        <f t="shared" si="7"/>
        <v>-2.3209690506972294</v>
      </c>
      <c r="AK64">
        <f t="shared" si="22"/>
        <v>-1.6120969019044438</v>
      </c>
      <c r="AL64">
        <f t="shared" si="26"/>
        <v>-29.919745160432416</v>
      </c>
      <c r="AN64">
        <f t="shared" si="27"/>
        <v>0</v>
      </c>
      <c r="AO64">
        <f t="shared" si="27"/>
        <v>0</v>
      </c>
      <c r="AP64">
        <f t="shared" si="27"/>
        <v>-3.8232314527601302E-7</v>
      </c>
      <c r="AQ64">
        <f t="shared" si="27"/>
        <v>-4.0562410053976997E-2</v>
      </c>
      <c r="AR64">
        <f t="shared" si="27"/>
        <v>-4.0562792377122271E-2</v>
      </c>
      <c r="AS64">
        <f t="shared" si="27"/>
        <v>-3.6228170965680348E-3</v>
      </c>
      <c r="AT64">
        <f t="shared" si="27"/>
        <v>-2.5163335184453751E-3</v>
      </c>
      <c r="AU64">
        <f t="shared" si="23"/>
        <v>-4.6701942992135682E-2</v>
      </c>
      <c r="AW64">
        <v>61</v>
      </c>
      <c r="AX64">
        <f>IF(Z64&gt;0, (R64*SUMPRODUCT(K64:$K$98, X64:$X$98)-K64*$AZ$3)/Z64, 0)</f>
        <v>-2113709.6324741403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500000</v>
      </c>
      <c r="S65">
        <f t="shared" si="1"/>
        <v>-12219760.738741392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-20.708986690794823</v>
      </c>
      <c r="AC65">
        <f t="shared" si="2"/>
        <v>-18.525674153421154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-4.0917218120363463</v>
      </c>
      <c r="AI65">
        <f t="shared" si="25"/>
        <v>-4.0917597130938006</v>
      </c>
      <c r="AJ65">
        <f t="shared" si="7"/>
        <v>-2.1833125373736699</v>
      </c>
      <c r="AK65">
        <f t="shared" si="22"/>
        <v>-1.4496290683556379</v>
      </c>
      <c r="AL65">
        <f t="shared" si="26"/>
        <v>-7.724701318823108</v>
      </c>
      <c r="AN65">
        <f t="shared" si="27"/>
        <v>0</v>
      </c>
      <c r="AO65">
        <f t="shared" si="27"/>
        <v>0</v>
      </c>
      <c r="AP65">
        <f t="shared" si="27"/>
        <v>-5.28214554551384E-8</v>
      </c>
      <c r="AQ65">
        <f t="shared" si="27"/>
        <v>-5.7024979234553191E-3</v>
      </c>
      <c r="AR65">
        <f t="shared" si="27"/>
        <v>-5.7025507449107744E-3</v>
      </c>
      <c r="AS65">
        <f t="shared" si="27"/>
        <v>-3.0428107732062798E-3</v>
      </c>
      <c r="AT65">
        <f t="shared" si="27"/>
        <v>-2.020300287219297E-3</v>
      </c>
      <c r="AU65">
        <f t="shared" si="23"/>
        <v>-1.0765661805336351E-2</v>
      </c>
      <c r="AW65">
        <v>62</v>
      </c>
      <c r="AX65">
        <f>IF(Z65&gt;0, (R65*SUMPRODUCT(K65:$K$98, X65:$X$98)-K65*$AZ$3)/Z65, 0)</f>
        <v>-12219760.738741392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500000</v>
      </c>
      <c r="S66">
        <f t="shared" si="1"/>
        <v>-71674799.661438897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-18.525674153421154</v>
      </c>
      <c r="AC66">
        <f t="shared" si="2"/>
        <v>-16.545774019712781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-0.63501840346758209</v>
      </c>
      <c r="AI66">
        <f t="shared" si="25"/>
        <v>-0.63502417459428839</v>
      </c>
      <c r="AJ66">
        <f t="shared" si="7"/>
        <v>-1.979900133708373</v>
      </c>
      <c r="AK66">
        <f t="shared" si="22"/>
        <v>-1.2967971907394809</v>
      </c>
      <c r="AL66">
        <f t="shared" si="26"/>
        <v>-3.9117214990421423</v>
      </c>
      <c r="AN66">
        <f t="shared" si="27"/>
        <v>0</v>
      </c>
      <c r="AO66">
        <f t="shared" si="27"/>
        <v>0</v>
      </c>
      <c r="AP66">
        <f t="shared" si="27"/>
        <v>-7.1812760814723481E-9</v>
      </c>
      <c r="AQ66">
        <f t="shared" si="27"/>
        <v>-7.9018235159532106E-4</v>
      </c>
      <c r="AR66">
        <f t="shared" si="27"/>
        <v>-7.9018953287140255E-4</v>
      </c>
      <c r="AS66">
        <f t="shared" si="27"/>
        <v>-2.4636800052322268E-3</v>
      </c>
      <c r="AT66">
        <f t="shared" si="27"/>
        <v>-1.6136638688346938E-3</v>
      </c>
      <c r="AU66">
        <f t="shared" si="23"/>
        <v>-4.8675334069383236E-3</v>
      </c>
      <c r="AW66">
        <v>63</v>
      </c>
      <c r="AX66">
        <f>IF(Z66&gt;0, (R66*SUMPRODUCT(K66:$K$98, X66:$X$98)-K66*$AZ$3)/Z66, 0)</f>
        <v>-71674799.661438897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8">$C$6</f>
        <v>500000</v>
      </c>
      <c r="S67">
        <f t="shared" ref="S67:S98" si="29">AX67</f>
        <v>-427949642.33662981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-16.545774019712781</v>
      </c>
      <c r="AC67">
        <f t="shared" ref="AC67:AC98" si="30">S67*Z67</f>
        <v>-14.773704709535963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-8.6305158644780501E-7</v>
      </c>
      <c r="AH67">
        <f t="shared" ref="AH67:AH98" si="33">-X67*R67</f>
        <v>-9.7007277055227881E-2</v>
      </c>
      <c r="AI67">
        <f t="shared" ref="AI67:AI98" si="34">SUM(AE67:AH67)</f>
        <v>-9.7008140106814328E-2</v>
      </c>
      <c r="AJ67">
        <f t="shared" ref="AJ67:AJ98" si="35">AB67-AC67</f>
        <v>-1.7720693101768177</v>
      </c>
      <c r="AK67">
        <f t="shared" si="22"/>
        <v>-1.1582041813798947</v>
      </c>
      <c r="AL67">
        <f t="shared" si="26"/>
        <v>-3.0272816316635267</v>
      </c>
      <c r="AN67">
        <f t="shared" ref="AN67:AU98" si="36">AE67*$K67</f>
        <v>0</v>
      </c>
      <c r="AO67">
        <f t="shared" si="36"/>
        <v>0</v>
      </c>
      <c r="AP67">
        <f t="shared" si="36"/>
        <v>-9.588700337595439E-10</v>
      </c>
      <c r="AQ67">
        <f t="shared" si="36"/>
        <v>-1.0777730147940956E-4</v>
      </c>
      <c r="AR67">
        <f t="shared" si="36"/>
        <v>-1.0777826034944331E-4</v>
      </c>
      <c r="AS67">
        <f t="shared" si="36"/>
        <v>-1.9688094963906987E-3</v>
      </c>
      <c r="AT67">
        <f t="shared" si="36"/>
        <v>-1.2867913111325338E-3</v>
      </c>
      <c r="AU67">
        <f t="shared" si="23"/>
        <v>-3.3633790678726759E-3</v>
      </c>
      <c r="AW67">
        <v>64</v>
      </c>
      <c r="AX67">
        <f>IF(Z67&gt;0, (R67*SUMPRODUCT(K67:$K$98, X67:$X$98)-K67*$AZ$3)/Z67, 0)</f>
        <v>-427949642.33662981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25</v>
      </c>
      <c r="R68">
        <f t="shared" si="28"/>
        <v>500000</v>
      </c>
      <c r="S68">
        <f t="shared" si="29"/>
        <v>-2607546019.9996672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-14.773704709535963</v>
      </c>
      <c r="AC68">
        <f t="shared" si="30"/>
        <v>-13.190902225651353</v>
      </c>
      <c r="AE68">
        <f t="shared" si="31"/>
        <v>0</v>
      </c>
      <c r="AF68">
        <f t="shared" si="32"/>
        <v>0</v>
      </c>
      <c r="AG68">
        <f t="shared" si="32"/>
        <v>-1.2646854671478661E-7</v>
      </c>
      <c r="AH68">
        <f t="shared" si="33"/>
        <v>-1.4559050477370807E-2</v>
      </c>
      <c r="AI68">
        <f t="shared" si="34"/>
        <v>-1.4559176945917521E-2</v>
      </c>
      <c r="AJ68">
        <f t="shared" si="35"/>
        <v>-1.5828024838846098</v>
      </c>
      <c r="AK68">
        <f t="shared" si="22"/>
        <v>-1.0341593296675176</v>
      </c>
      <c r="AL68">
        <f t="shared" si="26"/>
        <v>-2.6315209904980446</v>
      </c>
      <c r="AN68">
        <f t="shared" si="36"/>
        <v>0</v>
      </c>
      <c r="AO68">
        <f t="shared" si="36"/>
        <v>0</v>
      </c>
      <c r="AP68">
        <f t="shared" si="36"/>
        <v>-1.2545486185520084E-10</v>
      </c>
      <c r="AQ68">
        <f t="shared" si="36"/>
        <v>-1.4442355145430772E-5</v>
      </c>
      <c r="AR68">
        <f t="shared" si="36"/>
        <v>-1.4442480600292627E-5</v>
      </c>
      <c r="AS68">
        <f t="shared" si="36"/>
        <v>-1.5701158281484055E-3</v>
      </c>
      <c r="AT68">
        <f t="shared" si="36"/>
        <v>-1.0258702199867722E-3</v>
      </c>
      <c r="AU68">
        <f t="shared" si="23"/>
        <v>-2.61042852873547E-3</v>
      </c>
      <c r="AW68">
        <v>65</v>
      </c>
      <c r="AX68">
        <f>IF(Z68&gt;0, (R68*SUMPRODUCT(K68:$K$98, X68:$X$98)-K68*$AZ$3)/Z68, 0)</f>
        <v>-2607546019.9996672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8"/>
        <v>500000</v>
      </c>
      <c r="S69">
        <f t="shared" si="29"/>
        <v>-16218855997.778028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-13.190902225651353</v>
      </c>
      <c r="AC69">
        <f t="shared" si="30"/>
        <v>-11.777603934804636</v>
      </c>
      <c r="AE69">
        <f t="shared" si="31"/>
        <v>0</v>
      </c>
      <c r="AF69">
        <f t="shared" si="32"/>
        <v>0</v>
      </c>
      <c r="AG69">
        <f t="shared" si="32"/>
        <v>-1.8154184142855327E-8</v>
      </c>
      <c r="AH69">
        <f t="shared" si="33"/>
        <v>-2.1409935420956686E-3</v>
      </c>
      <c r="AI69">
        <f t="shared" si="34"/>
        <v>-2.1410116962798115E-3</v>
      </c>
      <c r="AJ69">
        <f t="shared" si="35"/>
        <v>-1.4132982908467167</v>
      </c>
      <c r="AK69">
        <f t="shared" si="22"/>
        <v>-0.9233631557955948</v>
      </c>
      <c r="AL69">
        <f t="shared" si="26"/>
        <v>-2.3388024583385914</v>
      </c>
      <c r="AN69">
        <f t="shared" si="36"/>
        <v>0</v>
      </c>
      <c r="AO69">
        <f t="shared" si="36"/>
        <v>0</v>
      </c>
      <c r="AP69">
        <f t="shared" si="36"/>
        <v>-1.6079172047249559E-11</v>
      </c>
      <c r="AQ69">
        <f t="shared" si="36"/>
        <v>-1.8962792954237381E-6</v>
      </c>
      <c r="AR69">
        <f t="shared" si="36"/>
        <v>-1.8962953745957853E-6</v>
      </c>
      <c r="AS69">
        <f t="shared" si="36"/>
        <v>-1.2517591643770737E-3</v>
      </c>
      <c r="AT69">
        <f t="shared" si="36"/>
        <v>-8.1782331430034266E-4</v>
      </c>
      <c r="AU69">
        <f t="shared" si="23"/>
        <v>-2.071478774052012E-3</v>
      </c>
      <c r="AW69">
        <v>66</v>
      </c>
      <c r="AX69">
        <f>IF(Z69&gt;0, (R69*SUMPRODUCT(K69:$K$98, X69:$X$98)-K69*$AZ$3)/Z69, 0)</f>
        <v>-16218855997.778028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25</v>
      </c>
      <c r="R70">
        <f t="shared" si="28"/>
        <v>500000</v>
      </c>
      <c r="S70">
        <f t="shared" si="29"/>
        <v>-103201821206.8667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-11.777603934804636</v>
      </c>
      <c r="AC70">
        <f t="shared" si="30"/>
        <v>-10.515719462153697</v>
      </c>
      <c r="AE70">
        <f t="shared" si="31"/>
        <v>0</v>
      </c>
      <c r="AF70">
        <f t="shared" si="32"/>
        <v>0</v>
      </c>
      <c r="AG70">
        <f t="shared" si="32"/>
        <v>-2.5473677061074038E-9</v>
      </c>
      <c r="AH70">
        <f t="shared" si="33"/>
        <v>-3.0850549190638741E-4</v>
      </c>
      <c r="AI70">
        <f t="shared" si="34"/>
        <v>-3.0850803927409351E-4</v>
      </c>
      <c r="AJ70">
        <f t="shared" si="35"/>
        <v>-1.2618844726509391</v>
      </c>
      <c r="AK70">
        <f t="shared" si="22"/>
        <v>-0.82443227543632458</v>
      </c>
      <c r="AL70">
        <f t="shared" si="26"/>
        <v>-2.0866252561265379</v>
      </c>
      <c r="AN70">
        <f t="shared" si="36"/>
        <v>0</v>
      </c>
      <c r="AO70">
        <f t="shared" si="36"/>
        <v>0</v>
      </c>
      <c r="AP70">
        <f t="shared" si="36"/>
        <v>-2.0144688768930951E-12</v>
      </c>
      <c r="AQ70">
        <f t="shared" si="36"/>
        <v>-2.4396741401172852E-7</v>
      </c>
      <c r="AR70">
        <f t="shared" si="36"/>
        <v>-2.4396942848060541E-7</v>
      </c>
      <c r="AS70">
        <f t="shared" si="36"/>
        <v>-9.9790343981176087E-4</v>
      </c>
      <c r="AT70">
        <f t="shared" si="36"/>
        <v>-6.5196443999459587E-4</v>
      </c>
      <c r="AU70">
        <f t="shared" si="23"/>
        <v>-1.6501118492348375E-3</v>
      </c>
      <c r="AW70">
        <v>67</v>
      </c>
      <c r="AX70">
        <f>IF(Z70&gt;0, (R70*SUMPRODUCT(K70:$K$98, X70:$X$98)-K70*$AZ$3)/Z70, 0)</f>
        <v>-103201821206.8667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25</v>
      </c>
      <c r="R71">
        <f t="shared" si="28"/>
        <v>500000</v>
      </c>
      <c r="S71">
        <f t="shared" si="29"/>
        <v>-672903876624.41064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-10.515719462153697</v>
      </c>
      <c r="AC71">
        <f t="shared" si="30"/>
        <v>-9.3890354481476876</v>
      </c>
      <c r="AE71">
        <f t="shared" si="31"/>
        <v>0</v>
      </c>
      <c r="AF71">
        <f t="shared" si="32"/>
        <v>0</v>
      </c>
      <c r="AG71">
        <f t="shared" si="32"/>
        <v>-3.4882528449855738E-10</v>
      </c>
      <c r="AH71">
        <f t="shared" si="33"/>
        <v>-4.3461374890955447E-5</v>
      </c>
      <c r="AI71">
        <f t="shared" si="34"/>
        <v>-4.3461723716239948E-5</v>
      </c>
      <c r="AJ71">
        <f t="shared" si="35"/>
        <v>-1.1266840140060097</v>
      </c>
      <c r="AK71">
        <f t="shared" si="22"/>
        <v>-0.73610036235075893</v>
      </c>
      <c r="AL71">
        <f t="shared" si="26"/>
        <v>-1.8628278380804848</v>
      </c>
      <c r="AN71">
        <f t="shared" si="36"/>
        <v>0</v>
      </c>
      <c r="AO71">
        <f t="shared" si="36"/>
        <v>0</v>
      </c>
      <c r="AP71">
        <f t="shared" si="36"/>
        <v>-2.4629685009569629E-13</v>
      </c>
      <c r="AQ71">
        <f t="shared" si="36"/>
        <v>-3.068699492887472E-8</v>
      </c>
      <c r="AR71">
        <f t="shared" si="36"/>
        <v>-3.0687241225724814E-8</v>
      </c>
      <c r="AS71">
        <f t="shared" si="36"/>
        <v>-7.9552353580608387E-4</v>
      </c>
      <c r="AT71">
        <f t="shared" si="36"/>
        <v>-5.1974214214979694E-4</v>
      </c>
      <c r="AU71">
        <f t="shared" si="23"/>
        <v>-1.3152963651971066E-3</v>
      </c>
      <c r="AW71">
        <v>68</v>
      </c>
      <c r="AX71">
        <f>IF(Z71&gt;0, (R71*SUMPRODUCT(K71:$K$98, X71:$X$98)-K71*$AZ$3)/Z71, 0)</f>
        <v>-672903876624.41064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25</v>
      </c>
      <c r="R72">
        <f t="shared" si="28"/>
        <v>500000</v>
      </c>
      <c r="S72">
        <f t="shared" si="29"/>
        <v>-4502440980372.2051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-9.3890354481476876</v>
      </c>
      <c r="AC72">
        <f t="shared" si="30"/>
        <v>-8.3830673913584128</v>
      </c>
      <c r="AE72">
        <f t="shared" si="31"/>
        <v>0</v>
      </c>
      <c r="AF72">
        <f t="shared" si="32"/>
        <v>0</v>
      </c>
      <c r="AG72">
        <f t="shared" si="32"/>
        <v>-4.6547347471645296E-11</v>
      </c>
      <c r="AH72">
        <f t="shared" si="33"/>
        <v>-5.9757936836385304E-6</v>
      </c>
      <c r="AI72">
        <f t="shared" si="34"/>
        <v>-5.9758402309860023E-6</v>
      </c>
      <c r="AJ72">
        <f t="shared" si="35"/>
        <v>-1.0059680567892748</v>
      </c>
      <c r="AK72">
        <f t="shared" ref="AK72:AK98" si="49">G72*SUM(AB72:AB72, AE72:AF72)</f>
        <v>-0.65723248137033818</v>
      </c>
      <c r="AL72">
        <f t="shared" si="26"/>
        <v>-1.6632065139998438</v>
      </c>
      <c r="AN72">
        <f t="shared" si="36"/>
        <v>0</v>
      </c>
      <c r="AO72">
        <f t="shared" si="36"/>
        <v>0</v>
      </c>
      <c r="AP72">
        <f t="shared" si="36"/>
        <v>-2.9344574418886694E-14</v>
      </c>
      <c r="AQ72">
        <f t="shared" si="36"/>
        <v>-3.7672849686711826E-9</v>
      </c>
      <c r="AR72">
        <f t="shared" si="36"/>
        <v>-3.7673143132456018E-9</v>
      </c>
      <c r="AS72">
        <f t="shared" si="36"/>
        <v>-6.3418661017059853E-4</v>
      </c>
      <c r="AT72">
        <f t="shared" si="36"/>
        <v>-4.1433526307443842E-4</v>
      </c>
      <c r="AU72">
        <f t="shared" si="23"/>
        <v>-1.0485256405593499E-3</v>
      </c>
      <c r="AW72">
        <v>69</v>
      </c>
      <c r="AX72">
        <f>IF(Z72&gt;0, (R72*SUMPRODUCT(K72:$K$98, X72:$X$98)-K72*$AZ$3)/Z72, 0)</f>
        <v>-4502440980372.2051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25</v>
      </c>
      <c r="R73">
        <f t="shared" si="28"/>
        <v>500000</v>
      </c>
      <c r="S73">
        <f t="shared" si="29"/>
        <v>-30997295051029.793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-8.3830673913584128</v>
      </c>
      <c r="AC73">
        <f t="shared" si="30"/>
        <v>-7.48488160273617</v>
      </c>
      <c r="AE73">
        <f t="shared" si="31"/>
        <v>0</v>
      </c>
      <c r="AF73">
        <f t="shared" si="32"/>
        <v>0</v>
      </c>
      <c r="AG73">
        <f t="shared" si="32"/>
        <v>-6.0367215836204929E-12</v>
      </c>
      <c r="AH73">
        <f t="shared" si="33"/>
        <v>-8.0090304826616705E-7</v>
      </c>
      <c r="AI73">
        <f t="shared" si="34"/>
        <v>-8.0090908498775069E-7</v>
      </c>
      <c r="AJ73">
        <f t="shared" si="35"/>
        <v>-0.89818578862224285</v>
      </c>
      <c r="AK73">
        <f t="shared" si="49"/>
        <v>-0.58681471739508895</v>
      </c>
      <c r="AL73">
        <f t="shared" si="26"/>
        <v>-1.4850013069264167</v>
      </c>
      <c r="AN73">
        <f t="shared" si="36"/>
        <v>0</v>
      </c>
      <c r="AO73">
        <f t="shared" si="36"/>
        <v>0</v>
      </c>
      <c r="AP73">
        <f t="shared" si="36"/>
        <v>-3.3979423137867545E-15</v>
      </c>
      <c r="AQ73">
        <f t="shared" si="36"/>
        <v>-4.5081130862958321E-10</v>
      </c>
      <c r="AR73">
        <f t="shared" si="36"/>
        <v>-4.5081470657189699E-10</v>
      </c>
      <c r="AS73">
        <f t="shared" si="36"/>
        <v>-5.0556969615468553E-4</v>
      </c>
      <c r="AT73">
        <f t="shared" si="36"/>
        <v>-3.3030553603794328E-4</v>
      </c>
      <c r="AU73">
        <f t="shared" si="23"/>
        <v>-8.358756830073354E-4</v>
      </c>
      <c r="AW73">
        <v>70</v>
      </c>
      <c r="AX73">
        <f>IF(Z73&gt;0, (R73*SUMPRODUCT(K73:$K$98, X73:$X$98)-K73*$AZ$3)/Z73, 0)</f>
        <v>-30997295051029.793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25</v>
      </c>
      <c r="R74">
        <f t="shared" si="28"/>
        <v>500000</v>
      </c>
      <c r="S74">
        <f t="shared" si="29"/>
        <v>-219943565810099.59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-7.48488160273617</v>
      </c>
      <c r="AC74">
        <f t="shared" si="30"/>
        <v>-6.6829300028391883</v>
      </c>
      <c r="AE74">
        <f t="shared" si="31"/>
        <v>0</v>
      </c>
      <c r="AF74">
        <f t="shared" si="32"/>
        <v>0</v>
      </c>
      <c r="AG74">
        <f t="shared" si="32"/>
        <v>-7.5961872062777968E-13</v>
      </c>
      <c r="AH74">
        <f t="shared" si="33"/>
        <v>-1.0433471294313017E-7</v>
      </c>
      <c r="AI74">
        <f t="shared" si="34"/>
        <v>-1.043354725618508E-7</v>
      </c>
      <c r="AJ74">
        <f t="shared" si="35"/>
        <v>-0.80195159989698173</v>
      </c>
      <c r="AK74">
        <f t="shared" si="49"/>
        <v>-0.52394171219153196</v>
      </c>
      <c r="AL74">
        <f t="shared" si="26"/>
        <v>-1.3258934164239862</v>
      </c>
      <c r="AN74">
        <f t="shared" si="36"/>
        <v>0</v>
      </c>
      <c r="AO74">
        <f t="shared" si="36"/>
        <v>0</v>
      </c>
      <c r="AP74">
        <f t="shared" si="36"/>
        <v>-3.817618194583598E-16</v>
      </c>
      <c r="AQ74">
        <f t="shared" si="36"/>
        <v>-5.2435529515277215E-11</v>
      </c>
      <c r="AR74">
        <f t="shared" si="36"/>
        <v>-5.2435911277096671E-11</v>
      </c>
      <c r="AS74">
        <f t="shared" si="36"/>
        <v>-4.0303706791375001E-4</v>
      </c>
      <c r="AT74">
        <f t="shared" si="36"/>
        <v>-2.6331755116706723E-4</v>
      </c>
      <c r="AU74">
        <f t="shared" si="23"/>
        <v>-6.6635467151672848E-4</v>
      </c>
      <c r="AW74">
        <v>71</v>
      </c>
      <c r="AX74">
        <f>IF(Z74&gt;0, (R74*SUMPRODUCT(K74:$K$98, X74:$X$98)-K74*$AZ$3)/Z74, 0)</f>
        <v>-219943565810099.59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25</v>
      </c>
      <c r="R75">
        <f t="shared" si="28"/>
        <v>500000</v>
      </c>
      <c r="S75">
        <f t="shared" si="29"/>
        <v>-1612990316551947.8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-6.6829300028391883</v>
      </c>
      <c r="AC75">
        <f t="shared" si="30"/>
        <v>-5.966901788295381</v>
      </c>
      <c r="AE75">
        <f t="shared" si="31"/>
        <v>0</v>
      </c>
      <c r="AF75">
        <f t="shared" si="32"/>
        <v>0</v>
      </c>
      <c r="AG75">
        <f t="shared" si="32"/>
        <v>-9.2481984037118856E-14</v>
      </c>
      <c r="AH75">
        <f t="shared" si="33"/>
        <v>-1.319081098768766E-8</v>
      </c>
      <c r="AI75">
        <f t="shared" si="34"/>
        <v>-1.3190903469671697E-8</v>
      </c>
      <c r="AJ75">
        <f t="shared" si="35"/>
        <v>-0.71602821454380727</v>
      </c>
      <c r="AK75">
        <f t="shared" si="49"/>
        <v>-0.46780510019874322</v>
      </c>
      <c r="AL75">
        <f t="shared" si="26"/>
        <v>-1.1838333279334541</v>
      </c>
      <c r="AN75">
        <f t="shared" si="36"/>
        <v>0</v>
      </c>
      <c r="AO75">
        <f t="shared" si="36"/>
        <v>0</v>
      </c>
      <c r="AP75">
        <f t="shared" si="36"/>
        <v>-4.1498839124316461E-17</v>
      </c>
      <c r="AQ75">
        <f t="shared" si="36"/>
        <v>-5.9190268115096732E-12</v>
      </c>
      <c r="AR75">
        <f t="shared" si="36"/>
        <v>-5.9190683103487976E-12</v>
      </c>
      <c r="AS75">
        <f t="shared" si="36"/>
        <v>-3.2129868312404255E-4</v>
      </c>
      <c r="AT75">
        <f t="shared" si="36"/>
        <v>-2.0991513965455777E-4</v>
      </c>
      <c r="AU75">
        <f t="shared" si="23"/>
        <v>-5.3121382869766864E-4</v>
      </c>
      <c r="AW75">
        <v>72</v>
      </c>
      <c r="AX75">
        <f>IF(Z75&gt;0, (R75*SUMPRODUCT(K75:$K$98, X75:$X$98)-K75*$AZ$3)/Z75, 0)</f>
        <v>-1612990316551947.8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25</v>
      </c>
      <c r="R76">
        <f t="shared" si="28"/>
        <v>500000</v>
      </c>
      <c r="S76">
        <f t="shared" si="29"/>
        <v>-1.2264765917210558E+16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-5.966901788295381</v>
      </c>
      <c r="AC76">
        <f t="shared" si="30"/>
        <v>-5.3275908824117977</v>
      </c>
      <c r="AE76">
        <f t="shared" si="31"/>
        <v>0</v>
      </c>
      <c r="AF76">
        <f t="shared" si="32"/>
        <v>0</v>
      </c>
      <c r="AG76">
        <f t="shared" si="32"/>
        <v>-1.0859544565248989E-14</v>
      </c>
      <c r="AH76">
        <f t="shared" si="33"/>
        <v>-1.6139523926299735E-9</v>
      </c>
      <c r="AI76">
        <f t="shared" si="34"/>
        <v>-1.6139632521745388E-9</v>
      </c>
      <c r="AJ76">
        <f t="shared" si="35"/>
        <v>-0.6393109058835833</v>
      </c>
      <c r="AK76">
        <f t="shared" si="49"/>
        <v>-0.41768312518067668</v>
      </c>
      <c r="AL76">
        <f t="shared" si="26"/>
        <v>-1.0569940326782232</v>
      </c>
      <c r="AN76">
        <f t="shared" si="36"/>
        <v>0</v>
      </c>
      <c r="AO76">
        <f t="shared" si="36"/>
        <v>0</v>
      </c>
      <c r="AP76">
        <f t="shared" si="36"/>
        <v>-4.3508328518624854E-18</v>
      </c>
      <c r="AQ76">
        <f t="shared" si="36"/>
        <v>-6.4662353462477335E-13</v>
      </c>
      <c r="AR76">
        <f t="shared" si="36"/>
        <v>-6.4662788545762527E-13</v>
      </c>
      <c r="AS76">
        <f t="shared" si="36"/>
        <v>-2.5613734306807778E-4</v>
      </c>
      <c r="AT76">
        <f t="shared" si="36"/>
        <v>-1.673430641391739E-4</v>
      </c>
      <c r="AU76">
        <f t="shared" si="23"/>
        <v>-4.2348040785387958E-4</v>
      </c>
      <c r="AW76">
        <v>73</v>
      </c>
      <c r="AX76">
        <f>IF(Z76&gt;0, (R76*SUMPRODUCT(K76:$K$98, X76:$X$98)-K76*$AZ$3)/Z76, 0)</f>
        <v>-1.2264765917210558E+16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25</v>
      </c>
      <c r="R77">
        <f t="shared" si="28"/>
        <v>500000</v>
      </c>
      <c r="S77">
        <f t="shared" si="29"/>
        <v>-9.6892427035698112E+16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-5.3275908824117977</v>
      </c>
      <c r="AC77">
        <f t="shared" si="30"/>
        <v>-4.7567775735825313</v>
      </c>
      <c r="AE77">
        <f t="shared" si="31"/>
        <v>0</v>
      </c>
      <c r="AF77">
        <f t="shared" si="32"/>
        <v>0</v>
      </c>
      <c r="AG77">
        <f t="shared" si="32"/>
        <v>-1.2273347151862523E-15</v>
      </c>
      <c r="AH77">
        <f t="shared" si="33"/>
        <v>-1.9047228808820495E-10</v>
      </c>
      <c r="AI77">
        <f t="shared" si="34"/>
        <v>-1.9047351542292014E-10</v>
      </c>
      <c r="AJ77">
        <f t="shared" si="35"/>
        <v>-0.5708133088292664</v>
      </c>
      <c r="AK77">
        <f t="shared" si="49"/>
        <v>-0.37293136176882585</v>
      </c>
      <c r="AL77">
        <f t="shared" si="26"/>
        <v>-0.94374467078856572</v>
      </c>
      <c r="AN77">
        <f t="shared" si="36"/>
        <v>0</v>
      </c>
      <c r="AO77">
        <f t="shared" si="36"/>
        <v>0</v>
      </c>
      <c r="AP77">
        <f t="shared" si="36"/>
        <v>-4.3904171176159519E-19</v>
      </c>
      <c r="AQ77">
        <f t="shared" si="36"/>
        <v>-6.8135675110194178E-14</v>
      </c>
      <c r="AR77">
        <f t="shared" si="36"/>
        <v>-6.813611415190594E-14</v>
      </c>
      <c r="AS77">
        <f t="shared" si="36"/>
        <v>-2.0419112170771614E-4</v>
      </c>
      <c r="AT77">
        <f t="shared" si="36"/>
        <v>-1.3340486618250755E-4</v>
      </c>
      <c r="AU77">
        <f t="shared" si="23"/>
        <v>-3.3759598795835981E-4</v>
      </c>
      <c r="AW77">
        <v>74</v>
      </c>
      <c r="AX77">
        <f>IF(Z77&gt;0, (R77*SUMPRODUCT(K77:$K$98, X77:$X$98)-K77*$AZ$3)/Z77, 0)</f>
        <v>-9.6892427035698112E+16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25</v>
      </c>
      <c r="R78">
        <f t="shared" si="28"/>
        <v>500000</v>
      </c>
      <c r="S78">
        <f t="shared" si="29"/>
        <v>-7.9795357861311501E+17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-4.7567775735825313</v>
      </c>
      <c r="AC78">
        <f t="shared" si="30"/>
        <v>-4.247122833555891</v>
      </c>
      <c r="AE78">
        <f t="shared" si="31"/>
        <v>0</v>
      </c>
      <c r="AF78">
        <f t="shared" si="32"/>
        <v>0</v>
      </c>
      <c r="AG78">
        <f t="shared" si="32"/>
        <v>-1.3306296717591054E-16</v>
      </c>
      <c r="AH78">
        <f t="shared" si="33"/>
        <v>-2.1639968017169584E-11</v>
      </c>
      <c r="AI78">
        <f t="shared" si="34"/>
        <v>-2.1640101080136759E-11</v>
      </c>
      <c r="AJ78">
        <f t="shared" si="35"/>
        <v>-0.50965474002664024</v>
      </c>
      <c r="AK78">
        <f t="shared" si="49"/>
        <v>-0.33297443015077721</v>
      </c>
      <c r="AL78">
        <f t="shared" si="26"/>
        <v>-0.84262917019905759</v>
      </c>
      <c r="AN78">
        <f t="shared" si="36"/>
        <v>0</v>
      </c>
      <c r="AO78">
        <f t="shared" si="36"/>
        <v>0</v>
      </c>
      <c r="AP78">
        <f t="shared" si="36"/>
        <v>-4.2499316490829632E-20</v>
      </c>
      <c r="AQ78">
        <f t="shared" si="36"/>
        <v>-6.911643931683036E-15</v>
      </c>
      <c r="AR78">
        <f t="shared" si="36"/>
        <v>-6.9116864309995262E-15</v>
      </c>
      <c r="AS78">
        <f t="shared" si="36"/>
        <v>-1.627799120758293E-4</v>
      </c>
      <c r="AT78">
        <f t="shared" si="36"/>
        <v>-1.0634954255622091E-4</v>
      </c>
      <c r="AU78">
        <f t="shared" si="23"/>
        <v>-2.691294546389619E-4</v>
      </c>
      <c r="AW78">
        <v>75</v>
      </c>
      <c r="AX78">
        <f>IF(Z78&gt;0, (R78*SUMPRODUCT(K78:$K$98, X78:$X$98)-K78*$AZ$3)/Z78, 0)</f>
        <v>-7.9795357861311501E+17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25</v>
      </c>
      <c r="R79">
        <f t="shared" si="28"/>
        <v>500000</v>
      </c>
      <c r="S79">
        <f t="shared" si="29"/>
        <v>-6.8649295845914173E+18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-4.247122833555891</v>
      </c>
      <c r="AC79">
        <f t="shared" si="30"/>
        <v>-3.7920739585320518</v>
      </c>
      <c r="AE79">
        <f t="shared" si="31"/>
        <v>0</v>
      </c>
      <c r="AF79">
        <f t="shared" si="32"/>
        <v>0</v>
      </c>
      <c r="AG79">
        <f t="shared" si="32"/>
        <v>-1.380958796374073E-17</v>
      </c>
      <c r="AH79">
        <f t="shared" si="33"/>
        <v>-2.3584549908082143E-12</v>
      </c>
      <c r="AI79">
        <f t="shared" si="34"/>
        <v>-2.3584688003961782E-12</v>
      </c>
      <c r="AJ79">
        <f t="shared" si="35"/>
        <v>-0.45504887502383928</v>
      </c>
      <c r="AK79">
        <f t="shared" si="49"/>
        <v>-0.29729859834891242</v>
      </c>
      <c r="AL79">
        <f t="shared" si="26"/>
        <v>-0.7523474733751101</v>
      </c>
      <c r="AN79">
        <f t="shared" si="36"/>
        <v>0</v>
      </c>
      <c r="AO79">
        <f t="shared" si="36"/>
        <v>0</v>
      </c>
      <c r="AP79">
        <f t="shared" si="36"/>
        <v>-3.9381063471511776E-21</v>
      </c>
      <c r="AQ79">
        <f t="shared" si="36"/>
        <v>-6.7256507530557178E-16</v>
      </c>
      <c r="AR79">
        <f t="shared" si="36"/>
        <v>-6.7256901341191895E-16</v>
      </c>
      <c r="AS79">
        <f t="shared" si="36"/>
        <v>-1.2976714929515976E-4</v>
      </c>
      <c r="AT79">
        <f t="shared" si="36"/>
        <v>-8.4781204206172209E-5</v>
      </c>
      <c r="AU79">
        <f t="shared" si="23"/>
        <v>-2.145483535020045E-4</v>
      </c>
      <c r="AW79">
        <v>76</v>
      </c>
      <c r="AX79">
        <f>IF(Z79&gt;0, (R79*SUMPRODUCT(K79:$K$98, X79:$X$98)-K79*$AZ$3)/Z79, 0)</f>
        <v>-6.8649295845914173E+18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25</v>
      </c>
      <c r="R80">
        <f t="shared" si="28"/>
        <v>500000</v>
      </c>
      <c r="S80">
        <f t="shared" si="29"/>
        <v>-6.1773143326526898E+19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-3.7920739585320518</v>
      </c>
      <c r="AC80">
        <f t="shared" si="30"/>
        <v>-3.3857803201179033</v>
      </c>
      <c r="AE80">
        <f t="shared" si="31"/>
        <v>0</v>
      </c>
      <c r="AF80">
        <f t="shared" si="32"/>
        <v>0</v>
      </c>
      <c r="AG80">
        <f t="shared" si="32"/>
        <v>-1.3702477070905206E-18</v>
      </c>
      <c r="AH80">
        <f t="shared" si="33"/>
        <v>-2.4602488754025603E-13</v>
      </c>
      <c r="AI80">
        <f t="shared" si="34"/>
        <v>-2.4602625778796314E-13</v>
      </c>
      <c r="AJ80">
        <f t="shared" si="35"/>
        <v>-0.40629363841414845</v>
      </c>
      <c r="AK80">
        <f t="shared" si="49"/>
        <v>-0.26544517709724363</v>
      </c>
      <c r="AL80">
        <f t="shared" si="26"/>
        <v>-0.67173881551163817</v>
      </c>
      <c r="AN80">
        <f t="shared" si="36"/>
        <v>0</v>
      </c>
      <c r="AO80">
        <f t="shared" si="36"/>
        <v>0</v>
      </c>
      <c r="AP80">
        <f t="shared" si="36"/>
        <v>-3.4888940455660344E-22</v>
      </c>
      <c r="AQ80">
        <f t="shared" si="36"/>
        <v>-6.2642306260290515E-17</v>
      </c>
      <c r="AR80">
        <f t="shared" si="36"/>
        <v>-6.264265514969508E-17</v>
      </c>
      <c r="AS80">
        <f t="shared" si="36"/>
        <v>-1.0344957692535214E-4</v>
      </c>
      <c r="AT80">
        <f t="shared" si="36"/>
        <v>-6.7587056924563386E-5</v>
      </c>
      <c r="AU80">
        <f t="shared" si="23"/>
        <v>-1.7103663384997818E-4</v>
      </c>
      <c r="AW80">
        <v>77</v>
      </c>
      <c r="AX80">
        <f>IF(Z80&gt;0, (R80*SUMPRODUCT(K80:$K$98, X80:$X$98)-K80*$AZ$3)/Z80, 0)</f>
        <v>-6.1773143326526898E+19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25</v>
      </c>
      <c r="R81">
        <f t="shared" si="28"/>
        <v>500000</v>
      </c>
      <c r="S81">
        <f t="shared" si="29"/>
        <v>-5.8329221991701263E+20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-3.3857803201179033</v>
      </c>
      <c r="AC81">
        <f t="shared" si="30"/>
        <v>-3.0230181429624134</v>
      </c>
      <c r="AE81">
        <f t="shared" si="31"/>
        <v>0</v>
      </c>
      <c r="AF81">
        <f t="shared" si="32"/>
        <v>0</v>
      </c>
      <c r="AG81">
        <f t="shared" si="32"/>
        <v>-1.2956705231695491E-19</v>
      </c>
      <c r="AH81">
        <f t="shared" si="33"/>
        <v>-2.4539563554053212E-14</v>
      </c>
      <c r="AI81">
        <f t="shared" si="34"/>
        <v>-2.4539693121105529E-14</v>
      </c>
      <c r="AJ81">
        <f t="shared" si="35"/>
        <v>-0.36276217715548986</v>
      </c>
      <c r="AK81">
        <f t="shared" si="49"/>
        <v>-0.23700462240825326</v>
      </c>
      <c r="AL81">
        <f t="shared" si="26"/>
        <v>-0.59976679956376766</v>
      </c>
      <c r="AN81">
        <f t="shared" si="36"/>
        <v>0</v>
      </c>
      <c r="AO81">
        <f t="shared" si="36"/>
        <v>0</v>
      </c>
      <c r="AP81">
        <f t="shared" si="36"/>
        <v>-2.9455422222396546E-23</v>
      </c>
      <c r="AQ81">
        <f t="shared" si="36"/>
        <v>-5.5787578146777374E-18</v>
      </c>
      <c r="AR81">
        <f t="shared" si="36"/>
        <v>-5.5787872700999598E-18</v>
      </c>
      <c r="AS81">
        <f t="shared" si="36"/>
        <v>-8.2469369360134071E-5</v>
      </c>
      <c r="AT81">
        <f t="shared" si="36"/>
        <v>-5.3879987981954234E-5</v>
      </c>
      <c r="AU81">
        <f t="shared" si="23"/>
        <v>-1.363493573420939E-4</v>
      </c>
      <c r="AW81">
        <v>78</v>
      </c>
      <c r="AX81">
        <f>IF(Z81&gt;0, (R81*SUMPRODUCT(K81:$K$98, X81:$X$98)-K81*$AZ$3)/Z81, 0)</f>
        <v>-5.8329221991701263E+20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25</v>
      </c>
      <c r="R82">
        <f t="shared" si="28"/>
        <v>500000</v>
      </c>
      <c r="S82">
        <f t="shared" si="29"/>
        <v>-5.7989543923745838E+21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-3.0230181429624134</v>
      </c>
      <c r="AC82">
        <f t="shared" si="30"/>
        <v>-2.6991233419307261</v>
      </c>
      <c r="AE82">
        <f t="shared" si="31"/>
        <v>0</v>
      </c>
      <c r="AF82">
        <f t="shared" si="32"/>
        <v>0</v>
      </c>
      <c r="AG82">
        <f t="shared" si="32"/>
        <v>-1.1636250086222337E-20</v>
      </c>
      <c r="AH82">
        <f t="shared" si="33"/>
        <v>-2.3327026341512604E-15</v>
      </c>
      <c r="AI82">
        <f t="shared" si="34"/>
        <v>-2.3327142704013464E-15</v>
      </c>
      <c r="AJ82">
        <f t="shared" si="35"/>
        <v>-0.32389480103168733</v>
      </c>
      <c r="AK82">
        <f t="shared" si="49"/>
        <v>-0.21161127000736896</v>
      </c>
      <c r="AL82">
        <f t="shared" si="26"/>
        <v>-0.53550607103905867</v>
      </c>
      <c r="AN82">
        <f t="shared" si="36"/>
        <v>0</v>
      </c>
      <c r="AO82">
        <f t="shared" si="36"/>
        <v>0</v>
      </c>
      <c r="AP82">
        <f t="shared" si="36"/>
        <v>-2.3619227957228676E-24</v>
      </c>
      <c r="AQ82">
        <f t="shared" si="36"/>
        <v>-4.7349132980291017E-19</v>
      </c>
      <c r="AR82">
        <f t="shared" si="36"/>
        <v>-4.7349369172570583E-19</v>
      </c>
      <c r="AS82">
        <f t="shared" si="36"/>
        <v>-6.5744076339392584E-5</v>
      </c>
      <c r="AT82">
        <f t="shared" si="36"/>
        <v>-4.2952796541736465E-5</v>
      </c>
      <c r="AU82">
        <f t="shared" si="23"/>
        <v>-1.0869687288112954E-4</v>
      </c>
      <c r="AW82">
        <v>79</v>
      </c>
      <c r="AX82">
        <f>IF(Z82&gt;0, (R82*SUMPRODUCT(K82:$K$98, X82:$X$98)-K82*$AZ$3)/Z82, 0)</f>
        <v>-5.7989543923745838E+21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25</v>
      </c>
      <c r="R83">
        <f t="shared" si="28"/>
        <v>500000</v>
      </c>
      <c r="S83">
        <f t="shared" si="29"/>
        <v>-6.09069267575262E+22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-2.6991233419307261</v>
      </c>
      <c r="AC83">
        <f t="shared" si="30"/>
        <v>-2.4099315552952909</v>
      </c>
      <c r="AE83">
        <f t="shared" si="31"/>
        <v>0</v>
      </c>
      <c r="AF83">
        <f t="shared" si="32"/>
        <v>0</v>
      </c>
      <c r="AG83">
        <f t="shared" si="32"/>
        <v>-9.8918615812342662E-22</v>
      </c>
      <c r="AH83">
        <f t="shared" si="33"/>
        <v>-2.1061402854473376E-16</v>
      </c>
      <c r="AI83">
        <f t="shared" si="34"/>
        <v>-2.1061501773089189E-16</v>
      </c>
      <c r="AJ83">
        <f t="shared" si="35"/>
        <v>-0.28919178663543521</v>
      </c>
      <c r="AK83">
        <f t="shared" si="49"/>
        <v>-0.18893863393515084</v>
      </c>
      <c r="AL83">
        <f t="shared" si="26"/>
        <v>-0.4781304205705863</v>
      </c>
      <c r="AN83">
        <f t="shared" si="36"/>
        <v>0</v>
      </c>
      <c r="AO83">
        <f t="shared" si="36"/>
        <v>0</v>
      </c>
      <c r="AP83">
        <f t="shared" si="36"/>
        <v>-1.7927208068789937E-25</v>
      </c>
      <c r="AQ83">
        <f t="shared" si="36"/>
        <v>-3.816997923919985E-20</v>
      </c>
      <c r="AR83">
        <f t="shared" si="36"/>
        <v>-3.8170158511280537E-20</v>
      </c>
      <c r="AS83">
        <f t="shared" si="36"/>
        <v>-5.2410775143010679E-5</v>
      </c>
      <c r="AT83">
        <f t="shared" si="36"/>
        <v>-3.424170642676695E-5</v>
      </c>
      <c r="AU83">
        <f t="shared" si="23"/>
        <v>-8.6652481569777677E-5</v>
      </c>
      <c r="AW83">
        <v>80</v>
      </c>
      <c r="AX83">
        <f>IF(Z83&gt;0, (R83*SUMPRODUCT(K83:$K$98, X83:$X$98)-K83*$AZ$3)/Z83, 0)</f>
        <v>-6.09069267575262E+22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25</v>
      </c>
      <c r="R84">
        <f t="shared" si="28"/>
        <v>500000</v>
      </c>
      <c r="S84">
        <f t="shared" si="29"/>
        <v>-6.7816595502902472E+23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-2.4099315552952909</v>
      </c>
      <c r="AC84">
        <f t="shared" si="30"/>
        <v>-2.1517246029422239</v>
      </c>
      <c r="AE84">
        <f t="shared" si="31"/>
        <v>0</v>
      </c>
      <c r="AF84">
        <f t="shared" si="32"/>
        <v>0</v>
      </c>
      <c r="AG84">
        <f t="shared" si="32"/>
        <v>-7.9321462061971706E-23</v>
      </c>
      <c r="AH84">
        <f t="shared" si="33"/>
        <v>-1.7999456689604411E-17</v>
      </c>
      <c r="AI84">
        <f t="shared" si="34"/>
        <v>-1.7999536011066472E-17</v>
      </c>
      <c r="AJ84">
        <f t="shared" si="35"/>
        <v>-0.25820695235306701</v>
      </c>
      <c r="AK84">
        <f t="shared" si="49"/>
        <v>-0.16869520887067038</v>
      </c>
      <c r="AL84">
        <f t="shared" si="26"/>
        <v>-0.42690216122373736</v>
      </c>
      <c r="AN84">
        <f t="shared" si="36"/>
        <v>0</v>
      </c>
      <c r="AO84">
        <f t="shared" si="36"/>
        <v>0</v>
      </c>
      <c r="AP84">
        <f t="shared" si="36"/>
        <v>-1.2835338199016453E-26</v>
      </c>
      <c r="AQ84">
        <f t="shared" si="36"/>
        <v>-2.9125675196093203E-21</v>
      </c>
      <c r="AR84">
        <f t="shared" si="36"/>
        <v>-2.912580354947519E-21</v>
      </c>
      <c r="AS84">
        <f t="shared" si="36"/>
        <v>-4.1781549061711297E-5</v>
      </c>
      <c r="AT84">
        <f t="shared" si="36"/>
        <v>-2.7297278720318038E-5</v>
      </c>
      <c r="AU84">
        <f t="shared" si="23"/>
        <v>-6.9078827782029329E-5</v>
      </c>
      <c r="AW84">
        <v>81</v>
      </c>
      <c r="AX84">
        <f>IF(Z84&gt;0, (R84*SUMPRODUCT(K84:$K$98, X84:$X$98)-K84*$AZ$3)/Z84, 0)</f>
        <v>-6.7816595502902472E+23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25</v>
      </c>
      <c r="R85">
        <f t="shared" si="28"/>
        <v>500000</v>
      </c>
      <c r="S85">
        <f t="shared" si="29"/>
        <v>-8.0366925080035453E+24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-2.1517246029422239</v>
      </c>
      <c r="AC85">
        <f t="shared" si="30"/>
        <v>-1.9211826811984143</v>
      </c>
      <c r="AE85">
        <f t="shared" si="31"/>
        <v>0</v>
      </c>
      <c r="AF85">
        <f t="shared" si="32"/>
        <v>0</v>
      </c>
      <c r="AG85">
        <f t="shared" si="32"/>
        <v>-5.9762852668717743E-24</v>
      </c>
      <c r="AH85">
        <f t="shared" si="33"/>
        <v>-1.4510392434896043E-18</v>
      </c>
      <c r="AI85">
        <f t="shared" si="34"/>
        <v>-1.4510452197748711E-18</v>
      </c>
      <c r="AJ85">
        <f t="shared" si="35"/>
        <v>-0.23054192174380961</v>
      </c>
      <c r="AK85">
        <f t="shared" si="49"/>
        <v>-0.15062072220595568</v>
      </c>
      <c r="AL85">
        <f t="shared" si="26"/>
        <v>-0.38116264394976529</v>
      </c>
      <c r="AN85">
        <f t="shared" si="36"/>
        <v>0</v>
      </c>
      <c r="AO85">
        <f t="shared" si="36"/>
        <v>0</v>
      </c>
      <c r="AP85">
        <f t="shared" si="36"/>
        <v>-8.6343550413263895E-28</v>
      </c>
      <c r="AQ85">
        <f t="shared" si="36"/>
        <v>-2.0964173307853093E-22</v>
      </c>
      <c r="AR85">
        <f t="shared" si="36"/>
        <v>-2.0964259651403507E-22</v>
      </c>
      <c r="AS85">
        <f t="shared" si="36"/>
        <v>-3.3307995106593797E-5</v>
      </c>
      <c r="AT85">
        <f t="shared" si="36"/>
        <v>-2.1761223469641291E-5</v>
      </c>
      <c r="AU85">
        <f t="shared" si="23"/>
        <v>-5.5069218576235085E-5</v>
      </c>
      <c r="AW85">
        <v>82</v>
      </c>
      <c r="AX85">
        <f>IF(Z85&gt;0, (R85*SUMPRODUCT(K85:$K$98, X85:$X$98)-K85*$AZ$3)/Z85, 0)</f>
        <v>-8.0366925080035453E+24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25</v>
      </c>
      <c r="R86">
        <f t="shared" si="28"/>
        <v>500000</v>
      </c>
      <c r="S86">
        <f t="shared" si="29"/>
        <v>-1.0183650404611515E+26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-1.9211826811984143</v>
      </c>
      <c r="AC86">
        <f t="shared" si="30"/>
        <v>-1.7153416796414414</v>
      </c>
      <c r="AE86">
        <f t="shared" si="31"/>
        <v>0</v>
      </c>
      <c r="AF86">
        <f t="shared" si="32"/>
        <v>0</v>
      </c>
      <c r="AG86">
        <f t="shared" si="32"/>
        <v>-4.2110186708311257E-25</v>
      </c>
      <c r="AH86">
        <f t="shared" si="33"/>
        <v>-1.0990841094239889E-19</v>
      </c>
      <c r="AI86">
        <f t="shared" si="34"/>
        <v>-1.0990883204426598E-19</v>
      </c>
      <c r="AJ86">
        <f t="shared" si="35"/>
        <v>-0.20584100155697294</v>
      </c>
      <c r="AK86">
        <f t="shared" si="49"/>
        <v>-0.13448278768388902</v>
      </c>
      <c r="AL86">
        <f t="shared" si="26"/>
        <v>-0.34032378924086193</v>
      </c>
      <c r="AN86">
        <f t="shared" si="36"/>
        <v>0</v>
      </c>
      <c r="AO86">
        <f t="shared" si="36"/>
        <v>0</v>
      </c>
      <c r="AP86">
        <f t="shared" si="36"/>
        <v>-5.432099639595639E-29</v>
      </c>
      <c r="AQ86">
        <f t="shared" si="36"/>
        <v>-1.4177886305854313E-23</v>
      </c>
      <c r="AR86">
        <f t="shared" si="36"/>
        <v>-1.4177940626850708E-23</v>
      </c>
      <c r="AS86">
        <f t="shared" si="36"/>
        <v>-2.6552929772475929E-5</v>
      </c>
      <c r="AT86">
        <f t="shared" si="36"/>
        <v>-1.7347914118017611E-5</v>
      </c>
      <c r="AU86">
        <f t="shared" si="23"/>
        <v>-4.3900843890493539E-5</v>
      </c>
      <c r="AW86">
        <v>83</v>
      </c>
      <c r="AX86">
        <f>IF(Z86&gt;0, (R86*SUMPRODUCT(K86:$K$98, X86:$X$98)-K86*$AZ$3)/Z86, 0)</f>
        <v>-1.0183650404611515E+26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25</v>
      </c>
      <c r="R87">
        <f t="shared" si="28"/>
        <v>500000</v>
      </c>
      <c r="S87">
        <f t="shared" si="29"/>
        <v>-1.3865890599674832E+27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-1.7153416796414414</v>
      </c>
      <c r="AC87">
        <f t="shared" si="30"/>
        <v>-1.5315550711084296</v>
      </c>
      <c r="AE87">
        <f t="shared" si="31"/>
        <v>0</v>
      </c>
      <c r="AF87">
        <f t="shared" si="32"/>
        <v>0</v>
      </c>
      <c r="AG87">
        <f t="shared" si="32"/>
        <v>-2.7613716192603345E-26</v>
      </c>
      <c r="AH87">
        <f t="shared" si="33"/>
        <v>-7.7855426443935617E-21</v>
      </c>
      <c r="AI87">
        <f t="shared" si="34"/>
        <v>-7.7855702581097536E-21</v>
      </c>
      <c r="AJ87">
        <f t="shared" si="35"/>
        <v>-0.18378660853301176</v>
      </c>
      <c r="AK87">
        <f t="shared" si="49"/>
        <v>-0.12007391757490091</v>
      </c>
      <c r="AL87">
        <f t="shared" si="26"/>
        <v>-0.3038605261079127</v>
      </c>
      <c r="AN87">
        <f t="shared" si="36"/>
        <v>0</v>
      </c>
      <c r="AO87">
        <f t="shared" si="36"/>
        <v>0</v>
      </c>
      <c r="AP87">
        <f t="shared" si="36"/>
        <v>-3.1804413760117617E-30</v>
      </c>
      <c r="AQ87">
        <f t="shared" si="36"/>
        <v>-8.9670878733685086E-25</v>
      </c>
      <c r="AR87">
        <f t="shared" si="36"/>
        <v>-8.9671196777822678E-25</v>
      </c>
      <c r="AS87">
        <f t="shared" si="36"/>
        <v>-2.1167833045660044E-5</v>
      </c>
      <c r="AT87">
        <f t="shared" si="36"/>
        <v>-1.3829650923164549E-5</v>
      </c>
      <c r="AU87">
        <f t="shared" si="23"/>
        <v>-3.4997483968824594E-5</v>
      </c>
      <c r="AW87">
        <v>84</v>
      </c>
      <c r="AX87">
        <f>IF(Z87&gt;0, (R87*SUMPRODUCT(K87:$K$98, X87:$X$98)-K87*$AZ$3)/Z87, 0)</f>
        <v>-1.3865890599674832E+27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25</v>
      </c>
      <c r="R88">
        <f t="shared" si="28"/>
        <v>500000</v>
      </c>
      <c r="S88">
        <f t="shared" si="29"/>
        <v>-2.0392683133443971E+28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-1.5315550711084296</v>
      </c>
      <c r="AC88">
        <f t="shared" si="30"/>
        <v>-1.3674598849182407</v>
      </c>
      <c r="AE88">
        <f t="shared" si="31"/>
        <v>0</v>
      </c>
      <c r="AF88">
        <f t="shared" si="32"/>
        <v>0</v>
      </c>
      <c r="AG88">
        <f t="shared" si="32"/>
        <v>-1.6764099603396578E-27</v>
      </c>
      <c r="AH88">
        <f t="shared" si="33"/>
        <v>-5.132233814067531E-22</v>
      </c>
      <c r="AI88">
        <f t="shared" si="34"/>
        <v>-5.1322505781671348E-22</v>
      </c>
      <c r="AJ88">
        <f t="shared" si="35"/>
        <v>-0.16409518619018892</v>
      </c>
      <c r="AK88">
        <f t="shared" si="49"/>
        <v>-0.10720885497759008</v>
      </c>
      <c r="AL88">
        <f t="shared" si="26"/>
        <v>-0.27130404116777901</v>
      </c>
      <c r="AN88">
        <f t="shared" si="36"/>
        <v>0</v>
      </c>
      <c r="AO88">
        <f t="shared" si="36"/>
        <v>0</v>
      </c>
      <c r="AP88">
        <f t="shared" si="36"/>
        <v>-1.7239503251605369E-31</v>
      </c>
      <c r="AQ88">
        <f t="shared" si="36"/>
        <v>-5.2777759389886856E-26</v>
      </c>
      <c r="AR88">
        <f t="shared" si="36"/>
        <v>-5.2777931784919375E-26</v>
      </c>
      <c r="AS88">
        <f t="shared" si="36"/>
        <v>-1.6874866905022341E-5</v>
      </c>
      <c r="AT88">
        <f t="shared" si="36"/>
        <v>-1.1024913044614595E-5</v>
      </c>
      <c r="AU88">
        <f t="shared" si="23"/>
        <v>-2.7899779949636934E-5</v>
      </c>
      <c r="AW88">
        <v>85</v>
      </c>
      <c r="AX88">
        <f>IF(Z88&gt;0, (R88*SUMPRODUCT(K88:$K$98, X88:$X$98)-K88*$AZ$3)/Z88, 0)</f>
        <v>-2.0392683133443971E+28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25</v>
      </c>
      <c r="R89">
        <f t="shared" si="28"/>
        <v>500000</v>
      </c>
      <c r="S89">
        <f t="shared" si="29"/>
        <v>-3.3068680644193864E+29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-1.3674598849182407</v>
      </c>
      <c r="AC89">
        <f t="shared" si="30"/>
        <v>-1.2209463258198578</v>
      </c>
      <c r="AE89">
        <f t="shared" si="31"/>
        <v>0</v>
      </c>
      <c r="AF89">
        <f t="shared" si="32"/>
        <v>0</v>
      </c>
      <c r="AG89">
        <f t="shared" si="32"/>
        <v>-9.2303828126435204E-29</v>
      </c>
      <c r="AH89">
        <f t="shared" si="33"/>
        <v>-3.1346840652196519E-23</v>
      </c>
      <c r="AI89">
        <f t="shared" si="34"/>
        <v>-3.1346932956024644E-23</v>
      </c>
      <c r="AJ89">
        <f t="shared" si="35"/>
        <v>-0.14651355909838282</v>
      </c>
      <c r="AK89">
        <f t="shared" si="49"/>
        <v>-9.5722191944276849E-2</v>
      </c>
      <c r="AL89">
        <f t="shared" si="26"/>
        <v>-0.24223575104265965</v>
      </c>
      <c r="AN89">
        <f t="shared" si="36"/>
        <v>0</v>
      </c>
      <c r="AO89">
        <f t="shared" si="36"/>
        <v>0</v>
      </c>
      <c r="AP89">
        <f t="shared" si="36"/>
        <v>-8.4751268163146613E-33</v>
      </c>
      <c r="AQ89">
        <f t="shared" si="36"/>
        <v>-2.8781953599396559E-27</v>
      </c>
      <c r="AR89">
        <f t="shared" si="36"/>
        <v>-2.8782038350664722E-27</v>
      </c>
      <c r="AS89">
        <f t="shared" si="36"/>
        <v>-1.3452540581172132E-5</v>
      </c>
      <c r="AT89">
        <f t="shared" si="36"/>
        <v>-8.7889931796991333E-6</v>
      </c>
      <c r="AU89">
        <f t="shared" si="23"/>
        <v>-2.2241533760871266E-5</v>
      </c>
      <c r="AW89">
        <v>86</v>
      </c>
      <c r="AX89">
        <f>IF(Z89&gt;0, (R89*SUMPRODUCT(K89:$K$98, X89:$X$98)-K89*$AZ$3)/Z89, 0)</f>
        <v>-3.3068680644193864E+29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25</v>
      </c>
      <c r="R90">
        <f t="shared" si="28"/>
        <v>500000</v>
      </c>
      <c r="S90">
        <f t="shared" si="29"/>
        <v>-5.9717431461889798E+30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-1.2209463258198578</v>
      </c>
      <c r="AC90">
        <f t="shared" si="30"/>
        <v>-1.0901306480534443</v>
      </c>
      <c r="AE90">
        <f t="shared" si="31"/>
        <v>0</v>
      </c>
      <c r="AF90">
        <f t="shared" si="32"/>
        <v>0</v>
      </c>
      <c r="AG90">
        <f t="shared" si="32"/>
        <v>-4.5637036848660305E-30</v>
      </c>
      <c r="AH90">
        <f t="shared" si="33"/>
        <v>-1.7363417232060965E-24</v>
      </c>
      <c r="AI90">
        <f t="shared" si="34"/>
        <v>-1.7363462869097812E-24</v>
      </c>
      <c r="AJ90">
        <f t="shared" si="35"/>
        <v>-0.13081567776641356</v>
      </c>
      <c r="AK90">
        <f t="shared" si="49"/>
        <v>-8.5466242807390055E-2</v>
      </c>
      <c r="AL90">
        <f t="shared" si="26"/>
        <v>-0.21628192057380363</v>
      </c>
      <c r="AN90">
        <f t="shared" si="36"/>
        <v>0</v>
      </c>
      <c r="AO90">
        <f t="shared" si="36"/>
        <v>0</v>
      </c>
      <c r="AP90">
        <f t="shared" si="36"/>
        <v>-3.7413290692116461E-34</v>
      </c>
      <c r="AQ90">
        <f t="shared" si="36"/>
        <v>-1.4234547664999662E-28</v>
      </c>
      <c r="AR90">
        <f t="shared" si="36"/>
        <v>-1.4234585078290351E-28</v>
      </c>
      <c r="AS90">
        <f t="shared" si="36"/>
        <v>-1.0724282988817095E-5</v>
      </c>
      <c r="AT90">
        <f t="shared" si="36"/>
        <v>-7.006531552693824E-6</v>
      </c>
      <c r="AU90">
        <f t="shared" si="23"/>
        <v>-1.7730814541510922E-5</v>
      </c>
      <c r="AW90">
        <v>87</v>
      </c>
      <c r="AX90">
        <f>IF(Z90&gt;0, (R90*SUMPRODUCT(K90:$K$98, X90:$X$98)-K90*$AZ$3)/Z90, 0)</f>
        <v>-5.9717431461889798E+30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25</v>
      </c>
      <c r="R91">
        <f t="shared" si="28"/>
        <v>500000</v>
      </c>
      <c r="S91">
        <f t="shared" si="29"/>
        <v>-1.2156216027266441E+32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-1.0901306480534443</v>
      </c>
      <c r="AC91">
        <f t="shared" si="30"/>
        <v>-0.9733309357620038</v>
      </c>
      <c r="AE91">
        <f t="shared" si="31"/>
        <v>0</v>
      </c>
      <c r="AF91">
        <f t="shared" si="32"/>
        <v>0</v>
      </c>
      <c r="AG91">
        <f t="shared" si="32"/>
        <v>-2.0017144594560075E-31</v>
      </c>
      <c r="AH91">
        <f t="shared" si="33"/>
        <v>-8.6357904041435385E-26</v>
      </c>
      <c r="AI91">
        <f t="shared" si="34"/>
        <v>-8.6358104212881335E-26</v>
      </c>
      <c r="AJ91">
        <f t="shared" si="35"/>
        <v>-0.11679971229144048</v>
      </c>
      <c r="AK91">
        <f t="shared" si="49"/>
        <v>-7.6309145363741102E-2</v>
      </c>
      <c r="AL91">
        <f t="shared" si="26"/>
        <v>-0.1931088576551816</v>
      </c>
      <c r="AN91">
        <f t="shared" si="36"/>
        <v>0</v>
      </c>
      <c r="AO91">
        <f t="shared" si="36"/>
        <v>0</v>
      </c>
      <c r="AP91">
        <f t="shared" si="36"/>
        <v>-1.4651853697444008E-35</v>
      </c>
      <c r="AQ91">
        <f t="shared" si="36"/>
        <v>-6.3210982448359932E-30</v>
      </c>
      <c r="AR91">
        <f t="shared" si="36"/>
        <v>-6.321112896689691E-30</v>
      </c>
      <c r="AS91">
        <f t="shared" si="36"/>
        <v>-8.5493327398095322E-6</v>
      </c>
      <c r="AT91">
        <f t="shared" si="36"/>
        <v>-5.58556405667556E-6</v>
      </c>
      <c r="AU91">
        <f t="shared" si="23"/>
        <v>-1.4134896796485092E-5</v>
      </c>
      <c r="AW91">
        <v>88</v>
      </c>
      <c r="AX91">
        <f>IF(Z91&gt;0, (R91*SUMPRODUCT(K91:$K$98, X91:$X$98)-K91*$AZ$3)/Z91, 0)</f>
        <v>-1.2156216027266441E+32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25</v>
      </c>
      <c r="R92">
        <f t="shared" si="28"/>
        <v>500000</v>
      </c>
      <c r="S92">
        <f t="shared" si="29"/>
        <v>-2.8319831485409862E+33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-0.9733309357620038</v>
      </c>
      <c r="AC92">
        <f t="shared" si="30"/>
        <v>-0.86904547835893187</v>
      </c>
      <c r="AE92">
        <f t="shared" si="31"/>
        <v>0</v>
      </c>
      <c r="AF92">
        <f t="shared" si="32"/>
        <v>0</v>
      </c>
      <c r="AG92">
        <f t="shared" si="32"/>
        <v>-7.6717041802195824E-33</v>
      </c>
      <c r="AH92">
        <f t="shared" si="33"/>
        <v>-3.8099605461185028E-27</v>
      </c>
      <c r="AI92">
        <f t="shared" si="34"/>
        <v>-3.8099682178226829E-27</v>
      </c>
      <c r="AJ92">
        <f t="shared" si="35"/>
        <v>-0.10428545740307194</v>
      </c>
      <c r="AK92">
        <f t="shared" si="49"/>
        <v>-6.8133165503340268E-2</v>
      </c>
      <c r="AL92">
        <f t="shared" si="26"/>
        <v>-0.17241862290641219</v>
      </c>
      <c r="AN92">
        <f t="shared" si="36"/>
        <v>0</v>
      </c>
      <c r="AO92">
        <f t="shared" si="36"/>
        <v>0</v>
      </c>
      <c r="AP92">
        <f t="shared" si="36"/>
        <v>-5.0137684441156858E-37</v>
      </c>
      <c r="AQ92">
        <f t="shared" si="36"/>
        <v>-2.4899630526301083E-31</v>
      </c>
      <c r="AR92">
        <f t="shared" si="36"/>
        <v>-2.4899680663985525E-31</v>
      </c>
      <c r="AS92">
        <f t="shared" si="36"/>
        <v>-6.8154757173226536E-6</v>
      </c>
      <c r="AT92">
        <f t="shared" si="36"/>
        <v>-4.4527774686507965E-6</v>
      </c>
      <c r="AU92">
        <f t="shared" si="23"/>
        <v>-1.1268253185973449E-5</v>
      </c>
      <c r="AW92">
        <v>89</v>
      </c>
      <c r="AX92">
        <f>IF(Z92&gt;0, (R92*SUMPRODUCT(K92:$K$98, X92:$X$98)-K92*$AZ$3)/Z92, 0)</f>
        <v>-2.8319831485409862E+33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25</v>
      </c>
      <c r="R93">
        <f t="shared" si="28"/>
        <v>500000</v>
      </c>
      <c r="S93">
        <f t="shared" si="29"/>
        <v>-7.6993645086725323E+34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-0.86904547835893187</v>
      </c>
      <c r="AC93">
        <f t="shared" si="30"/>
        <v>-0.77593346282047482</v>
      </c>
      <c r="AE93">
        <f t="shared" si="31"/>
        <v>0</v>
      </c>
      <c r="AF93">
        <f t="shared" si="32"/>
        <v>0</v>
      </c>
      <c r="AG93">
        <f t="shared" si="32"/>
        <v>-2.5194724251153023E-34</v>
      </c>
      <c r="AH93">
        <f t="shared" si="33"/>
        <v>-1.4686079791811712E-28</v>
      </c>
      <c r="AI93">
        <f t="shared" si="34"/>
        <v>-1.4686104986535962E-28</v>
      </c>
      <c r="AJ93">
        <f t="shared" si="35"/>
        <v>-9.3112015538457049E-2</v>
      </c>
      <c r="AK93">
        <f t="shared" si="49"/>
        <v>-6.0833183485125238E-2</v>
      </c>
      <c r="AL93">
        <f t="shared" si="26"/>
        <v>-0.15394519902358228</v>
      </c>
      <c r="AN93">
        <f t="shared" si="36"/>
        <v>0</v>
      </c>
      <c r="AO93">
        <f t="shared" si="36"/>
        <v>0</v>
      </c>
      <c r="AP93">
        <f t="shared" si="36"/>
        <v>-1.4701579992758022E-38</v>
      </c>
      <c r="AQ93">
        <f t="shared" si="36"/>
        <v>-8.569594756706497E-33</v>
      </c>
      <c r="AR93">
        <f t="shared" si="36"/>
        <v>-8.5696094582864892E-33</v>
      </c>
      <c r="AS93">
        <f t="shared" si="36"/>
        <v>-5.4332555144472659E-6</v>
      </c>
      <c r="AT93">
        <f t="shared" si="36"/>
        <v>-3.5497269361055449E-6</v>
      </c>
      <c r="AU93">
        <f t="shared" si="23"/>
        <v>-8.9829824505528108E-6</v>
      </c>
      <c r="AW93">
        <v>90</v>
      </c>
      <c r="AX93">
        <f>IF(Z93&gt;0, (R93*SUMPRODUCT(K93:$K$98, X93:$X$98)-K93*$AZ$3)/Z93, 0)</f>
        <v>-7.6993645086725323E+34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25</v>
      </c>
      <c r="R94">
        <f t="shared" si="28"/>
        <v>500000</v>
      </c>
      <c r="S94">
        <f t="shared" si="29"/>
        <v>-2.5103458877648197E+36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-0.77593346282047482</v>
      </c>
      <c r="AC94">
        <f t="shared" si="30"/>
        <v>-0.69279773466113814</v>
      </c>
      <c r="AE94">
        <f t="shared" si="31"/>
        <v>0</v>
      </c>
      <c r="AF94">
        <f t="shared" si="32"/>
        <v>0</v>
      </c>
      <c r="AG94">
        <f t="shared" si="32"/>
        <v>-6.8994250756217165E-36</v>
      </c>
      <c r="AH94">
        <f t="shared" si="33"/>
        <v>-4.8505669002158641E-30</v>
      </c>
      <c r="AI94">
        <f t="shared" si="34"/>
        <v>-4.8505737996409396E-30</v>
      </c>
      <c r="AJ94">
        <f t="shared" si="35"/>
        <v>-8.3135728159336675E-2</v>
      </c>
      <c r="AK94">
        <f t="shared" si="49"/>
        <v>-5.4315342397433242E-2</v>
      </c>
      <c r="AL94">
        <f t="shared" si="26"/>
        <v>-0.13745107055676992</v>
      </c>
      <c r="AN94">
        <f t="shared" si="36"/>
        <v>0</v>
      </c>
      <c r="AO94">
        <f t="shared" si="36"/>
        <v>0</v>
      </c>
      <c r="AP94">
        <f t="shared" si="36"/>
        <v>-3.594589338928595E-40</v>
      </c>
      <c r="AQ94">
        <f t="shared" si="36"/>
        <v>-2.5271375333697212E-34</v>
      </c>
      <c r="AR94">
        <f t="shared" si="36"/>
        <v>-2.5271411279590601E-34</v>
      </c>
      <c r="AS94">
        <f t="shared" si="36"/>
        <v>-4.3313580312876817E-6</v>
      </c>
      <c r="AT94">
        <f t="shared" si="36"/>
        <v>-2.8298205804412823E-6</v>
      </c>
      <c r="AU94">
        <f t="shared" si="23"/>
        <v>-7.1611786117289639E-6</v>
      </c>
      <c r="AW94">
        <v>91</v>
      </c>
      <c r="AX94">
        <f>IF(Z94&gt;0, (R94*SUMPRODUCT(K94:$K$98, X94:$X$98)-K94*$AZ$3)/Z94, 0)</f>
        <v>-2.5103458877648197E+36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25</v>
      </c>
      <c r="R95">
        <f t="shared" si="28"/>
        <v>500000</v>
      </c>
      <c r="S95">
        <f t="shared" si="29"/>
        <v>-1.0221594747606707E+38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-0.69279773466113814</v>
      </c>
      <c r="AC95">
        <f t="shared" si="30"/>
        <v>-0.61856940594744481</v>
      </c>
      <c r="AE95">
        <f t="shared" si="31"/>
        <v>0</v>
      </c>
      <c r="AF95">
        <f t="shared" si="32"/>
        <v>0</v>
      </c>
      <c r="AG95">
        <f t="shared" si="32"/>
        <v>-1.5128984792032505E-37</v>
      </c>
      <c r="AH95">
        <f t="shared" si="33"/>
        <v>-1.3358281953890347E-31</v>
      </c>
      <c r="AI95">
        <f t="shared" si="34"/>
        <v>-1.3358297082875139E-31</v>
      </c>
      <c r="AJ95">
        <f t="shared" si="35"/>
        <v>-7.4228328713693337E-2</v>
      </c>
      <c r="AK95">
        <f t="shared" si="49"/>
        <v>-4.8495841426279676E-2</v>
      </c>
      <c r="AL95">
        <f t="shared" si="26"/>
        <v>-0.12272417013997301</v>
      </c>
      <c r="AN95">
        <f t="shared" si="36"/>
        <v>0</v>
      </c>
      <c r="AO95">
        <f t="shared" si="36"/>
        <v>0</v>
      </c>
      <c r="AP95">
        <f t="shared" si="36"/>
        <v>-7.0376577507480122E-42</v>
      </c>
      <c r="AQ95">
        <f t="shared" si="36"/>
        <v>-6.2139672834480903E-36</v>
      </c>
      <c r="AR95">
        <f t="shared" si="36"/>
        <v>-6.2139743211058414E-36</v>
      </c>
      <c r="AS95">
        <f t="shared" si="36"/>
        <v>-3.4529321040239748E-6</v>
      </c>
      <c r="AT95">
        <f t="shared" si="36"/>
        <v>-2.2559156412956651E-6</v>
      </c>
      <c r="AU95">
        <f t="shared" si="23"/>
        <v>-5.7088477453196399E-6</v>
      </c>
      <c r="AW95">
        <v>92</v>
      </c>
      <c r="AX95">
        <f>IF(Z95&gt;0, (R95*SUMPRODUCT(K95:$K$98, X95:$X$98)-K95*$AZ$3)/Z95, 0)</f>
        <v>-1.0221594747606707E+38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25</v>
      </c>
      <c r="R96">
        <f t="shared" si="28"/>
        <v>500000</v>
      </c>
      <c r="S96">
        <f t="shared" si="29"/>
        <v>-5.5408402961217217E+39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-0.61856940594744481</v>
      </c>
      <c r="AC96">
        <f t="shared" si="30"/>
        <v>-0.55229411245307558</v>
      </c>
      <c r="AE96">
        <f t="shared" si="31"/>
        <v>0</v>
      </c>
      <c r="AF96">
        <f t="shared" si="32"/>
        <v>0</v>
      </c>
      <c r="AG96">
        <f t="shared" si="32"/>
        <v>-2.4919239814566151E-39</v>
      </c>
      <c r="AH96">
        <f t="shared" si="33"/>
        <v>-2.9457005091933035E-33</v>
      </c>
      <c r="AI96">
        <f t="shared" si="34"/>
        <v>-2.9457030011172849E-33</v>
      </c>
      <c r="AJ96">
        <f t="shared" si="35"/>
        <v>-6.6275293494369225E-2</v>
      </c>
      <c r="AK96">
        <f t="shared" si="49"/>
        <v>-4.3299858416321141E-2</v>
      </c>
      <c r="AL96">
        <f t="shared" si="26"/>
        <v>-0.10957515191069037</v>
      </c>
      <c r="AN96">
        <f t="shared" si="36"/>
        <v>0</v>
      </c>
      <c r="AO96">
        <f t="shared" si="36"/>
        <v>0</v>
      </c>
      <c r="AP96">
        <f t="shared" si="36"/>
        <v>-1.0349875446892889E-43</v>
      </c>
      <c r="AQ96">
        <f t="shared" si="36"/>
        <v>-1.2234576014705948E-37</v>
      </c>
      <c r="AR96">
        <f t="shared" si="36"/>
        <v>-1.2234586364581395E-37</v>
      </c>
      <c r="AS96">
        <f t="shared" si="36"/>
        <v>-2.7526563329272829E-6</v>
      </c>
      <c r="AT96">
        <f t="shared" si="36"/>
        <v>-1.7984021375124878E-6</v>
      </c>
      <c r="AU96">
        <f t="shared" si="23"/>
        <v>-4.5510584704397709E-6</v>
      </c>
      <c r="AW96">
        <v>93</v>
      </c>
      <c r="AX96">
        <f>IF(Z96&gt;0, (R96*SUMPRODUCT(K96:$K$98, X96:$X$98)-K96*$AZ$3)/Z96, 0)</f>
        <v>-5.5408402961217217E+39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25</v>
      </c>
      <c r="R97">
        <f t="shared" si="28"/>
        <v>500000</v>
      </c>
      <c r="S97">
        <f t="shared" si="29"/>
        <v>-4.4915183423573269E+41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-0.55229411245307558</v>
      </c>
      <c r="AC97">
        <f t="shared" si="30"/>
        <v>-0.49311974326167463</v>
      </c>
      <c r="AE97">
        <f t="shared" si="31"/>
        <v>0</v>
      </c>
      <c r="AF97">
        <f t="shared" si="32"/>
        <v>0</v>
      </c>
      <c r="AG97">
        <f t="shared" si="32"/>
        <v>-2.7447274266438031E-41</v>
      </c>
      <c r="AH97">
        <f t="shared" si="33"/>
        <v>-4.8791149347512216E-35</v>
      </c>
      <c r="AI97">
        <f t="shared" si="34"/>
        <v>-4.8791176794786482E-35</v>
      </c>
      <c r="AJ97">
        <f t="shared" si="35"/>
        <v>-5.9174369191400955E-2</v>
      </c>
      <c r="AK97">
        <f t="shared" si="49"/>
        <v>-3.8660587871715293E-2</v>
      </c>
      <c r="AL97">
        <f t="shared" si="26"/>
        <v>-9.7834957063116249E-2</v>
      </c>
      <c r="AN97">
        <f t="shared" si="36"/>
        <v>0</v>
      </c>
      <c r="AO97">
        <f t="shared" si="36"/>
        <v>0</v>
      </c>
      <c r="AP97">
        <f t="shared" si="36"/>
        <v>-1.0178447317939517E-45</v>
      </c>
      <c r="AQ97">
        <f t="shared" si="36"/>
        <v>-1.8093532290112565E-39</v>
      </c>
      <c r="AR97">
        <f t="shared" si="36"/>
        <v>-1.8093542468559881E-39</v>
      </c>
      <c r="AS97">
        <f t="shared" si="36"/>
        <v>-2.194400775611668E-6</v>
      </c>
      <c r="AT97">
        <f t="shared" si="36"/>
        <v>-1.4336751733996231E-6</v>
      </c>
      <c r="AU97">
        <f t="shared" si="23"/>
        <v>-3.6280759490112909E-6</v>
      </c>
      <c r="AW97">
        <v>94</v>
      </c>
      <c r="AX97">
        <f>IF(Z97&gt;0, (R97*SUMPRODUCT(K97:$K$98, X97:$X$98)-K97*$AZ$3)/Z97, 0)</f>
        <v>-4.4915183423573269E+41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-0.49311974326167463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-5.4894548532876059E-37</v>
      </c>
      <c r="AI98">
        <f t="shared" si="34"/>
        <v>-5.4894548532876059E-37</v>
      </c>
      <c r="AJ98">
        <f t="shared" si="35"/>
        <v>-0.49311974326167463</v>
      </c>
      <c r="AK98">
        <f t="shared" si="49"/>
        <v>-3.4518382028317224E-2</v>
      </c>
      <c r="AL98">
        <f t="shared" si="26"/>
        <v>-0.52763812528999188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-1.8175798782034851E-41</v>
      </c>
      <c r="AR98">
        <f t="shared" si="36"/>
        <v>-1.8175798782034851E-41</v>
      </c>
      <c r="AS98">
        <f t="shared" si="36"/>
        <v>-1.6327386723301099E-5</v>
      </c>
      <c r="AT98">
        <f t="shared" si="36"/>
        <v>-1.1429170706310768E-6</v>
      </c>
      <c r="AU98">
        <f t="shared" si="36"/>
        <v>-1.7470303793932177E-5</v>
      </c>
      <c r="AW98">
        <v>95</v>
      </c>
    </row>
    <row r="100" spans="5:50" x14ac:dyDescent="0.25">
      <c r="AN100" s="8">
        <f t="shared" ref="AN100:AU100" si="50">SUM(AN3:AN98)</f>
        <v>23650.419214318601</v>
      </c>
      <c r="AO100" s="8">
        <f t="shared" si="50"/>
        <v>-2365.0419214318604</v>
      </c>
      <c r="AP100" s="8">
        <f t="shared" si="50"/>
        <v>-417.84319737525476</v>
      </c>
      <c r="AQ100" s="8">
        <f t="shared" si="50"/>
        <v>-13297.50247431513</v>
      </c>
      <c r="AR100" s="8">
        <f t="shared" si="50"/>
        <v>7570.0316211963627</v>
      </c>
      <c r="AS100" s="8">
        <f t="shared" si="50"/>
        <v>-2905.7757579393724</v>
      </c>
      <c r="AT100" s="8">
        <f t="shared" si="50"/>
        <v>1417.2805061392266</v>
      </c>
      <c r="AU100" s="8">
        <f t="shared" si="50"/>
        <v>6081.5363693962008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49843.185077940398</v>
      </c>
      <c r="K3">
        <v>1</v>
      </c>
      <c r="L3" s="2">
        <v>0</v>
      </c>
      <c r="O3">
        <f>$C$3</f>
        <v>49843.185077940398</v>
      </c>
      <c r="P3">
        <f>O3*C5</f>
        <v>4984.3185077940398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49843.185077940398</v>
      </c>
      <c r="AF3">
        <f t="shared" ref="AF3:AG34" si="4">-$Z3*P3</f>
        <v>-4984.3185077940398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44658.866570146361</v>
      </c>
      <c r="AJ3">
        <f t="shared" ref="AJ3:AJ66" si="7">AB3-AC3</f>
        <v>0</v>
      </c>
      <c r="AL3">
        <f t="shared" ref="AL3:AL34" si="8">SUM(AI3:AK3)</f>
        <v>44658.866570146361</v>
      </c>
      <c r="AN3">
        <f t="shared" ref="AN3:AU34" si="9">AE3*$K3</f>
        <v>49843.185077940398</v>
      </c>
      <c r="AO3">
        <f t="shared" si="9"/>
        <v>-4984.3185077940398</v>
      </c>
      <c r="AP3">
        <f t="shared" si="9"/>
        <v>-200</v>
      </c>
      <c r="AQ3">
        <f t="shared" si="9"/>
        <v>0</v>
      </c>
      <c r="AR3">
        <f t="shared" si="9"/>
        <v>44658.866570146361</v>
      </c>
      <c r="AS3">
        <f t="shared" si="9"/>
        <v>0</v>
      </c>
      <c r="AT3">
        <f t="shared" si="9"/>
        <v>0</v>
      </c>
      <c r="AU3">
        <f t="shared" si="9"/>
        <v>44658.866570146361</v>
      </c>
      <c r="AW3">
        <v>0</v>
      </c>
      <c r="AX3">
        <f>IF(Z3&gt;0, (R3*SUMPRODUCT(K3:$K$98, X3:$X$98)-K3*$AZ$3)/Z3, 0)</f>
        <v>0</v>
      </c>
      <c r="AZ3">
        <f>C6*SUMPRODUCT(X4:X89, K4:K89)/1</f>
        <v>27865.207716334178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1890.7125535568273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1869.1187935483067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-1869.1187935483067</v>
      </c>
      <c r="AK4">
        <f>G4*SUM(AB4, AE4:AF4)</f>
        <v>0</v>
      </c>
      <c r="AL4">
        <f t="shared" si="8"/>
        <v>-2579.6007935483067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-662.82489038156541</v>
      </c>
      <c r="AR4">
        <f t="shared" si="9"/>
        <v>-662.82489038156541</v>
      </c>
      <c r="AS4">
        <f t="shared" si="9"/>
        <v>-1743.7436267826351</v>
      </c>
      <c r="AT4">
        <f t="shared" si="9"/>
        <v>0</v>
      </c>
      <c r="AU4">
        <f t="shared" si="9"/>
        <v>-2406.5685171642008</v>
      </c>
      <c r="AW4">
        <v>1</v>
      </c>
      <c r="AX4">
        <f>IF(Z4&gt;0, (R4*SUMPRODUCT(K4:$K$98, X4:$X$98)-K4*$AZ$3)/Z4, 0)</f>
        <v>1890.7125535568273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500000</v>
      </c>
      <c r="S5">
        <f t="shared" si="1"/>
        <v>3453.2395647507606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1869.1187935483067</v>
      </c>
      <c r="AC5">
        <f t="shared" si="2"/>
        <v>3374.6202936099216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-730.03101781973999</v>
      </c>
      <c r="AI5">
        <f t="shared" si="6"/>
        <v>-754.46184740984904</v>
      </c>
      <c r="AJ5">
        <f t="shared" si="7"/>
        <v>-1505.5015000616149</v>
      </c>
      <c r="AK5">
        <f>G5*SUM(AB5, AE5:AF5)</f>
        <v>76.633870535480582</v>
      </c>
      <c r="AL5">
        <f t="shared" si="8"/>
        <v>-2183.3294769359832</v>
      </c>
      <c r="AN5">
        <f t="shared" si="9"/>
        <v>0</v>
      </c>
      <c r="AO5">
        <f t="shared" si="9"/>
        <v>0</v>
      </c>
      <c r="AP5">
        <f t="shared" si="9"/>
        <v>-20.89099826088902</v>
      </c>
      <c r="AQ5">
        <f t="shared" si="9"/>
        <v>-624.25537648716329</v>
      </c>
      <c r="AR5">
        <f t="shared" si="9"/>
        <v>-645.14637474805238</v>
      </c>
      <c r="AS5">
        <f t="shared" si="9"/>
        <v>-1287.3664033204316</v>
      </c>
      <c r="AT5">
        <f t="shared" si="9"/>
        <v>65.530237120154041</v>
      </c>
      <c r="AU5">
        <f t="shared" si="9"/>
        <v>-1866.9825409483296</v>
      </c>
      <c r="AW5">
        <v>2</v>
      </c>
      <c r="AX5">
        <f>IF(Z5&gt;0, (R5*SUMPRODUCT(K5:$K$98, X5:$X$98)-K5*$AZ$3)/Z5, 0)</f>
        <v>3453.2395647507606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25</v>
      </c>
      <c r="R6">
        <f t="shared" si="0"/>
        <v>500000</v>
      </c>
      <c r="S6">
        <f t="shared" si="1"/>
        <v>5261.8324128020713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3374.6202936099216</v>
      </c>
      <c r="AC6">
        <f t="shared" si="2"/>
        <v>5082.6267436984745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-759.25301551934717</v>
      </c>
      <c r="AI6">
        <f t="shared" si="6"/>
        <v>-783.40157416277907</v>
      </c>
      <c r="AJ6">
        <f t="shared" si="7"/>
        <v>-1708.0064500885528</v>
      </c>
      <c r="AK6">
        <f>G6*SUM(AB6, AE6:AF6)</f>
        <v>197.41528717618041</v>
      </c>
      <c r="AL6">
        <f t="shared" si="8"/>
        <v>-2293.9927370751516</v>
      </c>
      <c r="AN6">
        <f t="shared" si="9"/>
        <v>0</v>
      </c>
      <c r="AO6">
        <f t="shared" si="9"/>
        <v>0</v>
      </c>
      <c r="AP6">
        <f t="shared" si="9"/>
        <v>-18.628440334893554</v>
      </c>
      <c r="AQ6">
        <f t="shared" si="9"/>
        <v>-585.69539108028891</v>
      </c>
      <c r="AR6">
        <f t="shared" si="9"/>
        <v>-604.32383141518233</v>
      </c>
      <c r="AS6">
        <f t="shared" si="9"/>
        <v>-1317.5733060052357</v>
      </c>
      <c r="AT6">
        <f t="shared" si="9"/>
        <v>152.28813249926984</v>
      </c>
      <c r="AU6">
        <f t="shared" si="9"/>
        <v>-1769.6090049211484</v>
      </c>
      <c r="AW6">
        <v>3</v>
      </c>
      <c r="AX6">
        <f>IF(Z6&gt;0, (R6*SUMPRODUCT(K6:$K$98, X6:$X$98)-K6*$AZ$3)/Z6, 0)</f>
        <v>5261.8324128020713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500000</v>
      </c>
      <c r="S7">
        <f t="shared" si="1"/>
        <v>6740.4346530557532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5082.6267436984745</v>
      </c>
      <c r="AC7">
        <f t="shared" si="2"/>
        <v>6435.0662993395999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-793.43904895261335</v>
      </c>
      <c r="AI7">
        <f t="shared" si="6"/>
        <v>-817.30645005716337</v>
      </c>
      <c r="AJ7">
        <f t="shared" si="7"/>
        <v>-1352.4395556411255</v>
      </c>
      <c r="AK7">
        <f>G7*SUM(AB7, AE7:AF7)</f>
        <v>249.55697311559507</v>
      </c>
      <c r="AL7">
        <f t="shared" si="8"/>
        <v>-1920.1890325826939</v>
      </c>
      <c r="AN7">
        <f t="shared" si="9"/>
        <v>0</v>
      </c>
      <c r="AO7">
        <f t="shared" si="9"/>
        <v>0</v>
      </c>
      <c r="AP7">
        <f t="shared" si="9"/>
        <v>-16.751480838447534</v>
      </c>
      <c r="AQ7">
        <f t="shared" si="9"/>
        <v>-556.88002924088505</v>
      </c>
      <c r="AR7">
        <f t="shared" si="9"/>
        <v>-573.63151007933266</v>
      </c>
      <c r="AS7">
        <f t="shared" si="9"/>
        <v>-949.21793965920608</v>
      </c>
      <c r="AT7">
        <f t="shared" si="9"/>
        <v>175.15308160007044</v>
      </c>
      <c r="AU7">
        <f t="shared" si="9"/>
        <v>-1347.6963681384684</v>
      </c>
      <c r="AW7">
        <v>4</v>
      </c>
      <c r="AX7">
        <f>IF(Z7&gt;0, (R7*SUMPRODUCT(K7:$K$98, X7:$X$98)-K7*$AZ$3)/Z7, 0)</f>
        <v>6740.4346530557532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25</v>
      </c>
      <c r="R8">
        <f t="shared" si="0"/>
        <v>500000</v>
      </c>
      <c r="S8">
        <f t="shared" si="1"/>
        <v>7609.8216392830245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6435.0662993395999</v>
      </c>
      <c r="AC8">
        <f t="shared" si="2"/>
        <v>7179.8199661875369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-827.61358965280147</v>
      </c>
      <c r="AI8">
        <f t="shared" si="6"/>
        <v>-851.20093606682337</v>
      </c>
      <c r="AJ8">
        <f t="shared" si="7"/>
        <v>-744.75366684793698</v>
      </c>
      <c r="AK8">
        <f t="shared" ref="AK8:AK71" si="22">G8*SUM(AB8:AB8, AE8:AF8)</f>
        <v>137.06691217593348</v>
      </c>
      <c r="AL8">
        <f t="shared" si="8"/>
        <v>-1458.8876907388269</v>
      </c>
      <c r="AN8">
        <f t="shared" si="9"/>
        <v>0</v>
      </c>
      <c r="AO8">
        <f t="shared" si="9"/>
        <v>0</v>
      </c>
      <c r="AP8">
        <f t="shared" si="9"/>
        <v>-15.453115605454926</v>
      </c>
      <c r="AQ8">
        <f t="shared" si="9"/>
        <v>-542.20632762435434</v>
      </c>
      <c r="AR8">
        <f t="shared" si="9"/>
        <v>-557.6594432298092</v>
      </c>
      <c r="AS8">
        <f t="shared" si="9"/>
        <v>-487.9211213240194</v>
      </c>
      <c r="AT8">
        <f t="shared" si="9"/>
        <v>89.798606522278988</v>
      </c>
      <c r="AU8">
        <f t="shared" si="9"/>
        <v>-955.78195803154961</v>
      </c>
      <c r="AW8">
        <v>5</v>
      </c>
      <c r="AX8">
        <f>IF(Z8&gt;0, (R8*SUMPRODUCT(K8:$K$98, X8:$X$98)-K8*$AZ$3)/Z8, 0)</f>
        <v>7609.8216392830245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500000</v>
      </c>
      <c r="S9">
        <f t="shared" si="1"/>
        <v>8155.9772390794014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7179.8199661875369</v>
      </c>
      <c r="AC9">
        <f t="shared" si="2"/>
        <v>7604.0834011536572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-863.16290262556845</v>
      </c>
      <c r="AI9">
        <f t="shared" si="6"/>
        <v>-886.4712174303188</v>
      </c>
      <c r="AJ9">
        <f t="shared" si="7"/>
        <v>-424.26343496612026</v>
      </c>
      <c r="AK9">
        <f t="shared" si="22"/>
        <v>42.36093780050647</v>
      </c>
      <c r="AL9">
        <f t="shared" si="8"/>
        <v>-1268.3737145959326</v>
      </c>
      <c r="AN9">
        <f t="shared" si="9"/>
        <v>0</v>
      </c>
      <c r="AO9">
        <f t="shared" si="9"/>
        <v>0</v>
      </c>
      <c r="AP9">
        <f t="shared" si="9"/>
        <v>-14.461889986293425</v>
      </c>
      <c r="AQ9">
        <f t="shared" si="9"/>
        <v>-535.5585353376373</v>
      </c>
      <c r="AR9">
        <f t="shared" si="9"/>
        <v>-550.02042532393068</v>
      </c>
      <c r="AS9">
        <f t="shared" si="9"/>
        <v>-263.23872717029315</v>
      </c>
      <c r="AT9">
        <f t="shared" si="9"/>
        <v>26.283291062393229</v>
      </c>
      <c r="AU9">
        <f t="shared" si="9"/>
        <v>-786.97586143183059</v>
      </c>
      <c r="AW9">
        <v>6</v>
      </c>
      <c r="AX9">
        <f>IF(Z9&gt;0, (R9*SUMPRODUCT(K9:$K$98, X9:$X$98)-K9*$AZ$3)/Z9, 0)</f>
        <v>8155.9772390794014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25</v>
      </c>
      <c r="R10">
        <f t="shared" si="0"/>
        <v>500000</v>
      </c>
      <c r="S10">
        <f t="shared" si="1"/>
        <v>8636.4190298201356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7604.0834011536572</v>
      </c>
      <c r="AC10">
        <f t="shared" si="2"/>
        <v>7955.868657154424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-904.66515635047995</v>
      </c>
      <c r="AI10">
        <f t="shared" si="6"/>
        <v>-927.69515474936532</v>
      </c>
      <c r="AJ10">
        <f t="shared" si="7"/>
        <v>-351.78525600076682</v>
      </c>
      <c r="AK10">
        <f t="shared" si="22"/>
        <v>31.176741944729997</v>
      </c>
      <c r="AL10">
        <f t="shared" si="8"/>
        <v>-1248.3036688054021</v>
      </c>
      <c r="AN10">
        <f t="shared" si="9"/>
        <v>0</v>
      </c>
      <c r="AO10">
        <f t="shared" si="9"/>
        <v>0</v>
      </c>
      <c r="AP10">
        <f t="shared" si="9"/>
        <v>-13.55583496261311</v>
      </c>
      <c r="AQ10">
        <f t="shared" si="9"/>
        <v>-532.50075590570816</v>
      </c>
      <c r="AR10">
        <f t="shared" si="9"/>
        <v>-546.05659086832134</v>
      </c>
      <c r="AS10">
        <f t="shared" si="9"/>
        <v>-207.06657421469066</v>
      </c>
      <c r="AT10">
        <f t="shared" si="9"/>
        <v>18.351141895658699</v>
      </c>
      <c r="AU10">
        <f t="shared" si="9"/>
        <v>-734.77202318735328</v>
      </c>
      <c r="AW10">
        <v>7</v>
      </c>
      <c r="AX10">
        <f>IF(Z10&gt;0, (R10*SUMPRODUCT(K10:$K$98, X10:$X$98)-K10*$AZ$3)/Z10, 0)</f>
        <v>8636.4190298201356</v>
      </c>
    </row>
    <row r="11" spans="1:52" x14ac:dyDescent="0.25">
      <c r="A11" t="s">
        <v>33</v>
      </c>
      <c r="C11" s="12">
        <f>AU91</f>
        <v>12816.819020041823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500000</v>
      </c>
      <c r="S11">
        <f t="shared" si="1"/>
        <v>9053.9991997081288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7955.868657154424</v>
      </c>
      <c r="AC11">
        <f t="shared" si="2"/>
        <v>8240.0350714055603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-944.49846413562989</v>
      </c>
      <c r="AI11">
        <f t="shared" si="6"/>
        <v>-967.25093762731956</v>
      </c>
      <c r="AJ11">
        <f t="shared" si="7"/>
        <v>-284.1664142511363</v>
      </c>
      <c r="AK11">
        <f t="shared" si="22"/>
        <v>19.094084777170615</v>
      </c>
      <c r="AL11">
        <f t="shared" si="8"/>
        <v>-1232.3232671012854</v>
      </c>
      <c r="AN11">
        <f t="shared" si="9"/>
        <v>0</v>
      </c>
      <c r="AO11">
        <f t="shared" si="9"/>
        <v>0</v>
      </c>
      <c r="AP11">
        <f t="shared" si="9"/>
        <v>-12.725654929933333</v>
      </c>
      <c r="AQ11">
        <f t="shared" si="9"/>
        <v>-528.26614833029419</v>
      </c>
      <c r="AR11">
        <f t="shared" si="9"/>
        <v>-540.99180326022747</v>
      </c>
      <c r="AS11">
        <f t="shared" si="9"/>
        <v>-158.93672974752664</v>
      </c>
      <c r="AT11">
        <f t="shared" si="9"/>
        <v>10.679486525538243</v>
      </c>
      <c r="AU11">
        <f t="shared" si="9"/>
        <v>-689.24904648221604</v>
      </c>
      <c r="AW11">
        <v>8</v>
      </c>
      <c r="AX11">
        <f>IF(Z11&gt;0, (R11*SUMPRODUCT(K11:$K$98, X11:$X$98)-K11*$AZ$3)/Z11, 0)</f>
        <v>9053.9991997081288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500000</v>
      </c>
      <c r="S12">
        <f t="shared" si="1"/>
        <v>9439.6046593396659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8240.0350714055603</v>
      </c>
      <c r="AC12">
        <f t="shared" si="2"/>
        <v>8486.3661339685077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-990.41835643954153</v>
      </c>
      <c r="AI12">
        <f t="shared" si="6"/>
        <v>-1012.8937842784924</v>
      </c>
      <c r="AJ12">
        <f t="shared" si="7"/>
        <v>-246.33106256294741</v>
      </c>
      <c r="AK12">
        <f t="shared" si="22"/>
        <v>18.952080664232788</v>
      </c>
      <c r="AL12">
        <f t="shared" si="8"/>
        <v>-1240.2727661772069</v>
      </c>
      <c r="AN12">
        <f t="shared" si="9"/>
        <v>0</v>
      </c>
      <c r="AO12">
        <f t="shared" si="9"/>
        <v>0</v>
      </c>
      <c r="AP12">
        <f t="shared" si="9"/>
        <v>-11.945928825999633</v>
      </c>
      <c r="AQ12">
        <f t="shared" si="9"/>
        <v>-526.41788529097028</v>
      </c>
      <c r="AR12">
        <f t="shared" si="9"/>
        <v>-538.36381411696993</v>
      </c>
      <c r="AS12">
        <f t="shared" si="9"/>
        <v>-130.92757842456263</v>
      </c>
      <c r="AT12">
        <f t="shared" si="9"/>
        <v>10.073232346979752</v>
      </c>
      <c r="AU12">
        <f t="shared" si="9"/>
        <v>-659.21816019455275</v>
      </c>
      <c r="AW12">
        <v>9</v>
      </c>
      <c r="AX12">
        <f>IF(Z12&gt;0, (R12*SUMPRODUCT(K12:$K$98, X12:$X$98)-K12*$AZ$3)/Z12, 0)</f>
        <v>9439.6046593396659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25</v>
      </c>
      <c r="R13">
        <f t="shared" si="0"/>
        <v>500000</v>
      </c>
      <c r="S13">
        <f t="shared" si="1"/>
        <v>9788.899219684723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8486.3661339685077</v>
      </c>
      <c r="AC13">
        <f t="shared" si="2"/>
        <v>8692.0338139387932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-1039.4543749011607</v>
      </c>
      <c r="AI13">
        <f t="shared" si="6"/>
        <v>-1061.6530757429769</v>
      </c>
      <c r="AJ13">
        <f t="shared" si="7"/>
        <v>-205.66767997028546</v>
      </c>
      <c r="AK13">
        <f t="shared" si="22"/>
        <v>16.972732267937015</v>
      </c>
      <c r="AL13">
        <f t="shared" si="8"/>
        <v>-1250.3480234453252</v>
      </c>
      <c r="AN13">
        <f t="shared" si="9"/>
        <v>0</v>
      </c>
      <c r="AO13">
        <f t="shared" si="9"/>
        <v>0</v>
      </c>
      <c r="AP13">
        <f t="shared" si="9"/>
        <v>-11.215632590513405</v>
      </c>
      <c r="AQ13">
        <f t="shared" si="9"/>
        <v>-525.17210113181318</v>
      </c>
      <c r="AR13">
        <f t="shared" si="9"/>
        <v>-536.38773372232652</v>
      </c>
      <c r="AS13">
        <f t="shared" si="9"/>
        <v>-103.91117708766261</v>
      </c>
      <c r="AT13">
        <f t="shared" si="9"/>
        <v>8.5752734149084535</v>
      </c>
      <c r="AU13">
        <f t="shared" si="9"/>
        <v>-631.72363739508069</v>
      </c>
      <c r="AW13">
        <v>10</v>
      </c>
      <c r="AX13">
        <f>IF(Z13&gt;0, (R13*SUMPRODUCT(K13:$K$98, X13:$X$98)-K13*$AZ$3)/Z13, 0)</f>
        <v>9788.899219684723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500000</v>
      </c>
      <c r="S14">
        <f t="shared" si="1"/>
        <v>11033.706665337897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8692.0338139387932</v>
      </c>
      <c r="AC14">
        <f t="shared" si="2"/>
        <v>9675.2797730980365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-1092.3248127130005</v>
      </c>
      <c r="AI14">
        <f t="shared" si="6"/>
        <v>-1114.2469103057629</v>
      </c>
      <c r="AJ14">
        <f t="shared" si="7"/>
        <v>-983.24595915924328</v>
      </c>
      <c r="AK14">
        <f t="shared" si="22"/>
        <v>608.44236697571557</v>
      </c>
      <c r="AL14">
        <f t="shared" si="8"/>
        <v>-1489.0505024892905</v>
      </c>
      <c r="AN14">
        <f t="shared" si="9"/>
        <v>0</v>
      </c>
      <c r="AO14">
        <f t="shared" si="9"/>
        <v>0</v>
      </c>
      <c r="AP14">
        <f t="shared" si="9"/>
        <v>-9.889180402855974</v>
      </c>
      <c r="AQ14">
        <f t="shared" si="9"/>
        <v>-492.75381088537142</v>
      </c>
      <c r="AR14">
        <f t="shared" si="9"/>
        <v>-502.64299128822739</v>
      </c>
      <c r="AS14">
        <f t="shared" si="9"/>
        <v>-443.54773211643356</v>
      </c>
      <c r="AT14">
        <f t="shared" si="9"/>
        <v>274.47174278386808</v>
      </c>
      <c r="AU14">
        <f t="shared" si="9"/>
        <v>-671.71898062079288</v>
      </c>
      <c r="AW14">
        <v>11</v>
      </c>
      <c r="AX14">
        <f>IF(Z14&gt;0, (R14*SUMPRODUCT(K14:$K$98, X14:$X$98)-K14*$AZ$3)/Z14, 0)</f>
        <v>11033.706665337897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500000</v>
      </c>
      <c r="S15">
        <f t="shared" si="1"/>
        <v>12161.104161735588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9675.2797730980365</v>
      </c>
      <c r="AC15">
        <f t="shared" si="2"/>
        <v>10529.327801758249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-1147.5078140736318</v>
      </c>
      <c r="AI15">
        <f t="shared" si="6"/>
        <v>-1169.1533152997629</v>
      </c>
      <c r="AJ15">
        <f t="shared" si="7"/>
        <v>-854.04802866021237</v>
      </c>
      <c r="AK15">
        <f t="shared" si="22"/>
        <v>677.26958411686257</v>
      </c>
      <c r="AL15">
        <f t="shared" si="8"/>
        <v>-1345.9317598431126</v>
      </c>
      <c r="AN15">
        <f t="shared" si="9"/>
        <v>0</v>
      </c>
      <c r="AO15">
        <f t="shared" si="9"/>
        <v>0</v>
      </c>
      <c r="AP15">
        <f t="shared" si="9"/>
        <v>-8.718219857419502</v>
      </c>
      <c r="AQ15">
        <f t="shared" si="9"/>
        <v>-462.18497352804934</v>
      </c>
      <c r="AR15">
        <f t="shared" si="9"/>
        <v>-470.9031933854688</v>
      </c>
      <c r="AS15">
        <f t="shared" si="9"/>
        <v>-343.98734429243245</v>
      </c>
      <c r="AT15">
        <f t="shared" si="9"/>
        <v>272.78578931430212</v>
      </c>
      <c r="AU15">
        <f t="shared" si="9"/>
        <v>-542.10474836359913</v>
      </c>
      <c r="AW15">
        <v>12</v>
      </c>
      <c r="AX15">
        <f>IF(Z15&gt;0, (R15*SUMPRODUCT(K15:$K$98, X15:$X$98)-K15*$AZ$3)/Z15, 0)</f>
        <v>12161.104161735588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500000</v>
      </c>
      <c r="S16">
        <f t="shared" si="1"/>
        <v>13184.946340090544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10529.327801758249</v>
      </c>
      <c r="AC16">
        <f t="shared" si="2"/>
        <v>11269.64447068162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-1213.0693011955284</v>
      </c>
      <c r="AI16">
        <f t="shared" si="6"/>
        <v>-1234.4376939443384</v>
      </c>
      <c r="AJ16">
        <f t="shared" si="7"/>
        <v>-740.31666892337125</v>
      </c>
      <c r="AK16">
        <f t="shared" si="22"/>
        <v>737.0529461230775</v>
      </c>
      <c r="AL16">
        <f t="shared" si="8"/>
        <v>-1237.7014167446323</v>
      </c>
      <c r="AN16">
        <f t="shared" si="9"/>
        <v>0</v>
      </c>
      <c r="AO16">
        <f t="shared" si="9"/>
        <v>0</v>
      </c>
      <c r="AP16">
        <f t="shared" si="9"/>
        <v>-7.6844715097077465</v>
      </c>
      <c r="AQ16">
        <f t="shared" si="9"/>
        <v>-436.24228522555705</v>
      </c>
      <c r="AR16">
        <f t="shared" si="9"/>
        <v>-443.9267567352648</v>
      </c>
      <c r="AS16">
        <f t="shared" si="9"/>
        <v>-266.23164490554342</v>
      </c>
      <c r="AT16">
        <f t="shared" si="9"/>
        <v>265.05794947747535</v>
      </c>
      <c r="AU16">
        <f t="shared" si="9"/>
        <v>-445.10045216333287</v>
      </c>
      <c r="AW16">
        <v>13</v>
      </c>
      <c r="AX16">
        <f>IF(Z16&gt;0, (R16*SUMPRODUCT(K16:$K$98, X16:$X$98)-K16*$AZ$3)/Z16, 0)</f>
        <v>13184.946340090544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500000</v>
      </c>
      <c r="S17">
        <f t="shared" si="1"/>
        <v>14114.38177002032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11269.64447068162</v>
      </c>
      <c r="AC17">
        <f t="shared" si="2"/>
        <v>11907.064366216257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-1288.0867148982704</v>
      </c>
      <c r="AI17">
        <f t="shared" si="6"/>
        <v>-1309.1770193838474</v>
      </c>
      <c r="AJ17">
        <f t="shared" si="7"/>
        <v>-637.41989553463645</v>
      </c>
      <c r="AK17">
        <f t="shared" si="22"/>
        <v>788.87511294771343</v>
      </c>
      <c r="AL17">
        <f t="shared" si="8"/>
        <v>-1157.7218019707705</v>
      </c>
      <c r="AN17">
        <f t="shared" si="9"/>
        <v>0</v>
      </c>
      <c r="AO17">
        <f t="shared" si="9"/>
        <v>0</v>
      </c>
      <c r="AP17">
        <f t="shared" si="9"/>
        <v>-6.7718444620360794</v>
      </c>
      <c r="AQ17">
        <f t="shared" si="9"/>
        <v>-413.58923446891339</v>
      </c>
      <c r="AR17">
        <f t="shared" si="9"/>
        <v>-420.36107893094942</v>
      </c>
      <c r="AS17">
        <f t="shared" si="9"/>
        <v>-204.6679028517469</v>
      </c>
      <c r="AT17">
        <f t="shared" si="9"/>
        <v>253.29836126862801</v>
      </c>
      <c r="AU17">
        <f t="shared" si="9"/>
        <v>-371.73062051406833</v>
      </c>
      <c r="AW17">
        <v>14</v>
      </c>
      <c r="AX17">
        <f>IF(Z17&gt;0, (R17*SUMPRODUCT(K17:$K$98, X17:$X$98)-K17*$AZ$3)/Z17, 0)</f>
        <v>14114.38177002032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500000</v>
      </c>
      <c r="S18">
        <f t="shared" si="1"/>
        <v>14980.658625499318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11907.064366216257</v>
      </c>
      <c r="AC18">
        <f t="shared" si="2"/>
        <v>12452.102078854656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-1982.0668155545309</v>
      </c>
      <c r="AI18">
        <f t="shared" si="6"/>
        <v>-2002.8471136544745</v>
      </c>
      <c r="AJ18">
        <f t="shared" si="7"/>
        <v>-545.03771263839917</v>
      </c>
      <c r="AK18">
        <f t="shared" si="22"/>
        <v>833.49450563513801</v>
      </c>
      <c r="AL18">
        <f t="shared" si="8"/>
        <v>-1714.3903206577356</v>
      </c>
      <c r="AN18">
        <f t="shared" si="9"/>
        <v>0</v>
      </c>
      <c r="AO18">
        <f t="shared" si="9"/>
        <v>0</v>
      </c>
      <c r="AP18">
        <f t="shared" si="9"/>
        <v>-5.9574152859719733</v>
      </c>
      <c r="AQ18">
        <f t="shared" si="9"/>
        <v>-568.23030584120602</v>
      </c>
      <c r="AR18">
        <f t="shared" si="9"/>
        <v>-574.18772112717807</v>
      </c>
      <c r="AS18">
        <f t="shared" si="9"/>
        <v>-156.25454385141956</v>
      </c>
      <c r="AT18">
        <f t="shared" si="9"/>
        <v>238.95099506093774</v>
      </c>
      <c r="AU18">
        <f t="shared" si="9"/>
        <v>-491.49126991765985</v>
      </c>
      <c r="AW18">
        <v>15</v>
      </c>
      <c r="AX18">
        <f>IF(Z18&gt;0, (R18*SUMPRODUCT(K18:$K$98, X18:$X$98)-K18*$AZ$3)/Z18, 0)</f>
        <v>14980.658625499318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500000</v>
      </c>
      <c r="S19">
        <f t="shared" si="1"/>
        <v>15584.674412290009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12452.102078854656</v>
      </c>
      <c r="AC19">
        <f t="shared" si="2"/>
        <v>12739.788690073556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-2721.8034451306062</v>
      </c>
      <c r="AI19">
        <f t="shared" si="6"/>
        <v>-2742.2398500772938</v>
      </c>
      <c r="AJ19">
        <f t="shared" si="7"/>
        <v>-287.6866112189</v>
      </c>
      <c r="AK19">
        <f t="shared" si="22"/>
        <v>871.64714551982593</v>
      </c>
      <c r="AL19">
        <f t="shared" si="8"/>
        <v>-2158.2793157763681</v>
      </c>
      <c r="AN19">
        <f t="shared" si="9"/>
        <v>0</v>
      </c>
      <c r="AO19">
        <f t="shared" si="9"/>
        <v>0</v>
      </c>
      <c r="AP19">
        <f t="shared" si="9"/>
        <v>-5.2310946610753772</v>
      </c>
      <c r="AQ19">
        <f t="shared" si="9"/>
        <v>-696.69844121125811</v>
      </c>
      <c r="AR19">
        <f t="shared" si="9"/>
        <v>-701.92953587233353</v>
      </c>
      <c r="AS19">
        <f t="shared" si="9"/>
        <v>-73.638974170649263</v>
      </c>
      <c r="AT19">
        <f t="shared" si="9"/>
        <v>223.11501172369381</v>
      </c>
      <c r="AU19">
        <f t="shared" si="9"/>
        <v>-552.453498319289</v>
      </c>
      <c r="AW19">
        <v>16</v>
      </c>
      <c r="AX19">
        <f>IF(Z19&gt;0, (R19*SUMPRODUCT(K19:$K$98, X19:$X$98)-K19*$AZ$3)/Z19, 0)</f>
        <v>15584.674412290009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500000</v>
      </c>
      <c r="S20">
        <f t="shared" si="1"/>
        <v>15963.140467912632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12739.788690073556</v>
      </c>
      <c r="AC20">
        <f t="shared" si="2"/>
        <v>12807.301781951675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-3488.4943243995695</v>
      </c>
      <c r="AI20">
        <f t="shared" si="6"/>
        <v>-3508.5519405805703</v>
      </c>
      <c r="AJ20">
        <f t="shared" si="7"/>
        <v>-67.513091878119667</v>
      </c>
      <c r="AK20">
        <f t="shared" si="22"/>
        <v>891.78520830514901</v>
      </c>
      <c r="AL20">
        <f t="shared" si="8"/>
        <v>-2684.2798241535411</v>
      </c>
      <c r="AN20">
        <f t="shared" si="9"/>
        <v>0</v>
      </c>
      <c r="AO20">
        <f t="shared" si="9"/>
        <v>0</v>
      </c>
      <c r="AP20">
        <f t="shared" si="9"/>
        <v>-4.5840502870824507</v>
      </c>
      <c r="AQ20">
        <f t="shared" si="9"/>
        <v>-797.27487379068464</v>
      </c>
      <c r="AR20">
        <f t="shared" si="9"/>
        <v>-801.85892407776714</v>
      </c>
      <c r="AS20">
        <f t="shared" si="9"/>
        <v>-15.42972033231306</v>
      </c>
      <c r="AT20">
        <f t="shared" si="9"/>
        <v>203.81226778182079</v>
      </c>
      <c r="AU20">
        <f t="shared" si="9"/>
        <v>-613.47637662825935</v>
      </c>
      <c r="AW20">
        <v>17</v>
      </c>
      <c r="AX20">
        <f>IF(Z20&gt;0, (R20*SUMPRODUCT(K20:$K$98, X20:$X$98)-K20*$AZ$3)/Z20, 0)</f>
        <v>15963.140467912632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500000</v>
      </c>
      <c r="S21">
        <f t="shared" si="1"/>
        <v>16156.26382483763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12807.301781951675</v>
      </c>
      <c r="AC21">
        <f t="shared" si="2"/>
        <v>12692.358634133649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-4340.8692938921777</v>
      </c>
      <c r="AI21">
        <f t="shared" si="6"/>
        <v>-4360.5092904466737</v>
      </c>
      <c r="AJ21">
        <f t="shared" si="7"/>
        <v>114.94314781802677</v>
      </c>
      <c r="AK21">
        <f t="shared" si="22"/>
        <v>896.51112473661738</v>
      </c>
      <c r="AL21">
        <f t="shared" si="8"/>
        <v>-3349.0550178920294</v>
      </c>
      <c r="AN21">
        <f t="shared" si="9"/>
        <v>0</v>
      </c>
      <c r="AO21">
        <f t="shared" si="9"/>
        <v>0</v>
      </c>
      <c r="AP21">
        <f t="shared" si="9"/>
        <v>-4.0076837286206315</v>
      </c>
      <c r="AQ21">
        <f t="shared" si="9"/>
        <v>-885.78585993784293</v>
      </c>
      <c r="AR21">
        <f t="shared" si="9"/>
        <v>-889.79354366646351</v>
      </c>
      <c r="AS21">
        <f t="shared" si="9"/>
        <v>23.454982894143416</v>
      </c>
      <c r="AT21">
        <f t="shared" si="9"/>
        <v>182.93959661168097</v>
      </c>
      <c r="AU21">
        <f t="shared" si="9"/>
        <v>-683.39896416063914</v>
      </c>
      <c r="AW21">
        <v>18</v>
      </c>
      <c r="AX21">
        <f>IF(Z21&gt;0, (R21*SUMPRODUCT(K21:$K$98, X21:$X$98)-K21*$AZ$3)/Z21, 0)</f>
        <v>16156.26382483763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500000</v>
      </c>
      <c r="S22">
        <f t="shared" si="1"/>
        <v>16183.286824423632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12692.358634133649</v>
      </c>
      <c r="AC22">
        <f t="shared" si="2"/>
        <v>12415.797529528536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-5272.5534750200259</v>
      </c>
      <c r="AI22">
        <f t="shared" si="6"/>
        <v>-5291.7334439352262</v>
      </c>
      <c r="AJ22">
        <f t="shared" si="7"/>
        <v>276.56110460511263</v>
      </c>
      <c r="AK22">
        <f t="shared" si="22"/>
        <v>888.46510438935547</v>
      </c>
      <c r="AL22">
        <f t="shared" si="8"/>
        <v>-4126.7072349407581</v>
      </c>
      <c r="AN22">
        <f t="shared" si="9"/>
        <v>0</v>
      </c>
      <c r="AO22">
        <f t="shared" si="9"/>
        <v>0</v>
      </c>
      <c r="AP22">
        <f t="shared" si="9"/>
        <v>-3.4944747791474557</v>
      </c>
      <c r="AQ22">
        <f t="shared" si="9"/>
        <v>-960.62747659419165</v>
      </c>
      <c r="AR22">
        <f t="shared" si="9"/>
        <v>-964.12195137333913</v>
      </c>
      <c r="AS22">
        <f t="shared" si="9"/>
        <v>50.387767008831062</v>
      </c>
      <c r="AT22">
        <f t="shared" si="9"/>
        <v>161.87298911525974</v>
      </c>
      <c r="AU22">
        <f t="shared" si="9"/>
        <v>-751.86119524924834</v>
      </c>
      <c r="AW22">
        <v>19</v>
      </c>
      <c r="AX22">
        <f>IF(Z22&gt;0, (R22*SUMPRODUCT(K22:$K$98, X22:$X$98)-K22*$AZ$3)/Z22, 0)</f>
        <v>16183.286824423632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500000</v>
      </c>
      <c r="S23">
        <f t="shared" si="1"/>
        <v>16062.685151512622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12415.797529528536</v>
      </c>
      <c r="AC23">
        <f t="shared" si="2"/>
        <v>11999.120727338566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-6254.2042638684643</v>
      </c>
      <c r="AI23">
        <f t="shared" si="6"/>
        <v>-6272.8797228813191</v>
      </c>
      <c r="AJ23">
        <f t="shared" si="7"/>
        <v>416.67680218996975</v>
      </c>
      <c r="AK23">
        <f t="shared" si="22"/>
        <v>869.10582706699756</v>
      </c>
      <c r="AL23">
        <f t="shared" si="8"/>
        <v>-4987.0970936243521</v>
      </c>
      <c r="AN23">
        <f t="shared" si="9"/>
        <v>0</v>
      </c>
      <c r="AO23">
        <f t="shared" si="9"/>
        <v>0</v>
      </c>
      <c r="AP23">
        <f t="shared" si="9"/>
        <v>-3.0379965308542509</v>
      </c>
      <c r="AQ23">
        <f t="shared" si="9"/>
        <v>-1017.3913714146448</v>
      </c>
      <c r="AR23">
        <f t="shared" si="9"/>
        <v>-1020.4293679454991</v>
      </c>
      <c r="AS23">
        <f t="shared" si="9"/>
        <v>67.782145470654839</v>
      </c>
      <c r="AT23">
        <f t="shared" si="9"/>
        <v>141.38021912914425</v>
      </c>
      <c r="AU23">
        <f t="shared" si="9"/>
        <v>-811.2670033457</v>
      </c>
      <c r="AW23">
        <v>20</v>
      </c>
      <c r="AX23">
        <f>IF(Z23&gt;0, (R23*SUMPRODUCT(K23:$K$98, X23:$X$98)-K23*$AZ$3)/Z23, 0)</f>
        <v>16062.685151512622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25</v>
      </c>
      <c r="R24">
        <f t="shared" si="0"/>
        <v>500000</v>
      </c>
      <c r="S24">
        <f t="shared" si="1"/>
        <v>15818.749237242908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11999.120727338566</v>
      </c>
      <c r="AC24">
        <f t="shared" si="2"/>
        <v>11467.399600927698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-7311.8157127128816</v>
      </c>
      <c r="AI24">
        <f t="shared" si="6"/>
        <v>-7329.9388263499723</v>
      </c>
      <c r="AJ24">
        <f t="shared" si="7"/>
        <v>531.72112641086824</v>
      </c>
      <c r="AK24">
        <f t="shared" si="22"/>
        <v>839.93845091369974</v>
      </c>
      <c r="AL24">
        <f t="shared" si="8"/>
        <v>-5958.2792490254042</v>
      </c>
      <c r="AN24">
        <f t="shared" si="9"/>
        <v>0</v>
      </c>
      <c r="AO24">
        <f t="shared" si="9"/>
        <v>0</v>
      </c>
      <c r="AP24">
        <f t="shared" si="9"/>
        <v>-2.6322720941586648</v>
      </c>
      <c r="AQ24">
        <f t="shared" si="9"/>
        <v>-1061.9967872857642</v>
      </c>
      <c r="AR24">
        <f t="shared" si="9"/>
        <v>-1064.6290593799229</v>
      </c>
      <c r="AS24">
        <f t="shared" si="9"/>
        <v>77.229261536023586</v>
      </c>
      <c r="AT24">
        <f t="shared" si="9"/>
        <v>121.99595441624857</v>
      </c>
      <c r="AU24">
        <f t="shared" si="9"/>
        <v>-865.40384342765083</v>
      </c>
      <c r="AW24">
        <v>21</v>
      </c>
      <c r="AX24">
        <f>IF(Z24&gt;0, (R24*SUMPRODUCT(K24:$K$98, X24:$X$98)-K24*$AZ$3)/Z24, 0)</f>
        <v>15818.749237242908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500000</v>
      </c>
      <c r="S25">
        <f t="shared" si="1"/>
        <v>15466.731148354029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11467.399600927698</v>
      </c>
      <c r="AC25">
        <f t="shared" si="2"/>
        <v>10839.036960966725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-8439.2090962475795</v>
      </c>
      <c r="AI25">
        <f t="shared" si="6"/>
        <v>-8456.7290182934867</v>
      </c>
      <c r="AJ25">
        <f t="shared" si="7"/>
        <v>628.36263996097296</v>
      </c>
      <c r="AK25">
        <f t="shared" si="22"/>
        <v>802.71797206493898</v>
      </c>
      <c r="AL25">
        <f t="shared" si="8"/>
        <v>-7025.6484062675745</v>
      </c>
      <c r="AN25">
        <f t="shared" si="9"/>
        <v>0</v>
      </c>
      <c r="AO25">
        <f t="shared" si="9"/>
        <v>0</v>
      </c>
      <c r="AP25">
        <f t="shared" si="9"/>
        <v>-2.2720198054006984</v>
      </c>
      <c r="AQ25">
        <f t="shared" si="9"/>
        <v>-1094.4141280052895</v>
      </c>
      <c r="AR25">
        <f t="shared" si="9"/>
        <v>-1096.68614781069</v>
      </c>
      <c r="AS25">
        <f t="shared" si="9"/>
        <v>81.487369591276604</v>
      </c>
      <c r="AT25">
        <f t="shared" si="9"/>
        <v>104.09813045422047</v>
      </c>
      <c r="AU25">
        <f t="shared" si="9"/>
        <v>-911.100647765193</v>
      </c>
      <c r="AW25">
        <v>22</v>
      </c>
      <c r="AX25">
        <f>IF(Z25&gt;0, (R25*SUMPRODUCT(K25:$K$98, X25:$X$98)-K25*$AZ$3)/Z25, 0)</f>
        <v>15466.731148354029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25</v>
      </c>
      <c r="R26">
        <f t="shared" si="0"/>
        <v>500000</v>
      </c>
      <c r="S26">
        <f t="shared" si="1"/>
        <v>15015.340944928941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10839.036960966725</v>
      </c>
      <c r="AC26">
        <f t="shared" si="2"/>
        <v>10131.796178787148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-9512.9672724867196</v>
      </c>
      <c r="AI26">
        <f t="shared" si="6"/>
        <v>-9529.836346948543</v>
      </c>
      <c r="AJ26">
        <f t="shared" si="7"/>
        <v>707.24078217957685</v>
      </c>
      <c r="AK26">
        <f t="shared" si="22"/>
        <v>758.73258726767085</v>
      </c>
      <c r="AL26">
        <f t="shared" si="8"/>
        <v>-8063.8629775012951</v>
      </c>
      <c r="AN26">
        <f t="shared" si="9"/>
        <v>0</v>
      </c>
      <c r="AO26">
        <f t="shared" si="9"/>
        <v>0</v>
      </c>
      <c r="AP26">
        <f t="shared" si="9"/>
        <v>-1.953229055044525</v>
      </c>
      <c r="AQ26">
        <f t="shared" si="9"/>
        <v>-1101.4833160147066</v>
      </c>
      <c r="AR26">
        <f t="shared" si="9"/>
        <v>-1103.436545069751</v>
      </c>
      <c r="AS26">
        <f t="shared" si="9"/>
        <v>81.889688008183214</v>
      </c>
      <c r="AT26">
        <f t="shared" si="9"/>
        <v>87.851798734670624</v>
      </c>
      <c r="AU26">
        <f t="shared" si="9"/>
        <v>-933.6950583268972</v>
      </c>
      <c r="AW26">
        <v>23</v>
      </c>
      <c r="AX26">
        <f>IF(Z26&gt;0, (R26*SUMPRODUCT(K26:$K$98, X26:$X$98)-K26*$AZ$3)/Z26, 0)</f>
        <v>15015.340944928941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500000</v>
      </c>
      <c r="S27">
        <f t="shared" si="1"/>
        <v>14493.638931859456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10131.796178787148</v>
      </c>
      <c r="AC27">
        <f t="shared" si="2"/>
        <v>9376.0033501168236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-10555.317272252416</v>
      </c>
      <c r="AI27">
        <f t="shared" si="6"/>
        <v>-10571.48989010601</v>
      </c>
      <c r="AJ27">
        <f t="shared" si="7"/>
        <v>755.79282867032452</v>
      </c>
      <c r="AK27">
        <f t="shared" si="22"/>
        <v>709.22573251510039</v>
      </c>
      <c r="AL27">
        <f t="shared" si="8"/>
        <v>-9106.4713289205847</v>
      </c>
      <c r="AN27">
        <f t="shared" si="9"/>
        <v>0</v>
      </c>
      <c r="AO27">
        <f t="shared" si="9"/>
        <v>0</v>
      </c>
      <c r="AP27">
        <f t="shared" si="9"/>
        <v>-1.6719536073910328</v>
      </c>
      <c r="AQ27">
        <f t="shared" si="9"/>
        <v>-1091.2272181450537</v>
      </c>
      <c r="AR27">
        <f t="shared" si="9"/>
        <v>-1092.8991717524448</v>
      </c>
      <c r="AS27">
        <f t="shared" si="9"/>
        <v>78.13518861171157</v>
      </c>
      <c r="AT27">
        <f t="shared" si="9"/>
        <v>73.321000512587304</v>
      </c>
      <c r="AU27">
        <f t="shared" si="9"/>
        <v>-941.44298262814596</v>
      </c>
      <c r="AW27">
        <v>24</v>
      </c>
      <c r="AX27">
        <f>IF(Z27&gt;0, (R27*SUMPRODUCT(K27:$K$98, X27:$X$98)-K27*$AZ$3)/Z27, 0)</f>
        <v>14493.638931859456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500000</v>
      </c>
      <c r="S28">
        <f t="shared" si="1"/>
        <v>13922.164432997464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9376.0033501168236</v>
      </c>
      <c r="AC28">
        <f t="shared" si="2"/>
        <v>8593.4283528149736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-11593.826286883741</v>
      </c>
      <c r="AI28">
        <f t="shared" si="6"/>
        <v>-11609.257487244455</v>
      </c>
      <c r="AJ28">
        <f t="shared" si="7"/>
        <v>782.57499730185009</v>
      </c>
      <c r="AK28">
        <f t="shared" si="22"/>
        <v>656.32023450817769</v>
      </c>
      <c r="AL28">
        <f t="shared" si="8"/>
        <v>-10170.362255434427</v>
      </c>
      <c r="AN28">
        <f t="shared" si="9"/>
        <v>0</v>
      </c>
      <c r="AO28">
        <f t="shared" si="9"/>
        <v>0</v>
      </c>
      <c r="AP28">
        <f t="shared" si="9"/>
        <v>-1.4243790769766054</v>
      </c>
      <c r="AQ28">
        <f t="shared" si="9"/>
        <v>-1070.1697339879317</v>
      </c>
      <c r="AR28">
        <f t="shared" si="9"/>
        <v>-1071.5941130649085</v>
      </c>
      <c r="AS28">
        <f t="shared" si="9"/>
        <v>72.235693028762171</v>
      </c>
      <c r="AT28">
        <f t="shared" si="9"/>
        <v>60.581729740863828</v>
      </c>
      <c r="AU28">
        <f t="shared" si="9"/>
        <v>-938.77669029528261</v>
      </c>
      <c r="AW28">
        <v>25</v>
      </c>
      <c r="AX28">
        <f>IF(Z28&gt;0, (R28*SUMPRODUCT(K28:$K$98, X28:$X$98)-K28*$AZ$3)/Z28, 0)</f>
        <v>13922.164432997464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500000</v>
      </c>
      <c r="S29">
        <f t="shared" si="1"/>
        <v>13318.019015580707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8593.4283528149736</v>
      </c>
      <c r="AC29">
        <f t="shared" si="2"/>
        <v>7798.8409588656123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-12744.937001919972</v>
      </c>
      <c r="AI29">
        <f t="shared" si="6"/>
        <v>-12759.576643426983</v>
      </c>
      <c r="AJ29">
        <f t="shared" si="7"/>
        <v>794.58739394936129</v>
      </c>
      <c r="AK29">
        <f t="shared" si="22"/>
        <v>601.53998469704823</v>
      </c>
      <c r="AL29">
        <f t="shared" si="8"/>
        <v>-11363.449264780573</v>
      </c>
      <c r="AN29">
        <f t="shared" si="9"/>
        <v>0</v>
      </c>
      <c r="AO29">
        <f t="shared" si="9"/>
        <v>0</v>
      </c>
      <c r="AP29">
        <f t="shared" si="9"/>
        <v>-1.2065304712892977</v>
      </c>
      <c r="AQ29">
        <f t="shared" si="9"/>
        <v>-1050.3778279076055</v>
      </c>
      <c r="AR29">
        <f t="shared" si="9"/>
        <v>-1051.5843583788946</v>
      </c>
      <c r="AS29">
        <f t="shared" si="9"/>
        <v>65.486159783572347</v>
      </c>
      <c r="AT29">
        <f t="shared" si="9"/>
        <v>49.576099311473641</v>
      </c>
      <c r="AU29">
        <f t="shared" si="9"/>
        <v>-936.52209928384866</v>
      </c>
      <c r="AW29">
        <v>26</v>
      </c>
      <c r="AX29">
        <f>IF(Z29&gt;0, (R29*SUMPRODUCT(K29:$K$98, X29:$X$98)-K29*$AZ$3)/Z29, 0)</f>
        <v>13318.019015580707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500000</v>
      </c>
      <c r="S30">
        <f t="shared" si="1"/>
        <v>12667.951100360913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7798.8409588656123</v>
      </c>
      <c r="AC30">
        <f t="shared" si="2"/>
        <v>6994.5187917067306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-13793.470227904578</v>
      </c>
      <c r="AI30">
        <f t="shared" si="6"/>
        <v>-13807.273799485121</v>
      </c>
      <c r="AJ30">
        <f t="shared" si="7"/>
        <v>804.32216715888171</v>
      </c>
      <c r="AK30">
        <f t="shared" si="22"/>
        <v>545.91886712059295</v>
      </c>
      <c r="AL30">
        <f t="shared" si="8"/>
        <v>-12457.032765205648</v>
      </c>
      <c r="AN30">
        <f t="shared" si="9"/>
        <v>0</v>
      </c>
      <c r="AO30">
        <f t="shared" si="9"/>
        <v>0</v>
      </c>
      <c r="AP30">
        <f t="shared" si="9"/>
        <v>-1.0157370679231839</v>
      </c>
      <c r="AQ30">
        <f t="shared" si="9"/>
        <v>-1014.9937589721217</v>
      </c>
      <c r="AR30">
        <f t="shared" si="9"/>
        <v>-1016.0094960400447</v>
      </c>
      <c r="AS30">
        <f t="shared" si="9"/>
        <v>59.186119691448845</v>
      </c>
      <c r="AT30">
        <f t="shared" si="9"/>
        <v>40.171489398771051</v>
      </c>
      <c r="AU30">
        <f t="shared" si="9"/>
        <v>-916.65188694982498</v>
      </c>
      <c r="AW30">
        <v>27</v>
      </c>
      <c r="AX30">
        <f>IF(Z30&gt;0, (R30*SUMPRODUCT(K30:$K$98, X30:$X$98)-K30*$AZ$3)/Z30, 0)</f>
        <v>12667.951100360913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500000</v>
      </c>
      <c r="S31">
        <f t="shared" si="1"/>
        <v>11981.18964589626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6994.5187917067306</v>
      </c>
      <c r="AC31">
        <f t="shared" si="2"/>
        <v>6199.2175869745388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-14604.454803647603</v>
      </c>
      <c r="AI31">
        <f t="shared" si="6"/>
        <v>-14617.39011677216</v>
      </c>
      <c r="AJ31">
        <f t="shared" si="7"/>
        <v>795.30120473219176</v>
      </c>
      <c r="AK31">
        <f t="shared" si="22"/>
        <v>489.61631541947116</v>
      </c>
      <c r="AL31">
        <f t="shared" si="8"/>
        <v>-13332.472596620497</v>
      </c>
      <c r="AN31">
        <f t="shared" si="9"/>
        <v>0</v>
      </c>
      <c r="AO31">
        <f t="shared" si="9"/>
        <v>0</v>
      </c>
      <c r="AP31">
        <f t="shared" si="9"/>
        <v>-0.84986267019084627</v>
      </c>
      <c r="AQ31">
        <f t="shared" si="9"/>
        <v>-959.52690411079197</v>
      </c>
      <c r="AR31">
        <f t="shared" si="9"/>
        <v>-960.37676678098285</v>
      </c>
      <c r="AS31">
        <f t="shared" si="9"/>
        <v>52.252063707415381</v>
      </c>
      <c r="AT31">
        <f t="shared" si="9"/>
        <v>32.168268768187161</v>
      </c>
      <c r="AU31">
        <f t="shared" si="9"/>
        <v>-875.9564343053803</v>
      </c>
      <c r="AW31">
        <v>28</v>
      </c>
      <c r="AX31">
        <f>IF(Z31&gt;0, (R31*SUMPRODUCT(K31:$K$98, X31:$X$98)-K31*$AZ$3)/Z31, 0)</f>
        <v>11981.18964589626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500000</v>
      </c>
      <c r="S32">
        <f t="shared" si="1"/>
        <v>11287.748584196472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6199.2175869745388</v>
      </c>
      <c r="AC32">
        <f t="shared" si="2"/>
        <v>5435.8447491494017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-15334.037590374368</v>
      </c>
      <c r="AI32">
        <f t="shared" si="6"/>
        <v>-15346.076848488161</v>
      </c>
      <c r="AJ32">
        <f t="shared" si="7"/>
        <v>763.37283782513714</v>
      </c>
      <c r="AK32">
        <f t="shared" si="22"/>
        <v>433.94523108821778</v>
      </c>
      <c r="AL32">
        <f t="shared" si="8"/>
        <v>-14148.758779574806</v>
      </c>
      <c r="AN32">
        <f t="shared" si="9"/>
        <v>0</v>
      </c>
      <c r="AO32">
        <f t="shared" si="9"/>
        <v>0</v>
      </c>
      <c r="AP32">
        <f t="shared" si="9"/>
        <v>-0.70624194937623752</v>
      </c>
      <c r="AQ32">
        <f t="shared" si="9"/>
        <v>-899.51893192056855</v>
      </c>
      <c r="AR32">
        <f t="shared" si="9"/>
        <v>-900.2251738699448</v>
      </c>
      <c r="AS32">
        <f t="shared" si="9"/>
        <v>44.780659737568591</v>
      </c>
      <c r="AT32">
        <f t="shared" si="9"/>
        <v>25.455914561310795</v>
      </c>
      <c r="AU32">
        <f t="shared" si="9"/>
        <v>-829.98859957106538</v>
      </c>
      <c r="AW32">
        <v>29</v>
      </c>
      <c r="AX32">
        <f>IF(Z32&gt;0, (R32*SUMPRODUCT(K32:$K$98, X32:$X$98)-K32*$AZ$3)/Z32, 0)</f>
        <v>11287.748584196472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500000</v>
      </c>
      <c r="S33">
        <f t="shared" si="1"/>
        <v>10588.798716000138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5435.8447491494017</v>
      </c>
      <c r="AC33">
        <f t="shared" si="2"/>
        <v>4711.4633764124537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-15903.378397995088</v>
      </c>
      <c r="AI33">
        <f t="shared" si="6"/>
        <v>-15914.502094607842</v>
      </c>
      <c r="AJ33">
        <f t="shared" si="7"/>
        <v>724.38137273694792</v>
      </c>
      <c r="AK33">
        <f t="shared" si="22"/>
        <v>380.50913244045813</v>
      </c>
      <c r="AL33">
        <f t="shared" si="8"/>
        <v>-14809.611589430437</v>
      </c>
      <c r="AN33">
        <f t="shared" si="9"/>
        <v>0</v>
      </c>
      <c r="AO33">
        <f t="shared" si="9"/>
        <v>0</v>
      </c>
      <c r="AP33">
        <f t="shared" si="9"/>
        <v>-0.58261934072327981</v>
      </c>
      <c r="AQ33">
        <f t="shared" si="9"/>
        <v>-832.9619334357451</v>
      </c>
      <c r="AR33">
        <f t="shared" si="9"/>
        <v>-833.54455277646832</v>
      </c>
      <c r="AS33">
        <f t="shared" si="9"/>
        <v>37.940498784577407</v>
      </c>
      <c r="AT33">
        <f t="shared" si="9"/>
        <v>19.929703910429453</v>
      </c>
      <c r="AU33">
        <f t="shared" si="9"/>
        <v>-775.67435008146151</v>
      </c>
      <c r="AW33">
        <v>30</v>
      </c>
      <c r="AX33">
        <f>IF(Z33&gt;0, (R33*SUMPRODUCT(K33:$K$98, X33:$X$98)-K33*$AZ$3)/Z33, 0)</f>
        <v>10588.798716000138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500000</v>
      </c>
      <c r="S34">
        <f t="shared" si="1"/>
        <v>9895.3693028915823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4711.4633764124537</v>
      </c>
      <c r="AC34">
        <f t="shared" si="2"/>
        <v>4034.8742636763686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-16372.301622516779</v>
      </c>
      <c r="AI34">
        <f t="shared" si="6"/>
        <v>-16382.495467082281</v>
      </c>
      <c r="AJ34">
        <f t="shared" si="7"/>
        <v>676.5891127360851</v>
      </c>
      <c r="AK34">
        <f t="shared" si="22"/>
        <v>329.80243634887177</v>
      </c>
      <c r="AL34">
        <f t="shared" si="8"/>
        <v>-15376.103917997325</v>
      </c>
      <c r="AN34">
        <f t="shared" si="9"/>
        <v>0</v>
      </c>
      <c r="AO34">
        <f t="shared" si="9"/>
        <v>0</v>
      </c>
      <c r="AP34">
        <f t="shared" si="9"/>
        <v>-0.47671162927994581</v>
      </c>
      <c r="AQ34">
        <f t="shared" si="9"/>
        <v>-765.64504504477873</v>
      </c>
      <c r="AR34">
        <f t="shared" si="9"/>
        <v>-766.12175667405859</v>
      </c>
      <c r="AS34">
        <f t="shared" si="9"/>
        <v>31.640456769082824</v>
      </c>
      <c r="AT34">
        <f t="shared" si="9"/>
        <v>15.42309731741878</v>
      </c>
      <c r="AU34">
        <f t="shared" ref="AU34:AU89" si="23">AL34*$K34</f>
        <v>-719.05820258755705</v>
      </c>
      <c r="AW34">
        <v>31</v>
      </c>
      <c r="AX34">
        <f>IF(Z34&gt;0, (R34*SUMPRODUCT(K34:$K$98, X34:$X$98)-K34*$AZ$3)/Z34, 0)</f>
        <v>9895.3693028915823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500000</v>
      </c>
      <c r="S35">
        <f t="shared" si="1"/>
        <v>9210.0911634826771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4034.8742636763686</v>
      </c>
      <c r="AC35">
        <f t="shared" si="2"/>
        <v>3408.8478085420015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-16777.641016575883</v>
      </c>
      <c r="AI35">
        <f t="shared" ref="AI35:AI66" si="25">SUM(AE35:AH35)</f>
        <v>-16786.8940406449</v>
      </c>
      <c r="AJ35">
        <f t="shared" si="7"/>
        <v>626.0264551343671</v>
      </c>
      <c r="AK35">
        <f t="shared" si="22"/>
        <v>282.44119845734582</v>
      </c>
      <c r="AL35">
        <f t="shared" ref="AL35:AL89" si="26">SUM(AI35:AK35)</f>
        <v>-15878.426387053187</v>
      </c>
      <c r="AN35">
        <f t="shared" ref="AN35:AT66" si="27">AE35*$K35</f>
        <v>0</v>
      </c>
      <c r="AO35">
        <f t="shared" si="27"/>
        <v>0</v>
      </c>
      <c r="AP35">
        <f t="shared" si="27"/>
        <v>-0.3863522168560819</v>
      </c>
      <c r="AQ35">
        <f t="shared" si="27"/>
        <v>-700.53625193454616</v>
      </c>
      <c r="AR35">
        <f t="shared" si="27"/>
        <v>-700.9226041514022</v>
      </c>
      <c r="AS35">
        <f t="shared" si="27"/>
        <v>26.139206701253137</v>
      </c>
      <c r="AT35">
        <f t="shared" si="27"/>
        <v>11.793094056770521</v>
      </c>
      <c r="AU35">
        <f t="shared" si="23"/>
        <v>-662.99030339337855</v>
      </c>
      <c r="AW35">
        <v>32</v>
      </c>
      <c r="AX35">
        <f>IF(Z35&gt;0, (R35*SUMPRODUCT(K35:$K$98, X35:$X$98)-K35*$AZ$3)/Z35, 0)</f>
        <v>9210.0911634826771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500000</v>
      </c>
      <c r="S36">
        <f t="shared" si="1"/>
        <v>8519.7579019952682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3408.8478085420015</v>
      </c>
      <c r="AC36">
        <f t="shared" si="2"/>
        <v>2832.9710118846069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-16950.984912995806</v>
      </c>
      <c r="AI36">
        <f t="shared" si="25"/>
        <v>-16959.297857578484</v>
      </c>
      <c r="AJ36">
        <f t="shared" si="7"/>
        <v>575.87679665739461</v>
      </c>
      <c r="AK36">
        <f t="shared" si="22"/>
        <v>238.61934659794014</v>
      </c>
      <c r="AL36">
        <f t="shared" si="26"/>
        <v>-16144.80171432315</v>
      </c>
      <c r="AN36">
        <f t="shared" si="27"/>
        <v>0</v>
      </c>
      <c r="AO36">
        <f t="shared" si="27"/>
        <v>0</v>
      </c>
      <c r="AP36">
        <f t="shared" si="27"/>
        <v>-0.30991070596442372</v>
      </c>
      <c r="AQ36">
        <f t="shared" si="27"/>
        <v>-631.94114298868806</v>
      </c>
      <c r="AR36">
        <f t="shared" si="27"/>
        <v>-632.25105369465246</v>
      </c>
      <c r="AS36">
        <f t="shared" si="27"/>
        <v>21.468973217086141</v>
      </c>
      <c r="AT36">
        <f t="shared" si="27"/>
        <v>8.8958478461453581</v>
      </c>
      <c r="AU36">
        <f t="shared" si="23"/>
        <v>-601.88623263142108</v>
      </c>
      <c r="AW36">
        <v>33</v>
      </c>
      <c r="AX36">
        <f>IF(Z36&gt;0, (R36*SUMPRODUCT(K36:$K$98, X36:$X$98)-K36*$AZ$3)/Z36, 0)</f>
        <v>8519.7579019952682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25</v>
      </c>
      <c r="R37">
        <f t="shared" si="0"/>
        <v>500000</v>
      </c>
      <c r="S37">
        <f t="shared" si="1"/>
        <v>7826.5125130541255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2832.9710118846069</v>
      </c>
      <c r="AC37">
        <f t="shared" si="2"/>
        <v>2312.3329539648053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-16871.952325002203</v>
      </c>
      <c r="AI37">
        <f t="shared" si="25"/>
        <v>-16879.338542522804</v>
      </c>
      <c r="AJ37">
        <f t="shared" si="7"/>
        <v>520.63805791980167</v>
      </c>
      <c r="AK37">
        <f t="shared" si="22"/>
        <v>198.30797083192252</v>
      </c>
      <c r="AL37">
        <f t="shared" si="26"/>
        <v>-16160.392513771081</v>
      </c>
      <c r="AN37">
        <f t="shared" si="27"/>
        <v>0</v>
      </c>
      <c r="AO37">
        <f t="shared" si="27"/>
        <v>0</v>
      </c>
      <c r="AP37">
        <f t="shared" si="27"/>
        <v>-0.24585880398527657</v>
      </c>
      <c r="AQ37">
        <f t="shared" si="27"/>
        <v>-561.60247216553068</v>
      </c>
      <c r="AR37">
        <f t="shared" si="27"/>
        <v>-561.84833096951604</v>
      </c>
      <c r="AS37">
        <f t="shared" si="27"/>
        <v>17.330040697064572</v>
      </c>
      <c r="AT37">
        <f t="shared" si="27"/>
        <v>6.600910465133329</v>
      </c>
      <c r="AU37">
        <f t="shared" si="23"/>
        <v>-537.91737980731818</v>
      </c>
      <c r="AW37">
        <v>34</v>
      </c>
      <c r="AX37">
        <f>IF(Z37&gt;0, (R37*SUMPRODUCT(K37:$K$98, X37:$X$98)-K37*$AZ$3)/Z37, 0)</f>
        <v>7826.5125130541255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25</v>
      </c>
      <c r="R38">
        <f t="shared" si="0"/>
        <v>500000</v>
      </c>
      <c r="S38">
        <f t="shared" si="1"/>
        <v>7137.1178282762685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2312.3329539648053</v>
      </c>
      <c r="AC38">
        <f t="shared" si="2"/>
        <v>1850.1082363250664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-16635.38682424706</v>
      </c>
      <c r="AI38">
        <f t="shared" si="25"/>
        <v>-16641.867410251241</v>
      </c>
      <c r="AJ38">
        <f t="shared" si="7"/>
        <v>462.22471763973886</v>
      </c>
      <c r="AK38">
        <f t="shared" si="22"/>
        <v>161.86330677753639</v>
      </c>
      <c r="AL38">
        <f t="shared" si="26"/>
        <v>-16017.779385833965</v>
      </c>
      <c r="AN38">
        <f t="shared" si="27"/>
        <v>0</v>
      </c>
      <c r="AO38">
        <f t="shared" si="27"/>
        <v>0</v>
      </c>
      <c r="AP38">
        <f t="shared" si="27"/>
        <v>-0.19260161622306948</v>
      </c>
      <c r="AQ38">
        <f t="shared" si="27"/>
        <v>-494.40010313546389</v>
      </c>
      <c r="AR38">
        <f t="shared" si="27"/>
        <v>-494.59270475168694</v>
      </c>
      <c r="AS38">
        <f t="shared" si="27"/>
        <v>13.737218766669159</v>
      </c>
      <c r="AT38">
        <f t="shared" si="27"/>
        <v>4.8105425145882217</v>
      </c>
      <c r="AU38">
        <f t="shared" si="23"/>
        <v>-476.04494347042953</v>
      </c>
      <c r="AW38">
        <v>35</v>
      </c>
      <c r="AX38">
        <f>IF(Z38&gt;0, (R38*SUMPRODUCT(K38:$K$98, X38:$X$98)-K38*$AZ$3)/Z38, 0)</f>
        <v>7137.1178282762685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25</v>
      </c>
      <c r="R39">
        <f t="shared" si="0"/>
        <v>500000</v>
      </c>
      <c r="S39">
        <f t="shared" si="1"/>
        <v>6443.0344772868439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1850.1082363250664</v>
      </c>
      <c r="AC39">
        <f t="shared" si="2"/>
        <v>1444.4382711590588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-16222.59172082921</v>
      </c>
      <c r="AI39">
        <f t="shared" si="25"/>
        <v>-16228.19637138731</v>
      </c>
      <c r="AJ39">
        <f t="shared" si="7"/>
        <v>405.66996516600761</v>
      </c>
      <c r="AK39">
        <f t="shared" si="22"/>
        <v>129.50757654275466</v>
      </c>
      <c r="AL39">
        <f t="shared" si="26"/>
        <v>-15693.018829678547</v>
      </c>
      <c r="AN39">
        <f t="shared" si="27"/>
        <v>0</v>
      </c>
      <c r="AO39">
        <f t="shared" si="27"/>
        <v>0</v>
      </c>
      <c r="AP39">
        <f t="shared" si="27"/>
        <v>-0.14872232497277743</v>
      </c>
      <c r="AQ39">
        <f t="shared" si="27"/>
        <v>-430.47493020228643</v>
      </c>
      <c r="AR39">
        <f t="shared" si="27"/>
        <v>-430.62365252725925</v>
      </c>
      <c r="AS39">
        <f t="shared" si="27"/>
        <v>10.764664052771645</v>
      </c>
      <c r="AT39">
        <f t="shared" si="27"/>
        <v>3.4365510722512322</v>
      </c>
      <c r="AU39">
        <f t="shared" si="23"/>
        <v>-416.42243740223637</v>
      </c>
      <c r="AW39">
        <v>36</v>
      </c>
      <c r="AX39">
        <f>IF(Z39&gt;0, (R39*SUMPRODUCT(K39:$K$98, X39:$X$98)-K39*$AZ$3)/Z39, 0)</f>
        <v>6443.0344772868439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500000</v>
      </c>
      <c r="S40">
        <f t="shared" si="1"/>
        <v>5733.5854580607584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1444.4382711590588</v>
      </c>
      <c r="AC40">
        <f t="shared" si="2"/>
        <v>1093.1866784295014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-15640.22575441976</v>
      </c>
      <c r="AI40">
        <f t="shared" si="25"/>
        <v>-15644.992347184558</v>
      </c>
      <c r="AJ40">
        <f t="shared" si="7"/>
        <v>351.25159272955739</v>
      </c>
      <c r="AK40">
        <f t="shared" si="22"/>
        <v>101.11067898113413</v>
      </c>
      <c r="AL40">
        <f t="shared" si="26"/>
        <v>-15192.630075473866</v>
      </c>
      <c r="AN40">
        <f t="shared" si="27"/>
        <v>0</v>
      </c>
      <c r="AO40">
        <f t="shared" si="27"/>
        <v>0</v>
      </c>
      <c r="AP40">
        <f t="shared" si="27"/>
        <v>-0.11293216468028835</v>
      </c>
      <c r="AQ40">
        <f t="shared" si="27"/>
        <v>-370.5549514486903</v>
      </c>
      <c r="AR40">
        <f t="shared" si="27"/>
        <v>-370.66788361337058</v>
      </c>
      <c r="AS40">
        <f t="shared" si="27"/>
        <v>8.3220037187375642</v>
      </c>
      <c r="AT40">
        <f t="shared" si="27"/>
        <v>2.3955576683546576</v>
      </c>
      <c r="AU40">
        <f t="shared" si="23"/>
        <v>-359.95032222627839</v>
      </c>
      <c r="AW40">
        <v>37</v>
      </c>
      <c r="AX40">
        <f>IF(Z40&gt;0, (R40*SUMPRODUCT(K40:$K$98, X40:$X$98)-K40*$AZ$3)/Z40, 0)</f>
        <v>5733.5854580607584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500000</v>
      </c>
      <c r="S41">
        <f t="shared" si="1"/>
        <v>4989.9321365634432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1093.1866784295014</v>
      </c>
      <c r="AC41">
        <f t="shared" si="2"/>
        <v>793.36684972431942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-14881.77927097262</v>
      </c>
      <c r="AI41">
        <f t="shared" si="25"/>
        <v>-14885.75410884622</v>
      </c>
      <c r="AJ41">
        <f t="shared" si="7"/>
        <v>299.81982870518198</v>
      </c>
      <c r="AK41">
        <f t="shared" si="22"/>
        <v>76.523067490065102</v>
      </c>
      <c r="AL41">
        <f t="shared" si="26"/>
        <v>-14509.411212650974</v>
      </c>
      <c r="AN41">
        <f t="shared" si="27"/>
        <v>0</v>
      </c>
      <c r="AO41">
        <f t="shared" si="27"/>
        <v>0</v>
      </c>
      <c r="AP41">
        <f t="shared" si="27"/>
        <v>-8.4083542380418819E-2</v>
      </c>
      <c r="AQ41">
        <f t="shared" si="27"/>
        <v>-314.80849227529313</v>
      </c>
      <c r="AR41">
        <f t="shared" si="27"/>
        <v>-314.8925758176735</v>
      </c>
      <c r="AS41">
        <f t="shared" si="27"/>
        <v>6.3423752301593073</v>
      </c>
      <c r="AT41">
        <f t="shared" si="27"/>
        <v>1.6187655428955605</v>
      </c>
      <c r="AU41">
        <f t="shared" si="23"/>
        <v>-306.93143504461864</v>
      </c>
      <c r="AW41">
        <v>38</v>
      </c>
      <c r="AX41">
        <f>IF(Z41&gt;0, (R41*SUMPRODUCT(K41:$K$98, X41:$X$98)-K41*$AZ$3)/Z41, 0)</f>
        <v>4989.9321365634432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500000</v>
      </c>
      <c r="S42">
        <f t="shared" si="1"/>
        <v>4181.6601268188015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793.36684972431942</v>
      </c>
      <c r="AC42">
        <f t="shared" si="2"/>
        <v>541.71471704144437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-13929.103857215248</v>
      </c>
      <c r="AI42">
        <f t="shared" si="25"/>
        <v>-13932.342491517253</v>
      </c>
      <c r="AJ42">
        <f t="shared" si="7"/>
        <v>251.65213268287505</v>
      </c>
      <c r="AK42">
        <f t="shared" si="22"/>
        <v>55.535679480702363</v>
      </c>
      <c r="AL42">
        <f t="shared" si="26"/>
        <v>-13625.154679353675</v>
      </c>
      <c r="AN42">
        <f t="shared" si="27"/>
        <v>0</v>
      </c>
      <c r="AO42">
        <f t="shared" si="27"/>
        <v>0</v>
      </c>
      <c r="AP42">
        <f t="shared" si="27"/>
        <v>-6.1169575888292096E-2</v>
      </c>
      <c r="AQ42">
        <f t="shared" si="27"/>
        <v>-263.08539217370469</v>
      </c>
      <c r="AR42">
        <f t="shared" si="27"/>
        <v>-263.14656174959299</v>
      </c>
      <c r="AS42">
        <f t="shared" si="27"/>
        <v>4.7530695942028434</v>
      </c>
      <c r="AT42">
        <f t="shared" si="27"/>
        <v>1.0489279257003652</v>
      </c>
      <c r="AU42">
        <f t="shared" si="23"/>
        <v>-257.34456422968975</v>
      </c>
      <c r="AW42">
        <v>39</v>
      </c>
      <c r="AX42">
        <f>IF(Z42&gt;0, (R42*SUMPRODUCT(K42:$K$98, X42:$X$98)-K42*$AZ$3)/Z42, 0)</f>
        <v>4181.6601268188015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500000</v>
      </c>
      <c r="S43">
        <f t="shared" si="1"/>
        <v>3265.2196005149958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541.71471704144437</v>
      </c>
      <c r="AC43">
        <f t="shared" si="2"/>
        <v>335.01893164668428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-12823.825927585547</v>
      </c>
      <c r="AI43">
        <f t="shared" si="25"/>
        <v>-12826.390984248152</v>
      </c>
      <c r="AJ43">
        <f t="shared" si="7"/>
        <v>206.69578539476009</v>
      </c>
      <c r="AK43">
        <f t="shared" si="22"/>
        <v>37.920030192901109</v>
      </c>
      <c r="AL43">
        <f t="shared" si="26"/>
        <v>-12581.77516866049</v>
      </c>
      <c r="AN43">
        <f t="shared" si="27"/>
        <v>0</v>
      </c>
      <c r="AO43">
        <f t="shared" si="27"/>
        <v>0</v>
      </c>
      <c r="AP43">
        <f t="shared" si="27"/>
        <v>-4.3256611746333322E-2</v>
      </c>
      <c r="AQ43">
        <f t="shared" si="27"/>
        <v>-216.25848166992577</v>
      </c>
      <c r="AR43">
        <f t="shared" si="27"/>
        <v>-216.30173828167213</v>
      </c>
      <c r="AS43">
        <f t="shared" si="27"/>
        <v>3.4856771270490601</v>
      </c>
      <c r="AT43">
        <f t="shared" si="27"/>
        <v>0.63947594116621964</v>
      </c>
      <c r="AU43">
        <f t="shared" si="23"/>
        <v>-212.17658521345683</v>
      </c>
      <c r="AW43">
        <v>40</v>
      </c>
      <c r="AX43">
        <f>IF(Z43&gt;0, (R43*SUMPRODUCT(K43:$K$98, X43:$X$98)-K43*$AZ$3)/Z43, 0)</f>
        <v>3265.2196005149958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500000</v>
      </c>
      <c r="S44">
        <f t="shared" si="1"/>
        <v>2152.3564286467085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335.01893164668428</v>
      </c>
      <c r="AC44">
        <f t="shared" si="2"/>
        <v>169.10831317224489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-11503.663518181214</v>
      </c>
      <c r="AI44">
        <f t="shared" si="25"/>
        <v>-11505.627741101283</v>
      </c>
      <c r="AJ44">
        <f t="shared" si="7"/>
        <v>165.91061847443939</v>
      </c>
      <c r="AK44">
        <f t="shared" si="22"/>
        <v>23.4513252152679</v>
      </c>
      <c r="AL44">
        <f t="shared" si="26"/>
        <v>-11316.265797411575</v>
      </c>
      <c r="AN44">
        <f t="shared" si="27"/>
        <v>0</v>
      </c>
      <c r="AO44">
        <f t="shared" si="27"/>
        <v>0</v>
      </c>
      <c r="AP44">
        <f t="shared" si="27"/>
        <v>-2.9575240646514008E-2</v>
      </c>
      <c r="AQ44">
        <f t="shared" si="27"/>
        <v>-173.2102875852552</v>
      </c>
      <c r="AR44">
        <f t="shared" si="27"/>
        <v>-173.2398628259017</v>
      </c>
      <c r="AS44">
        <f t="shared" si="27"/>
        <v>2.4981107882707549</v>
      </c>
      <c r="AT44">
        <f t="shared" si="27"/>
        <v>0.3531058413149869</v>
      </c>
      <c r="AU44">
        <f t="shared" si="23"/>
        <v>-170.38864619631596</v>
      </c>
      <c r="AW44">
        <v>41</v>
      </c>
      <c r="AX44">
        <f>IF(Z44&gt;0, (R44*SUMPRODUCT(K44:$K$98, X44:$X$98)-K44*$AZ$3)/Z44, 0)</f>
        <v>2152.3564286467085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500000</v>
      </c>
      <c r="S45">
        <f t="shared" si="1"/>
        <v>706.82084736732634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169.10831317224489</v>
      </c>
      <c r="AC45">
        <f t="shared" si="2"/>
        <v>40.851474868674075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-9993.5733727280058</v>
      </c>
      <c r="AI45">
        <f t="shared" si="25"/>
        <v>-9995.0182747502386</v>
      </c>
      <c r="AJ45">
        <f t="shared" si="7"/>
        <v>128.25683830357082</v>
      </c>
      <c r="AK45">
        <f t="shared" si="22"/>
        <v>11.837581922057144</v>
      </c>
      <c r="AL45">
        <f t="shared" si="26"/>
        <v>-9854.9238545246117</v>
      </c>
      <c r="AN45">
        <f t="shared" si="27"/>
        <v>0</v>
      </c>
      <c r="AO45">
        <f t="shared" si="27"/>
        <v>0</v>
      </c>
      <c r="AP45">
        <f t="shared" si="27"/>
        <v>-1.9424859617841222E-2</v>
      </c>
      <c r="AQ45">
        <f t="shared" si="27"/>
        <v>-134.3508119297625</v>
      </c>
      <c r="AR45">
        <f t="shared" si="27"/>
        <v>-134.37023678938033</v>
      </c>
      <c r="AS45">
        <f t="shared" si="27"/>
        <v>1.7242491468219678</v>
      </c>
      <c r="AT45">
        <f t="shared" si="27"/>
        <v>0.15914114833574466</v>
      </c>
      <c r="AU45">
        <f t="shared" si="23"/>
        <v>-132.48684649422265</v>
      </c>
      <c r="AW45">
        <v>42</v>
      </c>
      <c r="AX45">
        <f>IF(Z45&gt;0, (R45*SUMPRODUCT(K45:$K$98, X45:$X$98)-K45*$AZ$3)/Z45, 0)</f>
        <v>706.82084736732634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500000</v>
      </c>
      <c r="S46">
        <f t="shared" si="1"/>
        <v>-1317.5123210469462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40.851474868674075</v>
      </c>
      <c r="AC46">
        <f t="shared" si="2"/>
        <v>-53.362328773870388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-8357.8912573993239</v>
      </c>
      <c r="AI46">
        <f t="shared" si="25"/>
        <v>-8358.9038158384628</v>
      </c>
      <c r="AJ46">
        <f t="shared" si="7"/>
        <v>94.213803642544462</v>
      </c>
      <c r="AK46">
        <f t="shared" si="22"/>
        <v>2.8596032408071856</v>
      </c>
      <c r="AL46">
        <f t="shared" si="26"/>
        <v>-8261.8304089551111</v>
      </c>
      <c r="AN46">
        <f t="shared" si="27"/>
        <v>0</v>
      </c>
      <c r="AO46">
        <f t="shared" si="27"/>
        <v>0</v>
      </c>
      <c r="AP46">
        <f t="shared" si="27"/>
        <v>-1.2154065288384615E-2</v>
      </c>
      <c r="AQ46">
        <f t="shared" si="27"/>
        <v>-100.32246247628639</v>
      </c>
      <c r="AR46">
        <f t="shared" si="27"/>
        <v>-100.33461654157476</v>
      </c>
      <c r="AS46">
        <f t="shared" si="27"/>
        <v>1.1308786498400112</v>
      </c>
      <c r="AT46">
        <f t="shared" si="27"/>
        <v>3.4324739337684727E-2</v>
      </c>
      <c r="AU46">
        <f t="shared" si="23"/>
        <v>-99.16941315239707</v>
      </c>
      <c r="AW46">
        <v>43</v>
      </c>
      <c r="AX46">
        <f>IF(Z46&gt;0, (R46*SUMPRODUCT(K46:$K$98, X46:$X$98)-K46*$AZ$3)/Z46, 0)</f>
        <v>-1317.5123210469462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500000</v>
      </c>
      <c r="S47">
        <f t="shared" si="1"/>
        <v>-4396.3513387829407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-53.362328773870388</v>
      </c>
      <c r="AC47">
        <f t="shared" si="2"/>
        <v>-117.84817670799778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-6645.7045524375108</v>
      </c>
      <c r="AI47">
        <f t="shared" si="25"/>
        <v>-6646.3747000646372</v>
      </c>
      <c r="AJ47">
        <f t="shared" si="7"/>
        <v>64.485847934127392</v>
      </c>
      <c r="AK47">
        <f t="shared" si="22"/>
        <v>-3.7353630141709275</v>
      </c>
      <c r="AL47">
        <f t="shared" si="26"/>
        <v>-6585.6242151446804</v>
      </c>
      <c r="AN47">
        <f t="shared" si="27"/>
        <v>0</v>
      </c>
      <c r="AO47">
        <f t="shared" si="27"/>
        <v>0</v>
      </c>
      <c r="AP47">
        <f t="shared" si="27"/>
        <v>-7.1821410305386779E-3</v>
      </c>
      <c r="AQ47">
        <f t="shared" si="27"/>
        <v>-71.223690737454447</v>
      </c>
      <c r="AR47">
        <f t="shared" si="27"/>
        <v>-71.230872878484988</v>
      </c>
      <c r="AS47">
        <f t="shared" si="27"/>
        <v>0.69111108595975945</v>
      </c>
      <c r="AT47">
        <f t="shared" si="27"/>
        <v>-4.0032826920639343E-2</v>
      </c>
      <c r="AU47">
        <f t="shared" si="23"/>
        <v>-70.579794619445863</v>
      </c>
      <c r="AW47">
        <v>44</v>
      </c>
      <c r="AX47">
        <f>IF(Z47&gt;0, (R47*SUMPRODUCT(K47:$K$98, X47:$X$98)-K47*$AZ$3)/Z47, 0)</f>
        <v>-4396.3513387829407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500000</v>
      </c>
      <c r="S48">
        <f t="shared" si="1"/>
        <v>-9474.177139690215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-117.84817670799778</v>
      </c>
      <c r="AC48">
        <f t="shared" si="2"/>
        <v>-157.07489017566752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-4979.2906902179375</v>
      </c>
      <c r="AI48">
        <f t="shared" si="25"/>
        <v>-4979.7051718342818</v>
      </c>
      <c r="AJ48">
        <f t="shared" si="7"/>
        <v>39.22671346766974</v>
      </c>
      <c r="AK48">
        <f t="shared" si="22"/>
        <v>-8.2493723695598451</v>
      </c>
      <c r="AL48">
        <f t="shared" si="26"/>
        <v>-4948.7278307361721</v>
      </c>
      <c r="AN48">
        <f t="shared" si="27"/>
        <v>0</v>
      </c>
      <c r="AO48">
        <f t="shared" si="27"/>
        <v>0</v>
      </c>
      <c r="AP48">
        <f t="shared" si="27"/>
        <v>-3.9661642432151419E-3</v>
      </c>
      <c r="AQ48">
        <f t="shared" si="27"/>
        <v>-47.646708354148792</v>
      </c>
      <c r="AR48">
        <f t="shared" si="27"/>
        <v>-47.650674518392002</v>
      </c>
      <c r="AS48">
        <f t="shared" si="27"/>
        <v>0.37535944225100376</v>
      </c>
      <c r="AT48">
        <f t="shared" si="27"/>
        <v>-7.8938038337341518E-2</v>
      </c>
      <c r="AU48">
        <f t="shared" si="23"/>
        <v>-47.354253114478347</v>
      </c>
      <c r="AW48">
        <v>45</v>
      </c>
      <c r="AX48">
        <f>IF(Z48&gt;0, (R48*SUMPRODUCT(K48:$K$98, X48:$X$98)-K48*$AZ$3)/Z48, 0)</f>
        <v>-9474.177139690215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500000</v>
      </c>
      <c r="S49">
        <f t="shared" si="1"/>
        <v>-18601.486974648902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-157.07489017566752</v>
      </c>
      <c r="AC49">
        <f t="shared" si="2"/>
        <v>-176.15286882465136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-3471.8223629853533</v>
      </c>
      <c r="AI49">
        <f t="shared" si="25"/>
        <v>-3472.0591086673849</v>
      </c>
      <c r="AJ49">
        <f t="shared" si="7"/>
        <v>19.077978648983844</v>
      </c>
      <c r="AK49">
        <f t="shared" si="22"/>
        <v>-10.995242312296728</v>
      </c>
      <c r="AL49">
        <f t="shared" si="26"/>
        <v>-3463.9763723306978</v>
      </c>
      <c r="AN49">
        <f t="shared" si="27"/>
        <v>0</v>
      </c>
      <c r="AO49">
        <f t="shared" si="27"/>
        <v>0</v>
      </c>
      <c r="AP49">
        <f t="shared" si="27"/>
        <v>-2.022690645768608E-3</v>
      </c>
      <c r="AQ49">
        <f t="shared" si="27"/>
        <v>-29.662304955752671</v>
      </c>
      <c r="AR49">
        <f t="shared" si="27"/>
        <v>-29.664327646398441</v>
      </c>
      <c r="AS49">
        <f t="shared" si="27"/>
        <v>0.16299705499301334</v>
      </c>
      <c r="AT49">
        <f t="shared" si="27"/>
        <v>-9.3940356513314102E-2</v>
      </c>
      <c r="AU49">
        <f t="shared" si="23"/>
        <v>-29.595270947918742</v>
      </c>
      <c r="AW49">
        <v>46</v>
      </c>
      <c r="AX49">
        <f>IF(Z49&gt;0, (R49*SUMPRODUCT(K49:$K$98, X49:$X$98)-K49*$AZ$3)/Z49, 0)</f>
        <v>-18601.486974648902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500000</v>
      </c>
      <c r="S50">
        <f t="shared" si="1"/>
        <v>-36673.242205457311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-176.15286882465136</v>
      </c>
      <c r="AC50">
        <f t="shared" si="2"/>
        <v>-180.30737940079246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-2229.2683657147149</v>
      </c>
      <c r="AI50">
        <f t="shared" si="25"/>
        <v>-2229.3912805216405</v>
      </c>
      <c r="AJ50">
        <f t="shared" si="7"/>
        <v>4.1545105761410923</v>
      </c>
      <c r="AK50">
        <f t="shared" si="22"/>
        <v>-12.330700817725596</v>
      </c>
      <c r="AL50">
        <f t="shared" si="26"/>
        <v>-2237.5674707632252</v>
      </c>
      <c r="AN50">
        <f t="shared" si="27"/>
        <v>0</v>
      </c>
      <c r="AO50">
        <f t="shared" si="27"/>
        <v>0</v>
      </c>
      <c r="AP50">
        <f t="shared" si="27"/>
        <v>-9.3763450261015588E-4</v>
      </c>
      <c r="AQ50">
        <f t="shared" si="27"/>
        <v>-17.005591006920483</v>
      </c>
      <c r="AR50">
        <f t="shared" si="27"/>
        <v>-17.006528641423092</v>
      </c>
      <c r="AS50">
        <f t="shared" si="27"/>
        <v>3.1691970683453481E-2</v>
      </c>
      <c r="AT50">
        <f t="shared" si="27"/>
        <v>-9.4062634252522329E-2</v>
      </c>
      <c r="AU50">
        <f t="shared" si="23"/>
        <v>-17.068899304992161</v>
      </c>
      <c r="AW50">
        <v>47</v>
      </c>
      <c r="AX50">
        <f>IF(Z50&gt;0, (R50*SUMPRODUCT(K50:$K$98, X50:$X$98)-K50*$AZ$3)/Z50, 0)</f>
        <v>-36673.242205457311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500000</v>
      </c>
      <c r="S51">
        <f t="shared" si="1"/>
        <v>-77058.609713631406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-180.30737940079246</v>
      </c>
      <c r="AC51">
        <f t="shared" si="2"/>
        <v>-174.53815399734546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-1301.2105622604158</v>
      </c>
      <c r="AI51">
        <f t="shared" si="25"/>
        <v>-1301.2671873911593</v>
      </c>
      <c r="AJ51">
        <f t="shared" si="7"/>
        <v>-5.7692254034469954</v>
      </c>
      <c r="AK51">
        <f t="shared" si="22"/>
        <v>-12.621516558055474</v>
      </c>
      <c r="AL51">
        <f t="shared" si="26"/>
        <v>-1319.6579293526618</v>
      </c>
      <c r="AN51">
        <f t="shared" si="27"/>
        <v>0</v>
      </c>
      <c r="AO51">
        <f t="shared" si="27"/>
        <v>0</v>
      </c>
      <c r="AP51">
        <f t="shared" si="27"/>
        <v>-3.8567418613344846E-4</v>
      </c>
      <c r="AQ51">
        <f t="shared" si="27"/>
        <v>-8.8625548056177124</v>
      </c>
      <c r="AR51">
        <f t="shared" si="27"/>
        <v>-8.8629404798038465</v>
      </c>
      <c r="AS51">
        <f t="shared" si="27"/>
        <v>-3.9294237079654223E-2</v>
      </c>
      <c r="AT51">
        <f t="shared" si="27"/>
        <v>-8.5965243036039349E-2</v>
      </c>
      <c r="AU51">
        <f t="shared" si="23"/>
        <v>-8.988199959919541</v>
      </c>
      <c r="AW51">
        <v>48</v>
      </c>
      <c r="AX51">
        <f>IF(Z51&gt;0, (R51*SUMPRODUCT(K51:$K$98, X51:$X$98)-K51*$AZ$3)/Z51, 0)</f>
        <v>-77058.609713631406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25</v>
      </c>
      <c r="R52">
        <f t="shared" si="0"/>
        <v>500000</v>
      </c>
      <c r="S52">
        <f t="shared" si="1"/>
        <v>-182287.85122536978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-174.53815399734546</v>
      </c>
      <c r="AC52">
        <f t="shared" si="2"/>
        <v>-163.06605129370649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-673.90134348944753</v>
      </c>
      <c r="AI52">
        <f t="shared" si="25"/>
        <v>-673.92370730170899</v>
      </c>
      <c r="AJ52">
        <f t="shared" si="7"/>
        <v>-11.472102703638967</v>
      </c>
      <c r="AK52">
        <f t="shared" si="22"/>
        <v>-12.217670779814183</v>
      </c>
      <c r="AL52">
        <f t="shared" si="26"/>
        <v>-697.6134807851621</v>
      </c>
      <c r="AN52">
        <f t="shared" si="27"/>
        <v>0</v>
      </c>
      <c r="AO52">
        <f t="shared" si="27"/>
        <v>0</v>
      </c>
      <c r="AP52">
        <f t="shared" si="27"/>
        <v>-1.3600008164506679E-4</v>
      </c>
      <c r="AQ52">
        <f t="shared" si="27"/>
        <v>-4.0981670148149849</v>
      </c>
      <c r="AR52">
        <f t="shared" si="27"/>
        <v>-4.0983030148966302</v>
      </c>
      <c r="AS52">
        <f t="shared" si="27"/>
        <v>-6.9764800656402323E-2</v>
      </c>
      <c r="AT52">
        <f t="shared" si="27"/>
        <v>-7.4298791464699601E-2</v>
      </c>
      <c r="AU52">
        <f t="shared" si="23"/>
        <v>-4.2423666070177317</v>
      </c>
      <c r="AW52">
        <v>49</v>
      </c>
      <c r="AX52">
        <f>IF(Z52&gt;0, (R52*SUMPRODUCT(K52:$K$98, X52:$X$98)-K52*$AZ$3)/Z52, 0)</f>
        <v>-182287.85122536978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500000</v>
      </c>
      <c r="S53">
        <f t="shared" si="1"/>
        <v>-519237.60065280285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-163.06605129370649</v>
      </c>
      <c r="AC53">
        <f t="shared" si="2"/>
        <v>-149.00827410382803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-299.31592147817076</v>
      </c>
      <c r="AI53">
        <f t="shared" si="25"/>
        <v>-299.32309585623568</v>
      </c>
      <c r="AJ53">
        <f t="shared" si="7"/>
        <v>-14.057777189878465</v>
      </c>
      <c r="AK53">
        <f t="shared" si="22"/>
        <v>-11.414623590559456</v>
      </c>
      <c r="AL53">
        <f t="shared" si="26"/>
        <v>-324.79549663667365</v>
      </c>
      <c r="AN53">
        <f t="shared" si="27"/>
        <v>0</v>
      </c>
      <c r="AO53">
        <f t="shared" si="27"/>
        <v>0</v>
      </c>
      <c r="AP53">
        <f t="shared" si="27"/>
        <v>-3.8954673385698527E-5</v>
      </c>
      <c r="AQ53">
        <f t="shared" si="27"/>
        <v>-1.6251936899398889</v>
      </c>
      <c r="AR53">
        <f t="shared" si="27"/>
        <v>-1.6252326446132748</v>
      </c>
      <c r="AS53">
        <f t="shared" si="27"/>
        <v>-7.6329420335354919E-2</v>
      </c>
      <c r="AT53">
        <f t="shared" si="27"/>
        <v>-6.1977906623885214E-2</v>
      </c>
      <c r="AU53">
        <f t="shared" si="23"/>
        <v>-1.7635399715725151</v>
      </c>
      <c r="AW53">
        <v>50</v>
      </c>
      <c r="AX53">
        <f>IF(Z53&gt;0, (R53*SUMPRODUCT(K53:$K$98, X53:$X$98)-K53*$AZ$3)/Z53, 0)</f>
        <v>-519237.60065280285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500000</v>
      </c>
      <c r="S54">
        <f t="shared" si="1"/>
        <v>-1945954.8563891654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-149.00827410382803</v>
      </c>
      <c r="AC54">
        <f t="shared" si="2"/>
        <v>-134.42280332529162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-107.51365131744384</v>
      </c>
      <c r="AI54">
        <f t="shared" si="25"/>
        <v>-107.51537826916223</v>
      </c>
      <c r="AJ54">
        <f t="shared" si="7"/>
        <v>-14.585470778536404</v>
      </c>
      <c r="AK54">
        <f t="shared" si="22"/>
        <v>-10.430579187267963</v>
      </c>
      <c r="AL54">
        <f t="shared" si="26"/>
        <v>-132.5314282349666</v>
      </c>
      <c r="AN54">
        <f t="shared" si="27"/>
        <v>0</v>
      </c>
      <c r="AO54">
        <f t="shared" si="27"/>
        <v>0</v>
      </c>
      <c r="AP54">
        <f t="shared" si="27"/>
        <v>-8.3721592726293554E-6</v>
      </c>
      <c r="AQ54">
        <f t="shared" si="27"/>
        <v>-0.5212197904731547</v>
      </c>
      <c r="AR54">
        <f t="shared" si="27"/>
        <v>-0.52122816263242733</v>
      </c>
      <c r="AS54">
        <f t="shared" si="27"/>
        <v>-7.0709495305807918E-2</v>
      </c>
      <c r="AT54">
        <f t="shared" si="27"/>
        <v>-5.0566827857509253E-2</v>
      </c>
      <c r="AU54">
        <f t="shared" si="23"/>
        <v>-0.64250448579574448</v>
      </c>
      <c r="AW54">
        <v>51</v>
      </c>
      <c r="AX54">
        <f>IF(Z54&gt;0, (R54*SUMPRODUCT(K54:$K$98, X54:$X$98)-K54*$AZ$3)/Z54, 0)</f>
        <v>-1945954.8563891654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500000</v>
      </c>
      <c r="S55">
        <f t="shared" si="1"/>
        <v>-11106333.189696321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-134.42280332529162</v>
      </c>
      <c r="AC55">
        <f t="shared" si="2"/>
        <v>-120.47021555462523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-28.77015215236116</v>
      </c>
      <c r="AI55">
        <f t="shared" si="25"/>
        <v>-28.770423326954738</v>
      </c>
      <c r="AJ55">
        <f t="shared" si="7"/>
        <v>-13.952587770666398</v>
      </c>
      <c r="AK55">
        <f t="shared" si="22"/>
        <v>-9.409596232770415</v>
      </c>
      <c r="AL55">
        <f t="shared" si="26"/>
        <v>-52.132607330391551</v>
      </c>
      <c r="AN55">
        <f t="shared" si="27"/>
        <v>0</v>
      </c>
      <c r="AO55">
        <f t="shared" si="27"/>
        <v>0</v>
      </c>
      <c r="AP55">
        <f t="shared" si="27"/>
        <v>-1.1737842051648424E-6</v>
      </c>
      <c r="AQ55">
        <f t="shared" si="27"/>
        <v>-0.1245321316092578</v>
      </c>
      <c r="AR55">
        <f t="shared" si="27"/>
        <v>-0.12453330539346295</v>
      </c>
      <c r="AS55">
        <f t="shared" si="27"/>
        <v>-6.0394032236765517E-2</v>
      </c>
      <c r="AT55">
        <f t="shared" si="27"/>
        <v>-4.0729609987591689E-2</v>
      </c>
      <c r="AU55">
        <f t="shared" si="23"/>
        <v>-0.22565694761782015</v>
      </c>
      <c r="AW55">
        <v>52</v>
      </c>
      <c r="AX55">
        <f>IF(Z55&gt;0, (R55*SUMPRODUCT(K55:$K$98, X55:$X$98)-K55*$AZ$3)/Z55, 0)</f>
        <v>-11106333.189696321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500000</v>
      </c>
      <c r="S56">
        <f t="shared" si="1"/>
        <v>-64149726.019436188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-120.47021555462523</v>
      </c>
      <c r="AC56">
        <f t="shared" si="2"/>
        <v>-107.67170522093132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-4.5300350893986643</v>
      </c>
      <c r="AI56">
        <f t="shared" si="25"/>
        <v>-4.5300770504918368</v>
      </c>
      <c r="AJ56">
        <f t="shared" si="7"/>
        <v>-12.798510333693912</v>
      </c>
      <c r="AK56">
        <f t="shared" si="22"/>
        <v>-8.4329150888237674</v>
      </c>
      <c r="AL56">
        <f t="shared" si="26"/>
        <v>-25.761502473009514</v>
      </c>
      <c r="AN56">
        <f t="shared" si="27"/>
        <v>0</v>
      </c>
      <c r="AO56">
        <f t="shared" si="27"/>
        <v>0</v>
      </c>
      <c r="AP56">
        <f t="shared" si="27"/>
        <v>-1.6216907313392957E-7</v>
      </c>
      <c r="AQ56">
        <f t="shared" si="27"/>
        <v>-1.7507446450057019E-2</v>
      </c>
      <c r="AR56">
        <f t="shared" si="27"/>
        <v>-1.7507608619130151E-2</v>
      </c>
      <c r="AS56">
        <f t="shared" si="27"/>
        <v>-4.9463023991143391E-2</v>
      </c>
      <c r="AT56">
        <f t="shared" si="27"/>
        <v>-3.2591096188409024E-2</v>
      </c>
      <c r="AU56">
        <f t="shared" si="23"/>
        <v>-9.9561728798682553E-2</v>
      </c>
      <c r="AW56">
        <v>53</v>
      </c>
      <c r="AX56">
        <f>IF(Z56&gt;0, (R56*SUMPRODUCT(K56:$K$98, X56:$X$98)-K56*$AZ$3)/Z56, 0)</f>
        <v>-64149726.019436188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500000</v>
      </c>
      <c r="S57">
        <f t="shared" si="1"/>
        <v>-376215559.12418675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-107.67170522093132</v>
      </c>
      <c r="AC57">
        <f t="shared" si="2"/>
        <v>-96.150781894789247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-0.70304282213419211</v>
      </c>
      <c r="AI57">
        <f t="shared" si="25"/>
        <v>-0.70304921147532662</v>
      </c>
      <c r="AJ57">
        <f t="shared" si="7"/>
        <v>-11.520923326142068</v>
      </c>
      <c r="AK57">
        <f t="shared" si="22"/>
        <v>-7.5370193654651931</v>
      </c>
      <c r="AL57">
        <f t="shared" si="26"/>
        <v>-19.760991903082587</v>
      </c>
      <c r="AN57">
        <f t="shared" si="27"/>
        <v>0</v>
      </c>
      <c r="AO57">
        <f t="shared" si="27"/>
        <v>0</v>
      </c>
      <c r="AP57">
        <f t="shared" si="27"/>
        <v>-2.2047497101633533E-8</v>
      </c>
      <c r="AQ57">
        <f t="shared" si="27"/>
        <v>-2.4259676008707267E-3</v>
      </c>
      <c r="AR57">
        <f t="shared" si="27"/>
        <v>-2.4259896483678281E-3</v>
      </c>
      <c r="AS57">
        <f t="shared" si="27"/>
        <v>-3.9754885252212525E-2</v>
      </c>
      <c r="AT57">
        <f t="shared" si="27"/>
        <v>-2.6007754025918733E-2</v>
      </c>
      <c r="AU57">
        <f t="shared" si="23"/>
        <v>-6.8188628926499087E-2</v>
      </c>
      <c r="AW57">
        <v>54</v>
      </c>
      <c r="AX57">
        <f>IF(Z57&gt;0, (R57*SUMPRODUCT(K57:$K$98, X57:$X$98)-K57*$AZ$3)/Z57, 0)</f>
        <v>-376215559.12418675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500000</v>
      </c>
      <c r="S58">
        <f t="shared" si="1"/>
        <v>-2246225404.4128995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-96.150781894789247</v>
      </c>
      <c r="AC58">
        <f t="shared" si="2"/>
        <v>-85.851037529718582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-0.10739888711263554</v>
      </c>
      <c r="AI58">
        <f t="shared" si="25"/>
        <v>-0.10739984261600311</v>
      </c>
      <c r="AJ58">
        <f t="shared" si="7"/>
        <v>-10.299744365070666</v>
      </c>
      <c r="AK58">
        <f t="shared" si="22"/>
        <v>-6.7305547326352482</v>
      </c>
      <c r="AL58">
        <f t="shared" si="26"/>
        <v>-17.137698940321918</v>
      </c>
      <c r="AN58">
        <f t="shared" si="27"/>
        <v>0</v>
      </c>
      <c r="AO58">
        <f t="shared" si="27"/>
        <v>0</v>
      </c>
      <c r="AP58">
        <f t="shared" si="27"/>
        <v>-2.9438617942428973E-9</v>
      </c>
      <c r="AQ58">
        <f t="shared" si="27"/>
        <v>-3.3089101644759197E-4</v>
      </c>
      <c r="AR58">
        <f t="shared" si="27"/>
        <v>-3.3089396030938623E-4</v>
      </c>
      <c r="AS58">
        <f t="shared" si="27"/>
        <v>-3.1733037219783503E-2</v>
      </c>
      <c r="AT58">
        <f t="shared" si="27"/>
        <v>-2.0736528623449869E-2</v>
      </c>
      <c r="AU58">
        <f t="shared" si="23"/>
        <v>-5.2800459803542761E-2</v>
      </c>
      <c r="AW58">
        <v>55</v>
      </c>
      <c r="AX58">
        <f>IF(Z58&gt;0, (R58*SUMPRODUCT(K58:$K$98, X58:$X$98)-K58*$AZ$3)/Z58, 0)</f>
        <v>-2246225404.4128995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500000</v>
      </c>
      <c r="S59">
        <f t="shared" si="1"/>
        <v>-13686461566.253527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-85.851037529718582</v>
      </c>
      <c r="AC59">
        <f t="shared" si="2"/>
        <v>-76.65300205227831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-1.6118644561027223E-2</v>
      </c>
      <c r="AI59">
        <f t="shared" si="25"/>
        <v>-1.6118784577133068E-2</v>
      </c>
      <c r="AJ59">
        <f t="shared" si="7"/>
        <v>-9.1980354774402713</v>
      </c>
      <c r="AK59">
        <f t="shared" si="22"/>
        <v>-6.0095726270803009</v>
      </c>
      <c r="AL59">
        <f t="shared" si="26"/>
        <v>-15.223726889097705</v>
      </c>
      <c r="AN59">
        <f t="shared" si="27"/>
        <v>0</v>
      </c>
      <c r="AO59">
        <f t="shared" si="27"/>
        <v>0</v>
      </c>
      <c r="AP59">
        <f t="shared" si="27"/>
        <v>-3.851635380339368E-10</v>
      </c>
      <c r="AQ59">
        <f t="shared" si="27"/>
        <v>-4.4340000244686764E-5</v>
      </c>
      <c r="AR59">
        <f t="shared" si="27"/>
        <v>-4.4340385408224797E-5</v>
      </c>
      <c r="AS59">
        <f t="shared" si="27"/>
        <v>-2.5302431217228104E-2</v>
      </c>
      <c r="AT59">
        <f t="shared" si="27"/>
        <v>-1.6531442873272337E-2</v>
      </c>
      <c r="AU59">
        <f t="shared" si="23"/>
        <v>-4.1878214475908664E-2</v>
      </c>
      <c r="AW59">
        <v>56</v>
      </c>
      <c r="AX59">
        <f>IF(Z59&gt;0, (R59*SUMPRODUCT(K59:$K$98, X59:$X$98)-K59*$AZ$3)/Z59, 0)</f>
        <v>-13686461566.253527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500000</v>
      </c>
      <c r="S60">
        <f t="shared" si="1"/>
        <v>-85129326576.410675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-76.65300205227831</v>
      </c>
      <c r="AC60">
        <f t="shared" si="2"/>
        <v>-68.440219277585044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-2.3703409756105761E-3</v>
      </c>
      <c r="AI60">
        <f t="shared" si="25"/>
        <v>-2.3703610745065824E-3</v>
      </c>
      <c r="AJ60">
        <f t="shared" si="7"/>
        <v>-8.2127827746932667</v>
      </c>
      <c r="AK60">
        <f t="shared" si="22"/>
        <v>-5.3657101436594825</v>
      </c>
      <c r="AL60">
        <f t="shared" si="26"/>
        <v>-13.580863279427255</v>
      </c>
      <c r="AN60">
        <f t="shared" si="27"/>
        <v>0</v>
      </c>
      <c r="AO60">
        <f t="shared" si="27"/>
        <v>0</v>
      </c>
      <c r="AP60">
        <f t="shared" si="27"/>
        <v>-4.9365251396339395E-11</v>
      </c>
      <c r="AQ60">
        <f t="shared" si="27"/>
        <v>-5.821836090887451E-6</v>
      </c>
      <c r="AR60">
        <f t="shared" si="27"/>
        <v>-5.8218854561388472E-6</v>
      </c>
      <c r="AS60">
        <f t="shared" si="27"/>
        <v>-2.0171559980737271E-2</v>
      </c>
      <c r="AT60">
        <f t="shared" si="27"/>
        <v>-1.317881490005926E-2</v>
      </c>
      <c r="AU60">
        <f t="shared" si="23"/>
        <v>-3.335619676625267E-2</v>
      </c>
      <c r="AW60">
        <v>57</v>
      </c>
      <c r="AX60">
        <f>IF(Z60&gt;0, (R60*SUMPRODUCT(K60:$K$98, X60:$X$98)-K60*$AZ$3)/Z60, 0)</f>
        <v>-85129326576.410675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500000</v>
      </c>
      <c r="S61">
        <f t="shared" si="1"/>
        <v>-541684375678.88562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-68.440219277585044</v>
      </c>
      <c r="AC61">
        <f t="shared" si="2"/>
        <v>-61.10734374701623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-3.4155320615812077E-4</v>
      </c>
      <c r="AI61">
        <f t="shared" si="25"/>
        <v>-3.4155602640485901E-4</v>
      </c>
      <c r="AJ61">
        <f t="shared" si="7"/>
        <v>-7.3328755305688134</v>
      </c>
      <c r="AK61">
        <f t="shared" si="22"/>
        <v>-4.7908153494309538</v>
      </c>
      <c r="AL61">
        <f t="shared" si="26"/>
        <v>-12.124032436026173</v>
      </c>
      <c r="AN61">
        <f t="shared" si="27"/>
        <v>0</v>
      </c>
      <c r="AO61">
        <f t="shared" si="27"/>
        <v>0</v>
      </c>
      <c r="AP61">
        <f t="shared" si="27"/>
        <v>-6.184694227147085E-12</v>
      </c>
      <c r="AQ61">
        <f t="shared" si="27"/>
        <v>-7.4901323835662967E-7</v>
      </c>
      <c r="AR61">
        <f t="shared" si="27"/>
        <v>-7.490194230508568E-7</v>
      </c>
      <c r="AS61">
        <f t="shared" si="27"/>
        <v>-1.6080718168034823E-2</v>
      </c>
      <c r="AT61">
        <f t="shared" si="27"/>
        <v>-1.0506076519113974E-2</v>
      </c>
      <c r="AU61">
        <f t="shared" si="23"/>
        <v>-2.6587543706571851E-2</v>
      </c>
      <c r="AW61">
        <v>58</v>
      </c>
      <c r="AX61">
        <f>IF(Z61&gt;0, (R61*SUMPRODUCT(K61:$K$98, X61:$X$98)-K61*$AZ$3)/Z61, 0)</f>
        <v>-541684375678.88562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500000</v>
      </c>
      <c r="S62">
        <f t="shared" si="1"/>
        <v>-3531929069841.1421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-61.10734374701623</v>
      </c>
      <c r="AC62">
        <f t="shared" si="2"/>
        <v>-54.560129002810797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-4.8117042735013093E-5</v>
      </c>
      <c r="AI62">
        <f t="shared" si="25"/>
        <v>-4.8117428927147218E-5</v>
      </c>
      <c r="AJ62">
        <f t="shared" si="7"/>
        <v>-6.5472147442054336</v>
      </c>
      <c r="AK62">
        <f t="shared" si="22"/>
        <v>-4.2775140622911367</v>
      </c>
      <c r="AL62">
        <f t="shared" si="26"/>
        <v>-10.824776923925498</v>
      </c>
      <c r="AN62">
        <f t="shared" si="27"/>
        <v>0</v>
      </c>
      <c r="AO62">
        <f t="shared" si="27"/>
        <v>0</v>
      </c>
      <c r="AP62">
        <f t="shared" si="27"/>
        <v>-7.5616492487126315E-13</v>
      </c>
      <c r="AQ62">
        <f t="shared" si="27"/>
        <v>-9.4213260161067843E-8</v>
      </c>
      <c r="AR62">
        <f t="shared" si="27"/>
        <v>-9.4214016325992717E-8</v>
      </c>
      <c r="AS62">
        <f t="shared" si="27"/>
        <v>-1.2819458781438305E-2</v>
      </c>
      <c r="AT62">
        <f t="shared" si="27"/>
        <v>-8.3753805779924438E-3</v>
      </c>
      <c r="AU62">
        <f t="shared" si="23"/>
        <v>-2.1194933573447074E-2</v>
      </c>
      <c r="AW62">
        <v>59</v>
      </c>
      <c r="AX62">
        <f>IF(Z62&gt;0, (R62*SUMPRODUCT(K62:$K$98, X62:$X$98)-K62*$AZ$3)/Z62, 0)</f>
        <v>-3531929069841.1421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25</v>
      </c>
      <c r="R63">
        <f t="shared" si="0"/>
        <v>500000</v>
      </c>
      <c r="S63">
        <f t="shared" si="1"/>
        <v>-23632353315437.395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-54.560129002810797</v>
      </c>
      <c r="AC63">
        <f t="shared" si="2"/>
        <v>-48.714400978078828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-6.6159324405334194E-6</v>
      </c>
      <c r="AI63">
        <f t="shared" si="25"/>
        <v>-6.6159839741241796E-6</v>
      </c>
      <c r="AJ63">
        <f t="shared" si="7"/>
        <v>-5.8457280247319687</v>
      </c>
      <c r="AK63">
        <f t="shared" si="22"/>
        <v>-3.8192090301967561</v>
      </c>
      <c r="AL63">
        <f t="shared" si="26"/>
        <v>-9.6649436709126988</v>
      </c>
      <c r="AN63">
        <f t="shared" si="27"/>
        <v>0</v>
      </c>
      <c r="AO63">
        <f t="shared" si="27"/>
        <v>0</v>
      </c>
      <c r="AP63">
        <f t="shared" si="27"/>
        <v>-9.0091846088227207E-14</v>
      </c>
      <c r="AQ63">
        <f t="shared" si="27"/>
        <v>-1.1566078714352427E-8</v>
      </c>
      <c r="AR63">
        <f t="shared" si="27"/>
        <v>-1.1566168806198516E-8</v>
      </c>
      <c r="AS63">
        <f t="shared" si="27"/>
        <v>-1.0219595058515222E-2</v>
      </c>
      <c r="AT63">
        <f t="shared" si="27"/>
        <v>-6.6768021993676438E-3</v>
      </c>
      <c r="AU63">
        <f t="shared" si="23"/>
        <v>-1.6896408824051672E-2</v>
      </c>
      <c r="AW63">
        <v>60</v>
      </c>
      <c r="AX63">
        <f>IF(Z63&gt;0, (R63*SUMPRODUCT(K63:$K$98, X63:$X$98)-K63*$AZ$3)/Z63, 0)</f>
        <v>-23632353315437.395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500000</v>
      </c>
      <c r="S64">
        <f t="shared" si="1"/>
        <v>-162698196713616.13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-48.714400978078828</v>
      </c>
      <c r="AC64">
        <f t="shared" si="2"/>
        <v>-43.495000883443794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-8.8669735591004559E-7</v>
      </c>
      <c r="AI64">
        <f t="shared" si="25"/>
        <v>-8.8670403929710237E-7</v>
      </c>
      <c r="AJ64">
        <f t="shared" si="7"/>
        <v>-5.2194000946350343</v>
      </c>
      <c r="AK64">
        <f t="shared" si="22"/>
        <v>-3.4100080684655181</v>
      </c>
      <c r="AL64">
        <f t="shared" si="26"/>
        <v>-8.6294090498045914</v>
      </c>
      <c r="AN64">
        <f t="shared" si="27"/>
        <v>0</v>
      </c>
      <c r="AO64">
        <f t="shared" si="27"/>
        <v>0</v>
      </c>
      <c r="AP64">
        <f t="shared" si="27"/>
        <v>-1.04321463852385E-14</v>
      </c>
      <c r="AQ64">
        <f t="shared" si="27"/>
        <v>-1.3840522084978182E-9</v>
      </c>
      <c r="AR64">
        <f t="shared" si="27"/>
        <v>-1.3840626406442033E-9</v>
      </c>
      <c r="AS64">
        <f t="shared" si="27"/>
        <v>-8.1469987249473651E-3</v>
      </c>
      <c r="AT64">
        <f t="shared" si="27"/>
        <v>-5.3227058439924797E-3</v>
      </c>
      <c r="AU64">
        <f t="shared" si="23"/>
        <v>-1.3469705953002484E-2</v>
      </c>
      <c r="AW64">
        <v>61</v>
      </c>
      <c r="AX64">
        <f>IF(Z64&gt;0, (R64*SUMPRODUCT(K64:$K$98, X64:$X$98)-K64*$AZ$3)/Z64, 0)</f>
        <v>-162698196713616.13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500000</v>
      </c>
      <c r="S65">
        <f t="shared" si="1"/>
        <v>-1154436910580566.8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-43.495000883443794</v>
      </c>
      <c r="AC65">
        <f t="shared" si="2"/>
        <v>-38.834822218576853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-1.1551125232521507E-7</v>
      </c>
      <c r="AI65">
        <f t="shared" si="25"/>
        <v>-1.1551209331578507E-7</v>
      </c>
      <c r="AJ65">
        <f t="shared" si="7"/>
        <v>-4.6601786648669403</v>
      </c>
      <c r="AK65">
        <f t="shared" si="22"/>
        <v>-3.0446500618410659</v>
      </c>
      <c r="AL65">
        <f t="shared" si="26"/>
        <v>-7.704828842220099</v>
      </c>
      <c r="AN65">
        <f t="shared" si="27"/>
        <v>0</v>
      </c>
      <c r="AO65">
        <f t="shared" si="27"/>
        <v>0</v>
      </c>
      <c r="AP65">
        <f t="shared" si="27"/>
        <v>-1.1720608583393807E-15</v>
      </c>
      <c r="AQ65">
        <f t="shared" si="27"/>
        <v>-1.6098422785796444E-10</v>
      </c>
      <c r="AR65">
        <f t="shared" si="27"/>
        <v>-1.6098539991882276E-10</v>
      </c>
      <c r="AS65">
        <f t="shared" si="27"/>
        <v>-6.4947375164072976E-3</v>
      </c>
      <c r="AT65">
        <f t="shared" si="27"/>
        <v>-4.2432285118269323E-3</v>
      </c>
      <c r="AU65">
        <f t="shared" si="23"/>
        <v>-1.0737966189219629E-2</v>
      </c>
      <c r="AW65">
        <v>62</v>
      </c>
      <c r="AX65">
        <f>IF(Z65&gt;0, (R65*SUMPRODUCT(K65:$K$98, X65:$X$98)-K65*$AZ$3)/Z65, 0)</f>
        <v>-1154436910580566.8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500000</v>
      </c>
      <c r="S66">
        <f t="shared" si="1"/>
        <v>-8466242469841356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-38.834822218576853</v>
      </c>
      <c r="AC66">
        <f t="shared" si="2"/>
        <v>-34.673948409585165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-1.4603836569747673E-8</v>
      </c>
      <c r="AI66">
        <f t="shared" si="25"/>
        <v>-1.460393895858349E-8</v>
      </c>
      <c r="AJ66">
        <f t="shared" si="7"/>
        <v>-4.1608738089916883</v>
      </c>
      <c r="AK66">
        <f t="shared" si="22"/>
        <v>-2.7184375553003801</v>
      </c>
      <c r="AL66">
        <f t="shared" si="26"/>
        <v>-6.8793113788960074</v>
      </c>
      <c r="AN66">
        <f t="shared" si="27"/>
        <v>0</v>
      </c>
      <c r="AO66">
        <f t="shared" si="27"/>
        <v>0</v>
      </c>
      <c r="AP66">
        <f t="shared" si="27"/>
        <v>-1.2740709658483678E-16</v>
      </c>
      <c r="AQ66">
        <f t="shared" si="27"/>
        <v>-1.8172219671088744E-11</v>
      </c>
      <c r="AR66">
        <f t="shared" si="27"/>
        <v>-1.8172347078185326E-11</v>
      </c>
      <c r="AS66">
        <f t="shared" si="27"/>
        <v>-5.1775649857182119E-3</v>
      </c>
      <c r="AT66">
        <f t="shared" si="27"/>
        <v>-3.3826757907843051E-3</v>
      </c>
      <c r="AU66">
        <f t="shared" si="23"/>
        <v>-8.5602407946748643E-3</v>
      </c>
      <c r="AW66">
        <v>63</v>
      </c>
      <c r="AX66">
        <f>IF(Z66&gt;0, (R66*SUMPRODUCT(K66:$K$98, X66:$X$98)-K66*$AZ$3)/Z66, 0)</f>
        <v>-8466242469841356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8">$C$6</f>
        <v>500000</v>
      </c>
      <c r="S67">
        <f t="shared" ref="S67:S89" si="29">AX67</f>
        <v>-6.437514287926528E+16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-34.673948409585165</v>
      </c>
      <c r="AC67">
        <f t="shared" ref="AC67:AC89" si="30">S67*Z67</f>
        <v>-30.958882508574174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-1.2022840309122553E-14</v>
      </c>
      <c r="AH67">
        <f t="shared" ref="AH67:AH89" si="33">-X67*R67</f>
        <v>-1.7868421430131624E-9</v>
      </c>
      <c r="AI67">
        <f t="shared" ref="AI67:AI89" si="34">SUM(AE67:AH67)</f>
        <v>-1.7868541658534714E-9</v>
      </c>
      <c r="AJ67">
        <f t="shared" ref="AJ67:AJ89" si="35">AB67-AC67</f>
        <v>-3.7150659010109912</v>
      </c>
      <c r="AK67">
        <f t="shared" si="22"/>
        <v>-2.4271763886709619</v>
      </c>
      <c r="AL67">
        <f t="shared" si="26"/>
        <v>-6.1422422914688077</v>
      </c>
      <c r="AN67">
        <f t="shared" ref="AN67:AT89" si="36">AE67*$K67</f>
        <v>0</v>
      </c>
      <c r="AO67">
        <f t="shared" si="36"/>
        <v>0</v>
      </c>
      <c r="AP67">
        <f t="shared" si="36"/>
        <v>-1.3357650312124361E-17</v>
      </c>
      <c r="AQ67">
        <f t="shared" si="36"/>
        <v>-1.9852224512394491E-12</v>
      </c>
      <c r="AR67">
        <f t="shared" si="36"/>
        <v>-1.9852358088897611E-12</v>
      </c>
      <c r="AS67">
        <f t="shared" si="36"/>
        <v>-4.1275231073765895E-3</v>
      </c>
      <c r="AT67">
        <f t="shared" si="36"/>
        <v>-2.6966484301643124E-3</v>
      </c>
      <c r="AU67">
        <f t="shared" si="23"/>
        <v>-6.8241715395261386E-3</v>
      </c>
      <c r="AW67">
        <v>64</v>
      </c>
      <c r="AX67">
        <f>IF(Z67&gt;0, (R67*SUMPRODUCT(K67:$K$98, X67:$X$98)-K67*$AZ$3)/Z67, 0)</f>
        <v>-6.437514287926528E+16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25</v>
      </c>
      <c r="R68">
        <f t="shared" si="28"/>
        <v>500000</v>
      </c>
      <c r="S68">
        <f t="shared" si="29"/>
        <v>-5.0856770332556979E+17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-30.958882508574174</v>
      </c>
      <c r="AC68">
        <f t="shared" si="30"/>
        <v>-27.641859382657255</v>
      </c>
      <c r="AE68">
        <f t="shared" si="31"/>
        <v>0</v>
      </c>
      <c r="AF68">
        <f t="shared" si="32"/>
        <v>0</v>
      </c>
      <c r="AG68">
        <f t="shared" si="32"/>
        <v>-1.3588092205769587E-15</v>
      </c>
      <c r="AH68">
        <f t="shared" si="33"/>
        <v>-2.1087605370908739E-10</v>
      </c>
      <c r="AI68">
        <f t="shared" si="34"/>
        <v>-2.1087741251830796E-10</v>
      </c>
      <c r="AJ68">
        <f t="shared" si="35"/>
        <v>-3.3170231259169185</v>
      </c>
      <c r="AK68">
        <f t="shared" si="22"/>
        <v>-2.1671217756001924</v>
      </c>
      <c r="AL68">
        <f t="shared" si="26"/>
        <v>-5.4841449017279889</v>
      </c>
      <c r="AN68">
        <f t="shared" si="36"/>
        <v>0</v>
      </c>
      <c r="AO68">
        <f t="shared" si="36"/>
        <v>0</v>
      </c>
      <c r="AP68">
        <f t="shared" si="36"/>
        <v>-1.3479179407311427E-18</v>
      </c>
      <c r="AQ68">
        <f t="shared" si="36"/>
        <v>-2.0918581634614705E-13</v>
      </c>
      <c r="AR68">
        <f t="shared" si="36"/>
        <v>-2.0918716426408778E-13</v>
      </c>
      <c r="AS68">
        <f t="shared" si="36"/>
        <v>-3.2904361506651131E-3</v>
      </c>
      <c r="AT68">
        <f t="shared" si="36"/>
        <v>-2.1497516184356704E-3</v>
      </c>
      <c r="AU68">
        <f t="shared" si="23"/>
        <v>-5.4401877693099707E-3</v>
      </c>
      <c r="AW68">
        <v>65</v>
      </c>
      <c r="AX68">
        <f>IF(Z68&gt;0, (R68*SUMPRODUCT(K68:$K$98, X68:$X$98)-K68*$AZ$3)/Z68, 0)</f>
        <v>-5.0856770332556979E+17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8"/>
        <v>500000</v>
      </c>
      <c r="S69">
        <f t="shared" si="29"/>
        <v>-4.1882883033384484E+18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-27.641859382657255</v>
      </c>
      <c r="AC69">
        <f t="shared" si="30"/>
        <v>-24.680231591658444</v>
      </c>
      <c r="AE69">
        <f t="shared" si="31"/>
        <v>0</v>
      </c>
      <c r="AF69">
        <f t="shared" si="32"/>
        <v>0</v>
      </c>
      <c r="AG69">
        <f t="shared" si="32"/>
        <v>-1.4731693357872502E-16</v>
      </c>
      <c r="AH69">
        <f t="shared" si="33"/>
        <v>-2.3958083895849281E-11</v>
      </c>
      <c r="AI69">
        <f t="shared" si="34"/>
        <v>-2.3958231212782859E-11</v>
      </c>
      <c r="AJ69">
        <f t="shared" si="35"/>
        <v>-2.9616277909988113</v>
      </c>
      <c r="AK69">
        <f t="shared" si="22"/>
        <v>-1.934930156786008</v>
      </c>
      <c r="AL69">
        <f t="shared" si="26"/>
        <v>-4.8965579478087777</v>
      </c>
      <c r="AN69">
        <f t="shared" si="36"/>
        <v>0</v>
      </c>
      <c r="AO69">
        <f t="shared" si="36"/>
        <v>0</v>
      </c>
      <c r="AP69">
        <f t="shared" si="36"/>
        <v>-1.3047869856590514E-19</v>
      </c>
      <c r="AQ69">
        <f t="shared" si="36"/>
        <v>-2.121968962375031E-14</v>
      </c>
      <c r="AR69">
        <f t="shared" si="36"/>
        <v>-2.1219820102448874E-14</v>
      </c>
      <c r="AS69">
        <f t="shared" si="36"/>
        <v>-2.6231155537841588E-3</v>
      </c>
      <c r="AT69">
        <f t="shared" si="36"/>
        <v>-1.7137688284724216E-3</v>
      </c>
      <c r="AU69">
        <f t="shared" si="23"/>
        <v>-4.3368843822778006E-3</v>
      </c>
      <c r="AW69">
        <v>66</v>
      </c>
      <c r="AX69">
        <f>IF(Z69&gt;0, (R69*SUMPRODUCT(K69:$K$98, X69:$X$98)-K69*$AZ$3)/Z69, 0)</f>
        <v>-4.1882883033384484E+18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25</v>
      </c>
      <c r="R70">
        <f t="shared" si="28"/>
        <v>500000</v>
      </c>
      <c r="S70">
        <f t="shared" si="29"/>
        <v>-3.6032552585777328E+19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-24.680231591658444</v>
      </c>
      <c r="AC70">
        <f t="shared" si="30"/>
        <v>-22.035921063980769</v>
      </c>
      <c r="AE70">
        <f t="shared" si="31"/>
        <v>0</v>
      </c>
      <c r="AF70">
        <f t="shared" si="32"/>
        <v>0</v>
      </c>
      <c r="AG70">
        <f t="shared" si="32"/>
        <v>-1.5288898150861735E-17</v>
      </c>
      <c r="AH70">
        <f t="shared" si="33"/>
        <v>-2.6110973218415208E-12</v>
      </c>
      <c r="AI70">
        <f t="shared" si="34"/>
        <v>-2.6111126107396717E-12</v>
      </c>
      <c r="AJ70">
        <f t="shared" si="35"/>
        <v>-2.6443105276776748</v>
      </c>
      <c r="AK70">
        <f t="shared" si="22"/>
        <v>-1.7276162114160913</v>
      </c>
      <c r="AL70">
        <f t="shared" si="26"/>
        <v>-4.3719267390963772</v>
      </c>
      <c r="AN70">
        <f t="shared" si="36"/>
        <v>0</v>
      </c>
      <c r="AO70">
        <f t="shared" si="36"/>
        <v>0</v>
      </c>
      <c r="AP70">
        <f t="shared" si="36"/>
        <v>-1.2090523646451844E-20</v>
      </c>
      <c r="AQ70">
        <f t="shared" si="36"/>
        <v>-2.0648665195753576E-15</v>
      </c>
      <c r="AR70">
        <f t="shared" si="36"/>
        <v>-2.064878610099004E-15</v>
      </c>
      <c r="AS70">
        <f t="shared" si="36"/>
        <v>-2.0911316595857159E-3</v>
      </c>
      <c r="AT70">
        <f t="shared" si="36"/>
        <v>-1.3662060175960093E-3</v>
      </c>
      <c r="AU70">
        <f t="shared" si="23"/>
        <v>-3.4573376771837899E-3</v>
      </c>
      <c r="AW70">
        <v>67</v>
      </c>
      <c r="AX70">
        <f>IF(Z70&gt;0, (R70*SUMPRODUCT(K70:$K$98, X70:$X$98)-K70*$AZ$3)/Z70, 0)</f>
        <v>-3.6032552585777328E+19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25</v>
      </c>
      <c r="R71">
        <f t="shared" si="28"/>
        <v>500000</v>
      </c>
      <c r="S71">
        <f t="shared" si="29"/>
        <v>-3.2423406647867585E+20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-22.035921063980769</v>
      </c>
      <c r="AC71">
        <f t="shared" si="30"/>
        <v>-19.674929521411403</v>
      </c>
      <c r="AE71">
        <f t="shared" si="31"/>
        <v>0</v>
      </c>
      <c r="AF71">
        <f t="shared" si="32"/>
        <v>0</v>
      </c>
      <c r="AG71">
        <f t="shared" si="32"/>
        <v>-1.5170313328801138E-18</v>
      </c>
      <c r="AH71">
        <f t="shared" si="33"/>
        <v>-2.7237955672946011E-13</v>
      </c>
      <c r="AI71">
        <f t="shared" si="34"/>
        <v>-2.7238107376079298E-13</v>
      </c>
      <c r="AJ71">
        <f t="shared" si="35"/>
        <v>-2.3609915425693657</v>
      </c>
      <c r="AK71">
        <f t="shared" si="22"/>
        <v>-1.5425144744786541</v>
      </c>
      <c r="AL71">
        <f t="shared" si="26"/>
        <v>-3.9035060170482918</v>
      </c>
      <c r="AN71">
        <f t="shared" si="36"/>
        <v>0</v>
      </c>
      <c r="AO71">
        <f t="shared" si="36"/>
        <v>0</v>
      </c>
      <c r="AP71">
        <f t="shared" si="36"/>
        <v>-1.0711380607686221E-21</v>
      </c>
      <c r="AQ71">
        <f t="shared" si="36"/>
        <v>-1.923204246772584E-16</v>
      </c>
      <c r="AR71">
        <f t="shared" si="36"/>
        <v>-1.9232149581531914E-16</v>
      </c>
      <c r="AS71">
        <f t="shared" si="36"/>
        <v>-1.6670373561748465E-3</v>
      </c>
      <c r="AT71">
        <f t="shared" si="36"/>
        <v>-1.089131072700901E-3</v>
      </c>
      <c r="AU71">
        <f t="shared" si="23"/>
        <v>-2.7561684288759393E-3</v>
      </c>
      <c r="AW71">
        <v>68</v>
      </c>
      <c r="AX71">
        <f>IF(Z71&gt;0, (R71*SUMPRODUCT(K71:$K$98, X71:$X$98)-K71*$AZ$3)/Z71, 0)</f>
        <v>-3.2423406647867585E+20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25</v>
      </c>
      <c r="R72">
        <f t="shared" si="28"/>
        <v>500000</v>
      </c>
      <c r="S72">
        <f t="shared" si="29"/>
        <v>-3.0615765723524854E+21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-19.674929521411403</v>
      </c>
      <c r="AC72">
        <f t="shared" si="30"/>
        <v>-17.566901358403037</v>
      </c>
      <c r="AE72">
        <f t="shared" si="31"/>
        <v>0</v>
      </c>
      <c r="AF72">
        <f t="shared" si="32"/>
        <v>0</v>
      </c>
      <c r="AG72">
        <f t="shared" si="32"/>
        <v>-1.4344652945349005E-19</v>
      </c>
      <c r="AH72">
        <f t="shared" si="33"/>
        <v>-2.7168289801956452E-14</v>
      </c>
      <c r="AI72">
        <f t="shared" si="34"/>
        <v>-2.7168433248485907E-14</v>
      </c>
      <c r="AJ72">
        <f t="shared" si="35"/>
        <v>-2.1080281630083668</v>
      </c>
      <c r="AK72">
        <f t="shared" ref="AK72:AK89" si="49">G72*SUM(AB72:AB72, AE72:AF72)</f>
        <v>-1.3772450664987983</v>
      </c>
      <c r="AL72">
        <f t="shared" si="26"/>
        <v>-3.4852732295071922</v>
      </c>
      <c r="AN72">
        <f t="shared" si="36"/>
        <v>0</v>
      </c>
      <c r="AO72">
        <f t="shared" si="36"/>
        <v>0</v>
      </c>
      <c r="AP72">
        <f t="shared" si="36"/>
        <v>-9.0432163964727264E-23</v>
      </c>
      <c r="AQ72">
        <f t="shared" si="36"/>
        <v>-1.7127547437865027E-17</v>
      </c>
      <c r="AR72">
        <f t="shared" si="36"/>
        <v>-1.7127637870028992E-17</v>
      </c>
      <c r="AS72">
        <f t="shared" si="36"/>
        <v>-1.3289519739914301E-3</v>
      </c>
      <c r="AT72">
        <f t="shared" si="36"/>
        <v>-8.6824862300773358E-4</v>
      </c>
      <c r="AU72">
        <f t="shared" si="23"/>
        <v>-2.1972005969991808E-3</v>
      </c>
      <c r="AW72">
        <v>69</v>
      </c>
      <c r="AX72">
        <f>IF(Z72&gt;0, (R72*SUMPRODUCT(K72:$K$98, X72:$X$98)-K72*$AZ$3)/Z72, 0)</f>
        <v>-3.0615765723524854E+21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25</v>
      </c>
      <c r="R73">
        <f t="shared" si="28"/>
        <v>500000</v>
      </c>
      <c r="S73">
        <f t="shared" si="29"/>
        <v>-3.0437475943636808E+22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-17.566901358403037</v>
      </c>
      <c r="AC73">
        <f t="shared" si="30"/>
        <v>-15.684733355716997</v>
      </c>
      <c r="AE73">
        <f t="shared" si="31"/>
        <v>0</v>
      </c>
      <c r="AF73">
        <f t="shared" si="32"/>
        <v>0</v>
      </c>
      <c r="AG73">
        <f t="shared" si="32"/>
        <v>-1.2882748051087999E-20</v>
      </c>
      <c r="AH73">
        <f t="shared" si="33"/>
        <v>-2.5825863221573428E-15</v>
      </c>
      <c r="AI73">
        <f t="shared" si="34"/>
        <v>-2.5825992049053938E-15</v>
      </c>
      <c r="AJ73">
        <f t="shared" si="35"/>
        <v>-1.8821680026860399</v>
      </c>
      <c r="AK73">
        <f t="shared" si="49"/>
        <v>-1.2296830950882127</v>
      </c>
      <c r="AL73">
        <f t="shared" si="26"/>
        <v>-3.1118510977742551</v>
      </c>
      <c r="AN73">
        <f t="shared" si="36"/>
        <v>0</v>
      </c>
      <c r="AO73">
        <f t="shared" si="36"/>
        <v>0</v>
      </c>
      <c r="AP73">
        <f t="shared" si="36"/>
        <v>-7.2514251509330039E-24</v>
      </c>
      <c r="AQ73">
        <f t="shared" si="36"/>
        <v>-1.4536829670720538E-18</v>
      </c>
      <c r="AR73">
        <f t="shared" si="36"/>
        <v>-1.4536902184972047E-18</v>
      </c>
      <c r="AS73">
        <f t="shared" si="36"/>
        <v>-1.0594323772253099E-3</v>
      </c>
      <c r="AT73">
        <f t="shared" si="36"/>
        <v>-6.9216248645386912E-4</v>
      </c>
      <c r="AU73">
        <f t="shared" si="23"/>
        <v>-1.7515948636791805E-3</v>
      </c>
      <c r="AW73">
        <v>70</v>
      </c>
      <c r="AX73">
        <f>IF(Z73&gt;0, (R73*SUMPRODUCT(K73:$K$98, X73:$X$98)-K73*$AZ$3)/Z73, 0)</f>
        <v>-3.0437475943636808E+22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25</v>
      </c>
      <c r="R74">
        <f t="shared" si="28"/>
        <v>500000</v>
      </c>
      <c r="S74">
        <f t="shared" si="29"/>
        <v>-3.1968748028451516E+23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-15.684733355716997</v>
      </c>
      <c r="AC74">
        <f t="shared" si="30"/>
        <v>-14.004226210461605</v>
      </c>
      <c r="AE74">
        <f t="shared" si="31"/>
        <v>0</v>
      </c>
      <c r="AF74">
        <f t="shared" si="32"/>
        <v>0</v>
      </c>
      <c r="AG74">
        <f t="shared" si="32"/>
        <v>-1.0951497223161613E-21</v>
      </c>
      <c r="AH74">
        <f t="shared" si="33"/>
        <v>-2.3317541696521912E-16</v>
      </c>
      <c r="AI74">
        <f t="shared" si="34"/>
        <v>-2.3317651211494142E-16</v>
      </c>
      <c r="AJ74">
        <f t="shared" si="35"/>
        <v>-1.6805071452553921</v>
      </c>
      <c r="AK74">
        <f t="shared" si="49"/>
        <v>-1.0979313349001898</v>
      </c>
      <c r="AL74">
        <f t="shared" si="26"/>
        <v>-2.7784384801555824</v>
      </c>
      <c r="AN74">
        <f t="shared" si="36"/>
        <v>0</v>
      </c>
      <c r="AO74">
        <f t="shared" si="36"/>
        <v>0</v>
      </c>
      <c r="AP74">
        <f t="shared" si="36"/>
        <v>-5.5038974055985844E-25</v>
      </c>
      <c r="AQ74">
        <f t="shared" si="36"/>
        <v>-1.1718704267851128E-19</v>
      </c>
      <c r="AR74">
        <f t="shared" si="36"/>
        <v>-1.1718759306825184E-19</v>
      </c>
      <c r="AS74">
        <f t="shared" si="36"/>
        <v>-8.4457300480333985E-4</v>
      </c>
      <c r="AT74">
        <f t="shared" si="36"/>
        <v>-5.5178769647151553E-4</v>
      </c>
      <c r="AU74">
        <f t="shared" si="23"/>
        <v>-1.3963607012748556E-3</v>
      </c>
      <c r="AW74">
        <v>71</v>
      </c>
      <c r="AX74">
        <f>IF(Z74&gt;0, (R74*SUMPRODUCT(K74:$K$98, X74:$X$98)-K74*$AZ$3)/Z74, 0)</f>
        <v>-3.1968748028451516E+23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25</v>
      </c>
      <c r="R75">
        <f t="shared" si="28"/>
        <v>500000</v>
      </c>
      <c r="S75">
        <f t="shared" si="29"/>
        <v>-3.559548591920724E+24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-14.004226210461605</v>
      </c>
      <c r="AC75">
        <f t="shared" si="30"/>
        <v>-12.50377340219786</v>
      </c>
      <c r="AE75">
        <f t="shared" si="31"/>
        <v>0</v>
      </c>
      <c r="AF75">
        <f t="shared" si="32"/>
        <v>0</v>
      </c>
      <c r="AG75">
        <f t="shared" si="32"/>
        <v>-8.7818532879269199E-23</v>
      </c>
      <c r="AH75">
        <f t="shared" si="33"/>
        <v>-1.9927593844274613E-17</v>
      </c>
      <c r="AI75">
        <f t="shared" si="34"/>
        <v>-1.9927681662807491E-17</v>
      </c>
      <c r="AJ75">
        <f t="shared" si="35"/>
        <v>-1.5004528082637449</v>
      </c>
      <c r="AK75">
        <f t="shared" si="49"/>
        <v>-0.98029583473231241</v>
      </c>
      <c r="AL75">
        <f t="shared" si="26"/>
        <v>-2.4807486429960575</v>
      </c>
      <c r="AN75">
        <f t="shared" si="36"/>
        <v>0</v>
      </c>
      <c r="AO75">
        <f t="shared" si="36"/>
        <v>0</v>
      </c>
      <c r="AP75">
        <f t="shared" si="36"/>
        <v>-3.9406239020862419E-26</v>
      </c>
      <c r="AQ75">
        <f t="shared" si="36"/>
        <v>-8.9419795616231061E-21</v>
      </c>
      <c r="AR75">
        <f t="shared" si="36"/>
        <v>-8.9420189678621261E-21</v>
      </c>
      <c r="AS75">
        <f t="shared" si="36"/>
        <v>-6.7328842857409187E-4</v>
      </c>
      <c r="AT75">
        <f t="shared" si="36"/>
        <v>-4.3988177333507294E-4</v>
      </c>
      <c r="AU75">
        <f t="shared" si="23"/>
        <v>-1.1131702019091649E-3</v>
      </c>
      <c r="AW75">
        <v>72</v>
      </c>
      <c r="AX75">
        <f>IF(Z75&gt;0, (R75*SUMPRODUCT(K75:$K$98, X75:$X$98)-K75*$AZ$3)/Z75, 0)</f>
        <v>-3.559548591920724E+24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25</v>
      </c>
      <c r="R76">
        <f t="shared" si="28"/>
        <v>500000</v>
      </c>
      <c r="S76">
        <f t="shared" si="29"/>
        <v>-4.2182886487334056E+25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-12.50377340219786</v>
      </c>
      <c r="AC76">
        <f t="shared" si="30"/>
        <v>-11.164083394819516</v>
      </c>
      <c r="AE76">
        <f t="shared" si="31"/>
        <v>0</v>
      </c>
      <c r="AF76">
        <f t="shared" si="32"/>
        <v>0</v>
      </c>
      <c r="AG76">
        <f t="shared" si="32"/>
        <v>-6.6164766831281646E-24</v>
      </c>
      <c r="AH76">
        <f t="shared" si="33"/>
        <v>-1.6064774173469668E-18</v>
      </c>
      <c r="AI76">
        <f t="shared" si="34"/>
        <v>-1.6064840338236499E-18</v>
      </c>
      <c r="AJ76">
        <f t="shared" si="35"/>
        <v>-1.3396900073783442</v>
      </c>
      <c r="AK76">
        <f t="shared" si="49"/>
        <v>-0.87526413815385029</v>
      </c>
      <c r="AL76">
        <f t="shared" si="26"/>
        <v>-2.2149541455321944</v>
      </c>
      <c r="AN76">
        <f t="shared" si="36"/>
        <v>0</v>
      </c>
      <c r="AO76">
        <f t="shared" si="36"/>
        <v>0</v>
      </c>
      <c r="AP76">
        <f t="shared" si="36"/>
        <v>-2.6508647709459549E-27</v>
      </c>
      <c r="AQ76">
        <f t="shared" si="36"/>
        <v>-6.4362871584275576E-22</v>
      </c>
      <c r="AR76">
        <f t="shared" si="36"/>
        <v>-6.4363136670752665E-22</v>
      </c>
      <c r="AS76">
        <f t="shared" si="36"/>
        <v>-5.3674141308521369E-4</v>
      </c>
      <c r="AT76">
        <f t="shared" si="36"/>
        <v>-3.5067105654900581E-4</v>
      </c>
      <c r="AU76">
        <f t="shared" si="23"/>
        <v>-8.874124696342195E-4</v>
      </c>
      <c r="AW76">
        <v>73</v>
      </c>
      <c r="AX76">
        <f>IF(Z76&gt;0, (R76*SUMPRODUCT(K76:$K$98, X76:$X$98)-K76*$AZ$3)/Z76, 0)</f>
        <v>-4.2182886487334056E+25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25</v>
      </c>
      <c r="R77">
        <f t="shared" si="28"/>
        <v>500000</v>
      </c>
      <c r="S77">
        <f t="shared" si="29"/>
        <v>-5.3451811005163822E+26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-11.164083394819516</v>
      </c>
      <c r="AC77">
        <f t="shared" si="30"/>
        <v>-9.9679316025174245</v>
      </c>
      <c r="AE77">
        <f t="shared" si="31"/>
        <v>0</v>
      </c>
      <c r="AF77">
        <f t="shared" si="32"/>
        <v>0</v>
      </c>
      <c r="AG77">
        <f t="shared" si="32"/>
        <v>-4.6621112620274229E-25</v>
      </c>
      <c r="AH77">
        <f t="shared" si="33"/>
        <v>-1.2168201580188281E-19</v>
      </c>
      <c r="AI77">
        <f t="shared" si="34"/>
        <v>-1.2168248201300901E-19</v>
      </c>
      <c r="AJ77">
        <f t="shared" si="35"/>
        <v>-1.196151792302091</v>
      </c>
      <c r="AK77">
        <f t="shared" si="49"/>
        <v>-0.78148583763736612</v>
      </c>
      <c r="AL77">
        <f t="shared" si="26"/>
        <v>-1.9776376299394571</v>
      </c>
      <c r="AN77">
        <f t="shared" si="36"/>
        <v>0</v>
      </c>
      <c r="AO77">
        <f t="shared" si="36"/>
        <v>0</v>
      </c>
      <c r="AP77">
        <f t="shared" si="36"/>
        <v>-1.6677286836076434E-28</v>
      </c>
      <c r="AQ77">
        <f t="shared" si="36"/>
        <v>-4.3528044833436415E-23</v>
      </c>
      <c r="AR77">
        <f t="shared" si="36"/>
        <v>-4.3528211606304776E-23</v>
      </c>
      <c r="AS77">
        <f t="shared" si="36"/>
        <v>-4.2788696833961481E-4</v>
      </c>
      <c r="AT77">
        <f t="shared" si="36"/>
        <v>-2.7955281931521498E-4</v>
      </c>
      <c r="AU77">
        <f t="shared" si="23"/>
        <v>-7.0743978765482984E-4</v>
      </c>
      <c r="AW77">
        <v>74</v>
      </c>
      <c r="AX77">
        <f>IF(Z77&gt;0, (R77*SUMPRODUCT(K77:$K$98, X77:$X$98)-K77*$AZ$3)/Z77, 0)</f>
        <v>-5.3451811005163822E+26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25</v>
      </c>
      <c r="R78">
        <f t="shared" si="28"/>
        <v>500000</v>
      </c>
      <c r="S78">
        <f t="shared" si="29"/>
        <v>-7.2779105164143847E+27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-9.9679316025174245</v>
      </c>
      <c r="AC78">
        <f t="shared" si="30"/>
        <v>-8.899938930819129</v>
      </c>
      <c r="AE78">
        <f t="shared" si="31"/>
        <v>0</v>
      </c>
      <c r="AF78">
        <f t="shared" si="32"/>
        <v>0</v>
      </c>
      <c r="AG78">
        <f t="shared" si="32"/>
        <v>-3.0571751709321206E-26</v>
      </c>
      <c r="AH78">
        <f t="shared" si="33"/>
        <v>-8.619545264627873E-21</v>
      </c>
      <c r="AI78">
        <f t="shared" si="34"/>
        <v>-8.6195758363795822E-21</v>
      </c>
      <c r="AJ78">
        <f t="shared" si="35"/>
        <v>-1.0679926716982955</v>
      </c>
      <c r="AK78">
        <f t="shared" si="49"/>
        <v>-0.69775521217621983</v>
      </c>
      <c r="AL78">
        <f t="shared" si="26"/>
        <v>-1.7657478838745153</v>
      </c>
      <c r="AN78">
        <f t="shared" si="36"/>
        <v>0</v>
      </c>
      <c r="AO78">
        <f t="shared" si="36"/>
        <v>0</v>
      </c>
      <c r="AP78">
        <f t="shared" si="36"/>
        <v>-9.7643888389760964E-30</v>
      </c>
      <c r="AQ78">
        <f t="shared" si="36"/>
        <v>-2.7530182888839902E-24</v>
      </c>
      <c r="AR78">
        <f t="shared" si="36"/>
        <v>-2.7530280532728291E-24</v>
      </c>
      <c r="AS78">
        <f t="shared" si="36"/>
        <v>-3.411088714442082E-4</v>
      </c>
      <c r="AT78">
        <f t="shared" si="36"/>
        <v>-2.2285779601021605E-4</v>
      </c>
      <c r="AU78">
        <f t="shared" si="23"/>
        <v>-5.6396666745442425E-4</v>
      </c>
      <c r="AW78">
        <v>75</v>
      </c>
      <c r="AX78">
        <f>IF(Z78&gt;0, (R78*SUMPRODUCT(K78:$K$98, X78:$X$98)-K78*$AZ$3)/Z78, 0)</f>
        <v>-7.2779105164143847E+27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25</v>
      </c>
      <c r="R79">
        <f t="shared" si="28"/>
        <v>500000</v>
      </c>
      <c r="S79">
        <f t="shared" si="29"/>
        <v>-1.0703684842160718E+29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-8.899938930819129</v>
      </c>
      <c r="AC79">
        <f t="shared" si="30"/>
        <v>-7.9463740453742222</v>
      </c>
      <c r="AE79">
        <f t="shared" si="31"/>
        <v>0</v>
      </c>
      <c r="AF79">
        <f t="shared" si="32"/>
        <v>0</v>
      </c>
      <c r="AG79">
        <f t="shared" si="32"/>
        <v>-1.8559902880534818E-27</v>
      </c>
      <c r="AH79">
        <f t="shared" si="33"/>
        <v>-5.6820087808349019E-22</v>
      </c>
      <c r="AI79">
        <f t="shared" si="34"/>
        <v>-5.6820273407377822E-22</v>
      </c>
      <c r="AJ79">
        <f t="shared" si="35"/>
        <v>-0.95356488544490681</v>
      </c>
      <c r="AK79">
        <f t="shared" si="49"/>
        <v>-0.62299572515733914</v>
      </c>
      <c r="AL79">
        <f t="shared" si="26"/>
        <v>-1.5765606106022458</v>
      </c>
      <c r="AN79">
        <f t="shared" si="36"/>
        <v>0</v>
      </c>
      <c r="AO79">
        <f t="shared" si="36"/>
        <v>0</v>
      </c>
      <c r="AP79">
        <f t="shared" si="36"/>
        <v>-5.292762646376945E-31</v>
      </c>
      <c r="AQ79">
        <f t="shared" si="36"/>
        <v>-1.6203492025343067E-25</v>
      </c>
      <c r="AR79">
        <f t="shared" si="36"/>
        <v>-1.6203544952969531E-25</v>
      </c>
      <c r="AS79">
        <f t="shared" si="36"/>
        <v>-2.7192990389366089E-4</v>
      </c>
      <c r="AT79">
        <f t="shared" si="36"/>
        <v>-1.7766087054385847E-4</v>
      </c>
      <c r="AU79">
        <f t="shared" si="23"/>
        <v>-4.4959077443751936E-4</v>
      </c>
      <c r="AW79">
        <v>76</v>
      </c>
      <c r="AX79">
        <f>IF(Z79&gt;0, (R79*SUMPRODUCT(K79:$K$98, X79:$X$98)-K79*$AZ$3)/Z79, 0)</f>
        <v>-1.0703684842160718E+29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25</v>
      </c>
      <c r="R80">
        <f t="shared" si="28"/>
        <v>500000</v>
      </c>
      <c r="S80">
        <f t="shared" si="29"/>
        <v>-1.7357045830865836E+30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-7.9463740453742222</v>
      </c>
      <c r="AC80">
        <f t="shared" si="30"/>
        <v>-7.0949768262269837</v>
      </c>
      <c r="AE80">
        <f t="shared" si="31"/>
        <v>0</v>
      </c>
      <c r="AF80">
        <f t="shared" si="32"/>
        <v>0</v>
      </c>
      <c r="AG80">
        <f t="shared" si="32"/>
        <v>-1.0219159549619422E-28</v>
      </c>
      <c r="AH80">
        <f t="shared" si="33"/>
        <v>-3.4704775793535052E-23</v>
      </c>
      <c r="AI80">
        <f t="shared" si="34"/>
        <v>-3.4704877985130546E-23</v>
      </c>
      <c r="AJ80">
        <f t="shared" si="35"/>
        <v>-0.85139721914723854</v>
      </c>
      <c r="AK80">
        <f t="shared" si="49"/>
        <v>-0.55624618317619556</v>
      </c>
      <c r="AL80">
        <f t="shared" si="26"/>
        <v>-1.4076434023234341</v>
      </c>
      <c r="AN80">
        <f t="shared" si="36"/>
        <v>0</v>
      </c>
      <c r="AO80">
        <f t="shared" si="36"/>
        <v>0</v>
      </c>
      <c r="AP80">
        <f t="shared" si="36"/>
        <v>-2.6019795339822562E-32</v>
      </c>
      <c r="AQ80">
        <f t="shared" si="36"/>
        <v>-8.8364523430485033E-27</v>
      </c>
      <c r="AR80">
        <f t="shared" si="36"/>
        <v>-8.8364783628438413E-27</v>
      </c>
      <c r="AS80">
        <f t="shared" si="36"/>
        <v>-2.167808545070639E-4</v>
      </c>
      <c r="AT80">
        <f t="shared" si="36"/>
        <v>-1.4163015827794835E-4</v>
      </c>
      <c r="AU80">
        <f t="shared" si="23"/>
        <v>-3.5841101278501225E-4</v>
      </c>
      <c r="AW80">
        <v>77</v>
      </c>
      <c r="AX80">
        <f>IF(Z80&gt;0, (R80*SUMPRODUCT(K80:$K$98, X80:$X$98)-K80*$AZ$3)/Z80, 0)</f>
        <v>-1.7357045830865836E+30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25</v>
      </c>
      <c r="R81">
        <f t="shared" si="28"/>
        <v>500000</v>
      </c>
      <c r="S81">
        <f t="shared" si="29"/>
        <v>-3.1344407293963225E+31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-7.0949768262269837</v>
      </c>
      <c r="AC81">
        <f t="shared" si="30"/>
        <v>-6.3348007377026629</v>
      </c>
      <c r="AE81">
        <f t="shared" si="31"/>
        <v>0</v>
      </c>
      <c r="AF81">
        <f t="shared" si="32"/>
        <v>0</v>
      </c>
      <c r="AG81">
        <f t="shared" si="32"/>
        <v>-5.0525765875007578E-30</v>
      </c>
      <c r="AH81">
        <f t="shared" si="33"/>
        <v>-1.9223420590746304E-24</v>
      </c>
      <c r="AI81">
        <f t="shared" si="34"/>
        <v>-1.9223471116512179E-24</v>
      </c>
      <c r="AJ81">
        <f t="shared" si="35"/>
        <v>-0.76017608852432073</v>
      </c>
      <c r="AK81">
        <f t="shared" si="49"/>
        <v>-0.49664837783588889</v>
      </c>
      <c r="AL81">
        <f t="shared" si="26"/>
        <v>-1.2568244663602095</v>
      </c>
      <c r="AN81">
        <f t="shared" si="36"/>
        <v>0</v>
      </c>
      <c r="AO81">
        <f t="shared" si="36"/>
        <v>0</v>
      </c>
      <c r="AP81">
        <f t="shared" si="36"/>
        <v>-1.1486390562607194E-33</v>
      </c>
      <c r="AQ81">
        <f t="shared" si="36"/>
        <v>-4.370200293466487E-28</v>
      </c>
      <c r="AR81">
        <f t="shared" si="36"/>
        <v>-4.3702117798570502E-28</v>
      </c>
      <c r="AS81">
        <f t="shared" si="36"/>
        <v>-1.7281636998331E-4</v>
      </c>
      <c r="AT81">
        <f t="shared" si="36"/>
        <v>-1.1290669505576238E-4</v>
      </c>
      <c r="AU81">
        <f t="shared" si="23"/>
        <v>-2.8572306503907237E-4</v>
      </c>
      <c r="AW81">
        <v>78</v>
      </c>
      <c r="AX81">
        <f>IF(Z81&gt;0, (R81*SUMPRODUCT(K81:$K$98, X81:$X$98)-K81*$AZ$3)/Z81, 0)</f>
        <v>-3.1344407293963225E+31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25</v>
      </c>
      <c r="R82">
        <f t="shared" si="28"/>
        <v>500000</v>
      </c>
      <c r="S82">
        <f t="shared" si="29"/>
        <v>-6.3805387637143397E+32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-6.3348007377026629</v>
      </c>
      <c r="AC82">
        <f t="shared" si="30"/>
        <v>-5.6560720872345209</v>
      </c>
      <c r="AE82">
        <f t="shared" si="31"/>
        <v>0</v>
      </c>
      <c r="AF82">
        <f t="shared" si="32"/>
        <v>0</v>
      </c>
      <c r="AG82">
        <f t="shared" si="32"/>
        <v>-2.2161420440700839E-31</v>
      </c>
      <c r="AH82">
        <f t="shared" si="33"/>
        <v>-9.5608732344374837E-26</v>
      </c>
      <c r="AI82">
        <f t="shared" si="34"/>
        <v>-9.5608953958579246E-26</v>
      </c>
      <c r="AJ82">
        <f t="shared" si="35"/>
        <v>-0.67872865046814201</v>
      </c>
      <c r="AK82">
        <f t="shared" si="49"/>
        <v>-0.44343605163918642</v>
      </c>
      <c r="AL82">
        <f t="shared" si="26"/>
        <v>-1.1221647021073284</v>
      </c>
      <c r="AN82">
        <f t="shared" si="36"/>
        <v>0</v>
      </c>
      <c r="AO82">
        <f t="shared" si="36"/>
        <v>0</v>
      </c>
      <c r="AP82">
        <f t="shared" si="36"/>
        <v>-4.4983189375128979E-35</v>
      </c>
      <c r="AQ82">
        <f t="shared" si="36"/>
        <v>-1.9406633814249421E-29</v>
      </c>
      <c r="AR82">
        <f t="shared" si="36"/>
        <v>-1.9406678797438798E-29</v>
      </c>
      <c r="AS82">
        <f t="shared" si="36"/>
        <v>-1.3776815209128637E-4</v>
      </c>
      <c r="AT82">
        <f t="shared" si="36"/>
        <v>-9.0008526032973822E-5</v>
      </c>
      <c r="AU82">
        <f t="shared" si="23"/>
        <v>-2.2777667812426018E-4</v>
      </c>
      <c r="AW82">
        <v>79</v>
      </c>
      <c r="AX82">
        <f>IF(Z82&gt;0, (R82*SUMPRODUCT(K82:$K$98, X82:$X$98)-K82*$AZ$3)/Z82, 0)</f>
        <v>-6.3805387637143397E+32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25</v>
      </c>
      <c r="R83">
        <f t="shared" si="28"/>
        <v>500000</v>
      </c>
      <c r="S83">
        <f t="shared" si="29"/>
        <v>-1.4864476097596015E+34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-5.6560720872345209</v>
      </c>
      <c r="AC83">
        <f t="shared" si="30"/>
        <v>-5.0500643636022504</v>
      </c>
      <c r="AE83">
        <f t="shared" si="31"/>
        <v>0</v>
      </c>
      <c r="AF83">
        <f t="shared" si="32"/>
        <v>0</v>
      </c>
      <c r="AG83">
        <f t="shared" si="32"/>
        <v>-8.4935122005729167E-33</v>
      </c>
      <c r="AH83">
        <f t="shared" si="33"/>
        <v>-4.2180910032473073E-27</v>
      </c>
      <c r="AI83">
        <f t="shared" si="34"/>
        <v>-4.2180994967595078E-27</v>
      </c>
      <c r="AJ83">
        <f t="shared" si="35"/>
        <v>-0.60600772363227051</v>
      </c>
      <c r="AK83">
        <f t="shared" si="49"/>
        <v>-0.39592504610641649</v>
      </c>
      <c r="AL83">
        <f t="shared" si="26"/>
        <v>-1.0019327697386871</v>
      </c>
      <c r="AN83">
        <f t="shared" si="36"/>
        <v>0</v>
      </c>
      <c r="AO83">
        <f t="shared" si="36"/>
        <v>0</v>
      </c>
      <c r="AP83">
        <f t="shared" si="36"/>
        <v>-1.5392953005260063E-36</v>
      </c>
      <c r="AQ83">
        <f t="shared" si="36"/>
        <v>-7.6445262044265272E-31</v>
      </c>
      <c r="AR83">
        <f t="shared" si="36"/>
        <v>-7.644541597379532E-31</v>
      </c>
      <c r="AS83">
        <f t="shared" si="36"/>
        <v>-1.0982792736869145E-4</v>
      </c>
      <c r="AT83">
        <f t="shared" si="36"/>
        <v>-7.1754245880878366E-5</v>
      </c>
      <c r="AU83">
        <f t="shared" si="23"/>
        <v>-1.8158217324956981E-4</v>
      </c>
      <c r="AW83">
        <v>80</v>
      </c>
      <c r="AX83">
        <f>IF(Z83&gt;0, (R83*SUMPRODUCT(K83:$K$98, X83:$X$98)-K83*$AZ$3)/Z83, 0)</f>
        <v>-1.4864476097596015E+34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25</v>
      </c>
      <c r="R84">
        <f t="shared" si="28"/>
        <v>500000</v>
      </c>
      <c r="S84">
        <f t="shared" si="29"/>
        <v>-4.0412323697901979E+35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-5.0500643636022504</v>
      </c>
      <c r="AC84">
        <f t="shared" si="30"/>
        <v>-4.5089860389305798</v>
      </c>
      <c r="AE84">
        <f t="shared" si="31"/>
        <v>0</v>
      </c>
      <c r="AF84">
        <f t="shared" si="32"/>
        <v>0</v>
      </c>
      <c r="AG84">
        <f t="shared" si="32"/>
        <v>-2.7893632599779614E-34</v>
      </c>
      <c r="AH84">
        <f t="shared" si="33"/>
        <v>-1.6259281505138784E-28</v>
      </c>
      <c r="AI84">
        <f t="shared" si="34"/>
        <v>-1.6259309398771383E-28</v>
      </c>
      <c r="AJ84">
        <f t="shared" si="35"/>
        <v>-0.54107832467167061</v>
      </c>
      <c r="AK84">
        <f t="shared" si="49"/>
        <v>-0.35350450545215756</v>
      </c>
      <c r="AL84">
        <f t="shared" si="26"/>
        <v>-0.89458283012382811</v>
      </c>
      <c r="AN84">
        <f t="shared" si="36"/>
        <v>0</v>
      </c>
      <c r="AO84">
        <f t="shared" si="36"/>
        <v>0</v>
      </c>
      <c r="AP84">
        <f t="shared" si="36"/>
        <v>-4.5135855884447427E-38</v>
      </c>
      <c r="AQ84">
        <f t="shared" si="36"/>
        <v>-2.630982480232438E-32</v>
      </c>
      <c r="AR84">
        <f t="shared" si="36"/>
        <v>-2.6309869938180266E-32</v>
      </c>
      <c r="AS84">
        <f t="shared" si="36"/>
        <v>-8.7554151282439045E-5</v>
      </c>
      <c r="AT84">
        <f t="shared" si="36"/>
        <v>-5.7202045504526747E-5</v>
      </c>
      <c r="AU84">
        <f t="shared" si="23"/>
        <v>-1.447561967869658E-4</v>
      </c>
      <c r="AW84">
        <v>81</v>
      </c>
      <c r="AX84">
        <f>IF(Z84&gt;0, (R84*SUMPRODUCT(K84:$K$98, X84:$X$98)-K84*$AZ$3)/Z84, 0)</f>
        <v>-4.0412323697901979E+35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25</v>
      </c>
      <c r="R85">
        <f t="shared" si="28"/>
        <v>500000</v>
      </c>
      <c r="S85">
        <f t="shared" si="29"/>
        <v>-1.3176270651399559E+37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-4.5089860389305798</v>
      </c>
      <c r="AC85">
        <f t="shared" si="30"/>
        <v>-4.0258803919023034</v>
      </c>
      <c r="AE85">
        <f t="shared" si="31"/>
        <v>0</v>
      </c>
      <c r="AF85">
        <f t="shared" si="32"/>
        <v>0</v>
      </c>
      <c r="AG85">
        <f t="shared" si="32"/>
        <v>-7.6385050413993323E-36</v>
      </c>
      <c r="AH85">
        <f t="shared" si="33"/>
        <v>-5.3701691539283772E-30</v>
      </c>
      <c r="AI85">
        <f t="shared" si="34"/>
        <v>-5.3701767924334185E-30</v>
      </c>
      <c r="AJ85">
        <f t="shared" si="35"/>
        <v>-0.48310564702827641</v>
      </c>
      <c r="AK85">
        <f t="shared" si="49"/>
        <v>-0.3156290227251406</v>
      </c>
      <c r="AL85">
        <f t="shared" si="26"/>
        <v>-0.798734669753417</v>
      </c>
      <c r="AN85">
        <f t="shared" si="36"/>
        <v>0</v>
      </c>
      <c r="AO85">
        <f t="shared" si="36"/>
        <v>0</v>
      </c>
      <c r="AP85">
        <f t="shared" si="36"/>
        <v>-1.1035879575227521E-39</v>
      </c>
      <c r="AQ85">
        <f t="shared" si="36"/>
        <v>-7.758656930924548E-34</v>
      </c>
      <c r="AR85">
        <f t="shared" si="36"/>
        <v>-7.7586679668041242E-34</v>
      </c>
      <c r="AS85">
        <f t="shared" si="36"/>
        <v>-6.9797633356536091E-5</v>
      </c>
      <c r="AT85">
        <f t="shared" si="36"/>
        <v>-4.5601120459603581E-5</v>
      </c>
      <c r="AU85">
        <f t="shared" si="23"/>
        <v>-1.1539875381613967E-4</v>
      </c>
      <c r="AW85">
        <v>82</v>
      </c>
      <c r="AX85">
        <f>IF(Z85&gt;0, (R85*SUMPRODUCT(K85:$K$98, X85:$X$98)-K85*$AZ$3)/Z85, 0)</f>
        <v>-1.3176270651399559E+37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25</v>
      </c>
      <c r="R86">
        <f t="shared" si="28"/>
        <v>500000</v>
      </c>
      <c r="S86">
        <f t="shared" si="29"/>
        <v>-5.3650972776229578E+38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-4.0258803919023034</v>
      </c>
      <c r="AC86">
        <f t="shared" si="30"/>
        <v>-3.5945360641984854</v>
      </c>
      <c r="AE86">
        <f t="shared" si="31"/>
        <v>0</v>
      </c>
      <c r="AF86">
        <f t="shared" si="32"/>
        <v>0</v>
      </c>
      <c r="AG86">
        <f t="shared" si="32"/>
        <v>-1.6749631358926024E-37</v>
      </c>
      <c r="AH86">
        <f t="shared" si="33"/>
        <v>-1.4789247354792156E-31</v>
      </c>
      <c r="AI86">
        <f t="shared" si="34"/>
        <v>-1.4789264104423514E-31</v>
      </c>
      <c r="AJ86">
        <f t="shared" si="35"/>
        <v>-0.43134432770381803</v>
      </c>
      <c r="AK86">
        <f t="shared" si="49"/>
        <v>-0.28181162743316124</v>
      </c>
      <c r="AL86">
        <f t="shared" si="26"/>
        <v>-0.71315595513697927</v>
      </c>
      <c r="AN86">
        <f t="shared" si="36"/>
        <v>0</v>
      </c>
      <c r="AO86">
        <f t="shared" si="36"/>
        <v>0</v>
      </c>
      <c r="AP86">
        <f t="shared" si="36"/>
        <v>-2.1606569236660284E-41</v>
      </c>
      <c r="AQ86">
        <f t="shared" si="36"/>
        <v>-1.9077727150044017E-35</v>
      </c>
      <c r="AR86">
        <f t="shared" si="36"/>
        <v>-1.9077748756613253E-35</v>
      </c>
      <c r="AS86">
        <f t="shared" si="36"/>
        <v>-5.5642245979381429E-5</v>
      </c>
      <c r="AT86">
        <f t="shared" si="36"/>
        <v>-3.6352934039862551E-5</v>
      </c>
      <c r="AU86">
        <f t="shared" si="23"/>
        <v>-9.199518001924398E-5</v>
      </c>
      <c r="AW86">
        <v>83</v>
      </c>
      <c r="AX86">
        <f>IF(Z86&gt;0, (R86*SUMPRODUCT(K86:$K$98, X86:$X$98)-K86*$AZ$3)/Z86, 0)</f>
        <v>-5.3650972776229578E+38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25</v>
      </c>
      <c r="R87">
        <f t="shared" si="28"/>
        <v>500000</v>
      </c>
      <c r="S87">
        <f t="shared" si="29"/>
        <v>-2.9082690052280204E+40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-3.5945360641984854</v>
      </c>
      <c r="AC87">
        <f t="shared" si="30"/>
        <v>-3.2094072001772189</v>
      </c>
      <c r="AE87">
        <f t="shared" si="31"/>
        <v>0</v>
      </c>
      <c r="AF87">
        <f t="shared" si="32"/>
        <v>0</v>
      </c>
      <c r="AG87">
        <f t="shared" si="32"/>
        <v>-2.7588637729245992E-39</v>
      </c>
      <c r="AH87">
        <f t="shared" si="33"/>
        <v>-3.2612497336088608E-33</v>
      </c>
      <c r="AI87">
        <f t="shared" si="34"/>
        <v>-3.2612524924726335E-33</v>
      </c>
      <c r="AJ87">
        <f t="shared" si="35"/>
        <v>-0.38512886402126645</v>
      </c>
      <c r="AK87">
        <f t="shared" si="49"/>
        <v>-0.25161752449389402</v>
      </c>
      <c r="AL87">
        <f t="shared" si="26"/>
        <v>-0.63674638851516052</v>
      </c>
      <c r="AN87">
        <f t="shared" si="36"/>
        <v>0</v>
      </c>
      <c r="AO87">
        <f t="shared" si="36"/>
        <v>0</v>
      </c>
      <c r="AP87">
        <f t="shared" si="36"/>
        <v>-3.1775529352835312E-43</v>
      </c>
      <c r="AQ87">
        <f t="shared" si="36"/>
        <v>-3.7561817170610576E-37</v>
      </c>
      <c r="AR87">
        <f t="shared" si="36"/>
        <v>-3.7561848946139926E-37</v>
      </c>
      <c r="AS87">
        <f t="shared" si="36"/>
        <v>-4.4357657827950792E-5</v>
      </c>
      <c r="AT87">
        <f t="shared" si="36"/>
        <v>-2.8980336447594509E-5</v>
      </c>
      <c r="AU87">
        <f t="shared" si="23"/>
        <v>-7.3337994275545312E-5</v>
      </c>
      <c r="AW87">
        <v>84</v>
      </c>
      <c r="AX87">
        <f>IF(Z87&gt;0, (R87*SUMPRODUCT(K87:$K$98, X87:$X$98)-K87*$AZ$3)/Z87, 0)</f>
        <v>-2.9082690052280204E+40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25</v>
      </c>
      <c r="R88">
        <f t="shared" si="28"/>
        <v>500000</v>
      </c>
      <c r="S88">
        <f t="shared" si="29"/>
        <v>-2.3575022710244979E+42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-3.2094072001772189</v>
      </c>
      <c r="AC88">
        <f t="shared" si="30"/>
        <v>-2.8655421430153738</v>
      </c>
      <c r="AE88">
        <f t="shared" si="31"/>
        <v>0</v>
      </c>
      <c r="AF88">
        <f t="shared" si="32"/>
        <v>0</v>
      </c>
      <c r="AG88">
        <f t="shared" si="32"/>
        <v>-3.0387480197103873E-41</v>
      </c>
      <c r="AH88">
        <f t="shared" si="33"/>
        <v>-5.4017753099964984E-35</v>
      </c>
      <c r="AI88">
        <f t="shared" si="34"/>
        <v>-5.4017783487445181E-35</v>
      </c>
      <c r="AJ88">
        <f t="shared" si="35"/>
        <v>-0.34386505716184512</v>
      </c>
      <c r="AK88">
        <f t="shared" si="49"/>
        <v>-0.22465850401240534</v>
      </c>
      <c r="AL88">
        <f t="shared" si="26"/>
        <v>-0.56852356117425051</v>
      </c>
      <c r="AN88">
        <f t="shared" si="36"/>
        <v>0</v>
      </c>
      <c r="AO88">
        <f t="shared" si="36"/>
        <v>0</v>
      </c>
      <c r="AP88">
        <f t="shared" si="36"/>
        <v>-3.1249221614021284E-45</v>
      </c>
      <c r="AQ88">
        <f t="shared" si="36"/>
        <v>-5.5549612102196278E-39</v>
      </c>
      <c r="AR88">
        <f t="shared" si="36"/>
        <v>-5.5549643351417892E-39</v>
      </c>
      <c r="AS88">
        <f t="shared" si="36"/>
        <v>-3.5361653242945477E-5</v>
      </c>
      <c r="AT88">
        <f t="shared" si="36"/>
        <v>-2.3102946785391027E-5</v>
      </c>
      <c r="AU88">
        <f t="shared" si="23"/>
        <v>-5.8464600028336507E-5</v>
      </c>
      <c r="AW88">
        <v>85</v>
      </c>
      <c r="AX88">
        <f>IF(Z88&gt;0, (R88*SUMPRODUCT(K88:$K$98, X88:$X$98)-K88*$AZ$3)/Z88, 0)</f>
        <v>-2.3575022710244979E+42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-2.8655421430153738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-6.0774960394207744E-37</v>
      </c>
      <c r="AI89">
        <f t="shared" si="34"/>
        <v>-6.0774960394207744E-37</v>
      </c>
      <c r="AJ89">
        <f t="shared" si="35"/>
        <v>-2.8655421430153738</v>
      </c>
      <c r="AK89">
        <f t="shared" si="49"/>
        <v>-0.20058795001107618</v>
      </c>
      <c r="AL89">
        <f t="shared" si="26"/>
        <v>-3.0661300930264499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-5.5802181453609441E-41</v>
      </c>
      <c r="AR89">
        <f t="shared" si="36"/>
        <v>-5.5802181453609441E-41</v>
      </c>
      <c r="AS89">
        <f t="shared" si="36"/>
        <v>-2.6310753901001078E-4</v>
      </c>
      <c r="AT89">
        <f t="shared" si="36"/>
        <v>-1.8417527730700756E-5</v>
      </c>
      <c r="AU89">
        <f t="shared" si="23"/>
        <v>-2.8152506674071151E-4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49843.185077940398</v>
      </c>
      <c r="AO91" s="8">
        <f t="shared" si="50"/>
        <v>-4984.3185077940398</v>
      </c>
      <c r="AP91" s="8">
        <f t="shared" si="50"/>
        <v>-411.45768532872233</v>
      </c>
      <c r="AQ91" s="8">
        <f t="shared" si="50"/>
        <v>-27865.207716334182</v>
      </c>
      <c r="AR91" s="8">
        <f t="shared" si="50"/>
        <v>16582.201168483469</v>
      </c>
      <c r="AS91" s="8">
        <f t="shared" si="50"/>
        <v>-7211.377696557196</v>
      </c>
      <c r="AT91" s="8">
        <f t="shared" si="50"/>
        <v>3445.9955481155675</v>
      </c>
      <c r="AU91" s="8">
        <f t="shared" si="50"/>
        <v>12816.819020041823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127139.72577988358</v>
      </c>
      <c r="K3">
        <v>1</v>
      </c>
      <c r="L3" s="2">
        <v>0</v>
      </c>
      <c r="O3">
        <f>$C$3</f>
        <v>127139.72577988358</v>
      </c>
      <c r="P3">
        <f>O3*C5</f>
        <v>12713.972577988359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127139.72577988358</v>
      </c>
      <c r="AF3">
        <f t="shared" ref="AF3:AG34" si="4">-$Z3*P3</f>
        <v>-12713.972577988359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114225.75320189522</v>
      </c>
      <c r="AJ3">
        <f t="shared" ref="AJ3:AJ66" si="7">AB3-AC3</f>
        <v>0</v>
      </c>
      <c r="AL3">
        <f t="shared" ref="AL3:AL34" si="8">SUM(AI3:AK3)</f>
        <v>114225.75320189522</v>
      </c>
      <c r="AN3">
        <f t="shared" ref="AN3:AU34" si="9">AE3*$K3</f>
        <v>127139.72577988358</v>
      </c>
      <c r="AO3">
        <f t="shared" si="9"/>
        <v>-12713.972577988359</v>
      </c>
      <c r="AP3">
        <f t="shared" si="9"/>
        <v>-200</v>
      </c>
      <c r="AQ3">
        <f t="shared" si="9"/>
        <v>0</v>
      </c>
      <c r="AR3">
        <f t="shared" si="9"/>
        <v>114225.75320189522</v>
      </c>
      <c r="AS3">
        <f t="shared" si="9"/>
        <v>0</v>
      </c>
      <c r="AT3">
        <f t="shared" si="9"/>
        <v>0</v>
      </c>
      <c r="AU3">
        <f t="shared" si="9"/>
        <v>114225.75320189522</v>
      </c>
      <c r="AW3">
        <v>0</v>
      </c>
      <c r="AX3">
        <f>IF(Z3&gt;0, (R3*SUMPRODUCT(K3:$K$98, X3:$X$98)-K3*$AZ$3)/Z3, 0)</f>
        <v>0</v>
      </c>
      <c r="AZ3">
        <f>C6*ABS(SUMPRODUCT(X4:X79, K4:K79))/1</f>
        <v>73717.309241594427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5007.1378247544499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4944.7472100668383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-4944.7472100668383</v>
      </c>
      <c r="AK4">
        <f>G4*SUM(AB4, AE4:AF4)</f>
        <v>0</v>
      </c>
      <c r="AL4">
        <f t="shared" si="8"/>
        <v>-6174.9147100668379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-1147.6513667319712</v>
      </c>
      <c r="AR4">
        <f t="shared" si="9"/>
        <v>-1147.6513667319712</v>
      </c>
      <c r="AS4">
        <f t="shared" si="9"/>
        <v>-4613.0676462980109</v>
      </c>
      <c r="AT4">
        <f t="shared" si="9"/>
        <v>0</v>
      </c>
      <c r="AU4">
        <f t="shared" si="9"/>
        <v>-5760.7190130299823</v>
      </c>
      <c r="AW4">
        <v>1</v>
      </c>
      <c r="AX4">
        <f>IF(Z4&gt;0, (R4*SUMPRODUCT(K4:$K$98, X4:$X$98)-K4*$AZ$3)/Z4, 0)</f>
        <v>5007.1378247544499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500000</v>
      </c>
      <c r="S5">
        <f t="shared" si="1"/>
        <v>9777.0431354507982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4944.7472100668383</v>
      </c>
      <c r="AC5">
        <f t="shared" si="2"/>
        <v>9533.3957011433013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-1292.3141564123</v>
      </c>
      <c r="AI5">
        <f t="shared" si="6"/>
        <v>-1316.6911474132294</v>
      </c>
      <c r="AJ5">
        <f t="shared" si="7"/>
        <v>-4588.648491076463</v>
      </c>
      <c r="AK5">
        <f>G5*SUM(AB5, AE5:AF5)</f>
        <v>202.73463561274039</v>
      </c>
      <c r="AL5">
        <f t="shared" si="8"/>
        <v>-5702.6050028769523</v>
      </c>
      <c r="AN5">
        <f t="shared" si="9"/>
        <v>0</v>
      </c>
      <c r="AO5">
        <f t="shared" si="9"/>
        <v>0</v>
      </c>
      <c r="AP5">
        <f t="shared" si="9"/>
        <v>-20.844960451621358</v>
      </c>
      <c r="AQ5">
        <f t="shared" si="9"/>
        <v>-1105.0681964996324</v>
      </c>
      <c r="AR5">
        <f t="shared" si="9"/>
        <v>-1125.9131569512538</v>
      </c>
      <c r="AS5">
        <f t="shared" si="9"/>
        <v>-3923.7901149995978</v>
      </c>
      <c r="AT5">
        <f t="shared" si="9"/>
        <v>173.36001237233592</v>
      </c>
      <c r="AU5">
        <f t="shared" si="9"/>
        <v>-4876.3432595785162</v>
      </c>
      <c r="AW5">
        <v>2</v>
      </c>
      <c r="AX5">
        <f>IF(Z5&gt;0, (R5*SUMPRODUCT(K5:$K$98, X5:$X$98)-K5*$AZ$3)/Z5, 0)</f>
        <v>9777.0431354507982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500000</v>
      </c>
      <c r="S6">
        <f t="shared" si="1"/>
        <v>15165.562404228831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9533.3957011433013</v>
      </c>
      <c r="AC6">
        <f t="shared" si="2"/>
        <v>14598.317983532739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-1366.1489807890453</v>
      </c>
      <c r="AI6">
        <f t="shared" si="6"/>
        <v>-1390.2138944309258</v>
      </c>
      <c r="AJ6">
        <f t="shared" si="7"/>
        <v>-5064.9222823894379</v>
      </c>
      <c r="AK6">
        <f>G6*SUM(AB6, AE6:AF6)</f>
        <v>557.70364851688316</v>
      </c>
      <c r="AL6">
        <f t="shared" si="8"/>
        <v>-5897.4325283034814</v>
      </c>
      <c r="AN6">
        <f t="shared" si="9"/>
        <v>0</v>
      </c>
      <c r="AO6">
        <f t="shared" si="9"/>
        <v>0</v>
      </c>
      <c r="AP6">
        <f t="shared" si="9"/>
        <v>-18.563915741781468</v>
      </c>
      <c r="AQ6">
        <f t="shared" si="9"/>
        <v>-1053.8610255368669</v>
      </c>
      <c r="AR6">
        <f t="shared" si="9"/>
        <v>-1072.4249412786482</v>
      </c>
      <c r="AS6">
        <f t="shared" si="9"/>
        <v>-3907.1318471434629</v>
      </c>
      <c r="AT6">
        <f t="shared" si="9"/>
        <v>430.2181879403762</v>
      </c>
      <c r="AU6">
        <f t="shared" si="9"/>
        <v>-4549.3386004817357</v>
      </c>
      <c r="AW6">
        <v>3</v>
      </c>
      <c r="AX6">
        <f>IF(Z6&gt;0, (R6*SUMPRODUCT(K6:$K$98, X6:$X$98)-K6*$AZ$3)/Z6, 0)</f>
        <v>15165.562404228831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500000</v>
      </c>
      <c r="S7">
        <f t="shared" si="1"/>
        <v>19653.077811757965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14598.317983532739</v>
      </c>
      <c r="AC7">
        <f t="shared" si="2"/>
        <v>18671.786159121948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-1450.632994332565</v>
      </c>
      <c r="AI7">
        <f t="shared" si="6"/>
        <v>-1474.3847271883101</v>
      </c>
      <c r="AJ7">
        <f t="shared" si="7"/>
        <v>-4073.4681755892088</v>
      </c>
      <c r="AK7">
        <f>G7*SUM(AB7, AE7:AF7)</f>
        <v>716.77741299145748</v>
      </c>
      <c r="AL7">
        <f t="shared" si="8"/>
        <v>-4831.0754897860606</v>
      </c>
      <c r="AN7">
        <f t="shared" si="9"/>
        <v>0</v>
      </c>
      <c r="AO7">
        <f t="shared" si="9"/>
        <v>0</v>
      </c>
      <c r="AP7">
        <f t="shared" si="9"/>
        <v>-16.670298373503709</v>
      </c>
      <c r="AQ7">
        <f t="shared" si="9"/>
        <v>-1018.1356026881878</v>
      </c>
      <c r="AR7">
        <f t="shared" si="9"/>
        <v>-1034.8059010616914</v>
      </c>
      <c r="AS7">
        <f t="shared" si="9"/>
        <v>-2858.9884499992781</v>
      </c>
      <c r="AT7">
        <f t="shared" si="9"/>
        <v>503.07459310554788</v>
      </c>
      <c r="AU7">
        <f t="shared" si="9"/>
        <v>-3390.7197579554213</v>
      </c>
      <c r="AW7">
        <v>4</v>
      </c>
      <c r="AX7">
        <f>IF(Z7&gt;0, (R7*SUMPRODUCT(K7:$K$98, X7:$X$98)-K7*$AZ$3)/Z7, 0)</f>
        <v>19653.077811757965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500000</v>
      </c>
      <c r="S8">
        <f t="shared" si="1"/>
        <v>22537.145874998536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18671.786159121948</v>
      </c>
      <c r="AC8">
        <f t="shared" si="2"/>
        <v>21097.117932333225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-2232.1878537829343</v>
      </c>
      <c r="AI8">
        <f t="shared" si="6"/>
        <v>-2255.5904599174328</v>
      </c>
      <c r="AJ8">
        <f t="shared" si="7"/>
        <v>-2425.3317732112773</v>
      </c>
      <c r="AK8">
        <f t="shared" ref="AK8:AK71" si="22">G8*SUM(AB8:AB8, AE8:AF8)</f>
        <v>397.70904518929746</v>
      </c>
      <c r="AL8">
        <f t="shared" si="8"/>
        <v>-4283.2131879394128</v>
      </c>
      <c r="AN8">
        <f t="shared" si="9"/>
        <v>0</v>
      </c>
      <c r="AO8">
        <f t="shared" si="9"/>
        <v>0</v>
      </c>
      <c r="AP8">
        <f t="shared" si="9"/>
        <v>-15.332084063951815</v>
      </c>
      <c r="AQ8">
        <f t="shared" si="9"/>
        <v>-1462.4051536841957</v>
      </c>
      <c r="AR8">
        <f t="shared" si="9"/>
        <v>-1477.7372377481474</v>
      </c>
      <c r="AS8">
        <f t="shared" si="9"/>
        <v>-1588.9422919882556</v>
      </c>
      <c r="AT8">
        <f t="shared" si="9"/>
        <v>260.55681486035326</v>
      </c>
      <c r="AU8">
        <f t="shared" si="9"/>
        <v>-2806.1227148760499</v>
      </c>
      <c r="AW8">
        <v>5</v>
      </c>
      <c r="AX8">
        <f>IF(Z8&gt;0, (R8*SUMPRODUCT(K8:$K$98, X8:$X$98)-K8*$AZ$3)/Z8, 0)</f>
        <v>22537.145874998536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500000</v>
      </c>
      <c r="S9">
        <f t="shared" si="1"/>
        <v>24105.14888587956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21097.117932333225</v>
      </c>
      <c r="AC9">
        <f t="shared" si="2"/>
        <v>22191.505144484123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-3065.2733514966271</v>
      </c>
      <c r="AI9">
        <f t="shared" si="6"/>
        <v>-3088.2886679022058</v>
      </c>
      <c r="AJ9">
        <f t="shared" si="7"/>
        <v>-1094.3872121508975</v>
      </c>
      <c r="AK9">
        <f t="shared" si="22"/>
        <v>124.47299580076603</v>
      </c>
      <c r="AL9">
        <f t="shared" si="8"/>
        <v>-4058.2028842523373</v>
      </c>
      <c r="AN9">
        <f t="shared" si="9"/>
        <v>0</v>
      </c>
      <c r="AO9">
        <f t="shared" si="9"/>
        <v>0</v>
      </c>
      <c r="AP9">
        <f t="shared" si="9"/>
        <v>-14.280096036345748</v>
      </c>
      <c r="AQ9">
        <f t="shared" si="9"/>
        <v>-1901.8812110014287</v>
      </c>
      <c r="AR9">
        <f t="shared" si="9"/>
        <v>-1916.1613070377743</v>
      </c>
      <c r="AS9">
        <f t="shared" si="9"/>
        <v>-679.02409921574542</v>
      </c>
      <c r="AT9">
        <f t="shared" si="9"/>
        <v>77.230584304969483</v>
      </c>
      <c r="AU9">
        <f t="shared" si="9"/>
        <v>-2517.95482194855</v>
      </c>
      <c r="AW9">
        <v>6</v>
      </c>
      <c r="AX9">
        <f>IF(Z9&gt;0, (R9*SUMPRODUCT(K9:$K$98, X9:$X$98)-K9*$AZ$3)/Z9, 0)</f>
        <v>24105.14888587956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500000</v>
      </c>
      <c r="S10">
        <f t="shared" si="1"/>
        <v>25053.52371439229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22191.505144484123</v>
      </c>
      <c r="AC10">
        <f t="shared" si="2"/>
        <v>22637.088820003453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-3928.7145104322985</v>
      </c>
      <c r="AI10">
        <f t="shared" si="6"/>
        <v>-3951.3032379482997</v>
      </c>
      <c r="AJ10">
        <f t="shared" si="7"/>
        <v>-445.58367551933043</v>
      </c>
      <c r="AK10">
        <f t="shared" si="22"/>
        <v>90.985171092384917</v>
      </c>
      <c r="AL10">
        <f t="shared" si="8"/>
        <v>-4305.9017423752448</v>
      </c>
      <c r="AN10">
        <f t="shared" si="9"/>
        <v>0</v>
      </c>
      <c r="AO10">
        <f t="shared" si="9"/>
        <v>0</v>
      </c>
      <c r="AP10">
        <f t="shared" si="9"/>
        <v>-13.296095680022843</v>
      </c>
      <c r="AQ10">
        <f t="shared" si="9"/>
        <v>-2312.5058281038032</v>
      </c>
      <c r="AR10">
        <f t="shared" si="9"/>
        <v>-2325.8019237838257</v>
      </c>
      <c r="AS10">
        <f t="shared" si="9"/>
        <v>-262.27786310514659</v>
      </c>
      <c r="AT10">
        <f t="shared" si="9"/>
        <v>53.555364703507024</v>
      </c>
      <c r="AU10">
        <f t="shared" si="9"/>
        <v>-2534.524422185465</v>
      </c>
      <c r="AW10">
        <v>7</v>
      </c>
      <c r="AX10">
        <f>IF(Z10&gt;0, (R10*SUMPRODUCT(K10:$K$98, X10:$X$98)-K10*$AZ$3)/Z10, 0)</f>
        <v>25053.52371439229</v>
      </c>
    </row>
    <row r="11" spans="1:52" x14ac:dyDescent="0.25">
      <c r="A11" t="s">
        <v>33</v>
      </c>
      <c r="C11" s="12">
        <f>AU81</f>
        <v>32693.072343398653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500000</v>
      </c>
      <c r="S11">
        <f t="shared" si="1"/>
        <v>25414.434789987146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22637.088820003453</v>
      </c>
      <c r="AC11">
        <f t="shared" si="2"/>
        <v>22485.073125070987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-4888.6524090130197</v>
      </c>
      <c r="AI11">
        <f t="shared" si="6"/>
        <v>-4910.7708166334105</v>
      </c>
      <c r="AJ11">
        <f t="shared" si="7"/>
        <v>152.01569493246643</v>
      </c>
      <c r="AK11">
        <f t="shared" si="22"/>
        <v>54.329013168008281</v>
      </c>
      <c r="AL11">
        <f t="shared" si="8"/>
        <v>-4704.4261085329354</v>
      </c>
      <c r="AN11">
        <f t="shared" si="9"/>
        <v>0</v>
      </c>
      <c r="AO11">
        <f t="shared" si="9"/>
        <v>0</v>
      </c>
      <c r="AP11">
        <f t="shared" si="9"/>
        <v>-12.371016411886247</v>
      </c>
      <c r="AQ11">
        <f t="shared" si="9"/>
        <v>-2734.2655141301252</v>
      </c>
      <c r="AR11">
        <f t="shared" si="9"/>
        <v>-2746.6365305420118</v>
      </c>
      <c r="AS11">
        <f t="shared" si="9"/>
        <v>85.023691087966981</v>
      </c>
      <c r="AT11">
        <f t="shared" si="9"/>
        <v>30.386686287642522</v>
      </c>
      <c r="AU11">
        <f t="shared" si="9"/>
        <v>-2631.2261531664021</v>
      </c>
      <c r="AW11">
        <v>8</v>
      </c>
      <c r="AX11">
        <f>IF(Z11&gt;0, (R11*SUMPRODUCT(K11:$K$98, X11:$X$98)-K11*$AZ$3)/Z11, 0)</f>
        <v>25414.434789987146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500000</v>
      </c>
      <c r="S12">
        <f t="shared" si="1"/>
        <v>25231.100257282975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22485.073125070987</v>
      </c>
      <c r="AC12">
        <f t="shared" si="2"/>
        <v>21800.001814493182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-5937.907709770092</v>
      </c>
      <c r="AI12">
        <f t="shared" si="6"/>
        <v>-5959.5080379287901</v>
      </c>
      <c r="AJ12">
        <f t="shared" si="7"/>
        <v>685.07131057780498</v>
      </c>
      <c r="AK12">
        <f t="shared" si="22"/>
        <v>51.715668187663269</v>
      </c>
      <c r="AL12">
        <f t="shared" si="8"/>
        <v>-5222.721059163322</v>
      </c>
      <c r="AN12">
        <f t="shared" si="9"/>
        <v>0</v>
      </c>
      <c r="AO12">
        <f t="shared" si="9"/>
        <v>0</v>
      </c>
      <c r="AP12">
        <f t="shared" si="9"/>
        <v>-11.480804043020656</v>
      </c>
      <c r="AQ12">
        <f t="shared" si="9"/>
        <v>-3156.0610718758735</v>
      </c>
      <c r="AR12">
        <f t="shared" si="9"/>
        <v>-3167.5418759188942</v>
      </c>
      <c r="AS12">
        <f t="shared" si="9"/>
        <v>364.12268436171291</v>
      </c>
      <c r="AT12">
        <f t="shared" si="9"/>
        <v>27.487427415649936</v>
      </c>
      <c r="AU12">
        <f t="shared" si="9"/>
        <v>-2775.9317641415314</v>
      </c>
      <c r="AW12">
        <v>9</v>
      </c>
      <c r="AX12">
        <f>IF(Z12&gt;0, (R12*SUMPRODUCT(K12:$K$98, X12:$X$98)-K12*$AZ$3)/Z12, 0)</f>
        <v>25231.100257282975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500000</v>
      </c>
      <c r="S13">
        <f t="shared" si="1"/>
        <v>24463.342403323048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21800.001814493182</v>
      </c>
      <c r="AC13">
        <f t="shared" si="2"/>
        <v>20580.670536812846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-7043.4350059883436</v>
      </c>
      <c r="AI13">
        <f t="shared" si="6"/>
        <v>-7064.4671591151555</v>
      </c>
      <c r="AJ13">
        <f t="shared" si="7"/>
        <v>1219.3312776803359</v>
      </c>
      <c r="AK13">
        <f t="shared" si="22"/>
        <v>43.600003628986364</v>
      </c>
      <c r="AL13">
        <f t="shared" si="8"/>
        <v>-5801.5358778058335</v>
      </c>
      <c r="AN13">
        <f t="shared" si="9"/>
        <v>0</v>
      </c>
      <c r="AO13">
        <f t="shared" si="9"/>
        <v>0</v>
      </c>
      <c r="AP13">
        <f t="shared" si="9"/>
        <v>-10.626248073643573</v>
      </c>
      <c r="AQ13">
        <f t="shared" si="9"/>
        <v>-3558.6127208632843</v>
      </c>
      <c r="AR13">
        <f t="shared" si="9"/>
        <v>-3569.2389689369279</v>
      </c>
      <c r="AS13">
        <f t="shared" si="9"/>
        <v>616.05279128870916</v>
      </c>
      <c r="AT13">
        <f t="shared" si="9"/>
        <v>22.028389189632993</v>
      </c>
      <c r="AU13">
        <f t="shared" si="9"/>
        <v>-2931.1577884585859</v>
      </c>
      <c r="AW13">
        <v>10</v>
      </c>
      <c r="AX13">
        <f>IF(Z13&gt;0, (R13*SUMPRODUCT(K13:$K$98, X13:$X$98)-K13*$AZ$3)/Z13, 0)</f>
        <v>24463.342403323048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25</v>
      </c>
      <c r="R14">
        <f t="shared" si="0"/>
        <v>500000</v>
      </c>
      <c r="S14">
        <f t="shared" si="1"/>
        <v>25737.951006918658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20580.670536812846</v>
      </c>
      <c r="AC14">
        <f t="shared" si="2"/>
        <v>21012.572501792005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-8234.5085922093967</v>
      </c>
      <c r="AI14">
        <f t="shared" si="6"/>
        <v>-8254.9186983753298</v>
      </c>
      <c r="AJ14">
        <f t="shared" si="7"/>
        <v>-431.90196497915895</v>
      </c>
      <c r="AK14">
        <f t="shared" si="22"/>
        <v>1440.6469375768993</v>
      </c>
      <c r="AL14">
        <f t="shared" si="8"/>
        <v>-7246.1737257775894</v>
      </c>
      <c r="AN14">
        <f t="shared" si="9"/>
        <v>0</v>
      </c>
      <c r="AO14">
        <f t="shared" si="9"/>
        <v>0</v>
      </c>
      <c r="AP14">
        <f t="shared" si="9"/>
        <v>-9.2071126434084736</v>
      </c>
      <c r="AQ14">
        <f t="shared" si="9"/>
        <v>-3714.632719457974</v>
      </c>
      <c r="AR14">
        <f t="shared" si="9"/>
        <v>-3723.8398321013824</v>
      </c>
      <c r="AS14">
        <f t="shared" si="9"/>
        <v>-194.83338352790662</v>
      </c>
      <c r="AT14">
        <f t="shared" si="9"/>
        <v>649.88386272048672</v>
      </c>
      <c r="AU14">
        <f t="shared" si="9"/>
        <v>-3268.7893529088024</v>
      </c>
      <c r="AW14">
        <v>11</v>
      </c>
      <c r="AX14">
        <f>IF(Z14&gt;0, (R14*SUMPRODUCT(K14:$K$98, X14:$X$98)-K14*$AZ$3)/Z14, 0)</f>
        <v>25737.951006918658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500000</v>
      </c>
      <c r="S15">
        <f t="shared" si="1"/>
        <v>26431.902045853105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21012.572501792005</v>
      </c>
      <c r="AC15">
        <f t="shared" si="2"/>
        <v>20860.899323264799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-9504.1700372285086</v>
      </c>
      <c r="AI15">
        <f t="shared" si="6"/>
        <v>-9523.9008338309213</v>
      </c>
      <c r="AJ15">
        <f t="shared" si="7"/>
        <v>151.67317852720589</v>
      </c>
      <c r="AK15">
        <f t="shared" si="22"/>
        <v>1470.8800751254405</v>
      </c>
      <c r="AL15">
        <f t="shared" si="8"/>
        <v>-7901.3475801782752</v>
      </c>
      <c r="AN15">
        <f t="shared" si="9"/>
        <v>0</v>
      </c>
      <c r="AO15">
        <f t="shared" si="9"/>
        <v>0</v>
      </c>
      <c r="AP15">
        <f t="shared" si="9"/>
        <v>-7.9470288511588469</v>
      </c>
      <c r="AQ15">
        <f t="shared" si="9"/>
        <v>-3828.0214942228477</v>
      </c>
      <c r="AR15">
        <f t="shared" si="9"/>
        <v>-3835.968523074007</v>
      </c>
      <c r="AS15">
        <f t="shared" si="9"/>
        <v>61.089835853626354</v>
      </c>
      <c r="AT15">
        <f t="shared" si="9"/>
        <v>592.43053532807164</v>
      </c>
      <c r="AU15">
        <f t="shared" si="9"/>
        <v>-3182.4481518923089</v>
      </c>
      <c r="AW15">
        <v>12</v>
      </c>
      <c r="AX15">
        <f>IF(Z15&gt;0, (R15*SUMPRODUCT(K15:$K$98, X15:$X$98)-K15*$AZ$3)/Z15, 0)</f>
        <v>26431.902045853105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25</v>
      </c>
      <c r="R16">
        <f t="shared" si="0"/>
        <v>500000</v>
      </c>
      <c r="S16">
        <f t="shared" si="1"/>
        <v>26600.545012770068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20860.899323264799</v>
      </c>
      <c r="AC16">
        <f t="shared" si="2"/>
        <v>20214.091704872979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-10713.427939177969</v>
      </c>
      <c r="AI16">
        <f t="shared" si="6"/>
        <v>-10732.425756417399</v>
      </c>
      <c r="AJ16">
        <f t="shared" si="7"/>
        <v>646.80761839182014</v>
      </c>
      <c r="AK16">
        <f t="shared" si="22"/>
        <v>1460.2629526285361</v>
      </c>
      <c r="AL16">
        <f t="shared" si="8"/>
        <v>-8625.3551853970421</v>
      </c>
      <c r="AN16">
        <f t="shared" si="9"/>
        <v>0</v>
      </c>
      <c r="AO16">
        <f t="shared" si="9"/>
        <v>0</v>
      </c>
      <c r="AP16">
        <f t="shared" si="9"/>
        <v>-6.831968461042095</v>
      </c>
      <c r="AQ16">
        <f t="shared" si="9"/>
        <v>-3852.747969287705</v>
      </c>
      <c r="AR16">
        <f t="shared" si="9"/>
        <v>-3859.5799377487469</v>
      </c>
      <c r="AS16">
        <f t="shared" si="9"/>
        <v>232.60405095608544</v>
      </c>
      <c r="AT16">
        <f t="shared" si="9"/>
        <v>525.13772037349793</v>
      </c>
      <c r="AU16">
        <f t="shared" si="9"/>
        <v>-3101.8381664191638</v>
      </c>
      <c r="AW16">
        <v>13</v>
      </c>
      <c r="AX16">
        <f>IF(Z16&gt;0, (R16*SUMPRODUCT(K16:$K$98, X16:$X$98)-K16*$AZ$3)/Z16, 0)</f>
        <v>26600.545012770068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500000</v>
      </c>
      <c r="S17">
        <f t="shared" si="1"/>
        <v>26356.468219063481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20214.091704872979</v>
      </c>
      <c r="AC17">
        <f t="shared" si="2"/>
        <v>19201.713267577266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-11887.314203055848</v>
      </c>
      <c r="AI17">
        <f t="shared" si="6"/>
        <v>-11905.52767641273</v>
      </c>
      <c r="AJ17">
        <f t="shared" si="7"/>
        <v>1012.3784372957125</v>
      </c>
      <c r="AK17">
        <f t="shared" si="22"/>
        <v>1414.9864193411086</v>
      </c>
      <c r="AL17">
        <f t="shared" si="8"/>
        <v>-9478.1628197759092</v>
      </c>
      <c r="AN17">
        <f t="shared" si="9"/>
        <v>0</v>
      </c>
      <c r="AO17">
        <f t="shared" si="9"/>
        <v>0</v>
      </c>
      <c r="AP17">
        <f t="shared" si="9"/>
        <v>-5.8481284028209917</v>
      </c>
      <c r="AQ17">
        <f t="shared" si="9"/>
        <v>-3816.8743798600535</v>
      </c>
      <c r="AR17">
        <f t="shared" si="9"/>
        <v>-3822.7225082628743</v>
      </c>
      <c r="AS17">
        <f t="shared" si="9"/>
        <v>325.0626048938305</v>
      </c>
      <c r="AT17">
        <f t="shared" si="9"/>
        <v>454.3352114344392</v>
      </c>
      <c r="AU17">
        <f t="shared" si="9"/>
        <v>-3043.3246919346043</v>
      </c>
      <c r="AW17">
        <v>14</v>
      </c>
      <c r="AX17">
        <f>IF(Z17&gt;0, (R17*SUMPRODUCT(K17:$K$98, X17:$X$98)-K17*$AZ$3)/Z17, 0)</f>
        <v>26356.468219063481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500000</v>
      </c>
      <c r="S18">
        <f t="shared" si="1"/>
        <v>25780.257772625402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19201.713267577266</v>
      </c>
      <c r="AC18">
        <f t="shared" si="2"/>
        <v>17920.883112710057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-13056.874780081887</v>
      </c>
      <c r="AI18">
        <f t="shared" si="6"/>
        <v>-13074.253274966197</v>
      </c>
      <c r="AJ18">
        <f t="shared" si="7"/>
        <v>1280.8301548672098</v>
      </c>
      <c r="AK18">
        <f t="shared" si="22"/>
        <v>1344.1199287304087</v>
      </c>
      <c r="AL18">
        <f t="shared" si="8"/>
        <v>-10449.303191368579</v>
      </c>
      <c r="AN18">
        <f t="shared" si="9"/>
        <v>0</v>
      </c>
      <c r="AO18">
        <f t="shared" si="9"/>
        <v>0</v>
      </c>
      <c r="AP18">
        <f t="shared" si="9"/>
        <v>-4.982166789573272</v>
      </c>
      <c r="AQ18">
        <f t="shared" si="9"/>
        <v>-3743.2199012627784</v>
      </c>
      <c r="AR18">
        <f t="shared" si="9"/>
        <v>-3748.2020680523519</v>
      </c>
      <c r="AS18">
        <f t="shared" si="9"/>
        <v>367.19574987042631</v>
      </c>
      <c r="AT18">
        <f t="shared" si="9"/>
        <v>385.34002597488484</v>
      </c>
      <c r="AU18">
        <f t="shared" si="9"/>
        <v>-2995.6662922070409</v>
      </c>
      <c r="AW18">
        <v>15</v>
      </c>
      <c r="AX18">
        <f>IF(Z18&gt;0, (R18*SUMPRODUCT(K18:$K$98, X18:$X$98)-K18*$AZ$3)/Z18, 0)</f>
        <v>25780.257772625402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500000</v>
      </c>
      <c r="S19">
        <f t="shared" si="1"/>
        <v>24931.67485250525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17920.883112710057</v>
      </c>
      <c r="AC19">
        <f t="shared" si="2"/>
        <v>16441.988412333758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-14353.246494848921</v>
      </c>
      <c r="AI19">
        <f t="shared" si="6"/>
        <v>-14369.733542459646</v>
      </c>
      <c r="AJ19">
        <f t="shared" si="7"/>
        <v>1478.8947003762987</v>
      </c>
      <c r="AK19">
        <f t="shared" si="22"/>
        <v>1254.461817889704</v>
      </c>
      <c r="AL19">
        <f t="shared" si="8"/>
        <v>-11636.377024193644</v>
      </c>
      <c r="AN19">
        <f t="shared" si="9"/>
        <v>0</v>
      </c>
      <c r="AO19">
        <f t="shared" si="9"/>
        <v>0</v>
      </c>
      <c r="AP19">
        <f t="shared" si="9"/>
        <v>-4.2201799660136796</v>
      </c>
      <c r="AQ19">
        <f t="shared" si="9"/>
        <v>-3673.9921382538896</v>
      </c>
      <c r="AR19">
        <f t="shared" si="9"/>
        <v>-3678.2123182199034</v>
      </c>
      <c r="AS19">
        <f t="shared" si="9"/>
        <v>378.55181435348533</v>
      </c>
      <c r="AT19">
        <f t="shared" si="9"/>
        <v>321.1038602535312</v>
      </c>
      <c r="AU19">
        <f t="shared" si="9"/>
        <v>-2978.556643612887</v>
      </c>
      <c r="AW19">
        <v>16</v>
      </c>
      <c r="AX19">
        <f>IF(Z19&gt;0, (R19*SUMPRODUCT(K19:$K$98, X19:$X$98)-K19*$AZ$3)/Z19, 0)</f>
        <v>24931.67485250525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500000</v>
      </c>
      <c r="S20">
        <f t="shared" si="1"/>
        <v>23784.602515455608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16441.988412333758</v>
      </c>
      <c r="AC20">
        <f t="shared" si="2"/>
        <v>14789.715203442782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-15534.096258824138</v>
      </c>
      <c r="AI20">
        <f t="shared" si="6"/>
        <v>-15549.641731145814</v>
      </c>
      <c r="AJ20">
        <f t="shared" si="7"/>
        <v>1652.2732088909761</v>
      </c>
      <c r="AK20">
        <f t="shared" si="22"/>
        <v>1150.9391888633631</v>
      </c>
      <c r="AL20">
        <f t="shared" si="8"/>
        <v>-12746.429333391474</v>
      </c>
      <c r="AN20">
        <f t="shared" si="9"/>
        <v>0</v>
      </c>
      <c r="AO20">
        <f t="shared" si="9"/>
        <v>0</v>
      </c>
      <c r="AP20">
        <f t="shared" si="9"/>
        <v>-3.5528263287094988</v>
      </c>
      <c r="AQ20">
        <f t="shared" si="9"/>
        <v>-3550.226396409008</v>
      </c>
      <c r="AR20">
        <f t="shared" si="9"/>
        <v>-3553.7792227377176</v>
      </c>
      <c r="AS20">
        <f t="shared" si="9"/>
        <v>377.61733045474153</v>
      </c>
      <c r="AT20">
        <f t="shared" si="9"/>
        <v>263.04038682927433</v>
      </c>
      <c r="AU20">
        <f t="shared" si="9"/>
        <v>-2913.1215054537015</v>
      </c>
      <c r="AW20">
        <v>17</v>
      </c>
      <c r="AX20">
        <f>IF(Z20&gt;0, (R20*SUMPRODUCT(K20:$K$98, X20:$X$98)-K20*$AZ$3)/Z20, 0)</f>
        <v>23784.602515455608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500000</v>
      </c>
      <c r="S21">
        <f t="shared" si="1"/>
        <v>22386.242921630728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14789.715203442782</v>
      </c>
      <c r="AC21">
        <f t="shared" si="2"/>
        <v>13044.594993964947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-16447.420625779152</v>
      </c>
      <c r="AI21">
        <f t="shared" si="6"/>
        <v>-16461.988272346323</v>
      </c>
      <c r="AJ21">
        <f t="shared" si="7"/>
        <v>1745.1202094778346</v>
      </c>
      <c r="AK21">
        <f t="shared" si="22"/>
        <v>1035.2800642409948</v>
      </c>
      <c r="AL21">
        <f t="shared" si="8"/>
        <v>-13681.587998627494</v>
      </c>
      <c r="AN21">
        <f t="shared" si="9"/>
        <v>0</v>
      </c>
      <c r="AO21">
        <f t="shared" si="9"/>
        <v>0</v>
      </c>
      <c r="AP21">
        <f t="shared" si="9"/>
        <v>-2.9726339283994125</v>
      </c>
      <c r="AQ21">
        <f t="shared" si="9"/>
        <v>-3356.2154574118063</v>
      </c>
      <c r="AR21">
        <f t="shared" si="9"/>
        <v>-3359.188091340206</v>
      </c>
      <c r="AS21">
        <f t="shared" si="9"/>
        <v>356.10443457080243</v>
      </c>
      <c r="AT21">
        <f t="shared" si="9"/>
        <v>211.25640508700212</v>
      </c>
      <c r="AU21">
        <f t="shared" si="9"/>
        <v>-2791.8272516824018</v>
      </c>
      <c r="AW21">
        <v>18</v>
      </c>
      <c r="AX21">
        <f>IF(Z21&gt;0, (R21*SUMPRODUCT(K21:$K$98, X21:$X$98)-K21*$AZ$3)/Z21, 0)</f>
        <v>22386.242921630728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500000</v>
      </c>
      <c r="S22">
        <f t="shared" si="1"/>
        <v>20835.762976031154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13044.594993964947</v>
      </c>
      <c r="AC22">
        <f t="shared" si="2"/>
        <v>11300.081489170261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-17269.070946585798</v>
      </c>
      <c r="AI22">
        <f t="shared" si="6"/>
        <v>-17282.629463139969</v>
      </c>
      <c r="AJ22">
        <f t="shared" si="7"/>
        <v>1744.513504794686</v>
      </c>
      <c r="AK22">
        <f t="shared" si="22"/>
        <v>913.12164957754635</v>
      </c>
      <c r="AL22">
        <f t="shared" si="8"/>
        <v>-14624.994308767737</v>
      </c>
      <c r="AN22">
        <f t="shared" si="9"/>
        <v>0</v>
      </c>
      <c r="AO22">
        <f t="shared" si="9"/>
        <v>0</v>
      </c>
      <c r="AP22">
        <f t="shared" si="9"/>
        <v>-2.4702800275994004</v>
      </c>
      <c r="AQ22">
        <f t="shared" si="9"/>
        <v>-3146.3206822158927</v>
      </c>
      <c r="AR22">
        <f t="shared" si="9"/>
        <v>-3148.7909622434922</v>
      </c>
      <c r="AS22">
        <f t="shared" si="9"/>
        <v>317.83985007170429</v>
      </c>
      <c r="AT22">
        <f t="shared" si="9"/>
        <v>166.36526309557675</v>
      </c>
      <c r="AU22">
        <f t="shared" si="9"/>
        <v>-2664.5858490762112</v>
      </c>
      <c r="AW22">
        <v>19</v>
      </c>
      <c r="AX22">
        <f>IF(Z22&gt;0, (R22*SUMPRODUCT(K22:$K$98, X22:$X$98)-K22*$AZ$3)/Z22, 0)</f>
        <v>20835.762976031154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500000</v>
      </c>
      <c r="S23">
        <f t="shared" si="1"/>
        <v>19143.569797047421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11300.081489170261</v>
      </c>
      <c r="AC23">
        <f t="shared" si="2"/>
        <v>9592.7804075053737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-17910.258027394866</v>
      </c>
      <c r="AI23">
        <f t="shared" si="6"/>
        <v>-17922.785445882124</v>
      </c>
      <c r="AJ23">
        <f t="shared" si="7"/>
        <v>1707.3010816648875</v>
      </c>
      <c r="AK23">
        <f t="shared" si="22"/>
        <v>791.00570424191835</v>
      </c>
      <c r="AL23">
        <f t="shared" si="8"/>
        <v>-15424.478659975319</v>
      </c>
      <c r="AN23">
        <f t="shared" si="9"/>
        <v>0</v>
      </c>
      <c r="AO23">
        <f t="shared" si="9"/>
        <v>0</v>
      </c>
      <c r="AP23">
        <f t="shared" si="9"/>
        <v>-2.0378751536254653</v>
      </c>
      <c r="AQ23">
        <f t="shared" si="9"/>
        <v>-2913.5188439800927</v>
      </c>
      <c r="AR23">
        <f t="shared" si="9"/>
        <v>-2915.5567191337182</v>
      </c>
      <c r="AS23">
        <f t="shared" si="9"/>
        <v>277.73211676625823</v>
      </c>
      <c r="AT23">
        <f t="shared" si="9"/>
        <v>128.675422848712</v>
      </c>
      <c r="AU23">
        <f t="shared" si="9"/>
        <v>-2509.149179518748</v>
      </c>
      <c r="AW23">
        <v>20</v>
      </c>
      <c r="AX23">
        <f>IF(Z23&gt;0, (R23*SUMPRODUCT(K23:$K$98, X23:$X$98)-K23*$AZ$3)/Z23, 0)</f>
        <v>19143.569797047421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500000</v>
      </c>
      <c r="S24">
        <f t="shared" si="1"/>
        <v>17343.082207418836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9592.7804075053737</v>
      </c>
      <c r="AC24">
        <f t="shared" si="2"/>
        <v>7964.1004925886837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-18438.355626284942</v>
      </c>
      <c r="AI24">
        <f t="shared" si="6"/>
        <v>-18449.835852806013</v>
      </c>
      <c r="AJ24">
        <f t="shared" si="7"/>
        <v>1628.67991491669</v>
      </c>
      <c r="AK24">
        <f t="shared" si="22"/>
        <v>671.49462852537624</v>
      </c>
      <c r="AL24">
        <f t="shared" si="8"/>
        <v>-16149.661309363946</v>
      </c>
      <c r="AN24">
        <f t="shared" si="9"/>
        <v>0</v>
      </c>
      <c r="AO24">
        <f t="shared" si="9"/>
        <v>0</v>
      </c>
      <c r="AP24">
        <f t="shared" si="9"/>
        <v>-1.6674331194496474</v>
      </c>
      <c r="AQ24">
        <f t="shared" si="9"/>
        <v>-2678.0590768858078</v>
      </c>
      <c r="AR24">
        <f t="shared" si="9"/>
        <v>-2679.7265100052573</v>
      </c>
      <c r="AS24">
        <f t="shared" si="9"/>
        <v>236.55585768539956</v>
      </c>
      <c r="AT24">
        <f t="shared" si="9"/>
        <v>97.530513102744564</v>
      </c>
      <c r="AU24">
        <f t="shared" si="9"/>
        <v>-2345.6401392171133</v>
      </c>
      <c r="AW24">
        <v>21</v>
      </c>
      <c r="AX24">
        <f>IF(Z24&gt;0, (R24*SUMPRODUCT(K24:$K$98, X24:$X$98)-K24*$AZ$3)/Z24, 0)</f>
        <v>17343.082207418836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500000</v>
      </c>
      <c r="S25">
        <f t="shared" si="1"/>
        <v>15433.776422980571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7964.1004925886837</v>
      </c>
      <c r="AC25">
        <f t="shared" si="2"/>
        <v>6433.2190309380549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-18894.845621969234</v>
      </c>
      <c r="AI25">
        <f t="shared" si="6"/>
        <v>-18905.266303943994</v>
      </c>
      <c r="AJ25">
        <f t="shared" si="7"/>
        <v>1530.8814616506288</v>
      </c>
      <c r="AK25">
        <f t="shared" si="22"/>
        <v>557.48703448120796</v>
      </c>
      <c r="AL25">
        <f t="shared" si="8"/>
        <v>-16816.897807812158</v>
      </c>
      <c r="AN25">
        <f t="shared" si="9"/>
        <v>0</v>
      </c>
      <c r="AO25">
        <f t="shared" si="9"/>
        <v>0</v>
      </c>
      <c r="AP25">
        <f t="shared" si="9"/>
        <v>-1.3513756379966795</v>
      </c>
      <c r="AQ25">
        <f t="shared" si="9"/>
        <v>-2450.3227446226761</v>
      </c>
      <c r="AR25">
        <f t="shared" si="9"/>
        <v>-2451.6741202606722</v>
      </c>
      <c r="AS25">
        <f t="shared" si="9"/>
        <v>198.52788108743459</v>
      </c>
      <c r="AT25">
        <f t="shared" si="9"/>
        <v>72.296074164970179</v>
      </c>
      <c r="AU25">
        <f t="shared" si="9"/>
        <v>-2180.8501650082676</v>
      </c>
      <c r="AW25">
        <v>22</v>
      </c>
      <c r="AX25">
        <f>IF(Z25&gt;0, (R25*SUMPRODUCT(K25:$K$98, X25:$X$98)-K25*$AZ$3)/Z25, 0)</f>
        <v>15433.776422980571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500000</v>
      </c>
      <c r="S26">
        <f t="shared" si="1"/>
        <v>13371.013184839339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6433.2190309380549</v>
      </c>
      <c r="AC26">
        <f t="shared" si="2"/>
        <v>5007.1620142039301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-19090.064136844427</v>
      </c>
      <c r="AI26">
        <f t="shared" si="6"/>
        <v>-19099.426108792599</v>
      </c>
      <c r="AJ26">
        <f t="shared" si="7"/>
        <v>1426.0570167341248</v>
      </c>
      <c r="AK26">
        <f t="shared" si="22"/>
        <v>450.32533216566389</v>
      </c>
      <c r="AL26">
        <f t="shared" si="8"/>
        <v>-17223.043759892811</v>
      </c>
      <c r="AN26">
        <f t="shared" si="9"/>
        <v>0</v>
      </c>
      <c r="AO26">
        <f t="shared" si="9"/>
        <v>0</v>
      </c>
      <c r="AP26">
        <f t="shared" si="9"/>
        <v>-1.083999935092081</v>
      </c>
      <c r="AQ26">
        <f t="shared" si="9"/>
        <v>-2210.3920413139613</v>
      </c>
      <c r="AR26">
        <f t="shared" si="9"/>
        <v>-2211.4760412490532</v>
      </c>
      <c r="AS26">
        <f t="shared" si="9"/>
        <v>165.11966946016176</v>
      </c>
      <c r="AT26">
        <f t="shared" si="9"/>
        <v>52.142073650758704</v>
      </c>
      <c r="AU26">
        <f t="shared" si="9"/>
        <v>-1994.214298138133</v>
      </c>
      <c r="AW26">
        <v>23</v>
      </c>
      <c r="AX26">
        <f>IF(Z26&gt;0, (R26*SUMPRODUCT(K26:$K$98, X26:$X$98)-K26*$AZ$3)/Z26, 0)</f>
        <v>13371.013184839339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25</v>
      </c>
      <c r="R27">
        <f t="shared" si="0"/>
        <v>500000</v>
      </c>
      <c r="S27">
        <f t="shared" si="1"/>
        <v>11154.001567823161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5007.1620142039301</v>
      </c>
      <c r="AC27">
        <f t="shared" si="2"/>
        <v>3711.2929442190339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-19001.058266009044</v>
      </c>
      <c r="AI27">
        <f t="shared" si="6"/>
        <v>-19009.376565324434</v>
      </c>
      <c r="AJ27">
        <f t="shared" si="7"/>
        <v>1295.8690699848962</v>
      </c>
      <c r="AK27">
        <f t="shared" si="22"/>
        <v>350.50134099427515</v>
      </c>
      <c r="AL27">
        <f t="shared" si="8"/>
        <v>-17363.006154345261</v>
      </c>
      <c r="AN27">
        <f t="shared" si="9"/>
        <v>0</v>
      </c>
      <c r="AO27">
        <f t="shared" si="9"/>
        <v>0</v>
      </c>
      <c r="AP27">
        <f t="shared" si="9"/>
        <v>-0.85996037707858564</v>
      </c>
      <c r="AQ27">
        <f t="shared" si="9"/>
        <v>-1964.3627395204358</v>
      </c>
      <c r="AR27">
        <f t="shared" si="9"/>
        <v>-1965.2226998975143</v>
      </c>
      <c r="AS27">
        <f t="shared" si="9"/>
        <v>133.96921796345794</v>
      </c>
      <c r="AT27">
        <f t="shared" si="9"/>
        <v>36.235443561203013</v>
      </c>
      <c r="AU27">
        <f t="shared" si="9"/>
        <v>-1795.0180383728532</v>
      </c>
      <c r="AW27">
        <v>24</v>
      </c>
      <c r="AX27">
        <f>IF(Z27&gt;0, (R27*SUMPRODUCT(K27:$K$98, X27:$X$98)-K27*$AZ$3)/Z27, 0)</f>
        <v>11154.001567823161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25</v>
      </c>
      <c r="R28">
        <f t="shared" si="0"/>
        <v>500000</v>
      </c>
      <c r="S28">
        <f t="shared" si="1"/>
        <v>8780.9454128902271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3711.2929442190339</v>
      </c>
      <c r="AC28">
        <f t="shared" si="2"/>
        <v>2563.4685719566905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-18734.640084106344</v>
      </c>
      <c r="AI28">
        <f t="shared" si="6"/>
        <v>-18741.938468424374</v>
      </c>
      <c r="AJ28">
        <f t="shared" si="7"/>
        <v>1147.8243722623433</v>
      </c>
      <c r="AK28">
        <f t="shared" si="22"/>
        <v>259.79050609533238</v>
      </c>
      <c r="AL28">
        <f t="shared" si="8"/>
        <v>-17334.323590066699</v>
      </c>
      <c r="AN28">
        <f t="shared" si="9"/>
        <v>0</v>
      </c>
      <c r="AO28">
        <f t="shared" si="9"/>
        <v>0</v>
      </c>
      <c r="AP28">
        <f t="shared" si="9"/>
        <v>-0.67367837078982407</v>
      </c>
      <c r="AQ28">
        <f t="shared" si="9"/>
        <v>-1729.3035361285104</v>
      </c>
      <c r="AR28">
        <f t="shared" si="9"/>
        <v>-1729.9772144993003</v>
      </c>
      <c r="AS28">
        <f t="shared" si="9"/>
        <v>105.95008694571573</v>
      </c>
      <c r="AT28">
        <f t="shared" si="9"/>
        <v>23.979998485500847</v>
      </c>
      <c r="AU28">
        <f t="shared" si="9"/>
        <v>-1600.0471290680837</v>
      </c>
      <c r="AW28">
        <v>25</v>
      </c>
      <c r="AX28">
        <f>IF(Z28&gt;0, (R28*SUMPRODUCT(K28:$K$98, X28:$X$98)-K28*$AZ$3)/Z28, 0)</f>
        <v>8780.9454128902271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25</v>
      </c>
      <c r="R29">
        <f t="shared" si="0"/>
        <v>500000</v>
      </c>
      <c r="S29">
        <f t="shared" si="1"/>
        <v>6191.5349568627844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2563.4685719566905</v>
      </c>
      <c r="AC29">
        <f t="shared" si="2"/>
        <v>1563.2171494514769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-18269.753527952282</v>
      </c>
      <c r="AI29">
        <f t="shared" si="6"/>
        <v>-18276.065440750735</v>
      </c>
      <c r="AJ29">
        <f t="shared" si="7"/>
        <v>1000.2514225052137</v>
      </c>
      <c r="AK29">
        <f t="shared" si="22"/>
        <v>179.44280003696835</v>
      </c>
      <c r="AL29">
        <f t="shared" si="8"/>
        <v>-17096.371218208551</v>
      </c>
      <c r="AN29">
        <f t="shared" si="9"/>
        <v>0</v>
      </c>
      <c r="AO29">
        <f t="shared" si="9"/>
        <v>0</v>
      </c>
      <c r="AP29">
        <f t="shared" si="9"/>
        <v>-0.52019819746317775</v>
      </c>
      <c r="AQ29">
        <f t="shared" si="9"/>
        <v>-1505.7072486279776</v>
      </c>
      <c r="AR29">
        <f t="shared" si="9"/>
        <v>-1506.2274468254409</v>
      </c>
      <c r="AS29">
        <f t="shared" si="9"/>
        <v>82.436022741755721</v>
      </c>
      <c r="AT29">
        <f t="shared" si="9"/>
        <v>14.788832499375669</v>
      </c>
      <c r="AU29">
        <f t="shared" si="9"/>
        <v>-1409.0025915843094</v>
      </c>
      <c r="AW29">
        <v>26</v>
      </c>
      <c r="AX29">
        <f>IF(Z29&gt;0, (R29*SUMPRODUCT(K29:$K$98, X29:$X$98)-K29*$AZ$3)/Z29, 0)</f>
        <v>6191.5349568627844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500000</v>
      </c>
      <c r="S30">
        <f t="shared" si="1"/>
        <v>3299.3491539222118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1563.2171494514769</v>
      </c>
      <c r="AC30">
        <f t="shared" si="2"/>
        <v>708.44928798715591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-17613.897617104976</v>
      </c>
      <c r="AI30">
        <f t="shared" si="6"/>
        <v>-17619.265715894588</v>
      </c>
      <c r="AJ30">
        <f t="shared" si="7"/>
        <v>854.76786146432096</v>
      </c>
      <c r="AK30">
        <f t="shared" si="22"/>
        <v>109.4252004616034</v>
      </c>
      <c r="AL30">
        <f t="shared" si="8"/>
        <v>-16655.072653968662</v>
      </c>
      <c r="AN30">
        <f t="shared" si="9"/>
        <v>0</v>
      </c>
      <c r="AO30">
        <f t="shared" si="9"/>
        <v>0</v>
      </c>
      <c r="AP30">
        <f t="shared" si="9"/>
        <v>-0.39501203678098767</v>
      </c>
      <c r="AQ30">
        <f t="shared" si="9"/>
        <v>-1296.1202552471377</v>
      </c>
      <c r="AR30">
        <f t="shared" si="9"/>
        <v>-1296.5152672839185</v>
      </c>
      <c r="AS30">
        <f t="shared" si="9"/>
        <v>62.89817068666926</v>
      </c>
      <c r="AT30">
        <f t="shared" si="9"/>
        <v>8.0520633102256856</v>
      </c>
      <c r="AU30">
        <f t="shared" si="9"/>
        <v>-1225.5650332870237</v>
      </c>
      <c r="AW30">
        <v>27</v>
      </c>
      <c r="AX30">
        <f>IF(Z30&gt;0, (R30*SUMPRODUCT(K30:$K$98, X30:$X$98)-K30*$AZ$3)/Z30, 0)</f>
        <v>3299.3491539222118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500000</v>
      </c>
      <c r="S31">
        <f t="shared" si="1"/>
        <v>-36.16210235178297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708.44928798715591</v>
      </c>
      <c r="AC31">
        <f t="shared" si="2"/>
        <v>-6.4750858638590216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-16759.741231049229</v>
      </c>
      <c r="AI31">
        <f t="shared" si="6"/>
        <v>-16764.217661789393</v>
      </c>
      <c r="AJ31">
        <f t="shared" si="7"/>
        <v>714.92437385101493</v>
      </c>
      <c r="AK31">
        <f t="shared" si="22"/>
        <v>49.591450159100916</v>
      </c>
      <c r="AL31">
        <f t="shared" si="8"/>
        <v>-15999.701837779276</v>
      </c>
      <c r="AN31">
        <f t="shared" si="9"/>
        <v>0</v>
      </c>
      <c r="AO31">
        <f t="shared" si="9"/>
        <v>0</v>
      </c>
      <c r="AP31">
        <f t="shared" si="9"/>
        <v>-0.29410585929596583</v>
      </c>
      <c r="AQ31">
        <f t="shared" si="9"/>
        <v>-1101.1313214588586</v>
      </c>
      <c r="AR31">
        <f t="shared" si="9"/>
        <v>-1101.4254273181546</v>
      </c>
      <c r="AS31">
        <f t="shared" si="9"/>
        <v>46.971227638246269</v>
      </c>
      <c r="AT31">
        <f t="shared" si="9"/>
        <v>3.2582065733561034</v>
      </c>
      <c r="AU31">
        <f t="shared" si="9"/>
        <v>-1051.1959931065521</v>
      </c>
      <c r="AW31">
        <v>28</v>
      </c>
      <c r="AX31">
        <f>IF(Z31&gt;0, (R31*SUMPRODUCT(K31:$K$98, X31:$X$98)-K31*$AZ$3)/Z31, 0)</f>
        <v>-36.16210235178297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500000</v>
      </c>
      <c r="S32">
        <f t="shared" si="1"/>
        <v>-4035.0232797116109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-6.4750858638590216</v>
      </c>
      <c r="AC32">
        <f t="shared" si="2"/>
        <v>-588.68151321903633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-15686.845771371256</v>
      </c>
      <c r="AI32">
        <f t="shared" si="6"/>
        <v>-15690.49309551545</v>
      </c>
      <c r="AJ32">
        <f t="shared" si="7"/>
        <v>582.20642735517731</v>
      </c>
      <c r="AK32">
        <f t="shared" si="22"/>
        <v>-0.45325601047013153</v>
      </c>
      <c r="AL32">
        <f t="shared" si="8"/>
        <v>-15108.739924170744</v>
      </c>
      <c r="AN32">
        <f t="shared" si="9"/>
        <v>0</v>
      </c>
      <c r="AO32">
        <f t="shared" si="9"/>
        <v>0</v>
      </c>
      <c r="AP32">
        <f t="shared" si="9"/>
        <v>-0.21395781112553944</v>
      </c>
      <c r="AQ32">
        <f t="shared" si="9"/>
        <v>-920.21521861432063</v>
      </c>
      <c r="AR32">
        <f t="shared" si="9"/>
        <v>-920.42917642544614</v>
      </c>
      <c r="AS32">
        <f t="shared" si="9"/>
        <v>34.15315115834624</v>
      </c>
      <c r="AT32">
        <f t="shared" si="9"/>
        <v>-2.6588715465299492E-2</v>
      </c>
      <c r="AU32">
        <f t="shared" si="9"/>
        <v>-886.30261398256528</v>
      </c>
      <c r="AW32">
        <v>29</v>
      </c>
      <c r="AX32">
        <f>IF(Z32&gt;0, (R32*SUMPRODUCT(K32:$K$98, X32:$X$98)-K32*$AZ$3)/Z32, 0)</f>
        <v>-4035.0232797116109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500000</v>
      </c>
      <c r="S33">
        <f t="shared" si="1"/>
        <v>-9048.6563905719013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-588.68151321903633</v>
      </c>
      <c r="AC33">
        <f t="shared" si="2"/>
        <v>-1045.5709335264996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-14442.09057431524</v>
      </c>
      <c r="AI33">
        <f t="shared" si="6"/>
        <v>-14444.979320689275</v>
      </c>
      <c r="AJ33">
        <f t="shared" si="7"/>
        <v>456.8894203074633</v>
      </c>
      <c r="AK33">
        <f t="shared" si="22"/>
        <v>-41.207705925332547</v>
      </c>
      <c r="AL33">
        <f t="shared" si="8"/>
        <v>-14029.297606307146</v>
      </c>
      <c r="AN33">
        <f t="shared" si="9"/>
        <v>0</v>
      </c>
      <c r="AO33">
        <f t="shared" si="9"/>
        <v>0</v>
      </c>
      <c r="AP33">
        <f t="shared" si="9"/>
        <v>-0.15130217647502453</v>
      </c>
      <c r="AQ33">
        <f t="shared" si="9"/>
        <v>-756.42491718315262</v>
      </c>
      <c r="AR33">
        <f t="shared" si="9"/>
        <v>-756.57621935962754</v>
      </c>
      <c r="AS33">
        <f t="shared" si="9"/>
        <v>23.930229501023469</v>
      </c>
      <c r="AT33">
        <f t="shared" si="9"/>
        <v>-2.1583118719192291</v>
      </c>
      <c r="AU33">
        <f t="shared" si="9"/>
        <v>-734.80430173052343</v>
      </c>
      <c r="AW33">
        <v>30</v>
      </c>
      <c r="AX33">
        <f>IF(Z33&gt;0, (R33*SUMPRODUCT(K33:$K$98, X33:$X$98)-K33*$AZ$3)/Z33, 0)</f>
        <v>-9048.6563905719013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500000</v>
      </c>
      <c r="S34">
        <f t="shared" si="1"/>
        <v>-15690.034322173618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-1045.5709335264996</v>
      </c>
      <c r="AC34">
        <f t="shared" si="2"/>
        <v>-1388.3121022213863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-12955.334188421804</v>
      </c>
      <c r="AI34">
        <f t="shared" si="6"/>
        <v>-12957.546280622679</v>
      </c>
      <c r="AJ34">
        <f t="shared" si="7"/>
        <v>342.74116869488671</v>
      </c>
      <c r="AK34">
        <f t="shared" si="22"/>
        <v>-73.189965346854976</v>
      </c>
      <c r="AL34">
        <f t="shared" si="8"/>
        <v>-12687.995077274647</v>
      </c>
      <c r="AN34">
        <f t="shared" si="9"/>
        <v>0</v>
      </c>
      <c r="AO34">
        <f t="shared" si="9"/>
        <v>0</v>
      </c>
      <c r="AP34">
        <f t="shared" si="9"/>
        <v>-0.10344772969809619</v>
      </c>
      <c r="AQ34">
        <f t="shared" si="9"/>
        <v>-605.85174015011694</v>
      </c>
      <c r="AR34">
        <f t="shared" si="9"/>
        <v>-605.95518787981507</v>
      </c>
      <c r="AS34">
        <f t="shared" si="9"/>
        <v>16.028172678128151</v>
      </c>
      <c r="AT34">
        <f t="shared" si="9"/>
        <v>-3.4227035151704213</v>
      </c>
      <c r="AU34">
        <f t="shared" ref="AU34:AU79" si="23">AL34*$K34</f>
        <v>-593.3497187168573</v>
      </c>
      <c r="AW34">
        <v>31</v>
      </c>
      <c r="AX34">
        <f>IF(Z34&gt;0, (R34*SUMPRODUCT(K34:$K$98, X34:$X$98)-K34*$AZ$3)/Z34, 0)</f>
        <v>-15690.034322173618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500000</v>
      </c>
      <c r="S35">
        <f t="shared" si="1"/>
        <v>-24962.60853489221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-1388.3121022213863</v>
      </c>
      <c r="AC35">
        <f t="shared" si="2"/>
        <v>-1624.8033526498382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-11254.682699609662</v>
      </c>
      <c r="AI35">
        <f t="shared" ref="AI35:AI66" si="25">SUM(AE35:AH35)</f>
        <v>-11256.309936753547</v>
      </c>
      <c r="AJ35">
        <f t="shared" si="7"/>
        <v>236.49125042845185</v>
      </c>
      <c r="AK35">
        <f t="shared" si="22"/>
        <v>-97.181847155497053</v>
      </c>
      <c r="AL35">
        <f t="shared" ref="AL35:AL79" si="26">SUM(AI35:AK35)</f>
        <v>-11117.000533480594</v>
      </c>
      <c r="AN35">
        <f t="shared" ref="AN35:AT66" si="27">AE35*$K35</f>
        <v>0</v>
      </c>
      <c r="AO35">
        <f t="shared" si="27"/>
        <v>0</v>
      </c>
      <c r="AP35">
        <f t="shared" si="27"/>
        <v>-6.7943914681443326E-2</v>
      </c>
      <c r="AQ35">
        <f t="shared" si="27"/>
        <v>-469.92978496247662</v>
      </c>
      <c r="AR35">
        <f t="shared" si="27"/>
        <v>-469.99772887715801</v>
      </c>
      <c r="AS35">
        <f t="shared" si="27"/>
        <v>9.874492726765542</v>
      </c>
      <c r="AT35">
        <f t="shared" si="27"/>
        <v>-4.0577460737851716</v>
      </c>
      <c r="AU35">
        <f t="shared" si="23"/>
        <v>-464.18098222417774</v>
      </c>
      <c r="AW35">
        <v>32</v>
      </c>
      <c r="AX35">
        <f>IF(Z35&gt;0, (R35*SUMPRODUCT(K35:$K$98, X35:$X$98)-K35*$AZ$3)/Z35, 0)</f>
        <v>-24962.60853489221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500000</v>
      </c>
      <c r="S36">
        <f t="shared" si="1"/>
        <v>-38693.598938181494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-1624.8033526498382</v>
      </c>
      <c r="AC36">
        <f t="shared" si="2"/>
        <v>-1764.9469860751137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-9412.590535090394</v>
      </c>
      <c r="AI36">
        <f t="shared" si="25"/>
        <v>-9413.7308703360868</v>
      </c>
      <c r="AJ36">
        <f t="shared" si="7"/>
        <v>140.14363342527554</v>
      </c>
      <c r="AK36">
        <f t="shared" si="22"/>
        <v>-113.73623468548868</v>
      </c>
      <c r="AL36">
        <f t="shared" si="26"/>
        <v>-9387.323471596299</v>
      </c>
      <c r="AN36">
        <f t="shared" si="27"/>
        <v>0</v>
      </c>
      <c r="AO36">
        <f t="shared" si="27"/>
        <v>0</v>
      </c>
      <c r="AP36">
        <f t="shared" si="27"/>
        <v>-4.2512264759340945E-2</v>
      </c>
      <c r="AQ36">
        <f t="shared" si="27"/>
        <v>-350.90605364583996</v>
      </c>
      <c r="AR36">
        <f t="shared" si="27"/>
        <v>-350.94856591059937</v>
      </c>
      <c r="AS36">
        <f t="shared" si="27"/>
        <v>5.2246243120338178</v>
      </c>
      <c r="AT36">
        <f t="shared" si="27"/>
        <v>-4.2401433613024633</v>
      </c>
      <c r="AU36">
        <f t="shared" si="23"/>
        <v>-349.96408495986799</v>
      </c>
      <c r="AW36">
        <v>33</v>
      </c>
      <c r="AX36">
        <f>IF(Z36&gt;0, (R36*SUMPRODUCT(K36:$K$98, X36:$X$98)-K36*$AZ$3)/Z36, 0)</f>
        <v>-38693.598938181494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500000</v>
      </c>
      <c r="S37">
        <f t="shared" si="1"/>
        <v>-60334.077015930037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-1764.9469860751137</v>
      </c>
      <c r="AC37">
        <f t="shared" si="2"/>
        <v>-1821.4011187055953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-7484.3395113452107</v>
      </c>
      <c r="AI37">
        <f t="shared" si="25"/>
        <v>-7485.0942262628787</v>
      </c>
      <c r="AJ37">
        <f t="shared" si="7"/>
        <v>56.454132630481581</v>
      </c>
      <c r="AK37">
        <f t="shared" si="22"/>
        <v>-123.54628902525798</v>
      </c>
      <c r="AL37">
        <f t="shared" si="26"/>
        <v>-7552.1863826576555</v>
      </c>
      <c r="AN37">
        <f t="shared" si="27"/>
        <v>0</v>
      </c>
      <c r="AO37">
        <f t="shared" si="27"/>
        <v>0</v>
      </c>
      <c r="AP37">
        <f t="shared" si="27"/>
        <v>-2.5121560052913543E-2</v>
      </c>
      <c r="AQ37">
        <f t="shared" si="27"/>
        <v>-249.12490808007792</v>
      </c>
      <c r="AR37">
        <f t="shared" si="27"/>
        <v>-249.15002964013081</v>
      </c>
      <c r="AS37">
        <f t="shared" si="27"/>
        <v>1.8791411828645666</v>
      </c>
      <c r="AT37">
        <f t="shared" si="27"/>
        <v>-4.112381306379314</v>
      </c>
      <c r="AU37">
        <f t="shared" si="23"/>
        <v>-251.38326976364559</v>
      </c>
      <c r="AW37">
        <v>34</v>
      </c>
      <c r="AX37">
        <f>IF(Z37&gt;0, (R37*SUMPRODUCT(K37:$K$98, X37:$X$98)-K37*$AZ$3)/Z37, 0)</f>
        <v>-60334.077015930037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500000</v>
      </c>
      <c r="S38">
        <f t="shared" si="1"/>
        <v>-96812.186848787096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-1821.4011187055953</v>
      </c>
      <c r="AC38">
        <f t="shared" si="2"/>
        <v>-1807.622525879103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-5607.63749836017</v>
      </c>
      <c r="AI38">
        <f t="shared" si="25"/>
        <v>-5608.1042842537427</v>
      </c>
      <c r="AJ38">
        <f t="shared" si="7"/>
        <v>-13.778592826492286</v>
      </c>
      <c r="AK38">
        <f t="shared" si="22"/>
        <v>-127.49807830939169</v>
      </c>
      <c r="AL38">
        <f t="shared" si="26"/>
        <v>-5749.3809553896263</v>
      </c>
      <c r="AN38">
        <f t="shared" si="27"/>
        <v>0</v>
      </c>
      <c r="AO38">
        <f t="shared" si="27"/>
        <v>0</v>
      </c>
      <c r="AP38">
        <f t="shared" si="27"/>
        <v>-1.3872775930184515E-2</v>
      </c>
      <c r="AQ38">
        <f t="shared" si="27"/>
        <v>-166.65777518888842</v>
      </c>
      <c r="AR38">
        <f t="shared" si="27"/>
        <v>-166.67164796481859</v>
      </c>
      <c r="AS38">
        <f t="shared" si="27"/>
        <v>-0.4094968025961534</v>
      </c>
      <c r="AT38">
        <f t="shared" si="27"/>
        <v>-3.7892153474819938</v>
      </c>
      <c r="AU38">
        <f t="shared" si="23"/>
        <v>-170.87036011489673</v>
      </c>
      <c r="AW38">
        <v>35</v>
      </c>
      <c r="AX38">
        <f>IF(Z38&gt;0, (R38*SUMPRODUCT(K38:$K$98, X38:$X$98)-K38*$AZ$3)/Z38, 0)</f>
        <v>-96812.186848787096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500000</v>
      </c>
      <c r="S39">
        <f t="shared" si="1"/>
        <v>-163110.21786653975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-1807.622525879103</v>
      </c>
      <c r="AC39">
        <f t="shared" si="2"/>
        <v>-1739.5450324014105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-3909.9386803364068</v>
      </c>
      <c r="AI39">
        <f t="shared" si="25"/>
        <v>-3910.2053014370272</v>
      </c>
      <c r="AJ39">
        <f t="shared" si="7"/>
        <v>-68.077493477692542</v>
      </c>
      <c r="AK39">
        <f t="shared" si="22"/>
        <v>-126.53357681153723</v>
      </c>
      <c r="AL39">
        <f t="shared" si="26"/>
        <v>-4104.8163717262569</v>
      </c>
      <c r="AN39">
        <f t="shared" si="27"/>
        <v>0</v>
      </c>
      <c r="AO39">
        <f t="shared" si="27"/>
        <v>0</v>
      </c>
      <c r="AP39">
        <f t="shared" si="27"/>
        <v>-7.0749299282878942E-3</v>
      </c>
      <c r="AQ39">
        <f t="shared" si="27"/>
        <v>-103.75226162857548</v>
      </c>
      <c r="AR39">
        <f t="shared" si="27"/>
        <v>-103.75933655850376</v>
      </c>
      <c r="AS39">
        <f t="shared" si="27"/>
        <v>-1.8064717868433395</v>
      </c>
      <c r="AT39">
        <f t="shared" si="27"/>
        <v>-3.3576344386609489</v>
      </c>
      <c r="AU39">
        <f t="shared" si="23"/>
        <v>-108.92344278400805</v>
      </c>
      <c r="AW39">
        <v>36</v>
      </c>
      <c r="AX39">
        <f>IF(Z39&gt;0, (R39*SUMPRODUCT(K39:$K$98, X39:$X$98)-K39*$AZ$3)/Z39, 0)</f>
        <v>-163110.21786653975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500000</v>
      </c>
      <c r="S40">
        <f t="shared" si="1"/>
        <v>-295052.24002612452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-1739.5450324014105</v>
      </c>
      <c r="AC40">
        <f t="shared" si="2"/>
        <v>-1633.7122327205391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-2510.5842697733274</v>
      </c>
      <c r="AI40">
        <f t="shared" si="25"/>
        <v>-2510.7226954494531</v>
      </c>
      <c r="AJ40">
        <f t="shared" si="7"/>
        <v>-105.8327996808714</v>
      </c>
      <c r="AK40">
        <f t="shared" si="22"/>
        <v>-121.76815226809875</v>
      </c>
      <c r="AL40">
        <f t="shared" si="26"/>
        <v>-2738.3236473984234</v>
      </c>
      <c r="AN40">
        <f t="shared" si="27"/>
        <v>0</v>
      </c>
      <c r="AO40">
        <f t="shared" si="27"/>
        <v>0</v>
      </c>
      <c r="AP40">
        <f t="shared" si="27"/>
        <v>-3.2796406203733485E-3</v>
      </c>
      <c r="AQ40">
        <f t="shared" si="27"/>
        <v>-59.481841681908293</v>
      </c>
      <c r="AR40">
        <f t="shared" si="27"/>
        <v>-59.48512132252867</v>
      </c>
      <c r="AS40">
        <f t="shared" si="27"/>
        <v>-2.5074361817534507</v>
      </c>
      <c r="AT40">
        <f t="shared" si="27"/>
        <v>-2.8849834049838523</v>
      </c>
      <c r="AU40">
        <f t="shared" si="23"/>
        <v>-64.877540909265974</v>
      </c>
      <c r="AW40">
        <v>37</v>
      </c>
      <c r="AX40">
        <f>IF(Z40&gt;0, (R40*SUMPRODUCT(K40:$K$98, X40:$X$98)-K40*$AZ$3)/Z40, 0)</f>
        <v>-295052.24002612452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500000</v>
      </c>
      <c r="S41">
        <f t="shared" si="1"/>
        <v>-590421.18003756285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-1633.7122327205391</v>
      </c>
      <c r="AC41">
        <f t="shared" si="2"/>
        <v>-1506.0645553761556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-1465.412966655791</v>
      </c>
      <c r="AI41">
        <f t="shared" si="25"/>
        <v>-1465.4767374268226</v>
      </c>
      <c r="AJ41">
        <f t="shared" si="7"/>
        <v>-127.64767734438351</v>
      </c>
      <c r="AK41">
        <f t="shared" si="22"/>
        <v>-114.35985629043775</v>
      </c>
      <c r="AL41">
        <f t="shared" si="26"/>
        <v>-1707.484271061644</v>
      </c>
      <c r="AN41">
        <f t="shared" si="27"/>
        <v>0</v>
      </c>
      <c r="AO41">
        <f t="shared" si="27"/>
        <v>0</v>
      </c>
      <c r="AP41">
        <f t="shared" si="27"/>
        <v>-1.3490040346761756E-3</v>
      </c>
      <c r="AQ41">
        <f t="shared" si="27"/>
        <v>-30.99928027379104</v>
      </c>
      <c r="AR41">
        <f t="shared" si="27"/>
        <v>-31.000629277825716</v>
      </c>
      <c r="AS41">
        <f t="shared" si="27"/>
        <v>-2.7002532503361167</v>
      </c>
      <c r="AT41">
        <f t="shared" si="27"/>
        <v>-2.4191632788045627</v>
      </c>
      <c r="AU41">
        <f t="shared" si="23"/>
        <v>-36.120045806966395</v>
      </c>
      <c r="AW41">
        <v>38</v>
      </c>
      <c r="AX41">
        <f>IF(Z41&gt;0, (R41*SUMPRODUCT(K41:$K$98, X41:$X$98)-K41*$AZ$3)/Z41, 0)</f>
        <v>-590421.18003756285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25</v>
      </c>
      <c r="R42">
        <f t="shared" si="0"/>
        <v>500000</v>
      </c>
      <c r="S42">
        <f t="shared" si="1"/>
        <v>-1359869.3538979201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-1506.0645553761556</v>
      </c>
      <c r="AC42">
        <f t="shared" si="2"/>
        <v>-1369.9839079479002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-758.94232312460576</v>
      </c>
      <c r="AI42">
        <f t="shared" si="25"/>
        <v>-758.96750907177091</v>
      </c>
      <c r="AJ42">
        <f t="shared" si="7"/>
        <v>-136.08064742825536</v>
      </c>
      <c r="AK42">
        <f t="shared" si="22"/>
        <v>-105.42451887633089</v>
      </c>
      <c r="AL42">
        <f t="shared" si="26"/>
        <v>-1000.4726753763572</v>
      </c>
      <c r="AN42">
        <f t="shared" si="27"/>
        <v>0</v>
      </c>
      <c r="AO42">
        <f t="shared" si="27"/>
        <v>0</v>
      </c>
      <c r="AP42">
        <f t="shared" si="27"/>
        <v>-4.756985700671269E-4</v>
      </c>
      <c r="AQ42">
        <f t="shared" si="27"/>
        <v>-14.334492783111275</v>
      </c>
      <c r="AR42">
        <f t="shared" si="27"/>
        <v>-14.334968481681344</v>
      </c>
      <c r="AS42">
        <f t="shared" si="27"/>
        <v>-2.5702177873682404</v>
      </c>
      <c r="AT42">
        <f t="shared" si="27"/>
        <v>-1.991201385072352</v>
      </c>
      <c r="AU42">
        <f t="shared" si="23"/>
        <v>-18.896387654121938</v>
      </c>
      <c r="AW42">
        <v>39</v>
      </c>
      <c r="AX42">
        <f>IF(Z42&gt;0, (R42*SUMPRODUCT(K42:$K$98, X42:$X$98)-K42*$AZ$3)/Z42, 0)</f>
        <v>-1359869.3538979201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500000</v>
      </c>
      <c r="S43">
        <f t="shared" si="1"/>
        <v>-3821725.1381827076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-1369.9839079479002</v>
      </c>
      <c r="AC43">
        <f t="shared" si="2"/>
        <v>-1235.1398938541845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-337.08720570072893</v>
      </c>
      <c r="AI43">
        <f t="shared" si="25"/>
        <v>-337.09528542813734</v>
      </c>
      <c r="AJ43">
        <f t="shared" si="7"/>
        <v>-134.84401409371571</v>
      </c>
      <c r="AK43">
        <f t="shared" si="22"/>
        <v>-95.898873556353024</v>
      </c>
      <c r="AL43">
        <f t="shared" si="26"/>
        <v>-567.83817307820607</v>
      </c>
      <c r="AN43">
        <f t="shared" si="27"/>
        <v>0</v>
      </c>
      <c r="AO43">
        <f t="shared" si="27"/>
        <v>0</v>
      </c>
      <c r="AP43">
        <f t="shared" si="27"/>
        <v>-1.3625493604753968E-4</v>
      </c>
      <c r="AQ43">
        <f t="shared" si="27"/>
        <v>-5.6845724284501982</v>
      </c>
      <c r="AR43">
        <f t="shared" si="27"/>
        <v>-5.6847086833862459</v>
      </c>
      <c r="AS43">
        <f t="shared" si="27"/>
        <v>-2.2739829684880521</v>
      </c>
      <c r="AT43">
        <f t="shared" si="27"/>
        <v>-1.6172197678183706</v>
      </c>
      <c r="AU43">
        <f t="shared" si="23"/>
        <v>-9.5759114196926696</v>
      </c>
      <c r="AW43">
        <v>40</v>
      </c>
      <c r="AX43">
        <f>IF(Z43&gt;0, (R43*SUMPRODUCT(K43:$K$98, X43:$X$98)-K43*$AZ$3)/Z43, 0)</f>
        <v>-3821725.1381827076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500000</v>
      </c>
      <c r="S44">
        <f t="shared" si="1"/>
        <v>-14237765.182178013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-1235.1398938541845</v>
      </c>
      <c r="AC44">
        <f t="shared" si="2"/>
        <v>-1107.6293708568962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-121.08101740228592</v>
      </c>
      <c r="AI44">
        <f t="shared" si="25"/>
        <v>-121.08296228155012</v>
      </c>
      <c r="AJ44">
        <f t="shared" si="7"/>
        <v>-127.51052299728826</v>
      </c>
      <c r="AK44">
        <f t="shared" si="22"/>
        <v>-86.459792569792924</v>
      </c>
      <c r="AL44">
        <f t="shared" si="26"/>
        <v>-335.0532778486313</v>
      </c>
      <c r="AN44">
        <f t="shared" si="27"/>
        <v>0</v>
      </c>
      <c r="AO44">
        <f t="shared" si="27"/>
        <v>0</v>
      </c>
      <c r="AP44">
        <f t="shared" si="27"/>
        <v>-2.9283983849052971E-5</v>
      </c>
      <c r="AQ44">
        <f t="shared" si="27"/>
        <v>-1.8231129424308026</v>
      </c>
      <c r="AR44">
        <f t="shared" si="27"/>
        <v>-1.8231422264146517</v>
      </c>
      <c r="AS44">
        <f t="shared" si="27"/>
        <v>-1.919921799138169</v>
      </c>
      <c r="AT44">
        <f t="shared" si="27"/>
        <v>-1.301822285735899</v>
      </c>
      <c r="AU44">
        <f t="shared" si="23"/>
        <v>-5.0448863112887192</v>
      </c>
      <c r="AW44">
        <v>41</v>
      </c>
      <c r="AX44">
        <f>IF(Z44&gt;0, (R44*SUMPRODUCT(K44:$K$98, X44:$X$98)-K44*$AZ$3)/Z44, 0)</f>
        <v>-14237765.182178013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500000</v>
      </c>
      <c r="S45">
        <f t="shared" si="1"/>
        <v>-81085919.322972581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-1107.6293708568962</v>
      </c>
      <c r="AC45">
        <f t="shared" si="2"/>
        <v>-990.52829145491773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-32.400716102005021</v>
      </c>
      <c r="AI45">
        <f t="shared" si="25"/>
        <v>-32.401021496671483</v>
      </c>
      <c r="AJ45">
        <f t="shared" si="7"/>
        <v>-117.1010794019785</v>
      </c>
      <c r="AK45">
        <f t="shared" si="22"/>
        <v>-77.534055959982737</v>
      </c>
      <c r="AL45">
        <f t="shared" si="26"/>
        <v>-227.03615685863272</v>
      </c>
      <c r="AN45">
        <f t="shared" si="27"/>
        <v>0</v>
      </c>
      <c r="AO45">
        <f t="shared" si="27"/>
        <v>0</v>
      </c>
      <c r="AP45">
        <f t="shared" si="27"/>
        <v>-4.1056406820513769E-6</v>
      </c>
      <c r="AQ45">
        <f t="shared" si="27"/>
        <v>-0.43558618654758741</v>
      </c>
      <c r="AR45">
        <f t="shared" si="27"/>
        <v>-0.4355902921882695</v>
      </c>
      <c r="AS45">
        <f t="shared" si="27"/>
        <v>-1.5742742369252019</v>
      </c>
      <c r="AT45">
        <f t="shared" si="27"/>
        <v>-1.042346214103774</v>
      </c>
      <c r="AU45">
        <f t="shared" si="23"/>
        <v>-3.0522107432172456</v>
      </c>
      <c r="AW45">
        <v>42</v>
      </c>
      <c r="AX45">
        <f>IF(Z45&gt;0, (R45*SUMPRODUCT(K45:$K$98, X45:$X$98)-K45*$AZ$3)/Z45, 0)</f>
        <v>-81085919.322972581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500000</v>
      </c>
      <c r="S46">
        <f t="shared" si="1"/>
        <v>-468076490.46440274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-990.52829145491773</v>
      </c>
      <c r="AC46">
        <f t="shared" si="2"/>
        <v>-884.78156304824267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-5.1016894205643339</v>
      </c>
      <c r="AI46">
        <f t="shared" si="25"/>
        <v>-5.1017366768131032</v>
      </c>
      <c r="AJ46">
        <f t="shared" si="7"/>
        <v>-105.74672840667506</v>
      </c>
      <c r="AK46">
        <f t="shared" si="22"/>
        <v>-69.336980401844244</v>
      </c>
      <c r="AL46">
        <f t="shared" si="26"/>
        <v>-180.18544548533242</v>
      </c>
      <c r="AN46">
        <f t="shared" si="27"/>
        <v>0</v>
      </c>
      <c r="AO46">
        <f t="shared" si="27"/>
        <v>0</v>
      </c>
      <c r="AP46">
        <f t="shared" si="27"/>
        <v>-5.6723198446491481E-7</v>
      </c>
      <c r="AQ46">
        <f t="shared" si="27"/>
        <v>-6.123722236839569E-2</v>
      </c>
      <c r="AR46">
        <f t="shared" si="27"/>
        <v>-6.1237789600380156E-2</v>
      </c>
      <c r="AS46">
        <f t="shared" si="27"/>
        <v>-1.2693120627977368</v>
      </c>
      <c r="AT46">
        <f t="shared" si="27"/>
        <v>-0.83227412278483015</v>
      </c>
      <c r="AU46">
        <f t="shared" si="23"/>
        <v>-2.1628239751829472</v>
      </c>
      <c r="AW46">
        <v>43</v>
      </c>
      <c r="AX46">
        <f>IF(Z46&gt;0, (R46*SUMPRODUCT(K46:$K$98, X46:$X$98)-K46*$AZ$3)/Z46, 0)</f>
        <v>-468076490.46440274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500000</v>
      </c>
      <c r="S47">
        <f t="shared" si="1"/>
        <v>-2744852442.4014225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-884.78156304824267</v>
      </c>
      <c r="AC47">
        <f t="shared" si="2"/>
        <v>-790.03716224094819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-0.79176122416345684</v>
      </c>
      <c r="AI47">
        <f t="shared" si="25"/>
        <v>-0.79176841978852974</v>
      </c>
      <c r="AJ47">
        <f t="shared" si="7"/>
        <v>-94.744400807294483</v>
      </c>
      <c r="AK47">
        <f t="shared" si="22"/>
        <v>-61.934709413376993</v>
      </c>
      <c r="AL47">
        <f t="shared" si="26"/>
        <v>-157.47087864046</v>
      </c>
      <c r="AN47">
        <f t="shared" si="27"/>
        <v>0</v>
      </c>
      <c r="AO47">
        <f t="shared" si="27"/>
        <v>0</v>
      </c>
      <c r="AP47">
        <f t="shared" si="27"/>
        <v>-7.7117327562918016E-8</v>
      </c>
      <c r="AQ47">
        <f t="shared" si="27"/>
        <v>-8.4855046026749547E-3</v>
      </c>
      <c r="AR47">
        <f t="shared" si="27"/>
        <v>-8.4855817200025167E-3</v>
      </c>
      <c r="AS47">
        <f t="shared" si="27"/>
        <v>-1.0153996237658691</v>
      </c>
      <c r="AT47">
        <f t="shared" si="27"/>
        <v>-0.66376989141873988</v>
      </c>
      <c r="AU47">
        <f t="shared" si="23"/>
        <v>-1.6876550969046114</v>
      </c>
      <c r="AW47">
        <v>44</v>
      </c>
      <c r="AX47">
        <f>IF(Z47&gt;0, (R47*SUMPRODUCT(K47:$K$98, X47:$X$98)-K47*$AZ$3)/Z47, 0)</f>
        <v>-2744852442.4014225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500000</v>
      </c>
      <c r="S48">
        <f t="shared" si="1"/>
        <v>-16388130388.378174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-790.03716224094819</v>
      </c>
      <c r="AC48">
        <f t="shared" si="2"/>
        <v>-705.39775664763738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-0.12095177086931769</v>
      </c>
      <c r="AI48">
        <f t="shared" si="25"/>
        <v>-0.12095284694959642</v>
      </c>
      <c r="AJ48">
        <f t="shared" si="7"/>
        <v>-84.639405593310812</v>
      </c>
      <c r="AK48">
        <f t="shared" si="22"/>
        <v>-55.302601356866376</v>
      </c>
      <c r="AL48">
        <f t="shared" si="26"/>
        <v>-140.06295979712678</v>
      </c>
      <c r="AN48">
        <f t="shared" si="27"/>
        <v>0</v>
      </c>
      <c r="AO48">
        <f t="shared" si="27"/>
        <v>0</v>
      </c>
      <c r="AP48">
        <f t="shared" si="27"/>
        <v>-1.0296985333077495E-8</v>
      </c>
      <c r="AQ48">
        <f t="shared" si="27"/>
        <v>-1.1573844770400364E-3</v>
      </c>
      <c r="AR48">
        <f t="shared" si="27"/>
        <v>-1.1573947740253694E-3</v>
      </c>
      <c r="AS48">
        <f t="shared" si="27"/>
        <v>-0.80991235990612143</v>
      </c>
      <c r="AT48">
        <f t="shared" si="27"/>
        <v>-0.52918921228136517</v>
      </c>
      <c r="AU48">
        <f t="shared" si="23"/>
        <v>-1.3402589669615119</v>
      </c>
      <c r="AW48">
        <v>45</v>
      </c>
      <c r="AX48">
        <f>IF(Z48&gt;0, (R48*SUMPRODUCT(K48:$K$98, X48:$X$98)-K48*$AZ$3)/Z48, 0)</f>
        <v>-16388130388.378174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500000</v>
      </c>
      <c r="S49">
        <f t="shared" si="1"/>
        <v>-99854194941.482483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-705.39775664763738</v>
      </c>
      <c r="AC49">
        <f t="shared" si="2"/>
        <v>-629.82043983754909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-1.8152689064875511E-2</v>
      </c>
      <c r="AI49">
        <f t="shared" si="25"/>
        <v>-1.815284674989821E-2</v>
      </c>
      <c r="AJ49">
        <f t="shared" si="7"/>
        <v>-75.577316810088291</v>
      </c>
      <c r="AK49">
        <f t="shared" si="22"/>
        <v>-49.377842965334622</v>
      </c>
      <c r="AL49">
        <f t="shared" si="26"/>
        <v>-124.97331262217281</v>
      </c>
      <c r="AN49">
        <f t="shared" si="27"/>
        <v>0</v>
      </c>
      <c r="AO49">
        <f t="shared" si="27"/>
        <v>0</v>
      </c>
      <c r="AP49">
        <f t="shared" si="27"/>
        <v>-1.347217899198853E-9</v>
      </c>
      <c r="AQ49">
        <f t="shared" si="27"/>
        <v>-1.550916327257858E-4</v>
      </c>
      <c r="AR49">
        <f t="shared" si="27"/>
        <v>-1.5509297994368499E-4</v>
      </c>
      <c r="AS49">
        <f t="shared" si="27"/>
        <v>-0.64571201650728849</v>
      </c>
      <c r="AT49">
        <f t="shared" si="27"/>
        <v>-0.42187084561422916</v>
      </c>
      <c r="AU49">
        <f t="shared" si="23"/>
        <v>-1.0677379551014614</v>
      </c>
      <c r="AW49">
        <v>46</v>
      </c>
      <c r="AX49">
        <f>IF(Z49&gt;0, (R49*SUMPRODUCT(K49:$K$98, X49:$X$98)-K49*$AZ$3)/Z49, 0)</f>
        <v>-99854194941.482483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500000</v>
      </c>
      <c r="S50">
        <f t="shared" si="1"/>
        <v>-621089502000.5929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-629.82043983754909</v>
      </c>
      <c r="AC50">
        <f t="shared" si="2"/>
        <v>-562.33981439831962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-2.669459118915537E-3</v>
      </c>
      <c r="AI50">
        <f t="shared" si="25"/>
        <v>-2.6694817541320632E-3</v>
      </c>
      <c r="AJ50">
        <f t="shared" si="7"/>
        <v>-67.48062543922947</v>
      </c>
      <c r="AK50">
        <f t="shared" si="22"/>
        <v>-44.087430788628438</v>
      </c>
      <c r="AL50">
        <f t="shared" si="26"/>
        <v>-111.57072570961203</v>
      </c>
      <c r="AN50">
        <f t="shared" si="27"/>
        <v>0</v>
      </c>
      <c r="AO50">
        <f t="shared" si="27"/>
        <v>0</v>
      </c>
      <c r="AP50">
        <f t="shared" si="27"/>
        <v>-1.7266886325501498E-10</v>
      </c>
      <c r="AQ50">
        <f t="shared" si="27"/>
        <v>-2.0363510595736564E-5</v>
      </c>
      <c r="AR50">
        <f t="shared" si="27"/>
        <v>-2.0363683264599818E-5</v>
      </c>
      <c r="AS50">
        <f t="shared" si="27"/>
        <v>-0.51476436608511256</v>
      </c>
      <c r="AT50">
        <f t="shared" si="27"/>
        <v>-0.33631339683814188</v>
      </c>
      <c r="AU50">
        <f t="shared" si="23"/>
        <v>-0.85109812660651907</v>
      </c>
      <c r="AW50">
        <v>47</v>
      </c>
      <c r="AX50">
        <f>IF(Z50&gt;0, (R50*SUMPRODUCT(K50:$K$98, X50:$X$98)-K50*$AZ$3)/Z50, 0)</f>
        <v>-621089502000.5929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500000</v>
      </c>
      <c r="S51">
        <f t="shared" si="1"/>
        <v>-3952039520533.3989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-562.33981439831962</v>
      </c>
      <c r="AC51">
        <f t="shared" si="2"/>
        <v>-502.08913785927484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-3.8465449914385115E-4</v>
      </c>
      <c r="AI51">
        <f t="shared" si="25"/>
        <v>-3.8465767528325493E-4</v>
      </c>
      <c r="AJ51">
        <f t="shared" si="7"/>
        <v>-60.250676539044775</v>
      </c>
      <c r="AK51">
        <f t="shared" si="22"/>
        <v>-39.363787007882379</v>
      </c>
      <c r="AL51">
        <f t="shared" si="26"/>
        <v>-99.614848204602438</v>
      </c>
      <c r="AN51">
        <f t="shared" si="27"/>
        <v>0</v>
      </c>
      <c r="AO51">
        <f t="shared" si="27"/>
        <v>0</v>
      </c>
      <c r="AP51">
        <f t="shared" si="27"/>
        <v>-2.1632709073178731E-11</v>
      </c>
      <c r="AQ51">
        <f t="shared" si="27"/>
        <v>-2.6198846510804398E-6</v>
      </c>
      <c r="AR51">
        <f t="shared" si="27"/>
        <v>-2.6199062837895128E-6</v>
      </c>
      <c r="AS51">
        <f t="shared" si="27"/>
        <v>-0.41036780548048102</v>
      </c>
      <c r="AT51">
        <f t="shared" si="27"/>
        <v>-0.26810704572516431</v>
      </c>
      <c r="AU51">
        <f t="shared" si="23"/>
        <v>-0.67847747111192913</v>
      </c>
      <c r="AW51">
        <v>48</v>
      </c>
      <c r="AX51">
        <f>IF(Z51&gt;0, (R51*SUMPRODUCT(K51:$K$98, X51:$X$98)-K51*$AZ$3)/Z51, 0)</f>
        <v>-3952039520533.3989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500000</v>
      </c>
      <c r="S52">
        <f t="shared" si="1"/>
        <v>-25768369548542.402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-502.08913785927484</v>
      </c>
      <c r="AC52">
        <f t="shared" si="2"/>
        <v>-448.29387538759221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-5.4189030112489493E-5</v>
      </c>
      <c r="AI52">
        <f t="shared" si="25"/>
        <v>-5.4189465038993613E-5</v>
      </c>
      <c r="AJ52">
        <f t="shared" si="7"/>
        <v>-53.795262471682634</v>
      </c>
      <c r="AK52">
        <f t="shared" si="22"/>
        <v>-35.146239650149241</v>
      </c>
      <c r="AL52">
        <f t="shared" si="26"/>
        <v>-88.941556311296921</v>
      </c>
      <c r="AN52">
        <f t="shared" si="27"/>
        <v>0</v>
      </c>
      <c r="AO52">
        <f t="shared" si="27"/>
        <v>0</v>
      </c>
      <c r="AP52">
        <f t="shared" si="27"/>
        <v>-2.6448996878909171E-12</v>
      </c>
      <c r="AQ52">
        <f t="shared" si="27"/>
        <v>-3.2953739878587702E-7</v>
      </c>
      <c r="AR52">
        <f t="shared" si="27"/>
        <v>-3.2954004368556493E-7</v>
      </c>
      <c r="AS52">
        <f t="shared" si="27"/>
        <v>-0.32714279670851604</v>
      </c>
      <c r="AT52">
        <f t="shared" si="27"/>
        <v>-0.21373330298350945</v>
      </c>
      <c r="AU52">
        <f t="shared" si="23"/>
        <v>-0.54087642923206924</v>
      </c>
      <c r="AW52">
        <v>49</v>
      </c>
      <c r="AX52">
        <f>IF(Z52&gt;0, (R52*SUMPRODUCT(K52:$K$98, X52:$X$98)-K52*$AZ$3)/Z52, 0)</f>
        <v>-25768369548542.402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25</v>
      </c>
      <c r="R53">
        <f t="shared" si="0"/>
        <v>500000</v>
      </c>
      <c r="S53">
        <f t="shared" si="1"/>
        <v>-172417735718429.5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-448.29387538759221</v>
      </c>
      <c r="AC53">
        <f t="shared" si="2"/>
        <v>-400.26238902823025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-7.4508103961548248E-6</v>
      </c>
      <c r="AI53">
        <f t="shared" si="25"/>
        <v>-7.450868432874099E-6</v>
      </c>
      <c r="AJ53">
        <f t="shared" si="7"/>
        <v>-48.031486359361963</v>
      </c>
      <c r="AK53">
        <f t="shared" si="22"/>
        <v>-31.380571277131459</v>
      </c>
      <c r="AL53">
        <f t="shared" si="26"/>
        <v>-79.412065087361853</v>
      </c>
      <c r="AN53">
        <f t="shared" si="27"/>
        <v>0</v>
      </c>
      <c r="AO53">
        <f t="shared" si="27"/>
        <v>0</v>
      </c>
      <c r="AP53">
        <f t="shared" si="27"/>
        <v>-3.1512159287319015E-13</v>
      </c>
      <c r="AQ53">
        <f t="shared" si="27"/>
        <v>-4.0455616196322052E-8</v>
      </c>
      <c r="AR53">
        <f t="shared" si="27"/>
        <v>-4.0455931317914927E-8</v>
      </c>
      <c r="AS53">
        <f t="shared" si="27"/>
        <v>-0.26079624553270514</v>
      </c>
      <c r="AT53">
        <f t="shared" si="27"/>
        <v>-0.17038688144099406</v>
      </c>
      <c r="AU53">
        <f t="shared" si="23"/>
        <v>-0.43118316742963048</v>
      </c>
      <c r="AW53">
        <v>50</v>
      </c>
      <c r="AX53">
        <f>IF(Z53&gt;0, (R53*SUMPRODUCT(K53:$K$98, X53:$X$98)-K53*$AZ$3)/Z53, 0)</f>
        <v>-172417735718429.5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500000</v>
      </c>
      <c r="S54">
        <f t="shared" si="1"/>
        <v>-1187019096432769.8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-400.26238902823025</v>
      </c>
      <c r="AC54">
        <f t="shared" si="2"/>
        <v>-357.37713309645426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-9.9859149666965019E-7</v>
      </c>
      <c r="AI54">
        <f t="shared" si="25"/>
        <v>-9.9859902344689777E-7</v>
      </c>
      <c r="AJ54">
        <f t="shared" si="7"/>
        <v>-42.885255931775987</v>
      </c>
      <c r="AK54">
        <f t="shared" si="22"/>
        <v>-28.018367231976121</v>
      </c>
      <c r="AL54">
        <f t="shared" si="26"/>
        <v>-70.903624162351122</v>
      </c>
      <c r="AN54">
        <f t="shared" si="27"/>
        <v>0</v>
      </c>
      <c r="AO54">
        <f t="shared" si="27"/>
        <v>0</v>
      </c>
      <c r="AP54">
        <f t="shared" si="27"/>
        <v>-3.6489368669205553E-14</v>
      </c>
      <c r="AQ54">
        <f t="shared" si="27"/>
        <v>-4.8411122149097861E-9</v>
      </c>
      <c r="AR54">
        <f t="shared" si="27"/>
        <v>-4.8411487042784556E-9</v>
      </c>
      <c r="AS54">
        <f t="shared" si="27"/>
        <v>-0.20790517145724757</v>
      </c>
      <c r="AT54">
        <f t="shared" si="27"/>
        <v>-0.13583137879795062</v>
      </c>
      <c r="AU54">
        <f t="shared" si="23"/>
        <v>-0.34373655509634687</v>
      </c>
      <c r="AW54">
        <v>51</v>
      </c>
      <c r="AX54">
        <f>IF(Z54&gt;0, (R54*SUMPRODUCT(K54:$K$98, X54:$X$98)-K54*$AZ$3)/Z54, 0)</f>
        <v>-1187019096432769.8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500000</v>
      </c>
      <c r="S55">
        <f t="shared" si="1"/>
        <v>-8422580496533867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-357.37713309645426</v>
      </c>
      <c r="AC55">
        <f t="shared" si="2"/>
        <v>-319.08672598323142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-1.300878519291807E-7</v>
      </c>
      <c r="AI55">
        <f t="shared" si="25"/>
        <v>-1.300887990460593E-7</v>
      </c>
      <c r="AJ55">
        <f t="shared" si="7"/>
        <v>-38.290407113222841</v>
      </c>
      <c r="AK55">
        <f t="shared" si="22"/>
        <v>-25.016399316751802</v>
      </c>
      <c r="AL55">
        <f t="shared" si="26"/>
        <v>-63.306806560063443</v>
      </c>
      <c r="AN55">
        <f t="shared" si="27"/>
        <v>0</v>
      </c>
      <c r="AO55">
        <f t="shared" si="27"/>
        <v>0</v>
      </c>
      <c r="AP55">
        <f t="shared" si="27"/>
        <v>-4.0996127914009711E-15</v>
      </c>
      <c r="AQ55">
        <f t="shared" si="27"/>
        <v>-5.6308765457400722E-10</v>
      </c>
      <c r="AR55">
        <f t="shared" si="27"/>
        <v>-5.6309175418679866E-10</v>
      </c>
      <c r="AS55">
        <f t="shared" si="27"/>
        <v>-0.16574072993230893</v>
      </c>
      <c r="AT55">
        <f t="shared" si="27"/>
        <v>-0.10828394356780649</v>
      </c>
      <c r="AU55">
        <f t="shared" si="23"/>
        <v>-0.27402467406320719</v>
      </c>
      <c r="AW55">
        <v>52</v>
      </c>
      <c r="AX55">
        <f>IF(Z55&gt;0, (R55*SUMPRODUCT(K55:$K$98, X55:$X$98)-K55*$AZ$3)/Z55, 0)</f>
        <v>-8422580496533867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500000</v>
      </c>
      <c r="S56">
        <f t="shared" si="1"/>
        <v>-6.1768302842452256E+16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-319.08672598323142</v>
      </c>
      <c r="AC56">
        <f t="shared" si="2"/>
        <v>-284.89886248552313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-1.6446724375687375E-8</v>
      </c>
      <c r="AI56">
        <f t="shared" si="25"/>
        <v>-1.6446839685178398E-8</v>
      </c>
      <c r="AJ56">
        <f t="shared" si="7"/>
        <v>-34.187863497708292</v>
      </c>
      <c r="AK56">
        <f t="shared" si="22"/>
        <v>-22.336070818826201</v>
      </c>
      <c r="AL56">
        <f t="shared" si="26"/>
        <v>-56.523934332981334</v>
      </c>
      <c r="AN56">
        <f t="shared" si="27"/>
        <v>0</v>
      </c>
      <c r="AO56">
        <f t="shared" si="27"/>
        <v>0</v>
      </c>
      <c r="AP56">
        <f t="shared" si="27"/>
        <v>-4.4564218586268417E-16</v>
      </c>
      <c r="AQ56">
        <f t="shared" si="27"/>
        <v>-6.3562453845013488E-11</v>
      </c>
      <c r="AR56">
        <f t="shared" si="27"/>
        <v>-6.3562899487199349E-11</v>
      </c>
      <c r="AS56">
        <f t="shared" si="27"/>
        <v>-0.13212749517740269</v>
      </c>
      <c r="AT56">
        <f t="shared" si="27"/>
        <v>-8.6323296850486467E-2</v>
      </c>
      <c r="AU56">
        <f t="shared" si="23"/>
        <v>-0.21845079209145205</v>
      </c>
      <c r="AW56">
        <v>53</v>
      </c>
      <c r="AX56">
        <f>IF(Z56&gt;0, (R56*SUMPRODUCT(K56:$K$98, X56:$X$98)-K56*$AZ$3)/Z56, 0)</f>
        <v>-6.1768302842452256E+16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500000</v>
      </c>
      <c r="S57">
        <f t="shared" si="1"/>
        <v>-4.6967038034358611E+17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-284.89886248552313</v>
      </c>
      <c r="AC57">
        <f t="shared" si="2"/>
        <v>-254.37398436213016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-2.0123273831944678E-9</v>
      </c>
      <c r="AI57">
        <f t="shared" si="25"/>
        <v>-2.012340923221421E-9</v>
      </c>
      <c r="AJ57">
        <f t="shared" si="7"/>
        <v>-30.524878123392966</v>
      </c>
      <c r="AK57">
        <f t="shared" si="22"/>
        <v>-19.94292037398662</v>
      </c>
      <c r="AL57">
        <f t="shared" si="26"/>
        <v>-50.467798499391932</v>
      </c>
      <c r="AN57">
        <f t="shared" si="27"/>
        <v>0</v>
      </c>
      <c r="AO57">
        <f t="shared" si="27"/>
        <v>0</v>
      </c>
      <c r="AP57">
        <f t="shared" si="27"/>
        <v>-4.6722142193395867E-17</v>
      </c>
      <c r="AQ57">
        <f t="shared" si="27"/>
        <v>-6.9438743704902481E-12</v>
      </c>
      <c r="AR57">
        <f t="shared" si="27"/>
        <v>-6.9439210926324412E-12</v>
      </c>
      <c r="AS57">
        <f t="shared" si="27"/>
        <v>-0.10533123021309269</v>
      </c>
      <c r="AT57">
        <f t="shared" si="27"/>
        <v>-6.8816403739346679E-2</v>
      </c>
      <c r="AU57">
        <f t="shared" si="23"/>
        <v>-0.17414763395938329</v>
      </c>
      <c r="AW57">
        <v>54</v>
      </c>
      <c r="AX57">
        <f>IF(Z57&gt;0, (R57*SUMPRODUCT(K57:$K$98, X57:$X$98)-K57*$AZ$3)/Z57, 0)</f>
        <v>-4.6967038034358611E+17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500000</v>
      </c>
      <c r="S58">
        <f t="shared" si="1"/>
        <v>-3.7104257321704612E+18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-254.37398436213016</v>
      </c>
      <c r="AC58">
        <f t="shared" si="2"/>
        <v>-227.11962889476513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-2.3748693134313328E-10</v>
      </c>
      <c r="AI58">
        <f t="shared" si="25"/>
        <v>-2.3748846162324997E-10</v>
      </c>
      <c r="AJ58">
        <f t="shared" si="7"/>
        <v>-27.254355467365031</v>
      </c>
      <c r="AK58">
        <f t="shared" si="22"/>
        <v>-17.806178905349114</v>
      </c>
      <c r="AL58">
        <f t="shared" si="26"/>
        <v>-45.060534372951636</v>
      </c>
      <c r="AN58">
        <f t="shared" si="27"/>
        <v>0</v>
      </c>
      <c r="AO58">
        <f t="shared" si="27"/>
        <v>0</v>
      </c>
      <c r="AP58">
        <f t="shared" si="27"/>
        <v>-4.7147224414691214E-18</v>
      </c>
      <c r="AQ58">
        <f t="shared" si="27"/>
        <v>-7.3168627923243738E-13</v>
      </c>
      <c r="AR58">
        <f t="shared" si="27"/>
        <v>-7.3169099395487882E-13</v>
      </c>
      <c r="AS58">
        <f t="shared" si="27"/>
        <v>-8.3969411840948235E-2</v>
      </c>
      <c r="AT58">
        <f t="shared" si="27"/>
        <v>-5.4860015736098382E-2</v>
      </c>
      <c r="AU58">
        <f t="shared" si="23"/>
        <v>-0.1388294275777783</v>
      </c>
      <c r="AW58">
        <v>55</v>
      </c>
      <c r="AX58">
        <f>IF(Z58&gt;0, (R58*SUMPRODUCT(K58:$K$98, X58:$X$98)-K58*$AZ$3)/Z58, 0)</f>
        <v>-3.7104257321704612E+18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500000</v>
      </c>
      <c r="S59">
        <f t="shared" si="1"/>
        <v>-3.0557057777825559E+19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-227.11962889476513</v>
      </c>
      <c r="AC59">
        <f t="shared" si="2"/>
        <v>-202.78538294175522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-2.6981403175989864E-11</v>
      </c>
      <c r="AI59">
        <f t="shared" si="25"/>
        <v>-2.6981569083146581E-11</v>
      </c>
      <c r="AJ59">
        <f t="shared" si="7"/>
        <v>-24.334245953009912</v>
      </c>
      <c r="AK59">
        <f t="shared" si="22"/>
        <v>-15.898374022633561</v>
      </c>
      <c r="AL59">
        <f t="shared" si="26"/>
        <v>-40.23261997567046</v>
      </c>
      <c r="AN59">
        <f t="shared" si="27"/>
        <v>0</v>
      </c>
      <c r="AO59">
        <f t="shared" si="27"/>
        <v>0</v>
      </c>
      <c r="AP59">
        <f t="shared" si="27"/>
        <v>-4.5638597845850654E-19</v>
      </c>
      <c r="AQ59">
        <f t="shared" si="27"/>
        <v>-7.4221837878230404E-14</v>
      </c>
      <c r="AR59">
        <f t="shared" si="27"/>
        <v>-7.4222294264208868E-14</v>
      </c>
      <c r="AS59">
        <f t="shared" si="27"/>
        <v>-6.6939901021178985E-2</v>
      </c>
      <c r="AT59">
        <f t="shared" si="27"/>
        <v>-4.3734068667171423E-2</v>
      </c>
      <c r="AU59">
        <f t="shared" si="23"/>
        <v>-0.11067396968842465</v>
      </c>
      <c r="AW59">
        <v>56</v>
      </c>
      <c r="AX59">
        <f>IF(Z59&gt;0, (R59*SUMPRODUCT(K59:$K$98, X59:$X$98)-K59*$AZ$3)/Z59, 0)</f>
        <v>-3.0557057777825559E+19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500000</v>
      </c>
      <c r="S60">
        <f t="shared" si="1"/>
        <v>-2.6288753579081433E+20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-202.78538294175522</v>
      </c>
      <c r="AC60">
        <f t="shared" si="2"/>
        <v>-181.05837762656722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-2.9405969975987521E-12</v>
      </c>
      <c r="AI60">
        <f t="shared" si="25"/>
        <v>-2.9406142158340217E-12</v>
      </c>
      <c r="AJ60">
        <f t="shared" si="7"/>
        <v>-21.727005315187995</v>
      </c>
      <c r="AK60">
        <f t="shared" si="22"/>
        <v>-14.194976805922867</v>
      </c>
      <c r="AL60">
        <f t="shared" si="26"/>
        <v>-35.9219821211138</v>
      </c>
      <c r="AN60">
        <f t="shared" si="27"/>
        <v>0</v>
      </c>
      <c r="AO60">
        <f t="shared" si="27"/>
        <v>0</v>
      </c>
      <c r="AP60">
        <f t="shared" si="27"/>
        <v>-4.2290009979479552E-20</v>
      </c>
      <c r="AQ60">
        <f t="shared" si="27"/>
        <v>-7.2224519195875757E-15</v>
      </c>
      <c r="AR60">
        <f t="shared" si="27"/>
        <v>-7.2224942095975567E-15</v>
      </c>
      <c r="AS60">
        <f t="shared" si="27"/>
        <v>-5.3364079257956595E-2</v>
      </c>
      <c r="AT60">
        <f t="shared" si="27"/>
        <v>-3.4864531781865084E-2</v>
      </c>
      <c r="AU60">
        <f t="shared" si="23"/>
        <v>-8.8228611039828889E-2</v>
      </c>
      <c r="AW60">
        <v>57</v>
      </c>
      <c r="AX60">
        <f>IF(Z60&gt;0, (R60*SUMPRODUCT(K60:$K$98, X60:$X$98)-K60*$AZ$3)/Z60, 0)</f>
        <v>-2.6288753579081433E+20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500000</v>
      </c>
      <c r="S61">
        <f t="shared" si="1"/>
        <v>-2.365558047909675E+21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-181.05837762656722</v>
      </c>
      <c r="AC61">
        <f t="shared" si="2"/>
        <v>-161.65926573800644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-3.0675168636036877E-13</v>
      </c>
      <c r="AI61">
        <f t="shared" si="25"/>
        <v>-3.0675339482896757E-13</v>
      </c>
      <c r="AJ61">
        <f t="shared" si="7"/>
        <v>-19.399111888560782</v>
      </c>
      <c r="AK61">
        <f t="shared" si="22"/>
        <v>-12.674086433859706</v>
      </c>
      <c r="AL61">
        <f t="shared" si="26"/>
        <v>-32.073198322420794</v>
      </c>
      <c r="AN61">
        <f t="shared" si="27"/>
        <v>0</v>
      </c>
      <c r="AO61">
        <f t="shared" si="27"/>
        <v>0</v>
      </c>
      <c r="AP61">
        <f t="shared" si="27"/>
        <v>-3.7466068967657146E-21</v>
      </c>
      <c r="AQ61">
        <f t="shared" si="27"/>
        <v>-6.7269482420191357E-16</v>
      </c>
      <c r="AR61">
        <f t="shared" si="27"/>
        <v>-6.7269857080881043E-16</v>
      </c>
      <c r="AS61">
        <f t="shared" si="27"/>
        <v>-4.2541517265590557E-2</v>
      </c>
      <c r="AT61">
        <f t="shared" si="27"/>
        <v>-2.7793791280185821E-2</v>
      </c>
      <c r="AU61">
        <f t="shared" si="23"/>
        <v>-7.0335308545777048E-2</v>
      </c>
      <c r="AW61">
        <v>58</v>
      </c>
      <c r="AX61">
        <f>IF(Z61&gt;0, (R61*SUMPRODUCT(K61:$K$98, X61:$X$98)-K61*$AZ$3)/Z61, 0)</f>
        <v>-2.365558047909675E+21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500000</v>
      </c>
      <c r="S62">
        <f t="shared" si="1"/>
        <v>-2.2336755599666301E+22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-161.65926573800644</v>
      </c>
      <c r="AC62">
        <f t="shared" si="2"/>
        <v>-144.33863012322004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-3.0596711487253742E-14</v>
      </c>
      <c r="AI62">
        <f t="shared" si="25"/>
        <v>-3.0596873035592172E-14</v>
      </c>
      <c r="AJ62">
        <f t="shared" si="7"/>
        <v>-17.320635614786397</v>
      </c>
      <c r="AK62">
        <f t="shared" si="22"/>
        <v>-11.316148601660451</v>
      </c>
      <c r="AL62">
        <f t="shared" si="26"/>
        <v>-28.63678421644688</v>
      </c>
      <c r="AN62">
        <f t="shared" si="27"/>
        <v>0</v>
      </c>
      <c r="AO62">
        <f t="shared" si="27"/>
        <v>0</v>
      </c>
      <c r="AP62">
        <f t="shared" si="27"/>
        <v>-3.1631195044695806E-22</v>
      </c>
      <c r="AQ62">
        <f t="shared" si="27"/>
        <v>-5.9908418630311852E-17</v>
      </c>
      <c r="AR62">
        <f t="shared" si="27"/>
        <v>-5.9908734942262299E-17</v>
      </c>
      <c r="AS62">
        <f t="shared" si="27"/>
        <v>-3.3913837105859788E-2</v>
      </c>
      <c r="AT62">
        <f t="shared" si="27"/>
        <v>-2.2157040242495072E-2</v>
      </c>
      <c r="AU62">
        <f t="shared" si="23"/>
        <v>-5.6070877348354919E-2</v>
      </c>
      <c r="AW62">
        <v>59</v>
      </c>
      <c r="AX62">
        <f>IF(Z62&gt;0, (R62*SUMPRODUCT(K62:$K$98, X62:$X$98)-K62*$AZ$3)/Z62, 0)</f>
        <v>-2.2336755599666301E+22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500000</v>
      </c>
      <c r="S63">
        <f t="shared" si="1"/>
        <v>-2.2206678329176297E+23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-144.33863012322004</v>
      </c>
      <c r="AC63">
        <f t="shared" si="2"/>
        <v>-128.87377689573216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-2.9084881369413871E-15</v>
      </c>
      <c r="AI63">
        <f t="shared" si="25"/>
        <v>-2.9085026453895874E-15</v>
      </c>
      <c r="AJ63">
        <f t="shared" si="7"/>
        <v>-15.464853227487879</v>
      </c>
      <c r="AK63">
        <f t="shared" si="22"/>
        <v>-10.103704108625404</v>
      </c>
      <c r="AL63">
        <f t="shared" si="26"/>
        <v>-25.568557336113287</v>
      </c>
      <c r="AN63">
        <f t="shared" si="27"/>
        <v>0</v>
      </c>
      <c r="AO63">
        <f t="shared" si="27"/>
        <v>0</v>
      </c>
      <c r="AP63">
        <f t="shared" si="27"/>
        <v>-2.5363900767722407E-23</v>
      </c>
      <c r="AQ63">
        <f t="shared" si="27"/>
        <v>-5.0846653943328455E-18</v>
      </c>
      <c r="AR63">
        <f t="shared" si="27"/>
        <v>-5.0846907582336131E-18</v>
      </c>
      <c r="AS63">
        <f t="shared" si="27"/>
        <v>-2.7035903305054083E-2</v>
      </c>
      <c r="AT63">
        <f t="shared" si="27"/>
        <v>-1.7663456825968649E-2</v>
      </c>
      <c r="AU63">
        <f t="shared" si="23"/>
        <v>-4.4699360131022735E-2</v>
      </c>
      <c r="AW63">
        <v>60</v>
      </c>
      <c r="AX63">
        <f>IF(Z63&gt;0, (R63*SUMPRODUCT(K63:$K$98, X63:$X$98)-K63*$AZ$3)/Z63, 0)</f>
        <v>-2.2206678329176297E+23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500000</v>
      </c>
      <c r="S64">
        <f t="shared" si="1"/>
        <v>-2.3323869080633368E+24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-128.87377689573216</v>
      </c>
      <c r="AC64">
        <f t="shared" si="2"/>
        <v>-115.0658722283323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-2.6260029655201694E-16</v>
      </c>
      <c r="AI64">
        <f t="shared" si="25"/>
        <v>-2.6260152990090762E-16</v>
      </c>
      <c r="AJ64">
        <f t="shared" si="7"/>
        <v>-13.807904667399868</v>
      </c>
      <c r="AK64">
        <f t="shared" si="22"/>
        <v>-9.0211643827012526</v>
      </c>
      <c r="AL64">
        <f t="shared" si="26"/>
        <v>-22.829069050101118</v>
      </c>
      <c r="AN64">
        <f t="shared" si="27"/>
        <v>0</v>
      </c>
      <c r="AO64">
        <f t="shared" si="27"/>
        <v>0</v>
      </c>
      <c r="AP64">
        <f t="shared" si="27"/>
        <v>-1.9251430543052019E-24</v>
      </c>
      <c r="AQ64">
        <f t="shared" si="27"/>
        <v>-4.0989467034327422E-19</v>
      </c>
      <c r="AR64">
        <f t="shared" si="27"/>
        <v>-4.0989659548632855E-19</v>
      </c>
      <c r="AS64">
        <f t="shared" si="27"/>
        <v>-2.1552856588850474E-2</v>
      </c>
      <c r="AT64">
        <f t="shared" si="27"/>
        <v>-1.4081199638048984E-2</v>
      </c>
      <c r="AU64">
        <f t="shared" si="23"/>
        <v>-3.5634056226899455E-2</v>
      </c>
      <c r="AW64">
        <v>61</v>
      </c>
      <c r="AX64">
        <f>IF(Z64&gt;0, (R64*SUMPRODUCT(K64:$K$98, X64:$X$98)-K64*$AZ$3)/Z64, 0)</f>
        <v>-2.3323869080633368E+24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500000</v>
      </c>
      <c r="S65">
        <f t="shared" si="1"/>
        <v>-2.5969876978048547E+25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-115.0658722283323</v>
      </c>
      <c r="AC65">
        <f t="shared" si="2"/>
        <v>-102.73738591815383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-2.2442297396449893E-17</v>
      </c>
      <c r="AI65">
        <f t="shared" si="25"/>
        <v>-2.2442396296981848E-17</v>
      </c>
      <c r="AJ65">
        <f t="shared" si="7"/>
        <v>-12.328486310178462</v>
      </c>
      <c r="AK65">
        <f t="shared" si="22"/>
        <v>-8.054611055983262</v>
      </c>
      <c r="AL65">
        <f t="shared" si="26"/>
        <v>-20.383097366161724</v>
      </c>
      <c r="AN65">
        <f t="shared" si="27"/>
        <v>0</v>
      </c>
      <c r="AO65">
        <f t="shared" si="27"/>
        <v>0</v>
      </c>
      <c r="AP65">
        <f t="shared" si="27"/>
        <v>-1.3783441397387997E-25</v>
      </c>
      <c r="AQ65">
        <f t="shared" si="27"/>
        <v>-3.1277090716275071E-20</v>
      </c>
      <c r="AR65">
        <f t="shared" si="27"/>
        <v>-3.1277228550689042E-20</v>
      </c>
      <c r="AS65">
        <f t="shared" si="27"/>
        <v>-1.7181805316366778E-2</v>
      </c>
      <c r="AT65">
        <f t="shared" si="27"/>
        <v>-1.1225446140026296E-2</v>
      </c>
      <c r="AU65">
        <f t="shared" si="23"/>
        <v>-2.8407251456393074E-2</v>
      </c>
      <c r="AW65">
        <v>62</v>
      </c>
      <c r="AX65">
        <f>IF(Z65&gt;0, (R65*SUMPRODUCT(K65:$K$98, X65:$X$98)-K65*$AZ$3)/Z65, 0)</f>
        <v>-2.5969876978048547E+25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500000</v>
      </c>
      <c r="S66">
        <f t="shared" si="1"/>
        <v>-3.0775935329033717E+26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-102.73738591815383</v>
      </c>
      <c r="AC66">
        <f t="shared" si="2"/>
        <v>-91.729808855494483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-1.8092020663668727E-18</v>
      </c>
      <c r="AI66">
        <f t="shared" si="25"/>
        <v>-1.8092095177901904E-18</v>
      </c>
      <c r="AJ66">
        <f t="shared" si="7"/>
        <v>-11.007577062659351</v>
      </c>
      <c r="AK66">
        <f t="shared" si="22"/>
        <v>-7.1916170142707694</v>
      </c>
      <c r="AL66">
        <f t="shared" si="26"/>
        <v>-18.199194076930119</v>
      </c>
      <c r="AN66">
        <f t="shared" si="27"/>
        <v>0</v>
      </c>
      <c r="AO66">
        <f t="shared" si="27"/>
        <v>0</v>
      </c>
      <c r="AP66">
        <f t="shared" si="27"/>
        <v>-9.2721457643775565E-27</v>
      </c>
      <c r="AQ66">
        <f t="shared" si="27"/>
        <v>-2.2512726174649695E-21</v>
      </c>
      <c r="AR66">
        <f t="shared" si="27"/>
        <v>-2.2512818896107339E-21</v>
      </c>
      <c r="AS66">
        <f t="shared" si="27"/>
        <v>-1.369723000348118E-2</v>
      </c>
      <c r="AT66">
        <f t="shared" si="27"/>
        <v>-8.948856935607697E-3</v>
      </c>
      <c r="AU66">
        <f t="shared" si="23"/>
        <v>-2.2646086939088875E-2</v>
      </c>
      <c r="AW66">
        <v>63</v>
      </c>
      <c r="AX66">
        <f>IF(Z66&gt;0, (R66*SUMPRODUCT(K66:$K$98, X66:$X$98)-K66*$AZ$3)/Z66, 0)</f>
        <v>-3.0775935329033717E+26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8">$C$6</f>
        <v>500000</v>
      </c>
      <c r="S67">
        <f t="shared" ref="S67:S79" si="29">AX67</f>
        <v>-3.8997556016196166E+27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-91.729808855494483</v>
      </c>
      <c r="AC67">
        <f t="shared" ref="AC67:AC79" si="30">S67*Z67</f>
        <v>-81.901615049548639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-5.250432553743489E-25</v>
      </c>
      <c r="AH67">
        <f t="shared" ref="AH67:AH79" si="33">-X67*R67</f>
        <v>-1.3703731658551246E-19</v>
      </c>
      <c r="AI67">
        <f t="shared" ref="AI67:AI79" si="34">SUM(AE67:AH67)</f>
        <v>-1.3703784162876784E-19</v>
      </c>
      <c r="AJ67">
        <f t="shared" ref="AJ67:AJ79" si="35">AB67-AC67</f>
        <v>-9.828193805945844</v>
      </c>
      <c r="AK67">
        <f t="shared" si="22"/>
        <v>-6.4210866198846146</v>
      </c>
      <c r="AL67">
        <f t="shared" si="26"/>
        <v>-16.24928042583046</v>
      </c>
      <c r="AN67">
        <f t="shared" ref="AN67:AT79" si="36">AE67*$K67</f>
        <v>0</v>
      </c>
      <c r="AO67">
        <f t="shared" si="36"/>
        <v>0</v>
      </c>
      <c r="AP67">
        <f t="shared" si="36"/>
        <v>-5.8333505425572833E-28</v>
      </c>
      <c r="AQ67">
        <f t="shared" si="36"/>
        <v>-1.522515901065601E-22</v>
      </c>
      <c r="AR67">
        <f t="shared" si="36"/>
        <v>-1.5225217344161437E-22</v>
      </c>
      <c r="AS67">
        <f t="shared" si="36"/>
        <v>-1.0919347898183333E-2</v>
      </c>
      <c r="AT67">
        <f t="shared" si="36"/>
        <v>-7.1339739601464407E-3</v>
      </c>
      <c r="AU67">
        <f t="shared" si="23"/>
        <v>-1.8053321858329776E-2</v>
      </c>
      <c r="AW67">
        <v>64</v>
      </c>
      <c r="AX67">
        <f>IF(Z67&gt;0, (R67*SUMPRODUCT(K67:$K$98, X67:$X$98)-K67*$AZ$3)/Z67, 0)</f>
        <v>-3.8997556016196166E+27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25</v>
      </c>
      <c r="R68">
        <f t="shared" si="28"/>
        <v>500000</v>
      </c>
      <c r="S68">
        <f t="shared" si="29"/>
        <v>-5.3098429727163734E+28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-81.901615049548639</v>
      </c>
      <c r="AC68">
        <f t="shared" si="30"/>
        <v>-73.126442008525558</v>
      </c>
      <c r="AE68">
        <f t="shared" si="31"/>
        <v>0</v>
      </c>
      <c r="AF68">
        <f t="shared" si="32"/>
        <v>0</v>
      </c>
      <c r="AG68">
        <f t="shared" si="32"/>
        <v>-3.4429663167193451E-26</v>
      </c>
      <c r="AH68">
        <f t="shared" si="33"/>
        <v>-9.7072631930682389E-21</v>
      </c>
      <c r="AI68">
        <f t="shared" si="34"/>
        <v>-9.7072976227314066E-21</v>
      </c>
      <c r="AJ68">
        <f t="shared" si="35"/>
        <v>-8.7751730410230806</v>
      </c>
      <c r="AK68">
        <f t="shared" si="22"/>
        <v>-5.7331130534684052</v>
      </c>
      <c r="AL68">
        <f t="shared" si="26"/>
        <v>-14.508286094491485</v>
      </c>
      <c r="AN68">
        <f t="shared" si="36"/>
        <v>0</v>
      </c>
      <c r="AO68">
        <f t="shared" si="36"/>
        <v>0</v>
      </c>
      <c r="AP68">
        <f t="shared" si="36"/>
        <v>-3.4153698674995002E-29</v>
      </c>
      <c r="AQ68">
        <f t="shared" si="36"/>
        <v>-9.62945644994958E-24</v>
      </c>
      <c r="AR68">
        <f t="shared" si="36"/>
        <v>-9.6294906036482558E-24</v>
      </c>
      <c r="AS68">
        <f t="shared" si="36"/>
        <v>-8.7048372912813601E-3</v>
      </c>
      <c r="AT68">
        <f t="shared" si="36"/>
        <v>-5.6871603636371483E-3</v>
      </c>
      <c r="AU68">
        <f t="shared" si="23"/>
        <v>-1.4391997654918507E-2</v>
      </c>
      <c r="AW68">
        <v>65</v>
      </c>
      <c r="AX68">
        <f>IF(Z68&gt;0, (R68*SUMPRODUCT(K68:$K$98, X68:$X$98)-K68*$AZ$3)/Z68, 0)</f>
        <v>-5.3098429727163734E+28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8"/>
        <v>500000</v>
      </c>
      <c r="S69">
        <f t="shared" si="29"/>
        <v>-7.8092311815505522E+29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-73.126442008525558</v>
      </c>
      <c r="AC69">
        <f t="shared" si="30"/>
        <v>-65.291466079040674</v>
      </c>
      <c r="AE69">
        <f t="shared" si="31"/>
        <v>0</v>
      </c>
      <c r="AF69">
        <f t="shared" si="32"/>
        <v>0</v>
      </c>
      <c r="AG69">
        <f t="shared" si="32"/>
        <v>-2.0902014731390245E-27</v>
      </c>
      <c r="AH69">
        <f t="shared" si="33"/>
        <v>-6.3990330124764986E-22</v>
      </c>
      <c r="AI69">
        <f t="shared" si="34"/>
        <v>-6.3990539144912296E-22</v>
      </c>
      <c r="AJ69">
        <f t="shared" si="35"/>
        <v>-7.8349759294848837</v>
      </c>
      <c r="AK69">
        <f t="shared" si="22"/>
        <v>-5.1188509405967899</v>
      </c>
      <c r="AL69">
        <f t="shared" si="26"/>
        <v>-12.953826870081674</v>
      </c>
      <c r="AN69">
        <f t="shared" si="36"/>
        <v>0</v>
      </c>
      <c r="AO69">
        <f t="shared" si="36"/>
        <v>0</v>
      </c>
      <c r="AP69">
        <f t="shared" si="36"/>
        <v>-1.8512927287478095E-30</v>
      </c>
      <c r="AQ69">
        <f t="shared" si="36"/>
        <v>-5.6676274700084833E-25</v>
      </c>
      <c r="AR69">
        <f t="shared" si="36"/>
        <v>-5.6676459829357706E-25</v>
      </c>
      <c r="AS69">
        <f t="shared" si="36"/>
        <v>-6.9394429936872996E-3</v>
      </c>
      <c r="AT69">
        <f t="shared" si="36"/>
        <v>-4.5337694225423683E-3</v>
      </c>
      <c r="AU69">
        <f t="shared" si="23"/>
        <v>-1.1473212416229669E-2</v>
      </c>
      <c r="AW69">
        <v>66</v>
      </c>
      <c r="AX69">
        <f>IF(Z69&gt;0, (R69*SUMPRODUCT(K69:$K$98, X69:$X$98)-K69*$AZ$3)/Z69, 0)</f>
        <v>-7.8092311815505522E+29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25</v>
      </c>
      <c r="R70">
        <f t="shared" si="28"/>
        <v>500000</v>
      </c>
      <c r="S70">
        <f t="shared" si="29"/>
        <v>-1.2663413162923168E+31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-65.291466079040674</v>
      </c>
      <c r="AC70">
        <f t="shared" si="30"/>
        <v>-58.295951856286315</v>
      </c>
      <c r="AE70">
        <f t="shared" si="31"/>
        <v>0</v>
      </c>
      <c r="AF70">
        <f t="shared" si="32"/>
        <v>0</v>
      </c>
      <c r="AG70">
        <f t="shared" si="32"/>
        <v>-1.1508736054464627E-28</v>
      </c>
      <c r="AH70">
        <f t="shared" si="33"/>
        <v>-3.9084241957259761E-23</v>
      </c>
      <c r="AI70">
        <f t="shared" si="34"/>
        <v>-3.9084357044620303E-23</v>
      </c>
      <c r="AJ70">
        <f t="shared" si="35"/>
        <v>-6.995514222754359</v>
      </c>
      <c r="AK70">
        <f t="shared" si="22"/>
        <v>-4.5704026255328474</v>
      </c>
      <c r="AL70">
        <f t="shared" si="26"/>
        <v>-11.565916848287205</v>
      </c>
      <c r="AN70">
        <f t="shared" si="36"/>
        <v>0</v>
      </c>
      <c r="AO70">
        <f t="shared" si="36"/>
        <v>0</v>
      </c>
      <c r="AP70">
        <f t="shared" si="36"/>
        <v>-9.1011558867265193E-32</v>
      </c>
      <c r="AQ70">
        <f t="shared" si="36"/>
        <v>-3.0907979563017757E-26</v>
      </c>
      <c r="AR70">
        <f t="shared" si="36"/>
        <v>-3.0908070574576623E-26</v>
      </c>
      <c r="AS70">
        <f t="shared" si="36"/>
        <v>-5.5320814681818382E-3</v>
      </c>
      <c r="AT70">
        <f t="shared" si="36"/>
        <v>-3.6142932258788002E-3</v>
      </c>
      <c r="AU70">
        <f t="shared" si="23"/>
        <v>-9.1463746940606376E-3</v>
      </c>
      <c r="AW70">
        <v>67</v>
      </c>
      <c r="AX70">
        <f>IF(Z70&gt;0, (R70*SUMPRODUCT(K70:$K$98, X70:$X$98)-K70*$AZ$3)/Z70, 0)</f>
        <v>-1.2663413162923168E+31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25</v>
      </c>
      <c r="R71">
        <f t="shared" si="28"/>
        <v>500000</v>
      </c>
      <c r="S71">
        <f t="shared" si="29"/>
        <v>-2.286836042136546E+32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-58.295951856286315</v>
      </c>
      <c r="AC71">
        <f t="shared" si="30"/>
        <v>-52.049957014541349</v>
      </c>
      <c r="AE71">
        <f t="shared" si="31"/>
        <v>0</v>
      </c>
      <c r="AF71">
        <f t="shared" si="32"/>
        <v>0</v>
      </c>
      <c r="AG71">
        <f t="shared" si="32"/>
        <v>-5.6901714919089806E-30</v>
      </c>
      <c r="AH71">
        <f t="shared" si="33"/>
        <v>-2.1649263089458163E-24</v>
      </c>
      <c r="AI71">
        <f t="shared" si="34"/>
        <v>-2.1649319991173084E-24</v>
      </c>
      <c r="AJ71">
        <f t="shared" si="35"/>
        <v>-6.2459948417449667</v>
      </c>
      <c r="AK71">
        <f t="shared" si="22"/>
        <v>-4.0807166299400421</v>
      </c>
      <c r="AL71">
        <f t="shared" si="26"/>
        <v>-10.326711471685009</v>
      </c>
      <c r="AN71">
        <f t="shared" si="36"/>
        <v>0</v>
      </c>
      <c r="AO71">
        <f t="shared" si="36"/>
        <v>0</v>
      </c>
      <c r="AP71">
        <f t="shared" si="36"/>
        <v>-4.0176884453090915E-33</v>
      </c>
      <c r="AQ71">
        <f t="shared" si="36"/>
        <v>-1.5286005753543991E-27</v>
      </c>
      <c r="AR71">
        <f t="shared" si="36"/>
        <v>-1.5286045930428445E-27</v>
      </c>
      <c r="AS71">
        <f t="shared" si="36"/>
        <v>-4.4101414765480235E-3</v>
      </c>
      <c r="AT71">
        <f t="shared" si="36"/>
        <v>-2.8812924313447066E-3</v>
      </c>
      <c r="AU71">
        <f t="shared" si="23"/>
        <v>-7.2914339078927297E-3</v>
      </c>
      <c r="AW71">
        <v>68</v>
      </c>
      <c r="AX71">
        <f>IF(Z71&gt;0, (R71*SUMPRODUCT(K71:$K$98, X71:$X$98)-K71*$AZ$3)/Z71, 0)</f>
        <v>-2.286836042136546E+32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25</v>
      </c>
      <c r="R72">
        <f t="shared" si="28"/>
        <v>500000</v>
      </c>
      <c r="S72">
        <f t="shared" si="29"/>
        <v>-4.6551354046249681E+33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-52.049957014541349</v>
      </c>
      <c r="AC72">
        <f t="shared" si="30"/>
        <v>-46.473175905840485</v>
      </c>
      <c r="AE72">
        <f t="shared" si="31"/>
        <v>0</v>
      </c>
      <c r="AF72">
        <f t="shared" si="32"/>
        <v>0</v>
      </c>
      <c r="AG72">
        <f t="shared" si="32"/>
        <v>-2.4958015109328763E-31</v>
      </c>
      <c r="AH72">
        <f t="shared" si="33"/>
        <v>-1.0767379251793205E-25</v>
      </c>
      <c r="AI72">
        <f t="shared" si="34"/>
        <v>-1.0767404209808313E-25</v>
      </c>
      <c r="AJ72">
        <f t="shared" si="35"/>
        <v>-5.5767811087008639</v>
      </c>
      <c r="AK72">
        <f t="shared" ref="AK72:AK79" si="49">G72*SUM(AB72:AB72, AE72:AF72)</f>
        <v>-3.6434969910178947</v>
      </c>
      <c r="AL72">
        <f t="shared" si="26"/>
        <v>-9.2202780997187581</v>
      </c>
      <c r="AN72">
        <f t="shared" si="36"/>
        <v>0</v>
      </c>
      <c r="AO72">
        <f t="shared" si="36"/>
        <v>0</v>
      </c>
      <c r="AP72">
        <f t="shared" si="36"/>
        <v>-1.5734136776956692E-34</v>
      </c>
      <c r="AQ72">
        <f t="shared" si="36"/>
        <v>-6.7880164802751526E-29</v>
      </c>
      <c r="AR72">
        <f t="shared" si="36"/>
        <v>-6.7880322144119281E-29</v>
      </c>
      <c r="AS72">
        <f t="shared" si="36"/>
        <v>-3.5157377842379017E-3</v>
      </c>
      <c r="AT72">
        <f t="shared" si="36"/>
        <v>-2.2969486857020941E-3</v>
      </c>
      <c r="AU72">
        <f t="shared" si="23"/>
        <v>-5.812686469939995E-3</v>
      </c>
      <c r="AW72">
        <v>69</v>
      </c>
      <c r="AX72">
        <f>IF(Z72&gt;0, (R72*SUMPRODUCT(K72:$K$98, X72:$X$98)-K72*$AZ$3)/Z72, 0)</f>
        <v>-4.6551354046249681E+33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25</v>
      </c>
      <c r="R73">
        <f t="shared" si="28"/>
        <v>500000</v>
      </c>
      <c r="S73">
        <f t="shared" si="29"/>
        <v>-1.0844875568601546E+35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-46.473175905840485</v>
      </c>
      <c r="AC73">
        <f t="shared" si="30"/>
        <v>-41.493907058786149</v>
      </c>
      <c r="AE73">
        <f t="shared" si="31"/>
        <v>0</v>
      </c>
      <c r="AF73">
        <f t="shared" si="32"/>
        <v>0</v>
      </c>
      <c r="AG73">
        <f t="shared" si="32"/>
        <v>-9.5653257606110131E-33</v>
      </c>
      <c r="AH73">
        <f t="shared" si="33"/>
        <v>-4.7503804764348744E-27</v>
      </c>
      <c r="AI73">
        <f t="shared" si="34"/>
        <v>-4.750390041760635E-27</v>
      </c>
      <c r="AJ73">
        <f t="shared" si="35"/>
        <v>-4.9792688470543354</v>
      </c>
      <c r="AK73">
        <f t="shared" si="49"/>
        <v>-3.2531223134088343</v>
      </c>
      <c r="AL73">
        <f t="shared" si="26"/>
        <v>-8.2323911604631697</v>
      </c>
      <c r="AN73">
        <f t="shared" si="36"/>
        <v>0</v>
      </c>
      <c r="AO73">
        <f t="shared" si="36"/>
        <v>0</v>
      </c>
      <c r="AP73">
        <f t="shared" si="36"/>
        <v>-5.3841186307687008E-36</v>
      </c>
      <c r="AQ73">
        <f t="shared" si="36"/>
        <v>-2.6738882361680408E-30</v>
      </c>
      <c r="AR73">
        <f t="shared" si="36"/>
        <v>-2.6738936202866716E-30</v>
      </c>
      <c r="AS73">
        <f t="shared" si="36"/>
        <v>-2.8027246366692411E-3</v>
      </c>
      <c r="AT73">
        <f t="shared" si="36"/>
        <v>-1.8311134292905719E-3</v>
      </c>
      <c r="AU73">
        <f t="shared" si="23"/>
        <v>-4.6338380659598135E-3</v>
      </c>
      <c r="AW73">
        <v>70</v>
      </c>
      <c r="AX73">
        <f>IF(Z73&gt;0, (R73*SUMPRODUCT(K73:$K$98, X73:$X$98)-K73*$AZ$3)/Z73, 0)</f>
        <v>-1.0844875568601546E+35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25</v>
      </c>
      <c r="R74">
        <f t="shared" si="28"/>
        <v>500000</v>
      </c>
      <c r="S74">
        <f t="shared" si="29"/>
        <v>-2.9484162042729021E+36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-41.493907058786149</v>
      </c>
      <c r="AC74">
        <f t="shared" si="30"/>
        <v>-37.048131302487633</v>
      </c>
      <c r="AE74">
        <f t="shared" si="31"/>
        <v>0</v>
      </c>
      <c r="AF74">
        <f t="shared" si="32"/>
        <v>0</v>
      </c>
      <c r="AG74">
        <f t="shared" si="32"/>
        <v>-3.1413586766343203E-34</v>
      </c>
      <c r="AH74">
        <f t="shared" si="33"/>
        <v>-1.8311073270682942E-28</v>
      </c>
      <c r="AI74">
        <f t="shared" si="34"/>
        <v>-1.8311104684269708E-28</v>
      </c>
      <c r="AJ74">
        <f t="shared" si="35"/>
        <v>-4.4457757562985165</v>
      </c>
      <c r="AK74">
        <f t="shared" si="49"/>
        <v>-2.9045734941150307</v>
      </c>
      <c r="AL74">
        <f t="shared" si="26"/>
        <v>-7.3503492504135473</v>
      </c>
      <c r="AN74">
        <f t="shared" si="36"/>
        <v>0</v>
      </c>
      <c r="AO74">
        <f t="shared" si="36"/>
        <v>0</v>
      </c>
      <c r="AP74">
        <f t="shared" si="36"/>
        <v>-1.5787536186208181E-37</v>
      </c>
      <c r="AQ74">
        <f t="shared" si="36"/>
        <v>-9.2026018556705035E-32</v>
      </c>
      <c r="AR74">
        <f t="shared" si="36"/>
        <v>-9.2026176432066897E-32</v>
      </c>
      <c r="AS74">
        <f t="shared" si="36"/>
        <v>-2.2343149208141288E-3</v>
      </c>
      <c r="AT74">
        <f t="shared" si="36"/>
        <v>-1.4597524149318974E-3</v>
      </c>
      <c r="AU74">
        <f t="shared" si="23"/>
        <v>-3.6940673357460261E-3</v>
      </c>
      <c r="AW74">
        <v>71</v>
      </c>
      <c r="AX74">
        <f>IF(Z74&gt;0, (R74*SUMPRODUCT(K74:$K$98, X74:$X$98)-K74*$AZ$3)/Z74, 0)</f>
        <v>-2.9484162042729021E+36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25</v>
      </c>
      <c r="R75">
        <f t="shared" si="28"/>
        <v>500000</v>
      </c>
      <c r="S75">
        <f t="shared" si="29"/>
        <v>-9.6131888358819134E+37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-37.048131302487633</v>
      </c>
      <c r="AC75">
        <f t="shared" si="30"/>
        <v>-33.078688662935377</v>
      </c>
      <c r="AE75">
        <f t="shared" si="31"/>
        <v>0</v>
      </c>
      <c r="AF75">
        <f t="shared" si="32"/>
        <v>0</v>
      </c>
      <c r="AG75">
        <f t="shared" si="32"/>
        <v>-8.6024235109859726E-36</v>
      </c>
      <c r="AH75">
        <f t="shared" si="33"/>
        <v>-6.0478417095162347E-30</v>
      </c>
      <c r="AI75">
        <f t="shared" si="34"/>
        <v>-6.0478503119397459E-30</v>
      </c>
      <c r="AJ75">
        <f t="shared" si="35"/>
        <v>-3.9694426395522555</v>
      </c>
      <c r="AK75">
        <f t="shared" si="49"/>
        <v>-2.5933691911741343</v>
      </c>
      <c r="AL75">
        <f t="shared" si="26"/>
        <v>-6.5628118307263899</v>
      </c>
      <c r="AN75">
        <f t="shared" si="36"/>
        <v>0</v>
      </c>
      <c r="AO75">
        <f t="shared" si="36"/>
        <v>0</v>
      </c>
      <c r="AP75">
        <f t="shared" si="36"/>
        <v>-3.8601095454262922E-39</v>
      </c>
      <c r="AQ75">
        <f t="shared" si="36"/>
        <v>-2.7138086705818488E-33</v>
      </c>
      <c r="AR75">
        <f t="shared" si="36"/>
        <v>-2.7138125306913943E-33</v>
      </c>
      <c r="AS75">
        <f t="shared" si="36"/>
        <v>-1.78118217539392E-3</v>
      </c>
      <c r="AT75">
        <f t="shared" si="36"/>
        <v>-1.1637056879240252E-3</v>
      </c>
      <c r="AU75">
        <f t="shared" si="23"/>
        <v>-2.9448878633179451E-3</v>
      </c>
      <c r="AW75">
        <v>72</v>
      </c>
      <c r="AX75">
        <f>IF(Z75&gt;0, (R75*SUMPRODUCT(K75:$K$98, X75:$X$98)-K75*$AZ$3)/Z75, 0)</f>
        <v>-9.6131888358819134E+37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25</v>
      </c>
      <c r="R76">
        <f t="shared" si="28"/>
        <v>500000</v>
      </c>
      <c r="S76">
        <f t="shared" si="29"/>
        <v>-3.9142861145757638E+39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-33.078688662935377</v>
      </c>
      <c r="AC76">
        <f t="shared" si="30"/>
        <v>-29.534543449049444</v>
      </c>
      <c r="AE76">
        <f t="shared" si="31"/>
        <v>0</v>
      </c>
      <c r="AF76">
        <f t="shared" si="32"/>
        <v>0</v>
      </c>
      <c r="AG76">
        <f t="shared" si="32"/>
        <v>-1.8863301368716146E-37</v>
      </c>
      <c r="AH76">
        <f t="shared" si="33"/>
        <v>-1.6655532524377901E-31</v>
      </c>
      <c r="AI76">
        <f t="shared" si="34"/>
        <v>-1.6655551387679271E-31</v>
      </c>
      <c r="AJ76">
        <f t="shared" si="35"/>
        <v>-3.5441452138859333</v>
      </c>
      <c r="AK76">
        <f t="shared" si="49"/>
        <v>-2.3155082064054766</v>
      </c>
      <c r="AL76">
        <f t="shared" si="26"/>
        <v>-5.8596534202914103</v>
      </c>
      <c r="AN76">
        <f t="shared" si="36"/>
        <v>0</v>
      </c>
      <c r="AO76">
        <f t="shared" si="36"/>
        <v>0</v>
      </c>
      <c r="AP76">
        <f t="shared" si="36"/>
        <v>-7.5575058232390114E-41</v>
      </c>
      <c r="AQ76">
        <f t="shared" si="36"/>
        <v>-6.6729721156281283E-35</v>
      </c>
      <c r="AR76">
        <f t="shared" si="36"/>
        <v>-6.6729796731339513E-35</v>
      </c>
      <c r="AS76">
        <f t="shared" si="36"/>
        <v>-1.419947525027037E-3</v>
      </c>
      <c r="AT76">
        <f t="shared" si="36"/>
        <v>-9.2769904968433101E-4</v>
      </c>
      <c r="AU76">
        <f t="shared" si="23"/>
        <v>-2.3476465747113684E-3</v>
      </c>
      <c r="AW76">
        <v>73</v>
      </c>
      <c r="AX76">
        <f>IF(Z76&gt;0, (R76*SUMPRODUCT(K76:$K$98, X76:$X$98)-K76*$AZ$3)/Z76, 0)</f>
        <v>-3.9142861145757638E+39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25</v>
      </c>
      <c r="R77">
        <f t="shared" si="28"/>
        <v>500000</v>
      </c>
      <c r="S77">
        <f t="shared" si="29"/>
        <v>-2.1218248981421551E+41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-29.534543449049444</v>
      </c>
      <c r="AC77">
        <f t="shared" si="30"/>
        <v>-26.370128079508433</v>
      </c>
      <c r="AE77">
        <f t="shared" si="31"/>
        <v>0</v>
      </c>
      <c r="AF77">
        <f t="shared" si="32"/>
        <v>0</v>
      </c>
      <c r="AG77">
        <f t="shared" si="32"/>
        <v>-3.1070103973468551E-39</v>
      </c>
      <c r="AH77">
        <f t="shared" si="33"/>
        <v>-3.6727934630588593E-33</v>
      </c>
      <c r="AI77">
        <f t="shared" si="34"/>
        <v>-3.6727965700692567E-33</v>
      </c>
      <c r="AJ77">
        <f t="shared" si="35"/>
        <v>-3.1644153695410111</v>
      </c>
      <c r="AK77">
        <f t="shared" si="49"/>
        <v>-2.0674180414334611</v>
      </c>
      <c r="AL77">
        <f t="shared" si="26"/>
        <v>-5.2318334109744722</v>
      </c>
      <c r="AN77">
        <f t="shared" si="36"/>
        <v>0</v>
      </c>
      <c r="AO77">
        <f t="shared" si="36"/>
        <v>0</v>
      </c>
      <c r="AP77">
        <f t="shared" si="36"/>
        <v>-1.1114385883766265E-42</v>
      </c>
      <c r="AQ77">
        <f t="shared" si="36"/>
        <v>-1.313830293412221E-36</v>
      </c>
      <c r="AR77">
        <f t="shared" si="36"/>
        <v>-1.3138314048508094E-36</v>
      </c>
      <c r="AS77">
        <f t="shared" si="36"/>
        <v>-1.1319734733952779E-3</v>
      </c>
      <c r="AT77">
        <f t="shared" si="36"/>
        <v>-7.3955600261824844E-4</v>
      </c>
      <c r="AU77">
        <f t="shared" si="23"/>
        <v>-1.8715294760135264E-3</v>
      </c>
      <c r="AW77">
        <v>74</v>
      </c>
      <c r="AX77">
        <f>IF(Z77&gt;0, (R77*SUMPRODUCT(K77:$K$98, X77:$X$98)-K77*$AZ$3)/Z77, 0)</f>
        <v>-2.1218248981421551E+41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25</v>
      </c>
      <c r="R78">
        <f t="shared" si="28"/>
        <v>500000</v>
      </c>
      <c r="S78">
        <f t="shared" si="29"/>
        <v>-1.7199946109160783E+43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-26.370128079508433</v>
      </c>
      <c r="AC78">
        <f t="shared" si="30"/>
        <v>-23.544757213846815</v>
      </c>
      <c r="AE78">
        <f t="shared" si="31"/>
        <v>0</v>
      </c>
      <c r="AF78">
        <f t="shared" si="32"/>
        <v>0</v>
      </c>
      <c r="AG78">
        <f t="shared" si="32"/>
        <v>-3.4222138058483147E-41</v>
      </c>
      <c r="AH78">
        <f t="shared" si="33"/>
        <v>-6.0834363106298077E-35</v>
      </c>
      <c r="AI78">
        <f t="shared" si="34"/>
        <v>-6.083439732843614E-35</v>
      </c>
      <c r="AJ78">
        <f t="shared" si="35"/>
        <v>-2.8253708656616183</v>
      </c>
      <c r="AK78">
        <f t="shared" si="49"/>
        <v>-1.8459089655655905</v>
      </c>
      <c r="AL78">
        <f t="shared" si="26"/>
        <v>-4.671279831227209</v>
      </c>
      <c r="AN78">
        <f t="shared" si="36"/>
        <v>0</v>
      </c>
      <c r="AO78">
        <f t="shared" si="36"/>
        <v>0</v>
      </c>
      <c r="AP78">
        <f t="shared" si="36"/>
        <v>-1.0930294936363376E-44</v>
      </c>
      <c r="AQ78">
        <f t="shared" si="36"/>
        <v>-1.9430040574359524E-38</v>
      </c>
      <c r="AR78">
        <f t="shared" si="36"/>
        <v>-1.9430051504654464E-38</v>
      </c>
      <c r="AS78">
        <f t="shared" si="36"/>
        <v>-9.0240232254087884E-4</v>
      </c>
      <c r="AT78">
        <f t="shared" si="36"/>
        <v>-5.8956951739337409E-4</v>
      </c>
      <c r="AU78">
        <f t="shared" si="23"/>
        <v>-1.4919718399342531E-3</v>
      </c>
      <c r="AW78">
        <v>75</v>
      </c>
      <c r="AX78">
        <f>IF(Z78&gt;0, (R78*SUMPRODUCT(K78:$K$98, X78:$X$98)-K78*$AZ$3)/Z78, 0)</f>
        <v>-1.7199946109160783E+43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-23.544757213846815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-6.8444276116966289E-37</v>
      </c>
      <c r="AI79">
        <f t="shared" si="34"/>
        <v>-6.8444276116966289E-37</v>
      </c>
      <c r="AJ79">
        <f t="shared" si="35"/>
        <v>-23.544757213846815</v>
      </c>
      <c r="AK79">
        <f t="shared" si="49"/>
        <v>-1.6481330049692773</v>
      </c>
      <c r="AL79">
        <f t="shared" si="26"/>
        <v>-25.192890218816093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-1.9518383814934597E-40</v>
      </c>
      <c r="AR79">
        <f t="shared" si="36"/>
        <v>-1.9518383814934597E-40</v>
      </c>
      <c r="AS79">
        <f t="shared" si="36"/>
        <v>-6.7143029950958236E-3</v>
      </c>
      <c r="AT79">
        <f t="shared" si="36"/>
        <v>-4.7000120965670774E-4</v>
      </c>
      <c r="AU79">
        <f t="shared" si="23"/>
        <v>-7.1843042047525316E-3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127139.72577988358</v>
      </c>
      <c r="AO81" s="8">
        <f t="shared" si="50"/>
        <v>-12713.972577988359</v>
      </c>
      <c r="AP81" s="8">
        <f t="shared" si="50"/>
        <v>-391.01199076870319</v>
      </c>
      <c r="AQ81" s="8">
        <f t="shared" si="50"/>
        <v>-73717.309241594397</v>
      </c>
      <c r="AR81" s="8">
        <f t="shared" si="50"/>
        <v>40317.43196953211</v>
      </c>
      <c r="AS81" s="8">
        <f t="shared" si="50"/>
        <v>-13167.584567675736</v>
      </c>
      <c r="AT81" s="8">
        <f t="shared" si="50"/>
        <v>5543.2249415422511</v>
      </c>
      <c r="AU81" s="8">
        <f t="shared" si="50"/>
        <v>32693.072343398653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270086.87827540911</v>
      </c>
      <c r="K3">
        <v>1</v>
      </c>
      <c r="L3" s="2">
        <v>0</v>
      </c>
      <c r="O3">
        <f>$C$3</f>
        <v>270086.87827540911</v>
      </c>
      <c r="P3" s="2">
        <f>O3*C5</f>
        <v>27008.687827540911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270086.87827540911</v>
      </c>
      <c r="AF3">
        <f t="shared" ref="AF3:AG34" si="4">-$Z3*P3</f>
        <v>-27008.687827540911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242878.1904478682</v>
      </c>
      <c r="AJ3">
        <f t="shared" ref="AJ3:AJ66" si="7">AB3-AC3</f>
        <v>0</v>
      </c>
      <c r="AL3">
        <f t="shared" ref="AL3:AL34" si="8">SUM(AI3:AK3)</f>
        <v>242878.1904478682</v>
      </c>
      <c r="AN3">
        <f t="shared" ref="AN3:AU34" si="9">AE3*$K3</f>
        <v>270086.87827540911</v>
      </c>
      <c r="AO3">
        <f t="shared" si="9"/>
        <v>-27008.687827540911</v>
      </c>
      <c r="AP3">
        <f t="shared" si="9"/>
        <v>-200</v>
      </c>
      <c r="AQ3">
        <f t="shared" si="9"/>
        <v>0</v>
      </c>
      <c r="AR3">
        <f t="shared" si="9"/>
        <v>242878.1904478682</v>
      </c>
      <c r="AS3">
        <f t="shared" si="9"/>
        <v>0</v>
      </c>
      <c r="AT3">
        <f t="shared" si="9"/>
        <v>0</v>
      </c>
      <c r="AU3">
        <f t="shared" si="9"/>
        <v>242878.1904478682</v>
      </c>
      <c r="AW3">
        <v>0</v>
      </c>
      <c r="AX3">
        <f>IF(Z3&gt;0, (R3*SUMPRODUCT(K3:$K$98, X3:$X$98)-K3*$AZ$3)/Z3, 0)</f>
        <v>0</v>
      </c>
      <c r="AZ3">
        <f>C6*ABS(SUMPRODUCT(X4:X69, K4:K69))/1</f>
        <v>171685.54871234653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11867.16092213722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11516.177770704089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-11516.177770704089</v>
      </c>
      <c r="AK4">
        <f>G4*SUM(AB4, AE4:AF4)</f>
        <v>0</v>
      </c>
      <c r="AL4">
        <f t="shared" si="8"/>
        <v>-21304.177770704089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-9131.448829181827</v>
      </c>
      <c r="AR4">
        <f t="shared" si="9"/>
        <v>-9131.448829181827</v>
      </c>
      <c r="AS4">
        <f t="shared" si="9"/>
        <v>-10743.705355634003</v>
      </c>
      <c r="AT4">
        <f t="shared" si="9"/>
        <v>0</v>
      </c>
      <c r="AU4">
        <f t="shared" si="9"/>
        <v>-19875.15418481583</v>
      </c>
      <c r="AW4">
        <v>1</v>
      </c>
      <c r="AX4">
        <f>IF(Z4&gt;0, (R4*SUMPRODUCT(K4:$K$98, X4:$X$98)-K4*$AZ$3)/Z4, 0)</f>
        <v>11867.16092213722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500000</v>
      </c>
      <c r="S5">
        <f t="shared" si="1"/>
        <v>16782.842709353441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11516.177770704089</v>
      </c>
      <c r="AC5">
        <f t="shared" si="2"/>
        <v>15744.410660761001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-11297.190995999999</v>
      </c>
      <c r="AI5">
        <f t="shared" si="6"/>
        <v>-11320.644130450199</v>
      </c>
      <c r="AJ5">
        <f t="shared" si="7"/>
        <v>-4228.2328900569119</v>
      </c>
      <c r="AK5">
        <f>G5*SUM(AB5, AE5:AF5)</f>
        <v>472.16328859886767</v>
      </c>
      <c r="AL5">
        <f t="shared" si="8"/>
        <v>-15076.713731908243</v>
      </c>
      <c r="AN5">
        <f t="shared" si="9"/>
        <v>0</v>
      </c>
      <c r="AO5">
        <f t="shared" si="9"/>
        <v>0</v>
      </c>
      <c r="AP5">
        <f t="shared" si="9"/>
        <v>-20.054963307913535</v>
      </c>
      <c r="AQ5">
        <f t="shared" si="9"/>
        <v>-9660.3185978554411</v>
      </c>
      <c r="AR5">
        <f t="shared" si="9"/>
        <v>-9680.3735611633529</v>
      </c>
      <c r="AS5">
        <f t="shared" si="9"/>
        <v>-3615.5958448735823</v>
      </c>
      <c r="AT5">
        <f t="shared" si="9"/>
        <v>403.75061373143376</v>
      </c>
      <c r="AU5">
        <f t="shared" si="9"/>
        <v>-12892.218792305503</v>
      </c>
      <c r="AW5">
        <v>2</v>
      </c>
      <c r="AX5">
        <f>IF(Z5&gt;0, (R5*SUMPRODUCT(K5:$K$98, X5:$X$98)-K5*$AZ$3)/Z5, 0)</f>
        <v>16782.842709353441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25</v>
      </c>
      <c r="R6">
        <f t="shared" si="0"/>
        <v>500000</v>
      </c>
      <c r="S6">
        <f t="shared" si="1"/>
        <v>22644.076317995226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15744.410660761001</v>
      </c>
      <c r="AC6">
        <f t="shared" si="2"/>
        <v>20453.827092793537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-12734.582943769596</v>
      </c>
      <c r="AI6">
        <f t="shared" si="6"/>
        <v>-12757.164817728106</v>
      </c>
      <c r="AJ6">
        <f t="shared" si="7"/>
        <v>-4709.4164320325362</v>
      </c>
      <c r="AK6">
        <f>G6*SUM(AB6, AE6:AF6)</f>
        <v>921.0480236545186</v>
      </c>
      <c r="AL6">
        <f t="shared" si="8"/>
        <v>-16545.533226106123</v>
      </c>
      <c r="AN6">
        <f t="shared" si="9"/>
        <v>0</v>
      </c>
      <c r="AO6">
        <f t="shared" si="9"/>
        <v>0</v>
      </c>
      <c r="AP6">
        <f t="shared" si="9"/>
        <v>-17.41988405592048</v>
      </c>
      <c r="AQ6">
        <f t="shared" si="9"/>
        <v>-9823.5850039971956</v>
      </c>
      <c r="AR6">
        <f t="shared" si="9"/>
        <v>-9841.0048880531176</v>
      </c>
      <c r="AS6">
        <f t="shared" si="9"/>
        <v>-3632.8910686413319</v>
      </c>
      <c r="AT6">
        <f t="shared" si="9"/>
        <v>710.50568307464846</v>
      </c>
      <c r="AU6">
        <f t="shared" si="9"/>
        <v>-12763.390273619802</v>
      </c>
      <c r="AW6">
        <v>3</v>
      </c>
      <c r="AX6">
        <f>IF(Z6&gt;0, (R6*SUMPRODUCT(K6:$K$98, X6:$X$98)-K6*$AZ$3)/Z6, 0)</f>
        <v>22644.076317995226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500000</v>
      </c>
      <c r="S7">
        <f t="shared" si="1"/>
        <v>26064.79017125352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20453.827092793537</v>
      </c>
      <c r="AC7">
        <f t="shared" si="2"/>
        <v>22571.648203324861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-14129.930173318575</v>
      </c>
      <c r="AI7">
        <f t="shared" si="6"/>
        <v>-14151.579732028833</v>
      </c>
      <c r="AJ7">
        <f t="shared" si="7"/>
        <v>-2117.8211105313239</v>
      </c>
      <c r="AK7">
        <f>G7*SUM(AB7, AE7:AF7)</f>
        <v>1004.2829102561626</v>
      </c>
      <c r="AL7">
        <f t="shared" si="8"/>
        <v>-15265.117932303994</v>
      </c>
      <c r="AN7">
        <f t="shared" si="9"/>
        <v>0</v>
      </c>
      <c r="AO7">
        <f t="shared" si="9"/>
        <v>0</v>
      </c>
      <c r="AP7">
        <f t="shared" si="9"/>
        <v>-15.19487464542603</v>
      </c>
      <c r="AQ7">
        <f t="shared" si="9"/>
        <v>-9917.1775557006331</v>
      </c>
      <c r="AR7">
        <f t="shared" si="9"/>
        <v>-9932.3724303460585</v>
      </c>
      <c r="AS7">
        <f t="shared" si="9"/>
        <v>-1486.4056457978579</v>
      </c>
      <c r="AT7">
        <f t="shared" si="9"/>
        <v>704.86207751916947</v>
      </c>
      <c r="AU7">
        <f t="shared" si="9"/>
        <v>-10713.915998624747</v>
      </c>
      <c r="AW7">
        <v>4</v>
      </c>
      <c r="AX7">
        <f>IF(Z7&gt;0, (R7*SUMPRODUCT(K7:$K$98, X7:$X$98)-K7*$AZ$3)/Z7, 0)</f>
        <v>26064.79017125352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500000</v>
      </c>
      <c r="S8">
        <f t="shared" si="1"/>
        <v>25020.759720127538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22571.648203324861</v>
      </c>
      <c r="AC8">
        <f t="shared" si="2"/>
        <v>20674.209729077105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-15520.135648210106</v>
      </c>
      <c r="AI8">
        <f t="shared" si="6"/>
        <v>-15540.792704550851</v>
      </c>
      <c r="AJ8">
        <f t="shared" si="7"/>
        <v>1897.4384742477559</v>
      </c>
      <c r="AK8">
        <f t="shared" ref="AK8:AK69" si="22">G8*SUM(AB8:AB8, AE8:AF8)</f>
        <v>480.77610673081955</v>
      </c>
      <c r="AL8">
        <f t="shared" si="8"/>
        <v>-13162.578123572275</v>
      </c>
      <c r="AN8">
        <f t="shared" si="9"/>
        <v>0</v>
      </c>
      <c r="AO8">
        <f t="shared" si="9"/>
        <v>0</v>
      </c>
      <c r="AP8">
        <f t="shared" si="9"/>
        <v>-13.533352760366954</v>
      </c>
      <c r="AQ8">
        <f t="shared" si="9"/>
        <v>-10167.928438171391</v>
      </c>
      <c r="AR8">
        <f t="shared" si="9"/>
        <v>-10181.461790931759</v>
      </c>
      <c r="AS8">
        <f t="shared" si="9"/>
        <v>1243.0960050409935</v>
      </c>
      <c r="AT8">
        <f t="shared" si="9"/>
        <v>314.97772692375929</v>
      </c>
      <c r="AU8">
        <f t="shared" si="9"/>
        <v>-8623.3880589670061</v>
      </c>
      <c r="AW8">
        <v>5</v>
      </c>
      <c r="AX8">
        <f>IF(Z8&gt;0, (R8*SUMPRODUCT(K8:$K$98, X8:$X$98)-K8*$AZ$3)/Z8, 0)</f>
        <v>25020.759720127538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500000</v>
      </c>
      <c r="S9">
        <f t="shared" si="1"/>
        <v>20998.898125848864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20674.209729077105</v>
      </c>
      <c r="AC9">
        <f t="shared" si="2"/>
        <v>16460.979105951003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-17061.075972948438</v>
      </c>
      <c r="AI9">
        <f t="shared" si="6"/>
        <v>-17080.673404927129</v>
      </c>
      <c r="AJ9">
        <f t="shared" si="7"/>
        <v>4213.2306231261027</v>
      </c>
      <c r="AK9">
        <f t="shared" si="22"/>
        <v>121.97783740155492</v>
      </c>
      <c r="AL9">
        <f t="shared" si="8"/>
        <v>-12745.464944399471</v>
      </c>
      <c r="AN9">
        <f t="shared" si="9"/>
        <v>0</v>
      </c>
      <c r="AO9">
        <f t="shared" si="9"/>
        <v>0</v>
      </c>
      <c r="AP9">
        <f t="shared" si="9"/>
        <v>-12.159433561105379</v>
      </c>
      <c r="AQ9">
        <f t="shared" si="9"/>
        <v>-10585.724701053388</v>
      </c>
      <c r="AR9">
        <f t="shared" si="9"/>
        <v>-10597.884134614495</v>
      </c>
      <c r="AS9">
        <f t="shared" si="9"/>
        <v>2614.1434191593312</v>
      </c>
      <c r="AT9">
        <f t="shared" si="9"/>
        <v>75.682436934812429</v>
      </c>
      <c r="AU9">
        <f t="shared" si="9"/>
        <v>-7908.0582785203505</v>
      </c>
      <c r="AW9">
        <v>6</v>
      </c>
      <c r="AX9">
        <f>IF(Z9&gt;0, (R9*SUMPRODUCT(K9:$K$98, X9:$X$98)-K9*$AZ$3)/Z9, 0)</f>
        <v>20998.898125848864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500000</v>
      </c>
      <c r="S10">
        <f t="shared" si="1"/>
        <v>15345.678268100162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16460.979105951003</v>
      </c>
      <c r="AC10">
        <f t="shared" si="2"/>
        <v>11342.434383000786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-18464.70041032221</v>
      </c>
      <c r="AI10">
        <f t="shared" si="6"/>
        <v>-18483.178632960597</v>
      </c>
      <c r="AJ10">
        <f t="shared" si="7"/>
        <v>5118.544722950217</v>
      </c>
      <c r="AK10">
        <f t="shared" si="22"/>
        <v>67.49001433439912</v>
      </c>
      <c r="AL10">
        <f t="shared" si="8"/>
        <v>-13297.143895675981</v>
      </c>
      <c r="AN10">
        <f t="shared" si="9"/>
        <v>0</v>
      </c>
      <c r="AO10">
        <f t="shared" si="9"/>
        <v>0</v>
      </c>
      <c r="AP10">
        <f t="shared" si="9"/>
        <v>-10.876585058752161</v>
      </c>
      <c r="AQ10">
        <f t="shared" si="9"/>
        <v>-10868.625653423289</v>
      </c>
      <c r="AR10">
        <f t="shared" si="9"/>
        <v>-10879.50223848204</v>
      </c>
      <c r="AS10">
        <f t="shared" si="9"/>
        <v>3012.8594154147099</v>
      </c>
      <c r="AT10">
        <f t="shared" si="9"/>
        <v>39.725729897827016</v>
      </c>
      <c r="AU10">
        <f t="shared" si="9"/>
        <v>-7826.9170931695035</v>
      </c>
      <c r="AW10">
        <v>7</v>
      </c>
      <c r="AX10">
        <f>IF(Z10&gt;0, (R10*SUMPRODUCT(K10:$K$98, X10:$X$98)-K10*$AZ$3)/Z10, 0)</f>
        <v>15345.678268100162</v>
      </c>
    </row>
    <row r="11" spans="1:52" x14ac:dyDescent="0.25">
      <c r="A11" t="s">
        <v>33</v>
      </c>
      <c r="C11" s="12">
        <f>AU71</f>
        <v>69450.911556533727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500000</v>
      </c>
      <c r="S11">
        <f t="shared" si="1"/>
        <v>7948.6514225689989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11342.434383000786</v>
      </c>
      <c r="AC11">
        <f t="shared" si="2"/>
        <v>5505.5297435051034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-19550.329115866753</v>
      </c>
      <c r="AI11">
        <f t="shared" si="6"/>
        <v>-19567.645039822964</v>
      </c>
      <c r="AJ11">
        <f t="shared" si="7"/>
        <v>5836.9046394956822</v>
      </c>
      <c r="AK11">
        <f t="shared" si="22"/>
        <v>27.221842519201882</v>
      </c>
      <c r="AL11">
        <f t="shared" si="8"/>
        <v>-13703.51855780808</v>
      </c>
      <c r="AN11">
        <f t="shared" si="9"/>
        <v>0</v>
      </c>
      <c r="AO11">
        <f t="shared" si="9"/>
        <v>0</v>
      </c>
      <c r="AP11">
        <f t="shared" si="9"/>
        <v>-9.6849458209536223</v>
      </c>
      <c r="AQ11">
        <f t="shared" si="9"/>
        <v>-10934.667924611329</v>
      </c>
      <c r="AR11">
        <f t="shared" si="9"/>
        <v>-10944.352870432283</v>
      </c>
      <c r="AS11">
        <f t="shared" si="9"/>
        <v>3264.6311763984263</v>
      </c>
      <c r="AT11">
        <f t="shared" si="9"/>
        <v>15.225411627569985</v>
      </c>
      <c r="AU11">
        <f t="shared" si="9"/>
        <v>-7664.4962824062859</v>
      </c>
      <c r="AW11">
        <v>8</v>
      </c>
      <c r="AX11">
        <f>IF(Z11&gt;0, (R11*SUMPRODUCT(K11:$K$98, X11:$X$98)-K11*$AZ$3)/Z11, 0)</f>
        <v>7948.6514225689989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500000</v>
      </c>
      <c r="S12">
        <f t="shared" si="1"/>
        <v>-1018.5612917832226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5505.5297435051034</v>
      </c>
      <c r="AC12">
        <f t="shared" si="2"/>
        <v>-656.6222703310923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-20526.988894649934</v>
      </c>
      <c r="AI12">
        <f t="shared" si="6"/>
        <v>-20543.105309921852</v>
      </c>
      <c r="AJ12">
        <f t="shared" si="7"/>
        <v>6162.1520138361957</v>
      </c>
      <c r="AK12">
        <f t="shared" si="22"/>
        <v>12.662718410061737</v>
      </c>
      <c r="AL12">
        <f t="shared" si="8"/>
        <v>-14368.290577675594</v>
      </c>
      <c r="AN12">
        <f t="shared" si="9"/>
        <v>0</v>
      </c>
      <c r="AO12">
        <f t="shared" si="9"/>
        <v>0</v>
      </c>
      <c r="AP12">
        <f t="shared" si="9"/>
        <v>-8.5660460458467362</v>
      </c>
      <c r="AQ12">
        <f t="shared" si="9"/>
        <v>-10910.312813828054</v>
      </c>
      <c r="AR12">
        <f t="shared" si="9"/>
        <v>-10918.878859873901</v>
      </c>
      <c r="AS12">
        <f t="shared" si="9"/>
        <v>3275.2493033615951</v>
      </c>
      <c r="AT12">
        <f t="shared" si="9"/>
        <v>6.730369448545904</v>
      </c>
      <c r="AU12">
        <f t="shared" si="9"/>
        <v>-7636.899187063761</v>
      </c>
      <c r="AW12">
        <v>9</v>
      </c>
      <c r="AX12">
        <f>IF(Z12&gt;0, (R12*SUMPRODUCT(K12:$K$98, X12:$X$98)-K12*$AZ$3)/Z12, 0)</f>
        <v>-1018.5612917832226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500000</v>
      </c>
      <c r="S13">
        <f t="shared" si="1"/>
        <v>-11846.825586810435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-656.6222703310923</v>
      </c>
      <c r="AC13">
        <f t="shared" si="2"/>
        <v>-7056.3456331215566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-21289.139917589757</v>
      </c>
      <c r="AI13">
        <f t="shared" si="6"/>
        <v>-21304.030711713072</v>
      </c>
      <c r="AJ13">
        <f t="shared" si="7"/>
        <v>6399.7233627904643</v>
      </c>
      <c r="AK13">
        <f t="shared" si="22"/>
        <v>-1.3132445406621847</v>
      </c>
      <c r="AL13">
        <f t="shared" si="8"/>
        <v>-14905.620593463271</v>
      </c>
      <c r="AN13">
        <f t="shared" si="9"/>
        <v>0</v>
      </c>
      <c r="AO13">
        <f t="shared" si="9"/>
        <v>0</v>
      </c>
      <c r="AP13">
        <f t="shared" si="9"/>
        <v>-7.5233986465324945</v>
      </c>
      <c r="AQ13">
        <f t="shared" si="9"/>
        <v>-10756.087628062456</v>
      </c>
      <c r="AR13">
        <f t="shared" si="9"/>
        <v>-10763.611026708988</v>
      </c>
      <c r="AS13">
        <f t="shared" si="9"/>
        <v>3233.3849818262652</v>
      </c>
      <c r="AT13">
        <f t="shared" si="9"/>
        <v>-0.66350136318876185</v>
      </c>
      <c r="AU13">
        <f t="shared" si="9"/>
        <v>-7530.8895462459122</v>
      </c>
      <c r="AW13">
        <v>10</v>
      </c>
      <c r="AX13">
        <f>IF(Z13&gt;0, (R13*SUMPRODUCT(K13:$K$98, X13:$X$98)-K13*$AZ$3)/Z13, 0)</f>
        <v>-11846.825586810435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500000</v>
      </c>
      <c r="S14">
        <f t="shared" si="1"/>
        <v>-15606.422319937476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-7056.3456331215566</v>
      </c>
      <c r="AC14">
        <f t="shared" si="2"/>
        <v>-8518.6363153648417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-21916.866422462972</v>
      </c>
      <c r="AI14">
        <f t="shared" si="6"/>
        <v>-21930.512465323933</v>
      </c>
      <c r="AJ14">
        <f t="shared" si="7"/>
        <v>1462.2906822432851</v>
      </c>
      <c r="AK14">
        <f t="shared" si="22"/>
        <v>-493.94419431850901</v>
      </c>
      <c r="AL14">
        <f t="shared" si="8"/>
        <v>-20962.165977399156</v>
      </c>
      <c r="AN14">
        <f t="shared" si="9"/>
        <v>0</v>
      </c>
      <c r="AO14">
        <f t="shared" si="9"/>
        <v>0</v>
      </c>
      <c r="AP14">
        <f t="shared" si="9"/>
        <v>-6.1558059882781695</v>
      </c>
      <c r="AQ14">
        <f t="shared" si="9"/>
        <v>-9886.8205927789168</v>
      </c>
      <c r="AR14">
        <f t="shared" si="9"/>
        <v>-9892.976398767194</v>
      </c>
      <c r="AS14">
        <f t="shared" si="9"/>
        <v>659.64747656690554</v>
      </c>
      <c r="AT14">
        <f t="shared" si="9"/>
        <v>-222.8209789637904</v>
      </c>
      <c r="AU14">
        <f t="shared" si="9"/>
        <v>-9456.149901164079</v>
      </c>
      <c r="AW14">
        <v>11</v>
      </c>
      <c r="AX14">
        <f>IF(Z14&gt;0, (R14*SUMPRODUCT(K14:$K$98, X14:$X$98)-K14*$AZ$3)/Z14, 0)</f>
        <v>-15606.422319937476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500000</v>
      </c>
      <c r="S15">
        <f t="shared" si="1"/>
        <v>-20399.901670048228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-8518.6363153648417</v>
      </c>
      <c r="AC15">
        <f t="shared" si="2"/>
        <v>-10107.423920805217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-22459.476103140834</v>
      </c>
      <c r="AI15">
        <f t="shared" si="6"/>
        <v>-22471.86271176803</v>
      </c>
      <c r="AJ15">
        <f t="shared" si="7"/>
        <v>1588.787605440375</v>
      </c>
      <c r="AK15">
        <f t="shared" si="22"/>
        <v>-596.30454207553896</v>
      </c>
      <c r="AL15">
        <f t="shared" si="8"/>
        <v>-21479.379648403195</v>
      </c>
      <c r="AN15">
        <f t="shared" si="9"/>
        <v>0</v>
      </c>
      <c r="AO15">
        <f t="shared" si="9"/>
        <v>0</v>
      </c>
      <c r="AP15">
        <f t="shared" si="9"/>
        <v>-4.9889894519660833</v>
      </c>
      <c r="AQ15">
        <f t="shared" si="9"/>
        <v>-9046.0668248817037</v>
      </c>
      <c r="AR15">
        <f t="shared" si="9"/>
        <v>-9051.0558143336712</v>
      </c>
      <c r="AS15">
        <f t="shared" si="9"/>
        <v>639.92048538245001</v>
      </c>
      <c r="AT15">
        <f t="shared" si="9"/>
        <v>-240.175269931673</v>
      </c>
      <c r="AU15">
        <f t="shared" si="9"/>
        <v>-8651.3105988828938</v>
      </c>
      <c r="AW15">
        <v>12</v>
      </c>
      <c r="AX15">
        <f>IF(Z15&gt;0, (R15*SUMPRODUCT(K15:$K$98, X15:$X$98)-K15*$AZ$3)/Z15, 0)</f>
        <v>-20399.901670048228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500000</v>
      </c>
      <c r="S16">
        <f t="shared" si="1"/>
        <v>-26384.698860906516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-10107.423920805217</v>
      </c>
      <c r="AC16">
        <f t="shared" si="2"/>
        <v>-11744.532721277508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-22691.523808501934</v>
      </c>
      <c r="AI16">
        <f t="shared" si="6"/>
        <v>-22702.65197485243</v>
      </c>
      <c r="AJ16">
        <f t="shared" si="7"/>
        <v>1637.1088004722915</v>
      </c>
      <c r="AK16">
        <f t="shared" si="22"/>
        <v>-707.51967445636524</v>
      </c>
      <c r="AL16">
        <f t="shared" si="8"/>
        <v>-21773.062848836504</v>
      </c>
      <c r="AN16">
        <f t="shared" si="9"/>
        <v>0</v>
      </c>
      <c r="AO16">
        <f t="shared" si="9"/>
        <v>0</v>
      </c>
      <c r="AP16">
        <f t="shared" si="9"/>
        <v>-4.0018956166202537</v>
      </c>
      <c r="AQ16">
        <f t="shared" si="9"/>
        <v>-8160.2940505667366</v>
      </c>
      <c r="AR16">
        <f t="shared" si="9"/>
        <v>-8164.2959461833561</v>
      </c>
      <c r="AS16">
        <f t="shared" si="9"/>
        <v>588.73477679886366</v>
      </c>
      <c r="AT16">
        <f t="shared" si="9"/>
        <v>-254.43723563253971</v>
      </c>
      <c r="AU16">
        <f t="shared" si="9"/>
        <v>-7829.9984050170324</v>
      </c>
      <c r="AW16">
        <v>13</v>
      </c>
      <c r="AX16">
        <f>IF(Z16&gt;0, (R16*SUMPRODUCT(K16:$K$98, X16:$X$98)-K16*$AZ$3)/Z16, 0)</f>
        <v>-26384.698860906516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25</v>
      </c>
      <c r="R17">
        <f t="shared" si="0"/>
        <v>500000</v>
      </c>
      <c r="S17">
        <f t="shared" si="1"/>
        <v>-33601.905101305303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-11744.532721277508</v>
      </c>
      <c r="AC17">
        <f t="shared" si="2"/>
        <v>-13289.685678621563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-22585.726424968812</v>
      </c>
      <c r="AI17">
        <f t="shared" si="6"/>
        <v>-22595.614023334558</v>
      </c>
      <c r="AJ17">
        <f t="shared" si="7"/>
        <v>1545.1529573440548</v>
      </c>
      <c r="AK17">
        <f t="shared" si="22"/>
        <v>-822.11729048942561</v>
      </c>
      <c r="AL17">
        <f t="shared" si="8"/>
        <v>-21872.578356479928</v>
      </c>
      <c r="AN17">
        <f t="shared" si="9"/>
        <v>0</v>
      </c>
      <c r="AO17">
        <f t="shared" si="9"/>
        <v>0</v>
      </c>
      <c r="AP17">
        <f t="shared" si="9"/>
        <v>-3.1747895475709176</v>
      </c>
      <c r="AQ17">
        <f t="shared" si="9"/>
        <v>-7252.0065566897038</v>
      </c>
      <c r="AR17">
        <f t="shared" si="9"/>
        <v>-7255.1813462372756</v>
      </c>
      <c r="AS17">
        <f t="shared" si="9"/>
        <v>496.13012957421603</v>
      </c>
      <c r="AT17">
        <f t="shared" si="9"/>
        <v>-263.97202679326801</v>
      </c>
      <c r="AU17">
        <f t="shared" si="9"/>
        <v>-7023.0232434563268</v>
      </c>
      <c r="AW17">
        <v>14</v>
      </c>
      <c r="AX17">
        <f>IF(Z17&gt;0, (R17*SUMPRODUCT(K17:$K$98, X17:$X$98)-K17*$AZ$3)/Z17, 0)</f>
        <v>-33601.905101305303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25</v>
      </c>
      <c r="R18">
        <f t="shared" si="0"/>
        <v>500000</v>
      </c>
      <c r="S18">
        <f t="shared" si="1"/>
        <v>-42175.391046864272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-13289.685678621563</v>
      </c>
      <c r="AC18">
        <f t="shared" si="2"/>
        <v>-14635.316259219551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-22269.046791295135</v>
      </c>
      <c r="AI18">
        <f t="shared" si="6"/>
        <v>-22277.722061337656</v>
      </c>
      <c r="AJ18">
        <f t="shared" si="7"/>
        <v>1345.6305805979882</v>
      </c>
      <c r="AK18">
        <f t="shared" si="22"/>
        <v>-930.27799750350948</v>
      </c>
      <c r="AL18">
        <f t="shared" si="8"/>
        <v>-21862.369478243178</v>
      </c>
      <c r="AN18">
        <f t="shared" si="9"/>
        <v>0</v>
      </c>
      <c r="AO18">
        <f t="shared" si="9"/>
        <v>0</v>
      </c>
      <c r="AP18">
        <f t="shared" si="9"/>
        <v>-2.4870762735300893</v>
      </c>
      <c r="AQ18">
        <f t="shared" si="9"/>
        <v>-6384.218316812653</v>
      </c>
      <c r="AR18">
        <f t="shared" si="9"/>
        <v>-6386.705393086183</v>
      </c>
      <c r="AS18">
        <f t="shared" si="9"/>
        <v>385.77310833416652</v>
      </c>
      <c r="AT18">
        <f t="shared" si="9"/>
        <v>-266.69744273523492</v>
      </c>
      <c r="AU18">
        <f t="shared" si="9"/>
        <v>-6267.6297274872513</v>
      </c>
      <c r="AW18">
        <v>15</v>
      </c>
      <c r="AX18">
        <f>IF(Z18&gt;0, (R18*SUMPRODUCT(K18:$K$98, X18:$X$98)-K18*$AZ$3)/Z18, 0)</f>
        <v>-42175.391046864272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25</v>
      </c>
      <c r="R19">
        <f t="shared" si="0"/>
        <v>500000</v>
      </c>
      <c r="S19">
        <f t="shared" si="1"/>
        <v>-52467.765281183849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-14635.316259219551</v>
      </c>
      <c r="AC19">
        <f t="shared" si="2"/>
        <v>-15745.984597378905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-21716.456486642233</v>
      </c>
      <c r="AI19">
        <f t="shared" si="6"/>
        <v>-21723.959181159997</v>
      </c>
      <c r="AJ19">
        <f t="shared" si="7"/>
        <v>1110.6683381593539</v>
      </c>
      <c r="AK19">
        <f t="shared" si="22"/>
        <v>-1024.4721381453687</v>
      </c>
      <c r="AL19">
        <f t="shared" si="8"/>
        <v>-21637.76298114601</v>
      </c>
      <c r="AN19">
        <f t="shared" si="9"/>
        <v>0</v>
      </c>
      <c r="AO19">
        <f t="shared" si="9"/>
        <v>0</v>
      </c>
      <c r="AP19">
        <f t="shared" si="9"/>
        <v>-1.9204603421169122</v>
      </c>
      <c r="AQ19">
        <f t="shared" si="9"/>
        <v>-5558.7487075686886</v>
      </c>
      <c r="AR19">
        <f t="shared" si="9"/>
        <v>-5560.6691679108053</v>
      </c>
      <c r="AS19">
        <f t="shared" si="9"/>
        <v>284.29712706943445</v>
      </c>
      <c r="AT19">
        <f t="shared" si="9"/>
        <v>-262.23353599877373</v>
      </c>
      <c r="AU19">
        <f t="shared" si="9"/>
        <v>-5538.6055768401438</v>
      </c>
      <c r="AW19">
        <v>16</v>
      </c>
      <c r="AX19">
        <f>IF(Z19&gt;0, (R19*SUMPRODUCT(K19:$K$98, X19:$X$98)-K19*$AZ$3)/Z19, 0)</f>
        <v>-52467.765281183849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500000</v>
      </c>
      <c r="S20">
        <f t="shared" si="1"/>
        <v>-65023.758115816716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-15745.984597378905</v>
      </c>
      <c r="AC20">
        <f t="shared" si="2"/>
        <v>-16596.206538292874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-20936.869267382193</v>
      </c>
      <c r="AI20">
        <f t="shared" si="6"/>
        <v>-20943.250091491409</v>
      </c>
      <c r="AJ20">
        <f t="shared" si="7"/>
        <v>850.22194091396887</v>
      </c>
      <c r="AK20">
        <f t="shared" si="22"/>
        <v>-1102.2189218165236</v>
      </c>
      <c r="AL20">
        <f t="shared" si="8"/>
        <v>-21195.247072393962</v>
      </c>
      <c r="AN20">
        <f t="shared" si="9"/>
        <v>0</v>
      </c>
      <c r="AO20">
        <f t="shared" si="9"/>
        <v>0</v>
      </c>
      <c r="AP20">
        <f t="shared" si="9"/>
        <v>-1.4582998460897434</v>
      </c>
      <c r="AQ20">
        <f t="shared" si="9"/>
        <v>-4784.9984120576892</v>
      </c>
      <c r="AR20">
        <f t="shared" si="9"/>
        <v>-4786.4567119037783</v>
      </c>
      <c r="AS20">
        <f t="shared" si="9"/>
        <v>194.31322731273957</v>
      </c>
      <c r="AT20">
        <f t="shared" si="9"/>
        <v>-251.90565615503047</v>
      </c>
      <c r="AU20">
        <f t="shared" si="9"/>
        <v>-4844.0491407460695</v>
      </c>
      <c r="AW20">
        <v>17</v>
      </c>
      <c r="AX20">
        <f>IF(Z20&gt;0, (R20*SUMPRODUCT(K20:$K$98, X20:$X$98)-K20*$AZ$3)/Z20, 0)</f>
        <v>-65023.758115816716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500000</v>
      </c>
      <c r="S21">
        <f t="shared" si="1"/>
        <v>-80705.532501060079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-16596.206538292874</v>
      </c>
      <c r="AC21">
        <f t="shared" si="2"/>
        <v>-17177.16319440884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-19921.570951387544</v>
      </c>
      <c r="AI21">
        <f t="shared" si="6"/>
        <v>-19926.891888708102</v>
      </c>
      <c r="AJ21">
        <f t="shared" si="7"/>
        <v>580.95665611596633</v>
      </c>
      <c r="AK21">
        <f t="shared" si="22"/>
        <v>-1161.7344576805012</v>
      </c>
      <c r="AL21">
        <f t="shared" si="8"/>
        <v>-20507.669690272636</v>
      </c>
      <c r="AN21">
        <f t="shared" si="9"/>
        <v>0</v>
      </c>
      <c r="AO21">
        <f t="shared" si="9"/>
        <v>0</v>
      </c>
      <c r="AP21">
        <f t="shared" si="9"/>
        <v>-1.0857758483526843</v>
      </c>
      <c r="AQ21">
        <f t="shared" si="9"/>
        <v>-4065.1410263185594</v>
      </c>
      <c r="AR21">
        <f t="shared" si="9"/>
        <v>-4066.2268021669124</v>
      </c>
      <c r="AS21">
        <f t="shared" si="9"/>
        <v>118.54841884973767</v>
      </c>
      <c r="AT21">
        <f t="shared" si="9"/>
        <v>-237.06034113118051</v>
      </c>
      <c r="AU21">
        <f t="shared" si="9"/>
        <v>-4184.7387244483552</v>
      </c>
      <c r="AW21">
        <v>18</v>
      </c>
      <c r="AX21">
        <f>IF(Z21&gt;0, (R21*SUMPRODUCT(K21:$K$98, X21:$X$98)-K21*$AZ$3)/Z21, 0)</f>
        <v>-80705.532501060079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500000</v>
      </c>
      <c r="S22">
        <f t="shared" si="1"/>
        <v>-100847.88393195836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-17177.16319440884</v>
      </c>
      <c r="AC22">
        <f t="shared" si="2"/>
        <v>-17488.695510065158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-18646.267071170161</v>
      </c>
      <c r="AI22">
        <f t="shared" si="6"/>
        <v>-18650.602485763953</v>
      </c>
      <c r="AJ22">
        <f t="shared" si="7"/>
        <v>311.53231565631722</v>
      </c>
      <c r="AK22">
        <f t="shared" si="22"/>
        <v>-1202.4014236086189</v>
      </c>
      <c r="AL22">
        <f t="shared" si="8"/>
        <v>-19541.471593716255</v>
      </c>
      <c r="AN22">
        <f t="shared" si="9"/>
        <v>0</v>
      </c>
      <c r="AO22">
        <f t="shared" si="9"/>
        <v>0</v>
      </c>
      <c r="AP22">
        <f t="shared" si="9"/>
        <v>-0.78988641859302977</v>
      </c>
      <c r="AQ22">
        <f t="shared" si="9"/>
        <v>-3397.2375186600698</v>
      </c>
      <c r="AR22">
        <f t="shared" si="9"/>
        <v>-3398.0274050786625</v>
      </c>
      <c r="AS22">
        <f t="shared" si="9"/>
        <v>56.75931096466244</v>
      </c>
      <c r="AT22">
        <f t="shared" si="9"/>
        <v>-219.07029504523405</v>
      </c>
      <c r="AU22">
        <f t="shared" si="9"/>
        <v>-3560.3383891592343</v>
      </c>
      <c r="AW22">
        <v>19</v>
      </c>
      <c r="AX22">
        <f>IF(Z22&gt;0, (R22*SUMPRODUCT(K22:$K$98, X22:$X$98)-K22*$AZ$3)/Z22, 0)</f>
        <v>-100847.88393195836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500000</v>
      </c>
      <c r="S23">
        <f t="shared" si="1"/>
        <v>-127663.75839994244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-17488.695510065158</v>
      </c>
      <c r="AC23">
        <f t="shared" si="2"/>
        <v>-17534.496679919648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-17166.68104216157</v>
      </c>
      <c r="AI23">
        <f t="shared" si="6"/>
        <v>-17170.114768557316</v>
      </c>
      <c r="AJ23">
        <f t="shared" si="7"/>
        <v>45.801169854490581</v>
      </c>
      <c r="AK23">
        <f t="shared" si="22"/>
        <v>-1224.208685704561</v>
      </c>
      <c r="AL23">
        <f t="shared" si="8"/>
        <v>-18348.522284407387</v>
      </c>
      <c r="AN23">
        <f t="shared" si="9"/>
        <v>0</v>
      </c>
      <c r="AO23">
        <f t="shared" si="9"/>
        <v>0</v>
      </c>
      <c r="AP23">
        <f t="shared" si="9"/>
        <v>-0.55857523346536986</v>
      </c>
      <c r="AQ23">
        <f t="shared" si="9"/>
        <v>-2792.5588022479506</v>
      </c>
      <c r="AR23">
        <f t="shared" si="9"/>
        <v>-2793.117377481416</v>
      </c>
      <c r="AS23">
        <f t="shared" si="9"/>
        <v>7.4506225004286621</v>
      </c>
      <c r="AT23">
        <f t="shared" si="9"/>
        <v>-199.14593465425037</v>
      </c>
      <c r="AU23">
        <f t="shared" si="9"/>
        <v>-2984.8126896352378</v>
      </c>
      <c r="AW23">
        <v>20</v>
      </c>
      <c r="AX23">
        <f>IF(Z23&gt;0, (R23*SUMPRODUCT(K23:$K$98, X23:$X$98)-K23*$AZ$3)/Z23, 0)</f>
        <v>-127663.75839994244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500000</v>
      </c>
      <c r="S24">
        <f t="shared" si="1"/>
        <v>-164815.05531281227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-17534.496679919648</v>
      </c>
      <c r="AC24">
        <f t="shared" si="2"/>
        <v>-17334.701599305467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-15399.438790584732</v>
      </c>
      <c r="AI24">
        <f t="shared" si="6"/>
        <v>-15402.068207776991</v>
      </c>
      <c r="AJ24">
        <f t="shared" si="7"/>
        <v>-199.79508061418164</v>
      </c>
      <c r="AK24">
        <f t="shared" si="22"/>
        <v>-1227.4147675943755</v>
      </c>
      <c r="AL24">
        <f t="shared" si="8"/>
        <v>-16829.278055985549</v>
      </c>
      <c r="AN24">
        <f t="shared" si="9"/>
        <v>0</v>
      </c>
      <c r="AO24">
        <f t="shared" si="9"/>
        <v>0</v>
      </c>
      <c r="AP24">
        <f t="shared" si="9"/>
        <v>-0.38190686422223968</v>
      </c>
      <c r="AQ24">
        <f t="shared" si="9"/>
        <v>-2236.6748786037069</v>
      </c>
      <c r="AR24">
        <f t="shared" si="9"/>
        <v>-2237.0567854679289</v>
      </c>
      <c r="AS24">
        <f t="shared" si="9"/>
        <v>-29.019021001698089</v>
      </c>
      <c r="AT24">
        <f t="shared" si="9"/>
        <v>-178.27453413328604</v>
      </c>
      <c r="AU24">
        <f t="shared" si="9"/>
        <v>-2444.3503406029135</v>
      </c>
      <c r="AW24">
        <v>21</v>
      </c>
      <c r="AX24">
        <f>IF(Z24&gt;0, (R24*SUMPRODUCT(K24:$K$98, X24:$X$98)-K24*$AZ$3)/Z24, 0)</f>
        <v>-164815.05531281227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500000</v>
      </c>
      <c r="S25">
        <f t="shared" si="1"/>
        <v>-218428.91681576631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-17334.701599305467</v>
      </c>
      <c r="AC25">
        <f t="shared" si="2"/>
        <v>-16899.631939639417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-13377.94879077565</v>
      </c>
      <c r="AI25">
        <f t="shared" si="6"/>
        <v>-13379.883016356447</v>
      </c>
      <c r="AJ25">
        <f t="shared" si="7"/>
        <v>-435.06965966604912</v>
      </c>
      <c r="AK25">
        <f t="shared" si="22"/>
        <v>-1213.4291119513828</v>
      </c>
      <c r="AL25">
        <f t="shared" si="8"/>
        <v>-15028.381787973878</v>
      </c>
      <c r="AN25">
        <f t="shared" si="9"/>
        <v>0</v>
      </c>
      <c r="AO25">
        <f t="shared" si="9"/>
        <v>0</v>
      </c>
      <c r="AP25">
        <f t="shared" si="9"/>
        <v>-0.25083438249153728</v>
      </c>
      <c r="AQ25">
        <f t="shared" si="9"/>
        <v>-1734.8801283838493</v>
      </c>
      <c r="AR25">
        <f t="shared" si="9"/>
        <v>-1735.1309627663409</v>
      </c>
      <c r="AS25">
        <f t="shared" si="9"/>
        <v>-56.420735257844427</v>
      </c>
      <c r="AT25">
        <f t="shared" si="9"/>
        <v>-157.36000237782784</v>
      </c>
      <c r="AU25">
        <f t="shared" si="9"/>
        <v>-1948.9117004020129</v>
      </c>
      <c r="AW25">
        <v>22</v>
      </c>
      <c r="AX25">
        <f>IF(Z25&gt;0, (R25*SUMPRODUCT(K25:$K$98, X25:$X$98)-K25*$AZ$3)/Z25, 0)</f>
        <v>-218428.91681576631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500000</v>
      </c>
      <c r="S26">
        <f t="shared" si="1"/>
        <v>-299694.32376705966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-16899.631939639417</v>
      </c>
      <c r="AC26">
        <f t="shared" si="2"/>
        <v>-16249.025873139562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-11188.334449566144</v>
      </c>
      <c r="AI26">
        <f t="shared" si="6"/>
        <v>-11189.689916168656</v>
      </c>
      <c r="AJ26">
        <f t="shared" si="7"/>
        <v>-650.60606649985493</v>
      </c>
      <c r="AK26">
        <f t="shared" si="22"/>
        <v>-1182.9742357747593</v>
      </c>
      <c r="AL26">
        <f t="shared" si="8"/>
        <v>-13023.270218443271</v>
      </c>
      <c r="AN26">
        <f t="shared" si="9"/>
        <v>0</v>
      </c>
      <c r="AO26">
        <f t="shared" si="9"/>
        <v>0</v>
      </c>
      <c r="AP26">
        <f t="shared" si="9"/>
        <v>-0.15694617728787458</v>
      </c>
      <c r="AQ26">
        <f t="shared" si="9"/>
        <v>-1295.4700018607573</v>
      </c>
      <c r="AR26">
        <f t="shared" si="9"/>
        <v>-1295.6269480380452</v>
      </c>
      <c r="AS26">
        <f t="shared" si="9"/>
        <v>-75.332092187490005</v>
      </c>
      <c r="AT26">
        <f t="shared" si="9"/>
        <v>-136.97370616944528</v>
      </c>
      <c r="AU26">
        <f t="shared" si="9"/>
        <v>-1507.9327463949805</v>
      </c>
      <c r="AW26">
        <v>23</v>
      </c>
      <c r="AX26">
        <f>IF(Z26&gt;0, (R26*SUMPRODUCT(K26:$K$98, X26:$X$98)-K26*$AZ$3)/Z26, 0)</f>
        <v>-299694.32376705966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500000</v>
      </c>
      <c r="S27">
        <f t="shared" si="1"/>
        <v>-429569.05599603872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-16249.025873139562</v>
      </c>
      <c r="AC27">
        <f t="shared" si="2"/>
        <v>-15414.597486711293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-8896.3068429310479</v>
      </c>
      <c r="AI27">
        <f t="shared" si="6"/>
        <v>-8897.2039395253869</v>
      </c>
      <c r="AJ27">
        <f t="shared" si="7"/>
        <v>-834.42838642826973</v>
      </c>
      <c r="AK27">
        <f t="shared" si="22"/>
        <v>-1137.4318111197695</v>
      </c>
      <c r="AL27">
        <f t="shared" si="8"/>
        <v>-10869.064137073427</v>
      </c>
      <c r="AN27">
        <f t="shared" si="9"/>
        <v>0</v>
      </c>
      <c r="AO27">
        <f t="shared" si="9"/>
        <v>0</v>
      </c>
      <c r="AP27">
        <f t="shared" si="9"/>
        <v>-9.2743419813837283E-2</v>
      </c>
      <c r="AQ27">
        <f t="shared" si="9"/>
        <v>-919.71580934817985</v>
      </c>
      <c r="AR27">
        <f t="shared" si="9"/>
        <v>-919.80855276799366</v>
      </c>
      <c r="AS27">
        <f t="shared" si="9"/>
        <v>-86.264670533118206</v>
      </c>
      <c r="AT27">
        <f t="shared" si="9"/>
        <v>-117.58969617528658</v>
      </c>
      <c r="AU27">
        <f t="shared" si="9"/>
        <v>-1123.6629194763984</v>
      </c>
      <c r="AW27">
        <v>24</v>
      </c>
      <c r="AX27">
        <f>IF(Z27&gt;0, (R27*SUMPRODUCT(K27:$K$98, X27:$X$98)-K27*$AZ$3)/Z27, 0)</f>
        <v>-429569.05599603872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500000</v>
      </c>
      <c r="S28">
        <f t="shared" si="1"/>
        <v>-650296.0831140161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-15414.597486711293</v>
      </c>
      <c r="AC28">
        <f t="shared" si="2"/>
        <v>-14432.618306515702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-6665.5532894674561</v>
      </c>
      <c r="AI28">
        <f t="shared" si="6"/>
        <v>-6666.108137431379</v>
      </c>
      <c r="AJ28">
        <f t="shared" si="7"/>
        <v>-981.97918019559074</v>
      </c>
      <c r="AK28">
        <f t="shared" si="22"/>
        <v>-1079.0218240697907</v>
      </c>
      <c r="AL28">
        <f t="shared" si="8"/>
        <v>-8727.1091416967611</v>
      </c>
      <c r="AN28">
        <f t="shared" si="9"/>
        <v>0</v>
      </c>
      <c r="AO28">
        <f t="shared" si="9"/>
        <v>0</v>
      </c>
      <c r="AP28">
        <f t="shared" si="9"/>
        <v>-5.1215317813321122E-2</v>
      </c>
      <c r="AQ28">
        <f t="shared" si="9"/>
        <v>-615.26481544248634</v>
      </c>
      <c r="AR28">
        <f t="shared" si="9"/>
        <v>-615.31603076029967</v>
      </c>
      <c r="AS28">
        <f t="shared" si="9"/>
        <v>-90.64172362496781</v>
      </c>
      <c r="AT28">
        <f t="shared" si="9"/>
        <v>-99.599258248185976</v>
      </c>
      <c r="AU28">
        <f t="shared" si="9"/>
        <v>-805.5570126334535</v>
      </c>
      <c r="AW28">
        <v>25</v>
      </c>
      <c r="AX28">
        <f>IF(Z28&gt;0, (R28*SUMPRODUCT(K28:$K$98, X28:$X$98)-K28*$AZ$3)/Z28, 0)</f>
        <v>-650296.0831140161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500000</v>
      </c>
      <c r="S29">
        <f t="shared" si="1"/>
        <v>-1053097.4712989556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-14432.618306515702</v>
      </c>
      <c r="AC29">
        <f t="shared" si="2"/>
        <v>-13349.941167008392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-4647.5730002079508</v>
      </c>
      <c r="AI29">
        <f t="shared" si="6"/>
        <v>-4647.8899210422242</v>
      </c>
      <c r="AJ29">
        <f t="shared" si="7"/>
        <v>-1082.6771395073101</v>
      </c>
      <c r="AK29">
        <f t="shared" si="22"/>
        <v>-1010.2832814560992</v>
      </c>
      <c r="AL29">
        <f t="shared" si="8"/>
        <v>-6740.8503420056331</v>
      </c>
      <c r="AN29">
        <f t="shared" si="9"/>
        <v>0</v>
      </c>
      <c r="AO29">
        <f t="shared" si="9"/>
        <v>0</v>
      </c>
      <c r="AP29">
        <f t="shared" si="9"/>
        <v>-2.6119126165358771E-2</v>
      </c>
      <c r="AQ29">
        <f t="shared" si="9"/>
        <v>-383.03113089260864</v>
      </c>
      <c r="AR29">
        <f t="shared" si="9"/>
        <v>-383.05725001877403</v>
      </c>
      <c r="AS29">
        <f t="shared" si="9"/>
        <v>-89.229163074685289</v>
      </c>
      <c r="AT29">
        <f t="shared" si="9"/>
        <v>-83.262801423605552</v>
      </c>
      <c r="AU29">
        <f t="shared" si="9"/>
        <v>-555.5492145170648</v>
      </c>
      <c r="AW29">
        <v>26</v>
      </c>
      <c r="AX29">
        <f>IF(Z29&gt;0, (R29*SUMPRODUCT(K29:$K$98, X29:$X$98)-K29*$AZ$3)/Z29, 0)</f>
        <v>-1053097.4712989556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500000</v>
      </c>
      <c r="S30">
        <f t="shared" si="1"/>
        <v>-1856222.2488014672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-13349.941167008392</v>
      </c>
      <c r="AC30">
        <f t="shared" si="2"/>
        <v>-12216.952695267251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-2984.2216517680517</v>
      </c>
      <c r="AI30">
        <f t="shared" si="6"/>
        <v>-2984.3861923113941</v>
      </c>
      <c r="AJ30">
        <f t="shared" si="7"/>
        <v>-1132.9884717411405</v>
      </c>
      <c r="AK30">
        <f t="shared" si="22"/>
        <v>-934.49588169058757</v>
      </c>
      <c r="AL30">
        <f t="shared" si="8"/>
        <v>-5051.8705457431224</v>
      </c>
      <c r="AN30">
        <f t="shared" si="9"/>
        <v>0</v>
      </c>
      <c r="AO30">
        <f t="shared" si="9"/>
        <v>0</v>
      </c>
      <c r="AP30">
        <f t="shared" si="9"/>
        <v>-1.2107730819787312E-2</v>
      </c>
      <c r="AQ30">
        <f t="shared" si="9"/>
        <v>-219.59422117041763</v>
      </c>
      <c r="AR30">
        <f t="shared" si="9"/>
        <v>-219.60632890123742</v>
      </c>
      <c r="AS30">
        <f t="shared" si="9"/>
        <v>-83.371059552380473</v>
      </c>
      <c r="AT30">
        <f t="shared" si="9"/>
        <v>-68.764964293194268</v>
      </c>
      <c r="AU30">
        <f t="shared" si="9"/>
        <v>-371.74235274681217</v>
      </c>
      <c r="AW30">
        <v>27</v>
      </c>
      <c r="AX30">
        <f>IF(Z30&gt;0, (R30*SUMPRODUCT(K30:$K$98, X30:$X$98)-K30*$AZ$3)/Z30, 0)</f>
        <v>-1856222.2488014672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500000</v>
      </c>
      <c r="S31">
        <f t="shared" si="1"/>
        <v>-3655255.6238300614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-12216.952695267251</v>
      </c>
      <c r="AC31">
        <f t="shared" si="2"/>
        <v>-11082.95798551468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-1741.8722631727076</v>
      </c>
      <c r="AI31">
        <f t="shared" si="6"/>
        <v>-1741.9480646974578</v>
      </c>
      <c r="AJ31">
        <f t="shared" si="7"/>
        <v>-1133.994709752571</v>
      </c>
      <c r="AK31">
        <f t="shared" si="22"/>
        <v>-855.18668866870769</v>
      </c>
      <c r="AL31">
        <f t="shared" si="8"/>
        <v>-3731.1294631187366</v>
      </c>
      <c r="AN31">
        <f t="shared" si="9"/>
        <v>0</v>
      </c>
      <c r="AO31">
        <f t="shared" si="9"/>
        <v>0</v>
      </c>
      <c r="AP31">
        <f t="shared" si="9"/>
        <v>-4.9802340003969091E-3</v>
      </c>
      <c r="AQ31">
        <f t="shared" si="9"/>
        <v>-114.4427041275875</v>
      </c>
      <c r="AR31">
        <f t="shared" si="9"/>
        <v>-114.44768436158792</v>
      </c>
      <c r="AS31">
        <f t="shared" si="9"/>
        <v>-74.504556846253351</v>
      </c>
      <c r="AT31">
        <f t="shared" si="9"/>
        <v>-56.186598325471103</v>
      </c>
      <c r="AU31">
        <f t="shared" si="9"/>
        <v>-245.13883953331236</v>
      </c>
      <c r="AW31">
        <v>28</v>
      </c>
      <c r="AX31">
        <f>IF(Z31&gt;0, (R31*SUMPRODUCT(K31:$K$98, X31:$X$98)-K31*$AZ$3)/Z31, 0)</f>
        <v>-3655255.6238300614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25</v>
      </c>
      <c r="R32">
        <f t="shared" si="0"/>
        <v>500000</v>
      </c>
      <c r="S32">
        <f t="shared" si="1"/>
        <v>-8341429.1732728966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-11082.95798551468</v>
      </c>
      <c r="AC32">
        <f t="shared" si="2"/>
        <v>-9988.8391441753156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-902.12152620396989</v>
      </c>
      <c r="AI32">
        <f t="shared" si="6"/>
        <v>-902.15146363716235</v>
      </c>
      <c r="AJ32">
        <f t="shared" si="7"/>
        <v>-1094.1188413393647</v>
      </c>
      <c r="AK32">
        <f t="shared" si="22"/>
        <v>-775.80705898602764</v>
      </c>
      <c r="AL32">
        <f t="shared" si="8"/>
        <v>-2772.077363962555</v>
      </c>
      <c r="AN32">
        <f t="shared" si="9"/>
        <v>0</v>
      </c>
      <c r="AO32">
        <f t="shared" si="9"/>
        <v>0</v>
      </c>
      <c r="AP32">
        <f t="shared" si="9"/>
        <v>-1.7561772475774618E-3</v>
      </c>
      <c r="AQ32">
        <f t="shared" si="9"/>
        <v>-52.919877555467544</v>
      </c>
      <c r="AR32">
        <f t="shared" si="9"/>
        <v>-52.921633732715122</v>
      </c>
      <c r="AS32">
        <f t="shared" si="9"/>
        <v>-64.182744156930639</v>
      </c>
      <c r="AT32">
        <f t="shared" si="9"/>
        <v>-45.510070844851214</v>
      </c>
      <c r="AU32">
        <f t="shared" si="9"/>
        <v>-162.61444873449699</v>
      </c>
      <c r="AW32">
        <v>29</v>
      </c>
      <c r="AX32">
        <f>IF(Z32&gt;0, (R32*SUMPRODUCT(K32:$K$98, X32:$X$98)-K32*$AZ$3)/Z32, 0)</f>
        <v>-8341429.1732728966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500000</v>
      </c>
      <c r="S33">
        <f t="shared" si="1"/>
        <v>-23330562.943151161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-9988.8391441753156</v>
      </c>
      <c r="AC33">
        <f t="shared" si="2"/>
        <v>-8962.6862132781444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-400.68080960171454</v>
      </c>
      <c r="AI33">
        <f t="shared" si="6"/>
        <v>-400.690413620095</v>
      </c>
      <c r="AJ33">
        <f t="shared" si="7"/>
        <v>-1026.1529308971712</v>
      </c>
      <c r="AK33">
        <f t="shared" si="22"/>
        <v>-699.21874009227213</v>
      </c>
      <c r="AL33">
        <f t="shared" si="8"/>
        <v>-2126.0620846095385</v>
      </c>
      <c r="AN33">
        <f t="shared" si="9"/>
        <v>0</v>
      </c>
      <c r="AO33">
        <f t="shared" si="9"/>
        <v>0</v>
      </c>
      <c r="AP33">
        <f t="shared" si="9"/>
        <v>-5.0302404424517179E-4</v>
      </c>
      <c r="AQ33">
        <f t="shared" si="9"/>
        <v>-20.98622402762669</v>
      </c>
      <c r="AR33">
        <f t="shared" si="9"/>
        <v>-20.98672705167094</v>
      </c>
      <c r="AS33">
        <f t="shared" si="9"/>
        <v>-53.746210894951773</v>
      </c>
      <c r="AT33">
        <f t="shared" si="9"/>
        <v>-36.622570315951847</v>
      </c>
      <c r="AU33">
        <f t="shared" si="9"/>
        <v>-111.35550826257456</v>
      </c>
      <c r="AW33">
        <v>30</v>
      </c>
      <c r="AX33">
        <f>IF(Z33&gt;0, (R33*SUMPRODUCT(K33:$K$98, X33:$X$98)-K33*$AZ$3)/Z33, 0)</f>
        <v>-23330562.943151161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500000</v>
      </c>
      <c r="S34">
        <f t="shared" si="1"/>
        <v>-86731543.75482139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-8962.6862132781444</v>
      </c>
      <c r="AC34">
        <f t="shared" si="2"/>
        <v>-8020.214572615916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-143.92370656517716</v>
      </c>
      <c r="AI34">
        <f t="shared" si="6"/>
        <v>-143.92601835804552</v>
      </c>
      <c r="AJ34">
        <f t="shared" si="7"/>
        <v>-942.47164066222831</v>
      </c>
      <c r="AK34">
        <f t="shared" si="22"/>
        <v>-627.38803492947011</v>
      </c>
      <c r="AL34">
        <f t="shared" si="8"/>
        <v>-1713.7856939497437</v>
      </c>
      <c r="AN34">
        <f t="shared" si="9"/>
        <v>0</v>
      </c>
      <c r="AO34">
        <f t="shared" si="9"/>
        <v>0</v>
      </c>
      <c r="AP34">
        <f t="shared" si="9"/>
        <v>-1.0811019706633891E-4</v>
      </c>
      <c r="AQ34">
        <f t="shared" si="9"/>
        <v>-6.7305425551503664</v>
      </c>
      <c r="AR34">
        <f t="shared" si="9"/>
        <v>-6.7306506653474321</v>
      </c>
      <c r="AS34">
        <f t="shared" si="9"/>
        <v>-44.074361589811268</v>
      </c>
      <c r="AT34">
        <f t="shared" si="9"/>
        <v>-29.339585315451089</v>
      </c>
      <c r="AU34">
        <f t="shared" ref="AU34:AU69" si="23">AL34*$K34</f>
        <v>-80.144597570609776</v>
      </c>
      <c r="AW34">
        <v>31</v>
      </c>
      <c r="AX34">
        <f>IF(Z34&gt;0, (R34*SUMPRODUCT(K34:$K$98, X34:$X$98)-K34*$AZ$3)/Z34, 0)</f>
        <v>-86731543.75482139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500000</v>
      </c>
      <c r="S35">
        <f t="shared" si="1"/>
        <v>-493562793.66105175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-8020.214572615916</v>
      </c>
      <c r="AC35">
        <f t="shared" si="2"/>
        <v>-7166.7148788408394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-38.51331329066403</v>
      </c>
      <c r="AI35">
        <f t="shared" ref="AI35:AI66" si="25">SUM(AE35:AH35)</f>
        <v>-38.513676299939185</v>
      </c>
      <c r="AJ35">
        <f t="shared" si="7"/>
        <v>-853.49969377507659</v>
      </c>
      <c r="AK35">
        <f t="shared" si="22"/>
        <v>-561.4150200831142</v>
      </c>
      <c r="AL35">
        <f t="shared" ref="AL35:AL69" si="26">SUM(AI35:AK35)</f>
        <v>-1453.42839015813</v>
      </c>
      <c r="AN35">
        <f t="shared" ref="AN35:AT69" si="27">AE35*$K35</f>
        <v>0</v>
      </c>
      <c r="AO35">
        <f t="shared" si="27"/>
        <v>0</v>
      </c>
      <c r="AP35">
        <f t="shared" si="27"/>
        <v>-1.5157146155662381E-5</v>
      </c>
      <c r="AQ35">
        <f t="shared" si="27"/>
        <v>-1.6080909178809579</v>
      </c>
      <c r="AR35">
        <f t="shared" si="27"/>
        <v>-1.6081060750271137</v>
      </c>
      <c r="AS35">
        <f t="shared" si="27"/>
        <v>-35.637159950779591</v>
      </c>
      <c r="AT35">
        <f t="shared" si="27"/>
        <v>-23.441410718003841</v>
      </c>
      <c r="AU35">
        <f t="shared" si="23"/>
        <v>-60.686676743810551</v>
      </c>
      <c r="AW35">
        <v>32</v>
      </c>
      <c r="AX35">
        <f>IF(Z35&gt;0, (R35*SUMPRODUCT(K35:$K$98, X35:$X$98)-K35*$AZ$3)/Z35, 0)</f>
        <v>-493562793.66105175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500000</v>
      </c>
      <c r="S36">
        <f t="shared" si="1"/>
        <v>-2848538708.0149422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-7166.7148788408394</v>
      </c>
      <c r="AC36">
        <f t="shared" si="2"/>
        <v>-6400.2602587495912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-6.0641549509981871</v>
      </c>
      <c r="AI36">
        <f t="shared" si="25"/>
        <v>-6.0642111224330417</v>
      </c>
      <c r="AJ36">
        <f t="shared" si="7"/>
        <v>-766.45462009124822</v>
      </c>
      <c r="AK36">
        <f t="shared" si="22"/>
        <v>-501.6700415188588</v>
      </c>
      <c r="AL36">
        <f t="shared" si="26"/>
        <v>-1274.1888727325399</v>
      </c>
      <c r="AN36">
        <f t="shared" si="27"/>
        <v>0</v>
      </c>
      <c r="AO36">
        <f t="shared" si="27"/>
        <v>0</v>
      </c>
      <c r="AP36">
        <f t="shared" si="27"/>
        <v>-2.094099011218229E-6</v>
      </c>
      <c r="AQ36">
        <f t="shared" si="27"/>
        <v>-0.22607471074180963</v>
      </c>
      <c r="AR36">
        <f t="shared" si="27"/>
        <v>-0.22607680484082085</v>
      </c>
      <c r="AS36">
        <f t="shared" si="27"/>
        <v>-28.573809200790709</v>
      </c>
      <c r="AT36">
        <f t="shared" si="27"/>
        <v>-18.702508501293991</v>
      </c>
      <c r="AU36">
        <f t="shared" si="23"/>
        <v>-47.502394506925519</v>
      </c>
      <c r="AW36">
        <v>33</v>
      </c>
      <c r="AX36">
        <f>IF(Z36&gt;0, (R36*SUMPRODUCT(K36:$K$98, X36:$X$98)-K36*$AZ$3)/Z36, 0)</f>
        <v>-2848538708.0149422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500000</v>
      </c>
      <c r="S37">
        <f t="shared" si="1"/>
        <v>-16703591688.445129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-6400.2602587495912</v>
      </c>
      <c r="AC37">
        <f t="shared" si="2"/>
        <v>-5714.716055773607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-0.94113191762819981</v>
      </c>
      <c r="AI37">
        <f t="shared" si="25"/>
        <v>-0.9411404707528247</v>
      </c>
      <c r="AJ37">
        <f t="shared" si="7"/>
        <v>-685.54420297598426</v>
      </c>
      <c r="AK37">
        <f t="shared" si="22"/>
        <v>-448.0182181124714</v>
      </c>
      <c r="AL37">
        <f t="shared" si="26"/>
        <v>-1134.5035615592085</v>
      </c>
      <c r="AN37">
        <f t="shared" si="27"/>
        <v>0</v>
      </c>
      <c r="AO37">
        <f t="shared" si="27"/>
        <v>0</v>
      </c>
      <c r="AP37">
        <f t="shared" si="27"/>
        <v>-2.8470065831996046E-7</v>
      </c>
      <c r="AQ37">
        <f t="shared" si="27"/>
        <v>-3.1326665781923058E-2</v>
      </c>
      <c r="AR37">
        <f t="shared" si="27"/>
        <v>-3.1326950482581377E-2</v>
      </c>
      <c r="AS37">
        <f t="shared" si="27"/>
        <v>-22.819132709350569</v>
      </c>
      <c r="AT37">
        <f t="shared" si="27"/>
        <v>-14.912805229677357</v>
      </c>
      <c r="AU37">
        <f t="shared" si="23"/>
        <v>-37.763264889510509</v>
      </c>
      <c r="AW37">
        <v>34</v>
      </c>
      <c r="AX37">
        <f>IF(Z37&gt;0, (R37*SUMPRODUCT(K37:$K$98, X37:$X$98)-K37*$AZ$3)/Z37, 0)</f>
        <v>-16703591688.445129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500000</v>
      </c>
      <c r="S38">
        <f t="shared" si="1"/>
        <v>-99728211963.2034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-5714.716055773607</v>
      </c>
      <c r="AC38">
        <f t="shared" si="2"/>
        <v>-5102.4524916476712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-0.14377007686760285</v>
      </c>
      <c r="AI38">
        <f t="shared" si="25"/>
        <v>-0.14377135595713811</v>
      </c>
      <c r="AJ38">
        <f t="shared" si="7"/>
        <v>-612.26356412593577</v>
      </c>
      <c r="AK38">
        <f t="shared" si="22"/>
        <v>-400.0301239041525</v>
      </c>
      <c r="AL38">
        <f t="shared" si="26"/>
        <v>-1012.4374593860455</v>
      </c>
      <c r="AN38">
        <f t="shared" si="27"/>
        <v>0</v>
      </c>
      <c r="AO38">
        <f t="shared" si="27"/>
        <v>0</v>
      </c>
      <c r="AP38">
        <f t="shared" si="27"/>
        <v>-3.8014264701358583E-8</v>
      </c>
      <c r="AQ38">
        <f t="shared" si="27"/>
        <v>-4.2728156298435576E-3</v>
      </c>
      <c r="AR38">
        <f t="shared" si="27"/>
        <v>-4.2728536441082599E-3</v>
      </c>
      <c r="AS38">
        <f t="shared" si="27"/>
        <v>-18.196340875508923</v>
      </c>
      <c r="AT38">
        <f t="shared" si="27"/>
        <v>-11.888808875020372</v>
      </c>
      <c r="AU38">
        <f t="shared" si="23"/>
        <v>-30.089422604173407</v>
      </c>
      <c r="AW38">
        <v>35</v>
      </c>
      <c r="AX38">
        <f>IF(Z38&gt;0, (R38*SUMPRODUCT(K38:$K$98, X38:$X$98)-K38*$AZ$3)/Z38, 0)</f>
        <v>-99728211963.2034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500000</v>
      </c>
      <c r="S39">
        <f t="shared" si="1"/>
        <v>-607651527696.22241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-5102.4524916476712</v>
      </c>
      <c r="AC39">
        <f t="shared" si="2"/>
        <v>-4555.7648976849805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-2.1577307082428908E-2</v>
      </c>
      <c r="AI39">
        <f t="shared" si="25"/>
        <v>-2.1577494515714682E-2</v>
      </c>
      <c r="AJ39">
        <f t="shared" si="7"/>
        <v>-546.6875939626907</v>
      </c>
      <c r="AK39">
        <f t="shared" si="22"/>
        <v>-357.17167441533701</v>
      </c>
      <c r="AL39">
        <f t="shared" si="26"/>
        <v>-903.88084587254343</v>
      </c>
      <c r="AN39">
        <f t="shared" si="27"/>
        <v>0</v>
      </c>
      <c r="AO39">
        <f t="shared" si="27"/>
        <v>0</v>
      </c>
      <c r="AP39">
        <f t="shared" si="27"/>
        <v>-4.9736399707240389E-9</v>
      </c>
      <c r="AQ39">
        <f t="shared" si="27"/>
        <v>-5.7256509441310822E-4</v>
      </c>
      <c r="AR39">
        <f t="shared" si="27"/>
        <v>-5.7257006805307902E-4</v>
      </c>
      <c r="AS39">
        <f t="shared" si="27"/>
        <v>-14.50664036322774</v>
      </c>
      <c r="AT39">
        <f t="shared" si="27"/>
        <v>-9.4777366194060235</v>
      </c>
      <c r="AU39">
        <f t="shared" si="23"/>
        <v>-23.984949552701817</v>
      </c>
      <c r="AW39">
        <v>36</v>
      </c>
      <c r="AX39">
        <f>IF(Z39&gt;0, (R39*SUMPRODUCT(K39:$K$98, X39:$X$98)-K39*$AZ$3)/Z39, 0)</f>
        <v>-607651527696.22241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500000</v>
      </c>
      <c r="S40">
        <f t="shared" si="1"/>
        <v>-3779570205009.3965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-4555.7648976849805</v>
      </c>
      <c r="AC40">
        <f t="shared" si="2"/>
        <v>-4067.6477320551462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-3.1730692321658882E-3</v>
      </c>
      <c r="AI40">
        <f t="shared" si="25"/>
        <v>-3.1730961376571971E-3</v>
      </c>
      <c r="AJ40">
        <f t="shared" si="7"/>
        <v>-488.11716562983429</v>
      </c>
      <c r="AK40">
        <f t="shared" si="22"/>
        <v>-318.90354283794869</v>
      </c>
      <c r="AL40">
        <f t="shared" si="26"/>
        <v>-807.02388156392067</v>
      </c>
      <c r="AN40">
        <f t="shared" si="27"/>
        <v>0</v>
      </c>
      <c r="AO40">
        <f t="shared" si="27"/>
        <v>0</v>
      </c>
      <c r="AP40">
        <f t="shared" si="27"/>
        <v>-6.3745646527953799E-10</v>
      </c>
      <c r="AQ40">
        <f t="shared" si="27"/>
        <v>-7.5177720176852061E-5</v>
      </c>
      <c r="AR40">
        <f t="shared" si="27"/>
        <v>-7.5178357633317347E-5</v>
      </c>
      <c r="AS40">
        <f t="shared" si="27"/>
        <v>-11.564681702891816</v>
      </c>
      <c r="AT40">
        <f t="shared" si="27"/>
        <v>-7.5555998160536442</v>
      </c>
      <c r="AU40">
        <f t="shared" si="23"/>
        <v>-19.120356697303095</v>
      </c>
      <c r="AW40">
        <v>37</v>
      </c>
      <c r="AX40">
        <f>IF(Z40&gt;0, (R40*SUMPRODUCT(K40:$K$98, X40:$X$98)-K40*$AZ$3)/Z40, 0)</f>
        <v>-3779570205009.3965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500000</v>
      </c>
      <c r="S41">
        <f t="shared" si="1"/>
        <v>-24049690926270.535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-4067.6477320551462</v>
      </c>
      <c r="AC41">
        <f t="shared" si="2"/>
        <v>-3631.8283981302516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-4.5722196964880819E-4</v>
      </c>
      <c r="AI41">
        <f t="shared" si="25"/>
        <v>-4.5722574498672131E-4</v>
      </c>
      <c r="AJ41">
        <f t="shared" si="7"/>
        <v>-435.81933392489464</v>
      </c>
      <c r="AK41">
        <f t="shared" si="22"/>
        <v>-284.73534124386026</v>
      </c>
      <c r="AL41">
        <f t="shared" si="26"/>
        <v>-720.55513239449988</v>
      </c>
      <c r="AN41">
        <f t="shared" si="27"/>
        <v>0</v>
      </c>
      <c r="AO41">
        <f t="shared" si="27"/>
        <v>0</v>
      </c>
      <c r="AP41">
        <f t="shared" si="27"/>
        <v>-7.9863329150680524E-11</v>
      </c>
      <c r="AQ41">
        <f t="shared" si="27"/>
        <v>-9.6720530710353626E-6</v>
      </c>
      <c r="AR41">
        <f t="shared" si="27"/>
        <v>-9.6721329343645134E-6</v>
      </c>
      <c r="AS41">
        <f t="shared" si="27"/>
        <v>-9.2193026733658652</v>
      </c>
      <c r="AT41">
        <f t="shared" si="27"/>
        <v>-6.0232786579028712</v>
      </c>
      <c r="AU41">
        <f t="shared" si="23"/>
        <v>-15.242591003401669</v>
      </c>
      <c r="AW41">
        <v>38</v>
      </c>
      <c r="AX41">
        <f>IF(Z41&gt;0, (R41*SUMPRODUCT(K41:$K$98, X41:$X$98)-K41*$AZ$3)/Z41, 0)</f>
        <v>-24049690926270.535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500000</v>
      </c>
      <c r="S42">
        <f t="shared" si="1"/>
        <v>-156810507217971.56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-3631.8283981302516</v>
      </c>
      <c r="AC42">
        <f t="shared" si="2"/>
        <v>-3242.703935389256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-6.4412128641514398E-5</v>
      </c>
      <c r="AI42">
        <f t="shared" si="25"/>
        <v>-6.4412645619616328E-5</v>
      </c>
      <c r="AJ42">
        <f t="shared" si="7"/>
        <v>-389.12446274099557</v>
      </c>
      <c r="AK42">
        <f t="shared" si="22"/>
        <v>-254.22798786911764</v>
      </c>
      <c r="AL42">
        <f t="shared" si="26"/>
        <v>-643.35251502275878</v>
      </c>
      <c r="AN42">
        <f t="shared" si="27"/>
        <v>0</v>
      </c>
      <c r="AO42">
        <f t="shared" si="27"/>
        <v>0</v>
      </c>
      <c r="AP42">
        <f t="shared" si="27"/>
        <v>-9.7644032298505921E-12</v>
      </c>
      <c r="AQ42">
        <f t="shared" si="27"/>
        <v>-1.2165815043168045E-6</v>
      </c>
      <c r="AR42">
        <f t="shared" si="27"/>
        <v>-1.2165912687200343E-6</v>
      </c>
      <c r="AS42">
        <f t="shared" si="27"/>
        <v>-7.3495727315988075</v>
      </c>
      <c r="AT42">
        <f t="shared" si="27"/>
        <v>-4.801720956042197</v>
      </c>
      <c r="AU42">
        <f t="shared" si="23"/>
        <v>-12.151294904232271</v>
      </c>
      <c r="AW42">
        <v>39</v>
      </c>
      <c r="AX42">
        <f>IF(Z42&gt;0, (R42*SUMPRODUCT(K42:$K$98, X42:$X$98)-K42*$AZ$3)/Z42, 0)</f>
        <v>-156810507217971.56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25</v>
      </c>
      <c r="R43">
        <f t="shared" si="0"/>
        <v>500000</v>
      </c>
      <c r="S43">
        <f t="shared" si="1"/>
        <v>-1049228688329725.5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-3242.703935389256</v>
      </c>
      <c r="AC43">
        <f t="shared" si="2"/>
        <v>-2895.271371951329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-8.8564522510257112E-6</v>
      </c>
      <c r="AI43">
        <f t="shared" si="25"/>
        <v>-8.8565212367340737E-6</v>
      </c>
      <c r="AJ43">
        <f t="shared" si="7"/>
        <v>-347.432563437927</v>
      </c>
      <c r="AK43">
        <f t="shared" si="22"/>
        <v>-226.98927547724793</v>
      </c>
      <c r="AL43">
        <f t="shared" si="26"/>
        <v>-574.42184777169609</v>
      </c>
      <c r="AN43">
        <f t="shared" si="27"/>
        <v>0</v>
      </c>
      <c r="AO43">
        <f t="shared" si="27"/>
        <v>0</v>
      </c>
      <c r="AP43">
        <f t="shared" si="27"/>
        <v>-1.1633614361005383E-12</v>
      </c>
      <c r="AQ43">
        <f t="shared" si="27"/>
        <v>-1.4935347123427646E-7</v>
      </c>
      <c r="AR43">
        <f t="shared" si="27"/>
        <v>-1.4935463459571255E-7</v>
      </c>
      <c r="AS43">
        <f t="shared" si="27"/>
        <v>-5.8590345093621075</v>
      </c>
      <c r="AT43">
        <f t="shared" si="27"/>
        <v>-3.8279025578841779</v>
      </c>
      <c r="AU43">
        <f t="shared" si="23"/>
        <v>-9.6869372166009189</v>
      </c>
      <c r="AW43">
        <v>40</v>
      </c>
      <c r="AX43">
        <f>IF(Z43&gt;0, (R43*SUMPRODUCT(K43:$K$98, X43:$X$98)-K43*$AZ$3)/Z43, 0)</f>
        <v>-1049228688329725.5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500000</v>
      </c>
      <c r="S44">
        <f t="shared" si="1"/>
        <v>-7223470858855106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-2895.271371951329</v>
      </c>
      <c r="AC44">
        <f t="shared" si="2"/>
        <v>-2585.0637250877289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-1.1869820111244835E-6</v>
      </c>
      <c r="AI44">
        <f t="shared" si="25"/>
        <v>-1.1869909578752063E-6</v>
      </c>
      <c r="AJ44">
        <f t="shared" si="7"/>
        <v>-310.20764686360008</v>
      </c>
      <c r="AK44">
        <f t="shared" si="22"/>
        <v>-202.66899603659306</v>
      </c>
      <c r="AL44">
        <f t="shared" si="26"/>
        <v>-512.8766440871841</v>
      </c>
      <c r="AN44">
        <f t="shared" si="27"/>
        <v>0</v>
      </c>
      <c r="AO44">
        <f t="shared" si="27"/>
        <v>0</v>
      </c>
      <c r="AP44">
        <f t="shared" si="27"/>
        <v>-1.34710934754927E-13</v>
      </c>
      <c r="AQ44">
        <f t="shared" si="27"/>
        <v>-1.7872349550250259E-8</v>
      </c>
      <c r="AR44">
        <f t="shared" si="27"/>
        <v>-1.7872484261185016E-8</v>
      </c>
      <c r="AS44">
        <f t="shared" si="27"/>
        <v>-4.6707864533301837</v>
      </c>
      <c r="AT44">
        <f t="shared" si="27"/>
        <v>-3.051580484132884</v>
      </c>
      <c r="AU44">
        <f t="shared" si="23"/>
        <v>-7.7223669553355521</v>
      </c>
      <c r="AW44">
        <v>41</v>
      </c>
      <c r="AX44">
        <f>IF(Z44&gt;0, (R44*SUMPRODUCT(K44:$K$98, X44:$X$98)-K44*$AZ$3)/Z44, 0)</f>
        <v>-7223470858855106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500000</v>
      </c>
      <c r="S45">
        <f t="shared" si="1"/>
        <v>-5.1254663851250432E+16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-2585.0637250877289</v>
      </c>
      <c r="AC45">
        <f t="shared" si="2"/>
        <v>-2308.0926117011786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-1.5462973660474198E-7</v>
      </c>
      <c r="AI45">
        <f t="shared" si="25"/>
        <v>-1.5463086240112725E-7</v>
      </c>
      <c r="AJ45">
        <f t="shared" si="7"/>
        <v>-276.97111338655031</v>
      </c>
      <c r="AK45">
        <f t="shared" si="22"/>
        <v>-180.95446075614103</v>
      </c>
      <c r="AL45">
        <f t="shared" si="26"/>
        <v>-457.92557429732221</v>
      </c>
      <c r="AN45">
        <f t="shared" si="27"/>
        <v>0</v>
      </c>
      <c r="AO45">
        <f t="shared" si="27"/>
        <v>0</v>
      </c>
      <c r="AP45">
        <f t="shared" si="27"/>
        <v>-1.5134892474282532E-14</v>
      </c>
      <c r="AQ45">
        <f t="shared" si="27"/>
        <v>-2.0787990327889514E-9</v>
      </c>
      <c r="AR45">
        <f t="shared" si="27"/>
        <v>-2.0788141676814259E-9</v>
      </c>
      <c r="AS45">
        <f t="shared" si="27"/>
        <v>-3.7235223654955316</v>
      </c>
      <c r="AT45">
        <f t="shared" si="27"/>
        <v>-2.4327012789283669</v>
      </c>
      <c r="AU45">
        <f t="shared" si="23"/>
        <v>-6.1562236465027125</v>
      </c>
      <c r="AW45">
        <v>42</v>
      </c>
      <c r="AX45">
        <f>IF(Z45&gt;0, (R45*SUMPRODUCT(K45:$K$98, X45:$X$98)-K45*$AZ$3)/Z45, 0)</f>
        <v>-5.1254663851250432E+16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500000</v>
      </c>
      <c r="S46">
        <f t="shared" si="1"/>
        <v>-3.7588404173190093E+17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-2308.0926117011786</v>
      </c>
      <c r="AC46">
        <f t="shared" si="2"/>
        <v>-2060.796974735023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-1.9549501513852401E-8</v>
      </c>
      <c r="AI46">
        <f t="shared" si="25"/>
        <v>-1.9549638577198138E-8</v>
      </c>
      <c r="AJ46">
        <f t="shared" si="7"/>
        <v>-247.2956369661556</v>
      </c>
      <c r="AK46">
        <f t="shared" si="22"/>
        <v>-161.56648281908252</v>
      </c>
      <c r="AL46">
        <f t="shared" si="26"/>
        <v>-408.86211980478777</v>
      </c>
      <c r="AN46">
        <f t="shared" si="27"/>
        <v>0</v>
      </c>
      <c r="AO46">
        <f t="shared" si="27"/>
        <v>0</v>
      </c>
      <c r="AP46">
        <f t="shared" si="27"/>
        <v>-1.6452155138122354E-15</v>
      </c>
      <c r="AQ46">
        <f t="shared" si="27"/>
        <v>-2.3465896739410718E-10</v>
      </c>
      <c r="AR46">
        <f t="shared" si="27"/>
        <v>-2.3466061260962101E-10</v>
      </c>
      <c r="AS46">
        <f t="shared" si="27"/>
        <v>-2.9683692328639188</v>
      </c>
      <c r="AT46">
        <f t="shared" si="27"/>
        <v>-1.9393345654854282</v>
      </c>
      <c r="AU46">
        <f t="shared" si="23"/>
        <v>-4.9077037985840075</v>
      </c>
      <c r="AW46">
        <v>43</v>
      </c>
      <c r="AX46">
        <f>IF(Z46&gt;0, (R46*SUMPRODUCT(K46:$K$98, X46:$X$98)-K46*$AZ$3)/Z46, 0)</f>
        <v>-3.7588404173190093E+17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500000</v>
      </c>
      <c r="S47">
        <f t="shared" si="1"/>
        <v>-2.8581261378603612E+18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-2060.796974735023</v>
      </c>
      <c r="AC47">
        <f t="shared" si="2"/>
        <v>-1839.9972988707625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-2.3919654957118326E-9</v>
      </c>
      <c r="AI47">
        <f t="shared" si="25"/>
        <v>-2.3919815901493252E-9</v>
      </c>
      <c r="AJ47">
        <f t="shared" si="7"/>
        <v>-220.79967586426051</v>
      </c>
      <c r="AK47">
        <f t="shared" si="22"/>
        <v>-144.25578823145162</v>
      </c>
      <c r="AL47">
        <f t="shared" si="26"/>
        <v>-365.0554640981041</v>
      </c>
      <c r="AN47">
        <f t="shared" si="27"/>
        <v>0</v>
      </c>
      <c r="AO47">
        <f t="shared" si="27"/>
        <v>0</v>
      </c>
      <c r="AP47">
        <f t="shared" si="27"/>
        <v>-1.7248814320913838E-16</v>
      </c>
      <c r="AQ47">
        <f t="shared" si="27"/>
        <v>-2.5635297112140679E-11</v>
      </c>
      <c r="AR47">
        <f t="shared" si="27"/>
        <v>-2.5635469600283888E-11</v>
      </c>
      <c r="AS47">
        <f t="shared" si="27"/>
        <v>-2.3663657787673142</v>
      </c>
      <c r="AT47">
        <f t="shared" si="27"/>
        <v>-1.5460256421294227</v>
      </c>
      <c r="AU47">
        <f t="shared" si="23"/>
        <v>-3.9123914209223725</v>
      </c>
      <c r="AW47">
        <v>44</v>
      </c>
      <c r="AX47">
        <f>IF(Z47&gt;0, (R47*SUMPRODUCT(K47:$K$98, X47:$X$98)-K47*$AZ$3)/Z47, 0)</f>
        <v>-2.8581261378603612E+18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500000</v>
      </c>
      <c r="S48">
        <f t="shared" si="1"/>
        <v>-2.2579377392178655E+19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-1839.9972988707625</v>
      </c>
      <c r="AC48">
        <f t="shared" si="2"/>
        <v>-1642.8547311346319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-2.822903222404559E-10</v>
      </c>
      <c r="AI48">
        <f t="shared" si="25"/>
        <v>-2.8229214121746157E-10</v>
      </c>
      <c r="AJ48">
        <f t="shared" si="7"/>
        <v>-197.14256773613056</v>
      </c>
      <c r="AK48">
        <f t="shared" si="22"/>
        <v>-128.79981092095338</v>
      </c>
      <c r="AL48">
        <f t="shared" si="26"/>
        <v>-325.94237865736625</v>
      </c>
      <c r="AN48">
        <f t="shared" si="27"/>
        <v>0</v>
      </c>
      <c r="AO48">
        <f t="shared" si="27"/>
        <v>0</v>
      </c>
      <c r="AP48">
        <f t="shared" si="27"/>
        <v>-1.7405745573678229E-17</v>
      </c>
      <c r="AQ48">
        <f t="shared" si="27"/>
        <v>-2.7012290488308457E-12</v>
      </c>
      <c r="AR48">
        <f t="shared" si="27"/>
        <v>-2.7012464545764195E-12</v>
      </c>
      <c r="AS48">
        <f t="shared" si="27"/>
        <v>-1.8864523108813129</v>
      </c>
      <c r="AT48">
        <f t="shared" si="27"/>
        <v>-1.2324821764425988</v>
      </c>
      <c r="AU48">
        <f t="shared" si="23"/>
        <v>-3.1189344873266132</v>
      </c>
      <c r="AW48">
        <v>45</v>
      </c>
      <c r="AX48">
        <f>IF(Z48&gt;0, (R48*SUMPRODUCT(K48:$K$98, X48:$X$98)-K48*$AZ$3)/Z48, 0)</f>
        <v>-2.2579377392178655E+19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500000</v>
      </c>
      <c r="S49">
        <f t="shared" si="1"/>
        <v>-1.8595152938326838E+20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-1642.8547311346319</v>
      </c>
      <c r="AC49">
        <f t="shared" si="2"/>
        <v>-1466.8345813702094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-3.207161317876902E-11</v>
      </c>
      <c r="AI49">
        <f t="shared" si="25"/>
        <v>-3.2071810385345678E-11</v>
      </c>
      <c r="AJ49">
        <f t="shared" si="7"/>
        <v>-176.02014976442251</v>
      </c>
      <c r="AK49">
        <f t="shared" si="22"/>
        <v>-114.99983117942425</v>
      </c>
      <c r="AL49">
        <f t="shared" si="26"/>
        <v>-291.01998094387881</v>
      </c>
      <c r="AN49">
        <f t="shared" si="27"/>
        <v>0</v>
      </c>
      <c r="AO49">
        <f t="shared" si="27"/>
        <v>0</v>
      </c>
      <c r="AP49">
        <f t="shared" si="27"/>
        <v>-1.6848792952417494E-18</v>
      </c>
      <c r="AQ49">
        <f t="shared" si="27"/>
        <v>-2.7401113048697658E-13</v>
      </c>
      <c r="AR49">
        <f t="shared" si="27"/>
        <v>-2.7401281536627182E-13</v>
      </c>
      <c r="AS49">
        <f t="shared" si="27"/>
        <v>-1.5038682325267296</v>
      </c>
      <c r="AT49">
        <f t="shared" si="27"/>
        <v>-0.98252724525080992</v>
      </c>
      <c r="AU49">
        <f t="shared" si="23"/>
        <v>-2.4863954777778132</v>
      </c>
      <c r="AW49">
        <v>46</v>
      </c>
      <c r="AX49">
        <f>IF(Z49&gt;0, (R49*SUMPRODUCT(K49:$K$98, X49:$X$98)-K49*$AZ$3)/Z49, 0)</f>
        <v>-1.8595152938326838E+20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500000</v>
      </c>
      <c r="S50">
        <f t="shared" si="1"/>
        <v>-1.5997724549113714E+21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-1466.8345813702094</v>
      </c>
      <c r="AC50">
        <f t="shared" si="2"/>
        <v>-1309.6737333662586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-3.4953589628563399E-12</v>
      </c>
      <c r="AI50">
        <f t="shared" si="25"/>
        <v>-3.4953794294190901E-12</v>
      </c>
      <c r="AJ50">
        <f t="shared" si="7"/>
        <v>-157.16084800395083</v>
      </c>
      <c r="AK50">
        <f t="shared" si="22"/>
        <v>-102.67842069591467</v>
      </c>
      <c r="AL50">
        <f t="shared" si="26"/>
        <v>-259.83926869986897</v>
      </c>
      <c r="AN50">
        <f t="shared" si="27"/>
        <v>0</v>
      </c>
      <c r="AO50">
        <f t="shared" si="27"/>
        <v>0</v>
      </c>
      <c r="AP50">
        <f t="shared" si="27"/>
        <v>-1.5612566023754447E-19</v>
      </c>
      <c r="AQ50">
        <f t="shared" si="27"/>
        <v>-2.6663745764701461E-14</v>
      </c>
      <c r="AR50">
        <f t="shared" si="27"/>
        <v>-2.6663901890361702E-14</v>
      </c>
      <c r="AS50">
        <f t="shared" si="27"/>
        <v>-1.1988745476137996</v>
      </c>
      <c r="AT50">
        <f t="shared" si="27"/>
        <v>-0.7832647044410167</v>
      </c>
      <c r="AU50">
        <f t="shared" si="23"/>
        <v>-1.9821392520548426</v>
      </c>
      <c r="AW50">
        <v>47</v>
      </c>
      <c r="AX50">
        <f>IF(Z50&gt;0, (R50*SUMPRODUCT(K50:$K$98, X50:$X$98)-K50*$AZ$3)/Z50, 0)</f>
        <v>-1.5997724549113714E+21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500000</v>
      </c>
      <c r="S51">
        <f t="shared" si="1"/>
        <v>-1.4395336751724544E+22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-1309.6737333662586</v>
      </c>
      <c r="AC51">
        <f t="shared" si="2"/>
        <v>-1169.3515476484449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-3.6462230532322539E-13</v>
      </c>
      <c r="AI51">
        <f t="shared" si="25"/>
        <v>-3.6462433610508172E-13</v>
      </c>
      <c r="AJ51">
        <f t="shared" si="7"/>
        <v>-140.32218571781368</v>
      </c>
      <c r="AK51">
        <f t="shared" si="22"/>
        <v>-91.677161335638104</v>
      </c>
      <c r="AL51">
        <f t="shared" si="26"/>
        <v>-231.99934705345214</v>
      </c>
      <c r="AN51">
        <f t="shared" si="27"/>
        <v>0</v>
      </c>
      <c r="AO51">
        <f t="shared" si="27"/>
        <v>0</v>
      </c>
      <c r="AP51">
        <f t="shared" si="27"/>
        <v>-1.3831670309179802E-20</v>
      </c>
      <c r="AQ51">
        <f t="shared" si="27"/>
        <v>-2.483445230158708E-15</v>
      </c>
      <c r="AR51">
        <f t="shared" si="27"/>
        <v>-2.4834590618290171E-15</v>
      </c>
      <c r="AS51">
        <f t="shared" si="27"/>
        <v>-0.95573544930947318</v>
      </c>
      <c r="AT51">
        <f t="shared" si="27"/>
        <v>-0.62441382688218805</v>
      </c>
      <c r="AU51">
        <f t="shared" si="23"/>
        <v>-1.5801492761916636</v>
      </c>
      <c r="AW51">
        <v>48</v>
      </c>
      <c r="AX51">
        <f>IF(Z51&gt;0, (R51*SUMPRODUCT(K51:$K$98, X51:$X$98)-K51*$AZ$3)/Z51, 0)</f>
        <v>-1.4395336751724544E+22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500000</v>
      </c>
      <c r="S52">
        <f t="shared" si="1"/>
        <v>-1.3592780742890615E+23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-1169.3515476484449</v>
      </c>
      <c r="AC52">
        <f t="shared" si="2"/>
        <v>-1044.0638818289688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-3.6368971953053376E-14</v>
      </c>
      <c r="AI52">
        <f t="shared" si="25"/>
        <v>-3.6369163978493493E-14</v>
      </c>
      <c r="AJ52">
        <f t="shared" si="7"/>
        <v>-125.28766581947616</v>
      </c>
      <c r="AK52">
        <f t="shared" si="22"/>
        <v>-81.854608335391148</v>
      </c>
      <c r="AL52">
        <f t="shared" si="26"/>
        <v>-207.14227415486735</v>
      </c>
      <c r="AN52">
        <f t="shared" si="27"/>
        <v>0</v>
      </c>
      <c r="AO52">
        <f t="shared" si="27"/>
        <v>0</v>
      </c>
      <c r="AP52">
        <f t="shared" si="27"/>
        <v>-1.1677559813421568E-21</v>
      </c>
      <c r="AQ52">
        <f t="shared" si="27"/>
        <v>-2.2116905191044263E-16</v>
      </c>
      <c r="AR52">
        <f t="shared" si="27"/>
        <v>-2.2117021966642397E-16</v>
      </c>
      <c r="AS52">
        <f t="shared" si="27"/>
        <v>-0.76190644874798352</v>
      </c>
      <c r="AT52">
        <f t="shared" si="27"/>
        <v>-0.49777887984868291</v>
      </c>
      <c r="AU52">
        <f t="shared" si="23"/>
        <v>-1.2596853285966667</v>
      </c>
      <c r="AW52">
        <v>49</v>
      </c>
      <c r="AX52">
        <f>IF(Z52&gt;0, (R52*SUMPRODUCT(K52:$K$98, X52:$X$98)-K52*$AZ$3)/Z52, 0)</f>
        <v>-1.3592780742890615E+23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500000</v>
      </c>
      <c r="S53">
        <f t="shared" si="1"/>
        <v>-1.3513623686731991E+24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-1044.0638818289688</v>
      </c>
      <c r="AC53">
        <f t="shared" si="2"/>
        <v>-932.19989449015065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-3.4571925653603643E-15</v>
      </c>
      <c r="AI53">
        <f t="shared" si="25"/>
        <v>-3.4572098109178125E-15</v>
      </c>
      <c r="AJ53">
        <f t="shared" si="7"/>
        <v>-111.86398733881811</v>
      </c>
      <c r="AK53">
        <f t="shared" si="22"/>
        <v>-73.084471728027822</v>
      </c>
      <c r="AL53">
        <f t="shared" si="26"/>
        <v>-184.94845906684594</v>
      </c>
      <c r="AN53">
        <f t="shared" si="27"/>
        <v>0</v>
      </c>
      <c r="AO53">
        <f t="shared" si="27"/>
        <v>0</v>
      </c>
      <c r="AP53">
        <f t="shared" si="27"/>
        <v>-9.3638089834495583E-23</v>
      </c>
      <c r="AQ53">
        <f t="shared" si="27"/>
        <v>-1.8771495730608932E-17</v>
      </c>
      <c r="AR53">
        <f t="shared" si="27"/>
        <v>-1.8771589368698769E-17</v>
      </c>
      <c r="AS53">
        <f t="shared" si="27"/>
        <v>-0.60738715620853334</v>
      </c>
      <c r="AT53">
        <f t="shared" si="27"/>
        <v>-0.3968262753895751</v>
      </c>
      <c r="AU53">
        <f t="shared" si="23"/>
        <v>-1.0042134315981086</v>
      </c>
      <c r="AW53">
        <v>50</v>
      </c>
      <c r="AX53">
        <f>IF(Z53&gt;0, (R53*SUMPRODUCT(K53:$K$98, X53:$X$98)-K53*$AZ$3)/Z53, 0)</f>
        <v>-1.3513623686731991E+24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500000</v>
      </c>
      <c r="S54">
        <f t="shared" si="1"/>
        <v>-1.419347752068664E+25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-932.19989449015065</v>
      </c>
      <c r="AC54">
        <f t="shared" si="2"/>
        <v>-832.32133436620586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-3.1214148043793639E-16</v>
      </c>
      <c r="AI54">
        <f t="shared" si="25"/>
        <v>-3.1214294646578816E-16</v>
      </c>
      <c r="AJ54">
        <f t="shared" si="7"/>
        <v>-99.878560123944794</v>
      </c>
      <c r="AK54">
        <f t="shared" si="22"/>
        <v>-65.253992614310548</v>
      </c>
      <c r="AL54">
        <f t="shared" si="26"/>
        <v>-165.13255273825536</v>
      </c>
      <c r="AN54">
        <f t="shared" si="27"/>
        <v>0</v>
      </c>
      <c r="AO54">
        <f t="shared" si="27"/>
        <v>0</v>
      </c>
      <c r="AP54">
        <f t="shared" si="27"/>
        <v>-7.1072158779571273E-24</v>
      </c>
      <c r="AQ54">
        <f t="shared" si="27"/>
        <v>-1.5132433420149757E-18</v>
      </c>
      <c r="AR54">
        <f t="shared" si="27"/>
        <v>-1.5132504492308534E-18</v>
      </c>
      <c r="AS54">
        <f t="shared" si="27"/>
        <v>-0.48420532223256829</v>
      </c>
      <c r="AT54">
        <f t="shared" si="27"/>
        <v>-0.31634747719194439</v>
      </c>
      <c r="AU54">
        <f t="shared" si="23"/>
        <v>-0.80055279942451274</v>
      </c>
      <c r="AW54">
        <v>51</v>
      </c>
      <c r="AX54">
        <f>IF(Z54&gt;0, (R54*SUMPRODUCT(K54:$K$98, X54:$X$98)-K54*$AZ$3)/Z54, 0)</f>
        <v>-1.419347752068664E+25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500000</v>
      </c>
      <c r="S55">
        <f t="shared" si="1"/>
        <v>-1.580367578932232E+26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-832.32133436620586</v>
      </c>
      <c r="AC55">
        <f t="shared" si="2"/>
        <v>-743.14404854125519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-2.667617678172995E-17</v>
      </c>
      <c r="AI55">
        <f t="shared" si="25"/>
        <v>-2.6676294340464139E-17</v>
      </c>
      <c r="AJ55">
        <f t="shared" si="7"/>
        <v>-89.177285824950673</v>
      </c>
      <c r="AK55">
        <f t="shared" si="22"/>
        <v>-58.262493405634416</v>
      </c>
      <c r="AL55">
        <f t="shared" si="26"/>
        <v>-147.43977923058509</v>
      </c>
      <c r="AN55">
        <f t="shared" si="27"/>
        <v>0</v>
      </c>
      <c r="AO55">
        <f t="shared" si="27"/>
        <v>0</v>
      </c>
      <c r="AP55">
        <f t="shared" si="27"/>
        <v>-5.0885513849651478E-25</v>
      </c>
      <c r="AQ55">
        <f t="shared" si="27"/>
        <v>-1.1546832078681177E-19</v>
      </c>
      <c r="AR55">
        <f t="shared" si="27"/>
        <v>-1.1546882964195026E-19</v>
      </c>
      <c r="AS55">
        <f t="shared" si="27"/>
        <v>-0.38600551836142222</v>
      </c>
      <c r="AT55">
        <f t="shared" si="27"/>
        <v>-0.25219027199612909</v>
      </c>
      <c r="AU55">
        <f t="shared" si="23"/>
        <v>-0.63819579035755136</v>
      </c>
      <c r="AW55">
        <v>52</v>
      </c>
      <c r="AX55">
        <f>IF(Z55&gt;0, (R55*SUMPRODUCT(K55:$K$98, X55:$X$98)-K55*$AZ$3)/Z55, 0)</f>
        <v>-1.580367578932232E+26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500000</v>
      </c>
      <c r="S56">
        <f t="shared" si="1"/>
        <v>-1.8728348403972574E+27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-743.14404854125519</v>
      </c>
      <c r="AC56">
        <f t="shared" si="2"/>
        <v>-663.52147191183496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-2.1505193208921856E-18</v>
      </c>
      <c r="AI56">
        <f t="shared" si="25"/>
        <v>-2.1505281780729899E-18</v>
      </c>
      <c r="AJ56">
        <f t="shared" si="7"/>
        <v>-79.622576629420223</v>
      </c>
      <c r="AK56">
        <f t="shared" si="22"/>
        <v>-52.020083397887866</v>
      </c>
      <c r="AL56">
        <f t="shared" si="26"/>
        <v>-131.6426600273081</v>
      </c>
      <c r="AN56">
        <f t="shared" si="27"/>
        <v>0</v>
      </c>
      <c r="AO56">
        <f t="shared" si="27"/>
        <v>0</v>
      </c>
      <c r="AP56">
        <f t="shared" si="27"/>
        <v>-3.4230776487984511E-26</v>
      </c>
      <c r="AQ56">
        <f t="shared" si="27"/>
        <v>-8.3112163829465511E-21</v>
      </c>
      <c r="AR56">
        <f t="shared" si="27"/>
        <v>-8.3112506137230396E-21</v>
      </c>
      <c r="AS56">
        <f t="shared" si="27"/>
        <v>-0.30772123593863371</v>
      </c>
      <c r="AT56">
        <f t="shared" si="27"/>
        <v>-0.20104454081324064</v>
      </c>
      <c r="AU56">
        <f t="shared" si="23"/>
        <v>-0.5087657767518744</v>
      </c>
      <c r="AW56">
        <v>53</v>
      </c>
      <c r="AX56">
        <f>IF(Z56&gt;0, (R56*SUMPRODUCT(K56:$K$98, X56:$X$98)-K56*$AZ$3)/Z56, 0)</f>
        <v>-1.8728348403972574E+27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500000</v>
      </c>
      <c r="S57">
        <f t="shared" si="1"/>
        <v>-2.3731522963194689E+28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-663.52147191183496</v>
      </c>
      <c r="AC57">
        <f t="shared" si="2"/>
        <v>-592.42988563556685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-1.6289026111503663E-19</v>
      </c>
      <c r="AI57">
        <f t="shared" si="25"/>
        <v>-1.6289088521097703E-19</v>
      </c>
      <c r="AJ57">
        <f t="shared" si="7"/>
        <v>-71.091586276268117</v>
      </c>
      <c r="AK57">
        <f t="shared" si="22"/>
        <v>-46.446503033828449</v>
      </c>
      <c r="AL57">
        <f t="shared" si="26"/>
        <v>-117.53808931009657</v>
      </c>
      <c r="AN57">
        <f t="shared" si="27"/>
        <v>0</v>
      </c>
      <c r="AO57">
        <f t="shared" si="27"/>
        <v>0</v>
      </c>
      <c r="AP57">
        <f t="shared" si="27"/>
        <v>-2.1535480963369664E-27</v>
      </c>
      <c r="AQ57">
        <f t="shared" si="27"/>
        <v>-5.6208026527155827E-22</v>
      </c>
      <c r="AR57">
        <f t="shared" si="27"/>
        <v>-5.6208241881965457E-22</v>
      </c>
      <c r="AS57">
        <f t="shared" si="27"/>
        <v>-0.24531348528271199</v>
      </c>
      <c r="AT57">
        <f t="shared" si="27"/>
        <v>-0.16027147705137165</v>
      </c>
      <c r="AU57">
        <f t="shared" si="23"/>
        <v>-0.40558496233408364</v>
      </c>
      <c r="AW57">
        <v>54</v>
      </c>
      <c r="AX57">
        <f>IF(Z57&gt;0, (R57*SUMPRODUCT(K57:$K$98, X57:$X$98)-K57*$AZ$3)/Z57, 0)</f>
        <v>-2.3731522963194689E+28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25</v>
      </c>
      <c r="R58">
        <f t="shared" si="0"/>
        <v>500000</v>
      </c>
      <c r="S58">
        <f t="shared" si="1"/>
        <v>-3.2312450653482729E+29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-592.42988563556685</v>
      </c>
      <c r="AC58">
        <f t="shared" si="2"/>
        <v>-528.95525503175611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-1.1538598942460873E-20</v>
      </c>
      <c r="AI58">
        <f t="shared" si="25"/>
        <v>-1.1538639867494749E-20</v>
      </c>
      <c r="AJ58">
        <f t="shared" si="7"/>
        <v>-63.474630603810738</v>
      </c>
      <c r="AK58">
        <f t="shared" si="22"/>
        <v>-41.470091994489685</v>
      </c>
      <c r="AL58">
        <f t="shared" si="26"/>
        <v>-104.94472259830042</v>
      </c>
      <c r="AN58">
        <f t="shared" si="27"/>
        <v>0</v>
      </c>
      <c r="AO58">
        <f t="shared" si="27"/>
        <v>0</v>
      </c>
      <c r="AP58">
        <f t="shared" si="27"/>
        <v>-1.2608814133113541E-28</v>
      </c>
      <c r="AQ58">
        <f t="shared" si="27"/>
        <v>-3.5549891019334372E-23</v>
      </c>
      <c r="AR58">
        <f t="shared" si="27"/>
        <v>-3.5550017107475707E-23</v>
      </c>
      <c r="AS58">
        <f t="shared" si="27"/>
        <v>-0.1955624085480801</v>
      </c>
      <c r="AT58">
        <f t="shared" si="27"/>
        <v>-0.12776744025141235</v>
      </c>
      <c r="AU58">
        <f t="shared" si="23"/>
        <v>-0.32332984879949239</v>
      </c>
      <c r="AW58">
        <v>55</v>
      </c>
      <c r="AX58">
        <f>IF(Z58&gt;0, (R58*SUMPRODUCT(K58:$K$98, X58:$X$98)-K58*$AZ$3)/Z58, 0)</f>
        <v>-3.2312450653482729E+29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500000</v>
      </c>
      <c r="S59">
        <f t="shared" si="1"/>
        <v>-4.7522195758343236E+30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-528.95525503175611</v>
      </c>
      <c r="AC59">
        <f t="shared" si="2"/>
        <v>-472.28147770692499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-7.6062505035670795E-22</v>
      </c>
      <c r="AI59">
        <f t="shared" si="25"/>
        <v>-7.6062753488772641E-22</v>
      </c>
      <c r="AJ59">
        <f t="shared" si="7"/>
        <v>-56.673777324831121</v>
      </c>
      <c r="AK59">
        <f t="shared" si="22"/>
        <v>-37.026867852222928</v>
      </c>
      <c r="AL59">
        <f t="shared" si="26"/>
        <v>-93.700645177054042</v>
      </c>
      <c r="AN59">
        <f t="shared" si="27"/>
        <v>0</v>
      </c>
      <c r="AO59">
        <f t="shared" si="27"/>
        <v>0</v>
      </c>
      <c r="AP59">
        <f t="shared" si="27"/>
        <v>-6.8345762913975631E-30</v>
      </c>
      <c r="AQ59">
        <f t="shared" si="27"/>
        <v>-2.0923666869903351E-24</v>
      </c>
      <c r="AR59">
        <f t="shared" si="27"/>
        <v>-2.0923735215666263E-24</v>
      </c>
      <c r="AS59">
        <f t="shared" si="27"/>
        <v>-0.15590115477366107</v>
      </c>
      <c r="AT59">
        <f t="shared" si="27"/>
        <v>-0.1018554211187917</v>
      </c>
      <c r="AU59">
        <f t="shared" si="23"/>
        <v>-0.25775657589245271</v>
      </c>
      <c r="AW59">
        <v>56</v>
      </c>
      <c r="AX59">
        <f>IF(Z59&gt;0, (R59*SUMPRODUCT(K59:$K$98, X59:$X$98)-K59*$AZ$3)/Z59, 0)</f>
        <v>-4.7522195758343236E+30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500000</v>
      </c>
      <c r="S60">
        <f t="shared" si="1"/>
        <v>-7.7061772830975138E+31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-472.28147770692499</v>
      </c>
      <c r="AC60">
        <f t="shared" si="2"/>
        <v>-421.67989080975445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-4.6457727986293399E-23</v>
      </c>
      <c r="AI60">
        <f t="shared" si="25"/>
        <v>-4.6457864785602353E-23</v>
      </c>
      <c r="AJ60">
        <f t="shared" si="7"/>
        <v>-50.601586897170534</v>
      </c>
      <c r="AK60">
        <f t="shared" si="22"/>
        <v>-33.05970343948475</v>
      </c>
      <c r="AL60">
        <f t="shared" si="26"/>
        <v>-83.661290336655284</v>
      </c>
      <c r="AN60">
        <f t="shared" si="27"/>
        <v>0</v>
      </c>
      <c r="AO60">
        <f t="shared" si="27"/>
        <v>0</v>
      </c>
      <c r="AP60">
        <f t="shared" si="27"/>
        <v>-3.3599518477992042E-31</v>
      </c>
      <c r="AQ60">
        <f t="shared" si="27"/>
        <v>-1.1410564145589421E-25</v>
      </c>
      <c r="AR60">
        <f t="shared" si="27"/>
        <v>-1.1410597745107899E-25</v>
      </c>
      <c r="AS60">
        <f t="shared" si="27"/>
        <v>-0.12428344608869636</v>
      </c>
      <c r="AT60">
        <f t="shared" si="27"/>
        <v>-8.119851811128162E-2</v>
      </c>
      <c r="AU60">
        <f t="shared" si="23"/>
        <v>-0.20548196419997797</v>
      </c>
      <c r="AW60">
        <v>57</v>
      </c>
      <c r="AX60">
        <f>IF(Z60&gt;0, (R60*SUMPRODUCT(K60:$K$98, X60:$X$98)-K60*$AZ$3)/Z60, 0)</f>
        <v>-7.7061772830975138E+31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500000</v>
      </c>
      <c r="S61">
        <f t="shared" si="1"/>
        <v>-1.3916282862568546E+33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-421.67989080975445</v>
      </c>
      <c r="AC61">
        <f t="shared" si="2"/>
        <v>-376.4999025087094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-2.5733531606257191E-24</v>
      </c>
      <c r="AI61">
        <f t="shared" si="25"/>
        <v>-2.5733599242835548E-24</v>
      </c>
      <c r="AJ61">
        <f t="shared" si="7"/>
        <v>-45.179988301045057</v>
      </c>
      <c r="AK61">
        <f t="shared" si="22"/>
        <v>-29.517592356682815</v>
      </c>
      <c r="AL61">
        <f t="shared" si="26"/>
        <v>-74.697580657727869</v>
      </c>
      <c r="AN61">
        <f t="shared" si="27"/>
        <v>0</v>
      </c>
      <c r="AO61">
        <f t="shared" si="27"/>
        <v>0</v>
      </c>
      <c r="AP61">
        <f t="shared" si="27"/>
        <v>-1.4832445332999547E-32</v>
      </c>
      <c r="AQ61">
        <f t="shared" si="27"/>
        <v>-5.6432659671278876E-27</v>
      </c>
      <c r="AR61">
        <f t="shared" si="27"/>
        <v>-5.6432807995732201E-27</v>
      </c>
      <c r="AS61">
        <f t="shared" si="27"/>
        <v>-9.9078002302850909E-2</v>
      </c>
      <c r="AT61">
        <f t="shared" si="27"/>
        <v>-6.4730961504529366E-2</v>
      </c>
      <c r="AU61">
        <f t="shared" si="23"/>
        <v>-0.16380896380738028</v>
      </c>
      <c r="AW61">
        <v>58</v>
      </c>
      <c r="AX61">
        <f>IF(Z61&gt;0, (R61*SUMPRODUCT(K61:$K$98, X61:$X$98)-K61*$AZ$3)/Z61, 0)</f>
        <v>-1.3916282862568546E+33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25</v>
      </c>
      <c r="R62">
        <f t="shared" si="0"/>
        <v>500000</v>
      </c>
      <c r="S62">
        <f t="shared" si="1"/>
        <v>-2.8328301575041573E+34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-376.4999025087094</v>
      </c>
      <c r="AC62">
        <f t="shared" si="2"/>
        <v>-336.16062723991905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-1.2798712508025302E-25</v>
      </c>
      <c r="AI62">
        <f t="shared" si="25"/>
        <v>-1.2798742174525635E-25</v>
      </c>
      <c r="AJ62">
        <f t="shared" si="7"/>
        <v>-40.339275268790345</v>
      </c>
      <c r="AK62">
        <f t="shared" si="22"/>
        <v>-26.35499317560966</v>
      </c>
      <c r="AL62">
        <f t="shared" si="26"/>
        <v>-66.694268444400009</v>
      </c>
      <c r="AN62">
        <f t="shared" si="27"/>
        <v>0</v>
      </c>
      <c r="AO62">
        <f t="shared" si="27"/>
        <v>0</v>
      </c>
      <c r="AP62">
        <f t="shared" si="27"/>
        <v>-5.8087063440329435E-34</v>
      </c>
      <c r="AQ62">
        <f t="shared" si="27"/>
        <v>-2.5059903159174746E-28</v>
      </c>
      <c r="AR62">
        <f t="shared" si="27"/>
        <v>-2.505996124623819E-28</v>
      </c>
      <c r="AS62">
        <f t="shared" si="27"/>
        <v>-7.8984376835818867E-2</v>
      </c>
      <c r="AT62">
        <f t="shared" si="27"/>
        <v>-5.1603126199401599E-2</v>
      </c>
      <c r="AU62">
        <f t="shared" si="23"/>
        <v>-0.13058750303522049</v>
      </c>
      <c r="AW62">
        <v>59</v>
      </c>
      <c r="AX62">
        <f>IF(Z62&gt;0, (R62*SUMPRODUCT(K62:$K$98, X62:$X$98)-K62*$AZ$3)/Z62, 0)</f>
        <v>-2.8328301575041573E+34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500000</v>
      </c>
      <c r="S63">
        <f t="shared" si="1"/>
        <v>-6.5995267365567717E+35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-336.16062723991905</v>
      </c>
      <c r="AC63">
        <f t="shared" si="2"/>
        <v>-300.14341717849913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-5.6465693833065974E-27</v>
      </c>
      <c r="AI63">
        <f t="shared" si="25"/>
        <v>-5.6465807531907256E-27</v>
      </c>
      <c r="AJ63">
        <f t="shared" si="7"/>
        <v>-36.017210061419917</v>
      </c>
      <c r="AK63">
        <f t="shared" si="22"/>
        <v>-23.531243906794337</v>
      </c>
      <c r="AL63">
        <f t="shared" si="26"/>
        <v>-59.548453968214254</v>
      </c>
      <c r="AN63">
        <f t="shared" si="27"/>
        <v>0</v>
      </c>
      <c r="AO63">
        <f t="shared" si="27"/>
        <v>0</v>
      </c>
      <c r="AP63">
        <f t="shared" si="27"/>
        <v>-1.9877012950195864E-35</v>
      </c>
      <c r="AQ63">
        <f t="shared" si="27"/>
        <v>-9.8714227420543214E-30</v>
      </c>
      <c r="AR63">
        <f t="shared" si="27"/>
        <v>-9.8714426190672723E-30</v>
      </c>
      <c r="AS63">
        <f t="shared" si="27"/>
        <v>-6.2965861635697382E-2</v>
      </c>
      <c r="AT63">
        <f t="shared" si="27"/>
        <v>-4.1137696268655606E-2</v>
      </c>
      <c r="AU63">
        <f t="shared" si="23"/>
        <v>-0.10410355790435298</v>
      </c>
      <c r="AW63">
        <v>60</v>
      </c>
      <c r="AX63">
        <f>IF(Z63&gt;0, (R63*SUMPRODUCT(K63:$K$98, X63:$X$98)-K63*$AZ$3)/Z63, 0)</f>
        <v>-6.5995267365567717E+35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500000</v>
      </c>
      <c r="S64">
        <f t="shared" si="1"/>
        <v>-1.7942254337091838E+37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-300.14341717849913</v>
      </c>
      <c r="AC64">
        <f t="shared" si="2"/>
        <v>-267.98519390937423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-2.1765571456566587E-28</v>
      </c>
      <c r="AI64">
        <f t="shared" si="25"/>
        <v>-2.1765608796522436E-28</v>
      </c>
      <c r="AJ64">
        <f t="shared" si="7"/>
        <v>-32.158223269124903</v>
      </c>
      <c r="AK64">
        <f t="shared" si="22"/>
        <v>-21.010039202494941</v>
      </c>
      <c r="AL64">
        <f t="shared" si="26"/>
        <v>-53.16826247161984</v>
      </c>
      <c r="AN64">
        <f t="shared" si="27"/>
        <v>0</v>
      </c>
      <c r="AO64">
        <f t="shared" si="27"/>
        <v>0</v>
      </c>
      <c r="AP64">
        <f t="shared" si="27"/>
        <v>-5.8284202623548598E-37</v>
      </c>
      <c r="AQ64">
        <f t="shared" si="27"/>
        <v>-3.3974035270196714E-31</v>
      </c>
      <c r="AR64">
        <f t="shared" si="27"/>
        <v>-3.397409355439934E-31</v>
      </c>
      <c r="AS64">
        <f t="shared" si="27"/>
        <v>-5.0195999390702593E-2</v>
      </c>
      <c r="AT64">
        <f t="shared" si="27"/>
        <v>-3.2794719601925704E-2</v>
      </c>
      <c r="AU64">
        <f t="shared" si="23"/>
        <v>-8.299071899262829E-2</v>
      </c>
      <c r="AW64">
        <v>61</v>
      </c>
      <c r="AX64">
        <f>IF(Z64&gt;0, (R64*SUMPRODUCT(K64:$K$98, X64:$X$98)-K64*$AZ$3)/Z64, 0)</f>
        <v>-1.7942254337091838E+37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500000</v>
      </c>
      <c r="S65">
        <f t="shared" si="1"/>
        <v>-5.8499976643026594E+38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-267.98519390937423</v>
      </c>
      <c r="AC65">
        <f t="shared" si="2"/>
        <v>-239.27249456194124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-7.1888047707850154E-30</v>
      </c>
      <c r="AI65">
        <f t="shared" si="25"/>
        <v>-7.1888149961093782E-30</v>
      </c>
      <c r="AJ65">
        <f t="shared" si="7"/>
        <v>-28.712699347432988</v>
      </c>
      <c r="AK65">
        <f t="shared" si="22"/>
        <v>-18.758963573656199</v>
      </c>
      <c r="AL65">
        <f t="shared" si="26"/>
        <v>-47.471662921089191</v>
      </c>
      <c r="AN65">
        <f t="shared" si="27"/>
        <v>0</v>
      </c>
      <c r="AO65">
        <f t="shared" si="27"/>
        <v>0</v>
      </c>
      <c r="AP65">
        <f t="shared" si="27"/>
        <v>-1.4250697780902767E-38</v>
      </c>
      <c r="AQ65">
        <f t="shared" si="27"/>
        <v>-1.0018800436759285E-32</v>
      </c>
      <c r="AR65">
        <f t="shared" si="27"/>
        <v>-1.0018814687457066E-32</v>
      </c>
      <c r="AS65">
        <f t="shared" si="27"/>
        <v>-4.0015943391822913E-2</v>
      </c>
      <c r="AT65">
        <f t="shared" si="27"/>
        <v>-2.6143749682657608E-2</v>
      </c>
      <c r="AU65">
        <f t="shared" si="23"/>
        <v>-6.6159693074480524E-2</v>
      </c>
      <c r="AW65">
        <v>62</v>
      </c>
      <c r="AX65">
        <f>IF(Z65&gt;0, (R65*SUMPRODUCT(K65:$K$98, X65:$X$98)-K65*$AZ$3)/Z65, 0)</f>
        <v>-5.8499976643026594E+38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500000</v>
      </c>
      <c r="S66">
        <f t="shared" si="1"/>
        <v>-2.3819946761276646E+40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-239.27249456194124</v>
      </c>
      <c r="AC66">
        <f t="shared" si="2"/>
        <v>-213.63615585887609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-1.9797702622211941E-31</v>
      </c>
      <c r="AI66">
        <f t="shared" si="25"/>
        <v>-1.9797725044192772E-31</v>
      </c>
      <c r="AJ66">
        <f t="shared" si="7"/>
        <v>-25.63633870306515</v>
      </c>
      <c r="AK66">
        <f t="shared" si="22"/>
        <v>-16.749074619335889</v>
      </c>
      <c r="AL66">
        <f t="shared" si="26"/>
        <v>-42.385413322401035</v>
      </c>
      <c r="AN66">
        <f t="shared" si="27"/>
        <v>0</v>
      </c>
      <c r="AO66">
        <f t="shared" si="27"/>
        <v>0</v>
      </c>
      <c r="AP66">
        <f t="shared" si="27"/>
        <v>-2.7900693023595974E-40</v>
      </c>
      <c r="AQ66">
        <f t="shared" si="27"/>
        <v>-2.4635184002195469E-34</v>
      </c>
      <c r="AR66">
        <f t="shared" si="27"/>
        <v>-2.4635211902888493E-34</v>
      </c>
      <c r="AS66">
        <f t="shared" si="27"/>
        <v>-3.1900465076389412E-2</v>
      </c>
      <c r="AT66">
        <f t="shared" si="27"/>
        <v>-2.0841637183241071E-2</v>
      </c>
      <c r="AU66">
        <f t="shared" si="23"/>
        <v>-5.2742102259630483E-2</v>
      </c>
      <c r="AW66">
        <v>63</v>
      </c>
      <c r="AX66">
        <f>IF(Z66&gt;0, (R66*SUMPRODUCT(K66:$K$98, X66:$X$98)-K66*$AZ$3)/Z66, 0)</f>
        <v>-2.3819946761276646E+40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8">$C$6</f>
        <v>500000</v>
      </c>
      <c r="S67">
        <f t="shared" ref="S67:S69" si="29">AX67</f>
        <v>-1.2912126153040712E+42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-213.63615585887609</v>
      </c>
      <c r="AC67">
        <f t="shared" ref="AC67:AC69" si="30">S67*Z67</f>
        <v>-190.74656773113938</v>
      </c>
      <c r="AE67">
        <f t="shared" ref="AE67:AE69" si="31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2">-X67*R67</f>
        <v>-4.365688858522939E-33</v>
      </c>
      <c r="AI67">
        <f t="shared" ref="AI67:AI69" si="33">SUM(AE67:AH67)</f>
        <v>-4.3656925516902275E-33</v>
      </c>
      <c r="AJ67">
        <f t="shared" ref="AJ67:AJ69" si="34">AB67-AC67</f>
        <v>-22.889588127736715</v>
      </c>
      <c r="AK67">
        <f t="shared" si="22"/>
        <v>-14.954530910121328</v>
      </c>
      <c r="AL67">
        <f t="shared" si="26"/>
        <v>-37.844119037858043</v>
      </c>
      <c r="AN67">
        <f t="shared" si="27"/>
        <v>0</v>
      </c>
      <c r="AO67">
        <f t="shared" si="27"/>
        <v>0</v>
      </c>
      <c r="AP67">
        <f t="shared" si="27"/>
        <v>-4.103193248428691E-42</v>
      </c>
      <c r="AQ67">
        <f t="shared" si="27"/>
        <v>-4.8503800802742867E-36</v>
      </c>
      <c r="AR67">
        <f t="shared" si="27"/>
        <v>-4.8503841834675348E-36</v>
      </c>
      <c r="AS67">
        <f t="shared" si="27"/>
        <v>-2.5430855449927757E-2</v>
      </c>
      <c r="AT67">
        <f t="shared" si="27"/>
        <v>-1.6614825560619474E-2</v>
      </c>
      <c r="AU67">
        <f t="shared" si="23"/>
        <v>-4.2045681010547231E-2</v>
      </c>
      <c r="AW67">
        <v>64</v>
      </c>
      <c r="AX67">
        <f>IF(Z67&gt;0, (R67*SUMPRODUCT(K67:$K$98, X67:$X$98)-K67*$AZ$3)/Z67, 0)</f>
        <v>-1.2912126153040712E+42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25</v>
      </c>
      <c r="R68">
        <f t="shared" si="28"/>
        <v>500000</v>
      </c>
      <c r="S68">
        <f t="shared" si="29"/>
        <v>-1.0466833251954102E+44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-190.74656773113938</v>
      </c>
      <c r="AC68">
        <f t="shared" si="30"/>
        <v>-170.30943547423155</v>
      </c>
      <c r="AE68">
        <f t="shared" si="31"/>
        <v>0</v>
      </c>
      <c r="AF68">
        <f t="shared" si="24"/>
        <v>0</v>
      </c>
      <c r="AG68">
        <f t="shared" si="24"/>
        <v>-4.0678357860156909E-41</v>
      </c>
      <c r="AH68">
        <f t="shared" si="32"/>
        <v>-7.2311145154160756E-35</v>
      </c>
      <c r="AI68">
        <f t="shared" si="33"/>
        <v>-7.2311185832518611E-35</v>
      </c>
      <c r="AJ68">
        <f t="shared" si="34"/>
        <v>-20.43713225690783</v>
      </c>
      <c r="AK68">
        <f t="shared" si="22"/>
        <v>-13.352259741179758</v>
      </c>
      <c r="AL68">
        <f t="shared" si="26"/>
        <v>-33.789391998087588</v>
      </c>
      <c r="AN68">
        <f t="shared" si="27"/>
        <v>0</v>
      </c>
      <c r="AO68">
        <f t="shared" si="27"/>
        <v>0</v>
      </c>
      <c r="AP68">
        <f t="shared" si="27"/>
        <v>-4.0352308130427296E-44</v>
      </c>
      <c r="AQ68">
        <f t="shared" si="27"/>
        <v>-7.173154876497009E-38</v>
      </c>
      <c r="AR68">
        <f t="shared" si="27"/>
        <v>-7.1731589117278219E-38</v>
      </c>
      <c r="AS68">
        <f t="shared" si="27"/>
        <v>-2.0273322265567453E-2</v>
      </c>
      <c r="AT68">
        <f t="shared" si="27"/>
        <v>-1.3245237213504044E-2</v>
      </c>
      <c r="AU68">
        <f t="shared" si="23"/>
        <v>-3.3518559479071494E-2</v>
      </c>
      <c r="AW68">
        <v>65</v>
      </c>
      <c r="AX68">
        <f>IF(Z68&gt;0, (R68*SUMPRODUCT(K68:$K$98, X68:$X$98)-K68*$AZ$3)/Z68, 0)</f>
        <v>-1.0466833251954102E+44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-170.30943547423155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-8.135671572031381E-37</v>
      </c>
      <c r="AI69">
        <f t="shared" si="33"/>
        <v>-8.135671572031381E-37</v>
      </c>
      <c r="AJ69">
        <f t="shared" si="34"/>
        <v>-170.30943547423155</v>
      </c>
      <c r="AK69">
        <f t="shared" si="22"/>
        <v>-11.921660483196209</v>
      </c>
      <c r="AL69">
        <f t="shared" si="26"/>
        <v>-182.23109595742775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-7.2057693090048738E-40</v>
      </c>
      <c r="AR69">
        <f t="shared" si="27"/>
        <v>-7.2057693090048738E-40</v>
      </c>
      <c r="AS69">
        <f t="shared" si="27"/>
        <v>-0.15084317161880512</v>
      </c>
      <c r="AT69">
        <f t="shared" si="27"/>
        <v>-1.0559022013316358E-2</v>
      </c>
      <c r="AU69">
        <f t="shared" si="23"/>
        <v>-0.16140219363212147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270086.87827540911</v>
      </c>
      <c r="AO71" s="8">
        <f t="shared" si="47"/>
        <v>-27008.687827540911</v>
      </c>
      <c r="AP71" s="8">
        <f t="shared" si="47"/>
        <v>-342.61427661316583</v>
      </c>
      <c r="AQ71" s="8">
        <f t="shared" si="47"/>
        <v>-171685.54871234656</v>
      </c>
      <c r="AR71" s="8">
        <f t="shared" si="47"/>
        <v>71050.027458908473</v>
      </c>
      <c r="AS71" s="8">
        <f t="shared" si="47"/>
        <v>-327.2728923737954</v>
      </c>
      <c r="AT71" s="8">
        <f t="shared" si="47"/>
        <v>-1271.8430100009325</v>
      </c>
      <c r="AU71" s="8">
        <f t="shared" si="47"/>
        <v>69450.911556533727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46650.860121609032</v>
      </c>
      <c r="K3">
        <v>1</v>
      </c>
      <c r="L3" s="2">
        <v>0</v>
      </c>
      <c r="O3">
        <f>$C$3</f>
        <v>46650.860121609032</v>
      </c>
      <c r="P3">
        <f>O3*C5</f>
        <v>4665.086012160903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46650.860121609032</v>
      </c>
      <c r="AF3">
        <f t="shared" ref="AF3:AG34" si="4">-$Z3*P3</f>
        <v>-4665.086012160903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41785.774109448132</v>
      </c>
      <c r="AJ3">
        <f t="shared" ref="AJ3:AJ66" si="7">AB3-AC3</f>
        <v>0</v>
      </c>
      <c r="AL3">
        <f t="shared" ref="AL3:AL34" si="8">SUM(AI3:AK3)</f>
        <v>41785.774109448132</v>
      </c>
      <c r="AN3">
        <f t="shared" ref="AN3:AU34" si="9">AE3*$K3</f>
        <v>46650.860121609032</v>
      </c>
      <c r="AO3">
        <f t="shared" si="9"/>
        <v>-4665.086012160903</v>
      </c>
      <c r="AP3">
        <f t="shared" si="9"/>
        <v>-200</v>
      </c>
      <c r="AQ3">
        <f t="shared" si="9"/>
        <v>0</v>
      </c>
      <c r="AR3">
        <f t="shared" si="9"/>
        <v>41785.774109448132</v>
      </c>
      <c r="AS3">
        <f t="shared" si="9"/>
        <v>0</v>
      </c>
      <c r="AT3">
        <f t="shared" si="9"/>
        <v>0</v>
      </c>
      <c r="AU3">
        <f t="shared" si="9"/>
        <v>41785.774109448132</v>
      </c>
      <c r="AW3">
        <v>0</v>
      </c>
      <c r="AX3">
        <f>IF(Z3&gt;0, (R3*SUMPRODUCT(K3:$K$98, X3:$X$98)-K3*$AZ$3)/Z3, 0)</f>
        <v>0</v>
      </c>
      <c r="AZ3">
        <f>C6*SUMPRODUCT(X4:X98, K4:K98)/1</f>
        <v>26595.004948630256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1804.0506318559756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1783.9172085143364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-1783.9172085143364</v>
      </c>
      <c r="AK4">
        <f>G4*SUM(AB4, AE4:AF4)</f>
        <v>0</v>
      </c>
      <c r="AL4">
        <f t="shared" si="8"/>
        <v>-2944.0382085143365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-1082.3033865099358</v>
      </c>
      <c r="AR4">
        <f t="shared" si="9"/>
        <v>-1082.3033865099358</v>
      </c>
      <c r="AS4">
        <f t="shared" si="9"/>
        <v>-1664.2571214799293</v>
      </c>
      <c r="AT4">
        <f t="shared" si="9"/>
        <v>0</v>
      </c>
      <c r="AU4">
        <f t="shared" si="9"/>
        <v>-2746.5605079898651</v>
      </c>
      <c r="AW4">
        <v>1</v>
      </c>
      <c r="AX4">
        <f>IF(Z4&gt;0, (R4*SUMPRODUCT(K4:$K$98, X4:$X$98)-K4*$AZ$3)/Z4, 0)</f>
        <v>1804.0506318559756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1000000</v>
      </c>
      <c r="S5">
        <f t="shared" si="1"/>
        <v>2834.0366185121184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1783.9172085143364</v>
      </c>
      <c r="AC5">
        <f t="shared" si="2"/>
        <v>2771.0996005108573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-1159.0330659342058</v>
      </c>
      <c r="AI5">
        <f t="shared" si="6"/>
        <v>-1183.4778771128074</v>
      </c>
      <c r="AJ5">
        <f t="shared" si="7"/>
        <v>-987.18239199652089</v>
      </c>
      <c r="AK5">
        <f>G5*SUM(AB5, AE5:AF5)</f>
        <v>73.140605549087795</v>
      </c>
      <c r="AL5">
        <f t="shared" si="8"/>
        <v>-2097.5196635602406</v>
      </c>
      <c r="AN5">
        <f t="shared" si="9"/>
        <v>0</v>
      </c>
      <c r="AO5">
        <f t="shared" si="9"/>
        <v>0</v>
      </c>
      <c r="AP5">
        <f t="shared" si="9"/>
        <v>-20.902954029308866</v>
      </c>
      <c r="AQ5">
        <f t="shared" si="9"/>
        <v>-991.09846742770071</v>
      </c>
      <c r="AR5">
        <f t="shared" si="9"/>
        <v>-1012.0014214570095</v>
      </c>
      <c r="AS5">
        <f t="shared" si="9"/>
        <v>-844.14757830119026</v>
      </c>
      <c r="AT5">
        <f t="shared" si="9"/>
        <v>62.543118222435488</v>
      </c>
      <c r="AU5">
        <f t="shared" si="9"/>
        <v>-1793.6058815357644</v>
      </c>
      <c r="AW5">
        <v>2</v>
      </c>
      <c r="AX5">
        <f>IF(Z5&gt;0, (R5*SUMPRODUCT(K5:$K$98, X5:$X$98)-K5*$AZ$3)/Z5, 0)</f>
        <v>2834.0366185121184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1000000</v>
      </c>
      <c r="S6">
        <f t="shared" si="1"/>
        <v>4143.2837361063739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2771.0996005108573</v>
      </c>
      <c r="AC6">
        <f t="shared" si="2"/>
        <v>4005.9495433985689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-1160.7423029669562</v>
      </c>
      <c r="AI6">
        <f t="shared" si="6"/>
        <v>-1184.9136474761976</v>
      </c>
      <c r="AJ6">
        <f t="shared" si="7"/>
        <v>-1234.8499428877117</v>
      </c>
      <c r="AK6">
        <f>G6*SUM(AB6, AE6:AF6)</f>
        <v>162.10932662988515</v>
      </c>
      <c r="AL6">
        <f t="shared" si="8"/>
        <v>-2257.654263734024</v>
      </c>
      <c r="AN6">
        <f t="shared" si="9"/>
        <v>0</v>
      </c>
      <c r="AO6">
        <f t="shared" si="9"/>
        <v>0</v>
      </c>
      <c r="AP6">
        <f t="shared" si="9"/>
        <v>-18.646017580309259</v>
      </c>
      <c r="AQ6">
        <f t="shared" si="9"/>
        <v>-895.40825414389542</v>
      </c>
      <c r="AR6">
        <f t="shared" si="9"/>
        <v>-914.05427172420468</v>
      </c>
      <c r="AS6">
        <f t="shared" si="9"/>
        <v>-952.57563083944183</v>
      </c>
      <c r="AT6">
        <f t="shared" si="9"/>
        <v>125.05276043363104</v>
      </c>
      <c r="AU6">
        <f t="shared" si="9"/>
        <v>-1741.5771421300153</v>
      </c>
      <c r="AW6">
        <v>3</v>
      </c>
      <c r="AX6">
        <f>IF(Z6&gt;0, (R6*SUMPRODUCT(K6:$K$98, X6:$X$98)-K6*$AZ$3)/Z6, 0)</f>
        <v>4143.2837361063739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1000000</v>
      </c>
      <c r="S7">
        <f t="shared" si="1"/>
        <v>5188.5087348834486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4005.9495433985689</v>
      </c>
      <c r="AC7">
        <f t="shared" si="2"/>
        <v>4960.3286306551236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-1163.2169488938339</v>
      </c>
      <c r="AI7">
        <f t="shared" si="6"/>
        <v>-1187.1174995342606</v>
      </c>
      <c r="AJ7">
        <f t="shared" si="7"/>
        <v>-954.37908725655461</v>
      </c>
      <c r="AK7">
        <f>G7*SUM(AB7, AE7:AF7)</f>
        <v>196.69212258086972</v>
      </c>
      <c r="AL7">
        <f t="shared" si="8"/>
        <v>-1944.8044642099453</v>
      </c>
      <c r="AN7">
        <f t="shared" si="9"/>
        <v>0</v>
      </c>
      <c r="AO7">
        <f t="shared" si="9"/>
        <v>0</v>
      </c>
      <c r="AP7">
        <f t="shared" si="9"/>
        <v>-16.774747042112079</v>
      </c>
      <c r="AQ7">
        <f t="shared" si="9"/>
        <v>-816.41090058346538</v>
      </c>
      <c r="AR7">
        <f t="shared" si="9"/>
        <v>-833.18564762557753</v>
      </c>
      <c r="AS7">
        <f t="shared" si="9"/>
        <v>-669.83677538923428</v>
      </c>
      <c r="AT7">
        <f t="shared" si="9"/>
        <v>138.0495642593817</v>
      </c>
      <c r="AU7">
        <f t="shared" si="9"/>
        <v>-1364.97285875543</v>
      </c>
      <c r="AW7">
        <v>4</v>
      </c>
      <c r="AX7">
        <f>IF(Z7&gt;0, (R7*SUMPRODUCT(K7:$K$98, X7:$X$98)-K7*$AZ$3)/Z7, 0)</f>
        <v>5188.5087348834486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25</v>
      </c>
      <c r="R8">
        <f t="shared" si="0"/>
        <v>1000000</v>
      </c>
      <c r="S8">
        <f t="shared" si="1"/>
        <v>5697.9378549167523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4960.3286306551236</v>
      </c>
      <c r="AC8">
        <f t="shared" si="2"/>
        <v>5386.2179828163717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-1169.2942871578002</v>
      </c>
      <c r="AI8">
        <f t="shared" si="6"/>
        <v>-1192.9265999346437</v>
      </c>
      <c r="AJ8">
        <f t="shared" si="7"/>
        <v>-425.8893521612481</v>
      </c>
      <c r="AK8">
        <f>G8*SUM(AB8, AE8:AF8)</f>
        <v>105.65499983295413</v>
      </c>
      <c r="AL8">
        <f t="shared" si="8"/>
        <v>-1513.1609522629376</v>
      </c>
      <c r="AN8">
        <f t="shared" si="9"/>
        <v>0</v>
      </c>
      <c r="AO8">
        <f t="shared" si="9"/>
        <v>0</v>
      </c>
      <c r="AP8">
        <f t="shared" si="9"/>
        <v>-15.48257506184491</v>
      </c>
      <c r="AQ8">
        <f t="shared" si="9"/>
        <v>-766.05648974171834</v>
      </c>
      <c r="AR8">
        <f t="shared" si="9"/>
        <v>-781.53906480356329</v>
      </c>
      <c r="AS8">
        <f t="shared" si="9"/>
        <v>-279.01898240523172</v>
      </c>
      <c r="AT8">
        <f t="shared" si="9"/>
        <v>69.21927113184627</v>
      </c>
      <c r="AU8">
        <f t="shared" si="9"/>
        <v>-991.33877607694876</v>
      </c>
      <c r="AW8">
        <v>5</v>
      </c>
      <c r="AX8">
        <f>IF(Z8&gt;0, (R8*SUMPRODUCT(K8:$K$98, X8:$X$98)-K8*$AZ$3)/Z8, 0)</f>
        <v>5697.9378549167523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25</v>
      </c>
      <c r="R9">
        <f t="shared" si="0"/>
        <v>1000000</v>
      </c>
      <c r="S9">
        <f t="shared" si="1"/>
        <v>5930.0822589559184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5386.2179828163717</v>
      </c>
      <c r="AC9">
        <f t="shared" si="2"/>
        <v>5542.575866599258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-1185.4573076071779</v>
      </c>
      <c r="AI9">
        <f t="shared" si="6"/>
        <v>-1208.8236608235627</v>
      </c>
      <c r="AJ9">
        <f t="shared" si="7"/>
        <v>-156.35788378288635</v>
      </c>
      <c r="AK9">
        <f t="shared" ref="AK9:AK72" si="22">G9*SUM(AB9:AB9, AE9:AF9)</f>
        <v>31.778686098616593</v>
      </c>
      <c r="AL9">
        <f t="shared" si="8"/>
        <v>-1333.4028585078324</v>
      </c>
      <c r="AN9">
        <f t="shared" si="9"/>
        <v>0</v>
      </c>
      <c r="AO9">
        <f t="shared" si="9"/>
        <v>0</v>
      </c>
      <c r="AP9">
        <f t="shared" si="9"/>
        <v>-14.497900531503079</v>
      </c>
      <c r="AQ9">
        <f t="shared" si="9"/>
        <v>-735.52950136783693</v>
      </c>
      <c r="AR9">
        <f t="shared" si="9"/>
        <v>-750.02740189934002</v>
      </c>
      <c r="AS9">
        <f t="shared" si="9"/>
        <v>-97.013899661973994</v>
      </c>
      <c r="AT9">
        <f t="shared" si="9"/>
        <v>19.717421277212214</v>
      </c>
      <c r="AU9">
        <f t="shared" si="9"/>
        <v>-827.32388028410173</v>
      </c>
      <c r="AW9">
        <v>6</v>
      </c>
      <c r="AX9">
        <f>IF(Z9&gt;0, (R9*SUMPRODUCT(K9:$K$98, X9:$X$98)-K9*$AZ$3)/Z9, 0)</f>
        <v>5930.0822589559184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1000000</v>
      </c>
      <c r="S10">
        <f t="shared" si="1"/>
        <v>6118.3162715621938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5542.575866599258</v>
      </c>
      <c r="AC10">
        <f t="shared" si="2"/>
        <v>5653.9416319746797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-1206.6777355675181</v>
      </c>
      <c r="AI10">
        <f t="shared" si="6"/>
        <v>-1229.7802583083499</v>
      </c>
      <c r="AJ10">
        <f t="shared" si="7"/>
        <v>-111.36576537542169</v>
      </c>
      <c r="AK10">
        <f t="shared" si="22"/>
        <v>22.724561053056959</v>
      </c>
      <c r="AL10">
        <f t="shared" si="8"/>
        <v>-1318.4214626307146</v>
      </c>
      <c r="AN10">
        <f t="shared" si="9"/>
        <v>0</v>
      </c>
      <c r="AO10">
        <f t="shared" si="9"/>
        <v>0</v>
      </c>
      <c r="AP10">
        <f t="shared" si="9"/>
        <v>-13.598523980352962</v>
      </c>
      <c r="AQ10">
        <f t="shared" si="9"/>
        <v>-710.27031583313919</v>
      </c>
      <c r="AR10">
        <f t="shared" si="9"/>
        <v>-723.86883981349206</v>
      </c>
      <c r="AS10">
        <f t="shared" si="9"/>
        <v>-65.551716928793965</v>
      </c>
      <c r="AT10">
        <f t="shared" si="9"/>
        <v>13.376049528860388</v>
      </c>
      <c r="AU10">
        <f t="shared" si="9"/>
        <v>-776.04450721342562</v>
      </c>
      <c r="AW10">
        <v>7</v>
      </c>
      <c r="AX10">
        <f>IF(Z10&gt;0, (R10*SUMPRODUCT(K10:$K$98, X10:$X$98)-K10*$AZ$3)/Z10, 0)</f>
        <v>6118.3162715621938</v>
      </c>
    </row>
    <row r="11" spans="1:52" x14ac:dyDescent="0.25">
      <c r="A11" t="s">
        <v>33</v>
      </c>
      <c r="C11" s="12">
        <f>AU100</f>
        <v>11995.935459842332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1000000</v>
      </c>
      <c r="S11">
        <f t="shared" si="1"/>
        <v>6264.1212752554093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5653.9416319746797</v>
      </c>
      <c r="AC11">
        <f t="shared" si="2"/>
        <v>5723.1116724742715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-1226.3003891015462</v>
      </c>
      <c r="AI11">
        <f t="shared" si="6"/>
        <v>-1249.1412291052422</v>
      </c>
      <c r="AJ11">
        <f t="shared" si="7"/>
        <v>-69.170040499591778</v>
      </c>
      <c r="AK11">
        <f t="shared" si="22"/>
        <v>13.56945991673923</v>
      </c>
      <c r="AL11">
        <f t="shared" si="8"/>
        <v>-1304.7418096880947</v>
      </c>
      <c r="AN11">
        <f t="shared" si="9"/>
        <v>0</v>
      </c>
      <c r="AO11">
        <f t="shared" si="9"/>
        <v>0</v>
      </c>
      <c r="AP11">
        <f t="shared" si="9"/>
        <v>-12.775079083292498</v>
      </c>
      <c r="AQ11">
        <f t="shared" si="9"/>
        <v>-685.8803987992394</v>
      </c>
      <c r="AR11">
        <f t="shared" si="9"/>
        <v>-698.65547788253184</v>
      </c>
      <c r="AS11">
        <f t="shared" si="9"/>
        <v>-38.6874010515306</v>
      </c>
      <c r="AT11">
        <f t="shared" si="9"/>
        <v>7.5895161266337245</v>
      </c>
      <c r="AU11">
        <f t="shared" si="9"/>
        <v>-729.75336280742874</v>
      </c>
      <c r="AW11">
        <v>8</v>
      </c>
      <c r="AX11">
        <f>IF(Z11&gt;0, (R11*SUMPRODUCT(K11:$K$98, X11:$X$98)-K11*$AZ$3)/Z11, 0)</f>
        <v>6264.1212752554093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1000000</v>
      </c>
      <c r="S12">
        <f t="shared" si="1"/>
        <v>6395.3114825539706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5723.1116724742715</v>
      </c>
      <c r="AC12">
        <f t="shared" si="2"/>
        <v>5776.5193804285045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-1254.4125375677818</v>
      </c>
      <c r="AI12">
        <f t="shared" si="6"/>
        <v>-1276.9936088580016</v>
      </c>
      <c r="AJ12">
        <f t="shared" si="7"/>
        <v>-53.407707954233047</v>
      </c>
      <c r="AK12">
        <f t="shared" si="22"/>
        <v>13.163156846690825</v>
      </c>
      <c r="AL12">
        <f t="shared" si="8"/>
        <v>-1317.2381599655439</v>
      </c>
      <c r="AN12">
        <f t="shared" si="9"/>
        <v>0</v>
      </c>
      <c r="AO12">
        <f t="shared" si="9"/>
        <v>0</v>
      </c>
      <c r="AP12">
        <f t="shared" si="9"/>
        <v>-12.002079443413253</v>
      </c>
      <c r="AQ12">
        <f t="shared" si="9"/>
        <v>-666.73359900435287</v>
      </c>
      <c r="AR12">
        <f t="shared" si="9"/>
        <v>-678.73567844776619</v>
      </c>
      <c r="AS12">
        <f t="shared" si="9"/>
        <v>-28.38676453915393</v>
      </c>
      <c r="AT12">
        <f t="shared" si="9"/>
        <v>6.9963577976266338</v>
      </c>
      <c r="AU12">
        <f t="shared" si="9"/>
        <v>-700.12608518929346</v>
      </c>
      <c r="AW12">
        <v>9</v>
      </c>
      <c r="AX12">
        <f>IF(Z12&gt;0, (R12*SUMPRODUCT(K12:$K$98, X12:$X$98)-K12*$AZ$3)/Z12, 0)</f>
        <v>6395.3114825539706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25</v>
      </c>
      <c r="R13">
        <f t="shared" si="0"/>
        <v>1000000</v>
      </c>
      <c r="S13">
        <f t="shared" si="1"/>
        <v>6505.0115265691893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5776.5193804285045</v>
      </c>
      <c r="AC13">
        <f t="shared" si="2"/>
        <v>5808.5000859843531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-1283.4755753934367</v>
      </c>
      <c r="AI13">
        <f t="shared" si="6"/>
        <v>-1305.7987490813694</v>
      </c>
      <c r="AJ13">
        <f t="shared" si="7"/>
        <v>-31.980705555848544</v>
      </c>
      <c r="AK13">
        <f t="shared" si="22"/>
        <v>11.553038760857008</v>
      </c>
      <c r="AL13">
        <f t="shared" si="8"/>
        <v>-1326.226415876361</v>
      </c>
      <c r="AN13">
        <f t="shared" si="9"/>
        <v>0</v>
      </c>
      <c r="AO13">
        <f t="shared" si="9"/>
        <v>0</v>
      </c>
      <c r="AP13">
        <f t="shared" si="9"/>
        <v>-11.27852103247613</v>
      </c>
      <c r="AQ13">
        <f t="shared" si="9"/>
        <v>-648.46094350685428</v>
      </c>
      <c r="AR13">
        <f t="shared" si="9"/>
        <v>-659.73946453933036</v>
      </c>
      <c r="AS13">
        <f t="shared" si="9"/>
        <v>-16.157875456572938</v>
      </c>
      <c r="AT13">
        <f t="shared" si="9"/>
        <v>5.837036994599675</v>
      </c>
      <c r="AU13">
        <f t="shared" si="9"/>
        <v>-670.06030300130362</v>
      </c>
      <c r="AW13">
        <v>10</v>
      </c>
      <c r="AX13">
        <f>IF(Z13&gt;0, (R13*SUMPRODUCT(K13:$K$98, X13:$X$98)-K13*$AZ$3)/Z13, 0)</f>
        <v>6505.0115265691893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25</v>
      </c>
      <c r="R14">
        <f t="shared" si="0"/>
        <v>1000000</v>
      </c>
      <c r="S14">
        <f t="shared" si="1"/>
        <v>7476.8954269856531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5808.5000859843531</v>
      </c>
      <c r="AC14">
        <f t="shared" si="2"/>
        <v>6599.6977370383538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-1318.7905965967429</v>
      </c>
      <c r="AI14">
        <f t="shared" si="6"/>
        <v>-1340.8575687828816</v>
      </c>
      <c r="AJ14">
        <f t="shared" si="7"/>
        <v>-791.19765105400074</v>
      </c>
      <c r="AK14">
        <f t="shared" si="22"/>
        <v>406.59500601890477</v>
      </c>
      <c r="AL14">
        <f t="shared" si="8"/>
        <v>-1725.4602138179775</v>
      </c>
      <c r="AN14">
        <f t="shared" si="9"/>
        <v>0</v>
      </c>
      <c r="AO14">
        <f t="shared" si="9"/>
        <v>0</v>
      </c>
      <c r="AP14">
        <f t="shared" si="9"/>
        <v>-9.9545341393597067</v>
      </c>
      <c r="AQ14">
        <f t="shared" si="9"/>
        <v>-594.91378816053464</v>
      </c>
      <c r="AR14">
        <f t="shared" si="9"/>
        <v>-604.86832229989443</v>
      </c>
      <c r="AS14">
        <f t="shared" si="9"/>
        <v>-356.91366998439435</v>
      </c>
      <c r="AT14">
        <f t="shared" si="9"/>
        <v>183.41727329727567</v>
      </c>
      <c r="AU14">
        <f t="shared" si="9"/>
        <v>-778.36471898701302</v>
      </c>
      <c r="AW14">
        <v>11</v>
      </c>
      <c r="AX14">
        <f>IF(Z14&gt;0, (R14*SUMPRODUCT(K14:$K$98, X14:$X$98)-K14*$AZ$3)/Z14, 0)</f>
        <v>7476.8954269856531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25</v>
      </c>
      <c r="R15">
        <f t="shared" si="0"/>
        <v>1000000</v>
      </c>
      <c r="S15">
        <f t="shared" si="1"/>
        <v>8355.7090969636702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6599.6977370383538</v>
      </c>
      <c r="AC15">
        <f t="shared" si="2"/>
        <v>7290.193408307151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-1371.5797176605406</v>
      </c>
      <c r="AI15">
        <f t="shared" si="6"/>
        <v>-1393.3917306318763</v>
      </c>
      <c r="AJ15">
        <f t="shared" si="7"/>
        <v>-690.4956712687972</v>
      </c>
      <c r="AK15">
        <f t="shared" si="22"/>
        <v>461.97884159268483</v>
      </c>
      <c r="AL15">
        <f t="shared" si="8"/>
        <v>-1621.9085603079886</v>
      </c>
      <c r="AN15">
        <f t="shared" si="9"/>
        <v>0</v>
      </c>
      <c r="AO15">
        <f t="shared" si="9"/>
        <v>0</v>
      </c>
      <c r="AP15">
        <f t="shared" si="9"/>
        <v>-8.7852862648161061</v>
      </c>
      <c r="AQ15">
        <f t="shared" si="9"/>
        <v>-552.43504900252435</v>
      </c>
      <c r="AR15">
        <f t="shared" si="9"/>
        <v>-561.22033526734037</v>
      </c>
      <c r="AS15">
        <f t="shared" si="9"/>
        <v>-278.11289791018692</v>
      </c>
      <c r="AT15">
        <f t="shared" si="9"/>
        <v>186.07252696087792</v>
      </c>
      <c r="AU15">
        <f t="shared" si="9"/>
        <v>-653.2607062166494</v>
      </c>
      <c r="AW15">
        <v>12</v>
      </c>
      <c r="AX15">
        <f>IF(Z15&gt;0, (R15*SUMPRODUCT(K15:$K$98, X15:$X$98)-K15*$AZ$3)/Z15, 0)</f>
        <v>8355.7090969636702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1000000</v>
      </c>
      <c r="S16">
        <f t="shared" si="1"/>
        <v>9144.4285613152388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7290.193408307151</v>
      </c>
      <c r="AC16">
        <f t="shared" si="2"/>
        <v>7885.4453766522474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-1433.3362983074542</v>
      </c>
      <c r="AI16">
        <f t="shared" si="6"/>
        <v>-1454.8943577416187</v>
      </c>
      <c r="AJ16">
        <f t="shared" si="7"/>
        <v>-595.25196834509643</v>
      </c>
      <c r="AK16">
        <f t="shared" si="22"/>
        <v>510.31353858150061</v>
      </c>
      <c r="AL16">
        <f t="shared" si="8"/>
        <v>-1539.8327875052144</v>
      </c>
      <c r="AN16">
        <f t="shared" si="9"/>
        <v>0</v>
      </c>
      <c r="AO16">
        <f t="shared" si="9"/>
        <v>0</v>
      </c>
      <c r="AP16">
        <f t="shared" si="9"/>
        <v>-7.7526791777846453</v>
      </c>
      <c r="AQ16">
        <f t="shared" si="9"/>
        <v>-515.45439461219917</v>
      </c>
      <c r="AR16">
        <f t="shared" si="9"/>
        <v>-523.20707378998372</v>
      </c>
      <c r="AS16">
        <f t="shared" si="9"/>
        <v>-214.06368020356018</v>
      </c>
      <c r="AT16">
        <f t="shared" si="9"/>
        <v>183.5182409058848</v>
      </c>
      <c r="AU16">
        <f t="shared" si="9"/>
        <v>-553.75251308765905</v>
      </c>
      <c r="AW16">
        <v>13</v>
      </c>
      <c r="AX16">
        <f>IF(Z16&gt;0, (R16*SUMPRODUCT(K16:$K$98, X16:$X$98)-K16*$AZ$3)/Z16, 0)</f>
        <v>9144.4285613152388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25</v>
      </c>
      <c r="R17">
        <f t="shared" si="0"/>
        <v>1000000</v>
      </c>
      <c r="S17">
        <f t="shared" si="1"/>
        <v>9850.5882754157938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7885.4453766522474</v>
      </c>
      <c r="AC17">
        <f t="shared" si="2"/>
        <v>8394.711533243275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-1495.0721174963717</v>
      </c>
      <c r="AI17">
        <f t="shared" si="6"/>
        <v>-1516.3772195332572</v>
      </c>
      <c r="AJ17">
        <f t="shared" si="7"/>
        <v>-509.26615659102754</v>
      </c>
      <c r="AK17">
        <f t="shared" si="22"/>
        <v>551.98117636565735</v>
      </c>
      <c r="AL17">
        <f t="shared" si="8"/>
        <v>-1473.6621997586274</v>
      </c>
      <c r="AN17">
        <f t="shared" si="9"/>
        <v>0</v>
      </c>
      <c r="AO17">
        <f t="shared" si="9"/>
        <v>0</v>
      </c>
      <c r="AP17">
        <f t="shared" si="9"/>
        <v>-6.8408133860875129</v>
      </c>
      <c r="AQ17">
        <f t="shared" si="9"/>
        <v>-480.04977102801416</v>
      </c>
      <c r="AR17">
        <f t="shared" si="9"/>
        <v>-486.89058441410162</v>
      </c>
      <c r="AS17">
        <f t="shared" si="9"/>
        <v>-163.5192704103338</v>
      </c>
      <c r="AT17">
        <f t="shared" si="9"/>
        <v>177.23455225011963</v>
      </c>
      <c r="AU17">
        <f t="shared" si="9"/>
        <v>-473.17530257431582</v>
      </c>
      <c r="AW17">
        <v>14</v>
      </c>
      <c r="AX17">
        <f>IF(Z17&gt;0, (R17*SUMPRODUCT(K17:$K$98, X17:$X$98)-K17*$AZ$3)/Z17, 0)</f>
        <v>9850.5882754157938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1000000</v>
      </c>
      <c r="S18">
        <f t="shared" si="1"/>
        <v>10484.921389421854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8394.711533243275</v>
      </c>
      <c r="AC18">
        <f t="shared" si="2"/>
        <v>8829.590825789579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-1559.2914431408826</v>
      </c>
      <c r="AI18">
        <f t="shared" si="6"/>
        <v>-1580.3445118713207</v>
      </c>
      <c r="AJ18">
        <f t="shared" si="7"/>
        <v>-434.87929254630399</v>
      </c>
      <c r="AK18">
        <f t="shared" si="22"/>
        <v>587.62980732702931</v>
      </c>
      <c r="AL18">
        <f t="shared" si="8"/>
        <v>-1427.5939970905954</v>
      </c>
      <c r="AN18">
        <f t="shared" si="9"/>
        <v>0</v>
      </c>
      <c r="AO18">
        <f t="shared" si="9"/>
        <v>0</v>
      </c>
      <c r="AP18">
        <f t="shared" si="9"/>
        <v>-6.0356147379652656</v>
      </c>
      <c r="AQ18">
        <f t="shared" si="9"/>
        <v>-447.02663234066063</v>
      </c>
      <c r="AR18">
        <f t="shared" si="9"/>
        <v>-453.06224707862589</v>
      </c>
      <c r="AS18">
        <f t="shared" si="9"/>
        <v>-124.67369488674791</v>
      </c>
      <c r="AT18">
        <f t="shared" si="9"/>
        <v>168.46509033825268</v>
      </c>
      <c r="AU18">
        <f t="shared" si="9"/>
        <v>-409.27085162712109</v>
      </c>
      <c r="AW18">
        <v>15</v>
      </c>
      <c r="AX18">
        <f>IF(Z18&gt;0, (R18*SUMPRODUCT(K18:$K$98, X18:$X$98)-K18*$AZ$3)/Z18, 0)</f>
        <v>10484.921389421854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25</v>
      </c>
      <c r="R19">
        <f t="shared" si="0"/>
        <v>1000000</v>
      </c>
      <c r="S19">
        <f t="shared" si="1"/>
        <v>11056.15569543982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8829.590825789579</v>
      </c>
      <c r="AC19">
        <f t="shared" si="2"/>
        <v>9199.4651430688373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-1634.2646711462437</v>
      </c>
      <c r="AI19">
        <f t="shared" si="6"/>
        <v>-1655.0663525725988</v>
      </c>
      <c r="AJ19">
        <f t="shared" si="7"/>
        <v>-369.87431727925832</v>
      </c>
      <c r="AK19">
        <f t="shared" si="22"/>
        <v>618.07135780527062</v>
      </c>
      <c r="AL19">
        <f t="shared" si="8"/>
        <v>-1406.8693120465864</v>
      </c>
      <c r="AN19">
        <f t="shared" si="9"/>
        <v>0</v>
      </c>
      <c r="AO19">
        <f t="shared" si="9"/>
        <v>0</v>
      </c>
      <c r="AP19">
        <f t="shared" si="9"/>
        <v>-5.3245942686428531</v>
      </c>
      <c r="AQ19">
        <f t="shared" si="9"/>
        <v>-418.32177520062697</v>
      </c>
      <c r="AR19">
        <f t="shared" si="9"/>
        <v>-423.64636946926981</v>
      </c>
      <c r="AS19">
        <f t="shared" si="9"/>
        <v>-94.676513380697941</v>
      </c>
      <c r="AT19">
        <f t="shared" si="9"/>
        <v>158.20736516100447</v>
      </c>
      <c r="AU19">
        <f t="shared" si="9"/>
        <v>-360.11551768896322</v>
      </c>
      <c r="AW19">
        <v>16</v>
      </c>
      <c r="AX19">
        <f>IF(Z19&gt;0, (R19*SUMPRODUCT(K19:$K$98, X19:$X$98)-K19*$AZ$3)/Z19, 0)</f>
        <v>11056.15569543982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1000000</v>
      </c>
      <c r="S20">
        <f t="shared" si="1"/>
        <v>11569.406638691178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9199.4651430688373</v>
      </c>
      <c r="AC20">
        <f t="shared" si="2"/>
        <v>9510.5192157431411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-1706.2229721719827</v>
      </c>
      <c r="AI20">
        <f t="shared" si="6"/>
        <v>-1726.77398120977</v>
      </c>
      <c r="AJ20">
        <f t="shared" si="7"/>
        <v>-311.05407267430382</v>
      </c>
      <c r="AK20">
        <f t="shared" si="22"/>
        <v>643.96256001481868</v>
      </c>
      <c r="AL20">
        <f t="shared" si="8"/>
        <v>-1393.8654938692553</v>
      </c>
      <c r="AN20">
        <f t="shared" si="9"/>
        <v>0</v>
      </c>
      <c r="AO20">
        <f t="shared" si="9"/>
        <v>0</v>
      </c>
      <c r="AP20">
        <f t="shared" si="9"/>
        <v>-4.6968123245243287</v>
      </c>
      <c r="AQ20">
        <f t="shared" si="9"/>
        <v>-389.94723175630236</v>
      </c>
      <c r="AR20">
        <f t="shared" si="9"/>
        <v>-394.64404408082669</v>
      </c>
      <c r="AS20">
        <f t="shared" si="9"/>
        <v>-71.089580051464864</v>
      </c>
      <c r="AT20">
        <f t="shared" si="9"/>
        <v>147.17385812290476</v>
      </c>
      <c r="AU20">
        <f t="shared" si="9"/>
        <v>-318.55976600938681</v>
      </c>
      <c r="AW20">
        <v>17</v>
      </c>
      <c r="AX20">
        <f>IF(Z20&gt;0, (R20*SUMPRODUCT(K20:$K$98, X20:$X$98)-K20*$AZ$3)/Z20, 0)</f>
        <v>11569.406638691178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1000000</v>
      </c>
      <c r="S21">
        <f t="shared" si="1"/>
        <v>12033.78079338635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9510.5192157431411</v>
      </c>
      <c r="AC21">
        <f t="shared" si="2"/>
        <v>9771.8004195894573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-1789.1766011122907</v>
      </c>
      <c r="AI21">
        <f t="shared" si="6"/>
        <v>-1809.4773706446722</v>
      </c>
      <c r="AJ21">
        <f t="shared" si="7"/>
        <v>-261.2812038463162</v>
      </c>
      <c r="AK21">
        <f t="shared" si="22"/>
        <v>665.73634510201998</v>
      </c>
      <c r="AL21">
        <f t="shared" si="8"/>
        <v>-1405.0222293889683</v>
      </c>
      <c r="AN21">
        <f t="shared" si="9"/>
        <v>0</v>
      </c>
      <c r="AO21">
        <f t="shared" si="9"/>
        <v>0</v>
      </c>
      <c r="AP21">
        <f t="shared" si="9"/>
        <v>-4.142519246765243</v>
      </c>
      <c r="AQ21">
        <f t="shared" si="9"/>
        <v>-365.09446078619538</v>
      </c>
      <c r="AR21">
        <f t="shared" si="9"/>
        <v>-369.23698003296062</v>
      </c>
      <c r="AS21">
        <f t="shared" si="9"/>
        <v>-53.316324488334779</v>
      </c>
      <c r="AT21">
        <f t="shared" si="9"/>
        <v>135.84832922009579</v>
      </c>
      <c r="AU21">
        <f t="shared" si="9"/>
        <v>-286.70497530119957</v>
      </c>
      <c r="AW21">
        <v>18</v>
      </c>
      <c r="AX21">
        <f>IF(Z21&gt;0, (R21*SUMPRODUCT(K21:$K$98, X21:$X$98)-K21*$AZ$3)/Z21, 0)</f>
        <v>12033.78079338635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25</v>
      </c>
      <c r="R22">
        <f t="shared" si="0"/>
        <v>1000000</v>
      </c>
      <c r="S22">
        <f t="shared" si="1"/>
        <v>12453.556749777559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9771.8004195894573</v>
      </c>
      <c r="AC22">
        <f t="shared" si="2"/>
        <v>9988.1599191627392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-1877.7594674059192</v>
      </c>
      <c r="AI22">
        <f t="shared" si="6"/>
        <v>-1897.8102852562918</v>
      </c>
      <c r="AJ22">
        <f t="shared" si="7"/>
        <v>-216.35949957328194</v>
      </c>
      <c r="AK22">
        <f t="shared" si="22"/>
        <v>684.0260293712621</v>
      </c>
      <c r="AL22">
        <f t="shared" si="8"/>
        <v>-1430.1437554583113</v>
      </c>
      <c r="AN22">
        <f t="shared" si="9"/>
        <v>0</v>
      </c>
      <c r="AO22">
        <f t="shared" si="9"/>
        <v>0</v>
      </c>
      <c r="AP22">
        <f t="shared" si="9"/>
        <v>-3.6531382083668826</v>
      </c>
      <c r="AQ22">
        <f t="shared" si="9"/>
        <v>-342.11646166720959</v>
      </c>
      <c r="AR22">
        <f t="shared" si="9"/>
        <v>-345.76959987557643</v>
      </c>
      <c r="AS22">
        <f t="shared" si="9"/>
        <v>-39.419397280076801</v>
      </c>
      <c r="AT22">
        <f t="shared" si="9"/>
        <v>124.62542136989217</v>
      </c>
      <c r="AU22">
        <f t="shared" si="9"/>
        <v>-260.56357578576103</v>
      </c>
      <c r="AW22">
        <v>19</v>
      </c>
      <c r="AX22">
        <f>IF(Z22&gt;0, (R22*SUMPRODUCT(K22:$K$98, X22:$X$98)-K22*$AZ$3)/Z22, 0)</f>
        <v>12453.556749777559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1000000</v>
      </c>
      <c r="S23">
        <f t="shared" si="1"/>
        <v>12834.213048140178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9988.1599191627392</v>
      </c>
      <c r="AC23">
        <f t="shared" si="2"/>
        <v>10165.198779245067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-1973.2691574358623</v>
      </c>
      <c r="AI23">
        <f t="shared" si="6"/>
        <v>-1993.0701353787954</v>
      </c>
      <c r="AJ23">
        <f t="shared" si="7"/>
        <v>-177.03886008232803</v>
      </c>
      <c r="AK23">
        <f t="shared" si="22"/>
        <v>699.17119434139181</v>
      </c>
      <c r="AL23">
        <f t="shared" si="8"/>
        <v>-1470.9378011197316</v>
      </c>
      <c r="AN23">
        <f t="shared" si="9"/>
        <v>0</v>
      </c>
      <c r="AO23">
        <f t="shared" si="9"/>
        <v>0</v>
      </c>
      <c r="AP23">
        <f t="shared" si="9"/>
        <v>-3.2210882879369023</v>
      </c>
      <c r="AQ23">
        <f t="shared" si="9"/>
        <v>-320.99799263865475</v>
      </c>
      <c r="AR23">
        <f t="shared" si="9"/>
        <v>-324.21908092659169</v>
      </c>
      <c r="AS23">
        <f t="shared" si="9"/>
        <v>-28.799476488706077</v>
      </c>
      <c r="AT23">
        <f t="shared" si="9"/>
        <v>113.73640998169422</v>
      </c>
      <c r="AU23">
        <f t="shared" si="9"/>
        <v>-239.28214743360354</v>
      </c>
      <c r="AW23">
        <v>20</v>
      </c>
      <c r="AX23">
        <f>IF(Z23&gt;0, (R23*SUMPRODUCT(K23:$K$98, X23:$X$98)-K23*$AZ$3)/Z23, 0)</f>
        <v>12834.213048140178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1000000</v>
      </c>
      <c r="S24">
        <f t="shared" si="1"/>
        <v>13180.47193431197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10165.198779245067</v>
      </c>
      <c r="AC24">
        <f t="shared" si="2"/>
        <v>10307.732323882781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-2072.9564604544794</v>
      </c>
      <c r="AI24">
        <f t="shared" si="6"/>
        <v>-2092.5076047064717</v>
      </c>
      <c r="AJ24">
        <f t="shared" si="7"/>
        <v>-142.53354463771393</v>
      </c>
      <c r="AK24">
        <f t="shared" si="22"/>
        <v>711.56391454715481</v>
      </c>
      <c r="AL24">
        <f t="shared" si="8"/>
        <v>-1523.4772347970309</v>
      </c>
      <c r="AN24">
        <f t="shared" si="9"/>
        <v>0</v>
      </c>
      <c r="AO24">
        <f t="shared" si="9"/>
        <v>0</v>
      </c>
      <c r="AP24">
        <f t="shared" si="9"/>
        <v>-2.839684860666797</v>
      </c>
      <c r="AQ24">
        <f t="shared" si="9"/>
        <v>-301.08432538285632</v>
      </c>
      <c r="AR24">
        <f t="shared" si="9"/>
        <v>-303.92401024352307</v>
      </c>
      <c r="AS24">
        <f t="shared" si="9"/>
        <v>-20.702130966255144</v>
      </c>
      <c r="AT24">
        <f t="shared" si="9"/>
        <v>103.35033333562825</v>
      </c>
      <c r="AU24">
        <f t="shared" si="9"/>
        <v>-221.27580787414999</v>
      </c>
      <c r="AW24">
        <v>21</v>
      </c>
      <c r="AX24">
        <f>IF(Z24&gt;0, (R24*SUMPRODUCT(K24:$K$98, X24:$X$98)-K24*$AZ$3)/Z24, 0)</f>
        <v>13180.47193431197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1000000</v>
      </c>
      <c r="S25">
        <f t="shared" si="1"/>
        <v>13497.483947468992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10307.732323882781</v>
      </c>
      <c r="AC25">
        <f t="shared" si="2"/>
        <v>10420.515442496684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-2191.392349621869</v>
      </c>
      <c r="AI25">
        <f t="shared" si="6"/>
        <v>-2210.693197622601</v>
      </c>
      <c r="AJ25">
        <f t="shared" si="7"/>
        <v>-112.78311861390284</v>
      </c>
      <c r="AK25">
        <f t="shared" si="22"/>
        <v>721.5412626717947</v>
      </c>
      <c r="AL25">
        <f t="shared" si="8"/>
        <v>-1601.9350535647091</v>
      </c>
      <c r="AN25">
        <f t="shared" si="9"/>
        <v>0</v>
      </c>
      <c r="AO25">
        <f t="shared" si="9"/>
        <v>0</v>
      </c>
      <c r="AP25">
        <f t="shared" si="9"/>
        <v>-2.5029739746436417</v>
      </c>
      <c r="AQ25">
        <f t="shared" si="9"/>
        <v>-284.18430211609041</v>
      </c>
      <c r="AR25">
        <f t="shared" si="9"/>
        <v>-286.68727609073403</v>
      </c>
      <c r="AS25">
        <f t="shared" si="9"/>
        <v>-14.625948593504376</v>
      </c>
      <c r="AT25">
        <f t="shared" si="9"/>
        <v>93.570966520773297</v>
      </c>
      <c r="AU25">
        <f t="shared" si="9"/>
        <v>-207.7422581634651</v>
      </c>
      <c r="AW25">
        <v>22</v>
      </c>
      <c r="AX25">
        <f>IF(Z25&gt;0, (R25*SUMPRODUCT(K25:$K$98, X25:$X$98)-K25*$AZ$3)/Z25, 0)</f>
        <v>13497.483947468992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1000000</v>
      </c>
      <c r="S26">
        <f t="shared" si="1"/>
        <v>13787.453310382976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10420.515442496684</v>
      </c>
      <c r="AC26">
        <f t="shared" si="2"/>
        <v>10505.855643949126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-2326.9102349682316</v>
      </c>
      <c r="AI26">
        <f t="shared" si="6"/>
        <v>-2345.959901733082</v>
      </c>
      <c r="AJ26">
        <f t="shared" si="7"/>
        <v>-85.340201452441761</v>
      </c>
      <c r="AK26">
        <f t="shared" si="22"/>
        <v>729.43608097476795</v>
      </c>
      <c r="AL26">
        <f t="shared" si="8"/>
        <v>-1701.8640222107558</v>
      </c>
      <c r="AN26">
        <f t="shared" si="9"/>
        <v>0</v>
      </c>
      <c r="AO26">
        <f t="shared" si="9"/>
        <v>0</v>
      </c>
      <c r="AP26">
        <f t="shared" si="9"/>
        <v>-2.2057145279800259</v>
      </c>
      <c r="AQ26">
        <f t="shared" si="9"/>
        <v>-269.42726998485489</v>
      </c>
      <c r="AR26">
        <f t="shared" si="9"/>
        <v>-271.63298451283487</v>
      </c>
      <c r="AS26">
        <f t="shared" si="9"/>
        <v>-9.8813341192780655</v>
      </c>
      <c r="AT26">
        <f t="shared" si="9"/>
        <v>84.459627609213044</v>
      </c>
      <c r="AU26">
        <f t="shared" si="9"/>
        <v>-197.05469102289993</v>
      </c>
      <c r="AW26">
        <v>23</v>
      </c>
      <c r="AX26">
        <f>IF(Z26&gt;0, (R26*SUMPRODUCT(K26:$K$98, X26:$X$98)-K26*$AZ$3)/Z26, 0)</f>
        <v>13787.453310382976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1000000</v>
      </c>
      <c r="S27">
        <f t="shared" si="1"/>
        <v>14073.727733690264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10505.855643949126</v>
      </c>
      <c r="AC27">
        <f t="shared" si="2"/>
        <v>10566.360966436179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-3580.5753651212667</v>
      </c>
      <c r="AI27">
        <f t="shared" si="6"/>
        <v>-3599.3450208343406</v>
      </c>
      <c r="AJ27">
        <f t="shared" si="7"/>
        <v>-60.50532248705349</v>
      </c>
      <c r="AK27">
        <f t="shared" si="22"/>
        <v>735.40989507643883</v>
      </c>
      <c r="AL27">
        <f t="shared" si="8"/>
        <v>-2924.4404482449554</v>
      </c>
      <c r="AN27">
        <f t="shared" si="9"/>
        <v>0</v>
      </c>
      <c r="AO27">
        <f t="shared" si="9"/>
        <v>0</v>
      </c>
      <c r="AP27">
        <f t="shared" si="9"/>
        <v>-1.9404399376189709</v>
      </c>
      <c r="AQ27">
        <f t="shared" si="9"/>
        <v>-370.16616310636221</v>
      </c>
      <c r="AR27">
        <f t="shared" si="9"/>
        <v>-372.10660304398118</v>
      </c>
      <c r="AS27">
        <f t="shared" si="9"/>
        <v>-6.2551463909173002</v>
      </c>
      <c r="AT27">
        <f t="shared" si="9"/>
        <v>76.027965176395085</v>
      </c>
      <c r="AU27">
        <f t="shared" si="9"/>
        <v>-302.33378425850344</v>
      </c>
      <c r="AW27">
        <v>24</v>
      </c>
      <c r="AX27">
        <f>IF(Z27&gt;0, (R27*SUMPRODUCT(K27:$K$98, X27:$X$98)-K27*$AZ$3)/Z27, 0)</f>
        <v>14073.727733690264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1000000</v>
      </c>
      <c r="S28">
        <f t="shared" si="1"/>
        <v>14208.186560137347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10566.360966436179</v>
      </c>
      <c r="AC28">
        <f t="shared" si="2"/>
        <v>10490.777475179733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-4916.8990105968096</v>
      </c>
      <c r="AI28">
        <f t="shared" si="6"/>
        <v>-4935.3580472774875</v>
      </c>
      <c r="AJ28">
        <f t="shared" si="7"/>
        <v>75.583491256445996</v>
      </c>
      <c r="AK28">
        <f t="shared" si="22"/>
        <v>739.64526765053267</v>
      </c>
      <c r="AL28">
        <f t="shared" si="8"/>
        <v>-4120.1292883705091</v>
      </c>
      <c r="AN28">
        <f t="shared" si="9"/>
        <v>0</v>
      </c>
      <c r="AO28">
        <f t="shared" si="9"/>
        <v>0</v>
      </c>
      <c r="AP28">
        <f t="shared" si="9"/>
        <v>-1.703863925974388</v>
      </c>
      <c r="AQ28">
        <f t="shared" si="9"/>
        <v>-453.85504112380858</v>
      </c>
      <c r="AR28">
        <f t="shared" si="9"/>
        <v>-455.55890504978294</v>
      </c>
      <c r="AS28">
        <f t="shared" si="9"/>
        <v>6.9767445820107525</v>
      </c>
      <c r="AT28">
        <f t="shared" si="9"/>
        <v>68.273058414070803</v>
      </c>
      <c r="AU28">
        <f t="shared" si="9"/>
        <v>-380.30910205370139</v>
      </c>
      <c r="AW28">
        <v>25</v>
      </c>
      <c r="AX28">
        <f>IF(Z28&gt;0, (R28*SUMPRODUCT(K28:$K$98, X28:$X$98)-K28*$AZ$3)/Z28, 0)</f>
        <v>14208.186560137347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1000000</v>
      </c>
      <c r="S29">
        <f t="shared" si="1"/>
        <v>14213.170528715887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10490.777475179733</v>
      </c>
      <c r="AC29">
        <f t="shared" si="2"/>
        <v>10299.942676779063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-6301.9151227835137</v>
      </c>
      <c r="AI29">
        <f t="shared" si="6"/>
        <v>-6320.0320212193155</v>
      </c>
      <c r="AJ29">
        <f t="shared" si="7"/>
        <v>190.83479840067048</v>
      </c>
      <c r="AK29">
        <f t="shared" si="22"/>
        <v>734.35442326258135</v>
      </c>
      <c r="AL29">
        <f t="shared" si="8"/>
        <v>-5394.8427995560633</v>
      </c>
      <c r="AN29">
        <f t="shared" si="9"/>
        <v>0</v>
      </c>
      <c r="AO29">
        <f t="shared" si="9"/>
        <v>0</v>
      </c>
      <c r="AP29">
        <f t="shared" si="9"/>
        <v>-1.4931096500950471</v>
      </c>
      <c r="AQ29">
        <f t="shared" si="9"/>
        <v>-519.37423600683576</v>
      </c>
      <c r="AR29">
        <f t="shared" si="9"/>
        <v>-520.86734565693075</v>
      </c>
      <c r="AS29">
        <f t="shared" si="9"/>
        <v>15.727707481259833</v>
      </c>
      <c r="AT29">
        <f t="shared" si="9"/>
        <v>60.522041333330392</v>
      </c>
      <c r="AU29">
        <f t="shared" si="9"/>
        <v>-444.61759684234056</v>
      </c>
      <c r="AW29">
        <v>26</v>
      </c>
      <c r="AX29">
        <f>IF(Z29&gt;0, (R29*SUMPRODUCT(K29:$K$98, X29:$X$98)-K29*$AZ$3)/Z29, 0)</f>
        <v>14213.170528715887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1000000</v>
      </c>
      <c r="S30">
        <f t="shared" si="1"/>
        <v>14114.40944417243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10299.942676779063</v>
      </c>
      <c r="AC30">
        <f t="shared" si="2"/>
        <v>10015.407943203605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-7841.7183189524349</v>
      </c>
      <c r="AI30">
        <f t="shared" si="6"/>
        <v>-7859.4580054459047</v>
      </c>
      <c r="AJ30">
        <f t="shared" si="7"/>
        <v>284.53473357545772</v>
      </c>
      <c r="AK30">
        <f t="shared" si="22"/>
        <v>720.99598737453448</v>
      </c>
      <c r="AL30">
        <f t="shared" si="8"/>
        <v>-6853.9272844959123</v>
      </c>
      <c r="AN30">
        <f t="shared" si="9"/>
        <v>0</v>
      </c>
      <c r="AO30">
        <f t="shared" si="9"/>
        <v>0</v>
      </c>
      <c r="AP30">
        <f t="shared" si="9"/>
        <v>-1.3053764411343016</v>
      </c>
      <c r="AQ30">
        <f t="shared" si="9"/>
        <v>-577.03355441708936</v>
      </c>
      <c r="AR30">
        <f t="shared" si="9"/>
        <v>-578.33893085822365</v>
      </c>
      <c r="AS30">
        <f t="shared" si="9"/>
        <v>20.937514201874485</v>
      </c>
      <c r="AT30">
        <f t="shared" si="9"/>
        <v>53.05455518718054</v>
      </c>
      <c r="AU30">
        <f t="shared" si="9"/>
        <v>-504.34686146916863</v>
      </c>
      <c r="AW30">
        <v>27</v>
      </c>
      <c r="AX30">
        <f>IF(Z30&gt;0, (R30*SUMPRODUCT(K30:$K$98, X30:$X$98)-K30*$AZ$3)/Z30, 0)</f>
        <v>14114.40944417243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1000000</v>
      </c>
      <c r="S31">
        <f t="shared" si="1"/>
        <v>13922.820859557649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10015.407943203605</v>
      </c>
      <c r="AC31">
        <f t="shared" si="2"/>
        <v>9648.0525159573863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-9524.7924720738756</v>
      </c>
      <c r="AI31">
        <f t="shared" si="6"/>
        <v>-9542.1166418906087</v>
      </c>
      <c r="AJ31">
        <f t="shared" si="7"/>
        <v>367.35542724621882</v>
      </c>
      <c r="AK31">
        <f t="shared" si="22"/>
        <v>701.07855602425241</v>
      </c>
      <c r="AL31">
        <f t="shared" si="8"/>
        <v>-8473.6826586201369</v>
      </c>
      <c r="AN31">
        <f t="shared" si="9"/>
        <v>0</v>
      </c>
      <c r="AO31">
        <f t="shared" si="9"/>
        <v>0</v>
      </c>
      <c r="AP31">
        <f t="shared" si="9"/>
        <v>-1.1382148292442973</v>
      </c>
      <c r="AQ31">
        <f t="shared" si="9"/>
        <v>-625.78814176234744</v>
      </c>
      <c r="AR31">
        <f t="shared" si="9"/>
        <v>-626.9263565915918</v>
      </c>
      <c r="AS31">
        <f t="shared" si="9"/>
        <v>24.135609343378192</v>
      </c>
      <c r="AT31">
        <f t="shared" si="9"/>
        <v>46.061543922365466</v>
      </c>
      <c r="AU31">
        <f t="shared" si="9"/>
        <v>-556.72920332584806</v>
      </c>
      <c r="AW31">
        <v>28</v>
      </c>
      <c r="AX31">
        <f>IF(Z31&gt;0, (R31*SUMPRODUCT(K31:$K$98, X31:$X$98)-K31*$AZ$3)/Z31, 0)</f>
        <v>13922.820859557649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1000000</v>
      </c>
      <c r="S32">
        <f t="shared" si="1"/>
        <v>13648.947322622649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9648.0525159573863</v>
      </c>
      <c r="AC32">
        <f t="shared" si="2"/>
        <v>9209.4769877404597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-11298.130587680847</v>
      </c>
      <c r="AI32">
        <f t="shared" si="6"/>
        <v>-11314.999062534722</v>
      </c>
      <c r="AJ32">
        <f t="shared" si="7"/>
        <v>438.57552821692661</v>
      </c>
      <c r="AK32">
        <f t="shared" si="22"/>
        <v>675.36367611701712</v>
      </c>
      <c r="AL32">
        <f t="shared" si="8"/>
        <v>-10201.059858200779</v>
      </c>
      <c r="AN32">
        <f t="shared" si="9"/>
        <v>0</v>
      </c>
      <c r="AO32">
        <f t="shared" si="9"/>
        <v>0</v>
      </c>
      <c r="AP32">
        <f t="shared" si="9"/>
        <v>-0.98953145212129934</v>
      </c>
      <c r="AQ32">
        <f t="shared" si="9"/>
        <v>-662.76623485710797</v>
      </c>
      <c r="AR32">
        <f t="shared" si="9"/>
        <v>-663.75576630922933</v>
      </c>
      <c r="AS32">
        <f t="shared" si="9"/>
        <v>25.727535124593196</v>
      </c>
      <c r="AT32">
        <f t="shared" si="9"/>
        <v>39.617902918150882</v>
      </c>
      <c r="AU32">
        <f t="shared" si="9"/>
        <v>-598.41032826648529</v>
      </c>
      <c r="AW32">
        <v>29</v>
      </c>
      <c r="AX32">
        <f>IF(Z32&gt;0, (R32*SUMPRODUCT(K32:$K$98, X32:$X$98)-K32*$AZ$3)/Z32, 0)</f>
        <v>13648.947322622649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25</v>
      </c>
      <c r="R33">
        <f t="shared" si="0"/>
        <v>1000000</v>
      </c>
      <c r="S33">
        <f t="shared" si="1"/>
        <v>13308.021162864419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9209.4769877404597</v>
      </c>
      <c r="AC33">
        <f t="shared" si="2"/>
        <v>8713.8648721203317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-13208.690549577525</v>
      </c>
      <c r="AI33">
        <f t="shared" si="6"/>
        <v>-13225.06012241912</v>
      </c>
      <c r="AJ33">
        <f t="shared" si="7"/>
        <v>495.61211562012795</v>
      </c>
      <c r="AK33">
        <f t="shared" si="22"/>
        <v>644.66338914183223</v>
      </c>
      <c r="AL33">
        <f t="shared" si="8"/>
        <v>-12084.78461765716</v>
      </c>
      <c r="AN33">
        <f t="shared" si="9"/>
        <v>0</v>
      </c>
      <c r="AO33">
        <f t="shared" si="9"/>
        <v>0</v>
      </c>
      <c r="AP33">
        <f t="shared" si="9"/>
        <v>-0.85737952669049977</v>
      </c>
      <c r="AQ33">
        <f t="shared" si="9"/>
        <v>-691.82384666880557</v>
      </c>
      <c r="AR33">
        <f t="shared" si="9"/>
        <v>-692.68122619549604</v>
      </c>
      <c r="AS33">
        <f t="shared" si="9"/>
        <v>25.958385427914241</v>
      </c>
      <c r="AT33">
        <f t="shared" si="9"/>
        <v>33.765156660204781</v>
      </c>
      <c r="AU33">
        <f t="shared" si="9"/>
        <v>-632.95768410737708</v>
      </c>
      <c r="AW33">
        <v>30</v>
      </c>
      <c r="AX33">
        <f>IF(Z33&gt;0, (R33*SUMPRODUCT(K33:$K$98, X33:$X$98)-K33*$AZ$3)/Z33, 0)</f>
        <v>13308.021162864419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1000000</v>
      </c>
      <c r="S34">
        <f t="shared" si="1"/>
        <v>12909.03283286986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8713.8648721203317</v>
      </c>
      <c r="AC34">
        <f t="shared" si="2"/>
        <v>8171.285774770261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-15245.310578835055</v>
      </c>
      <c r="AI34">
        <f t="shared" si="6"/>
        <v>-15261.135323183764</v>
      </c>
      <c r="AJ34">
        <f t="shared" si="7"/>
        <v>542.5790973500707</v>
      </c>
      <c r="AK34">
        <f t="shared" si="22"/>
        <v>609.97054104842323</v>
      </c>
      <c r="AL34">
        <f t="shared" si="8"/>
        <v>-14108.58568478527</v>
      </c>
      <c r="AN34">
        <f t="shared" si="9"/>
        <v>0</v>
      </c>
      <c r="AO34">
        <f t="shared" si="9"/>
        <v>0</v>
      </c>
      <c r="AP34">
        <f t="shared" si="9"/>
        <v>-0.74003871777112495</v>
      </c>
      <c r="AQ34">
        <f t="shared" si="9"/>
        <v>-712.94169714053248</v>
      </c>
      <c r="AR34">
        <f t="shared" si="9"/>
        <v>-713.68173585830357</v>
      </c>
      <c r="AS34">
        <f t="shared" si="9"/>
        <v>25.373524566614396</v>
      </c>
      <c r="AT34">
        <f t="shared" si="9"/>
        <v>28.525062214509624</v>
      </c>
      <c r="AU34">
        <f t="shared" ref="AU34:AU97" si="23">AL34*$K34</f>
        <v>-659.78314907717959</v>
      </c>
      <c r="AW34">
        <v>31</v>
      </c>
      <c r="AX34">
        <f>IF(Z34&gt;0, (R34*SUMPRODUCT(K34:$K$98, X34:$X$98)-K34*$AZ$3)/Z34, 0)</f>
        <v>12909.03283286986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25</v>
      </c>
      <c r="R35">
        <f t="shared" si="0"/>
        <v>1000000</v>
      </c>
      <c r="S35">
        <f t="shared" si="1"/>
        <v>12455.966775435953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8171.285774770261</v>
      </c>
      <c r="AC35">
        <f t="shared" si="2"/>
        <v>7591.5983180928824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-17185.03937292405</v>
      </c>
      <c r="AI35">
        <f t="shared" ref="AI35:AI66" si="25">SUM(AE35:AH35)</f>
        <v>-17200.27624384495</v>
      </c>
      <c r="AJ35">
        <f t="shared" si="7"/>
        <v>579.68745667737858</v>
      </c>
      <c r="AK35">
        <f t="shared" si="22"/>
        <v>571.99000423391828</v>
      </c>
      <c r="AL35">
        <f t="shared" ref="AL35:AL98" si="26">SUM(AI35:AK35)</f>
        <v>-16048.598782933655</v>
      </c>
      <c r="AN35">
        <f t="shared" ref="AN35:AT66" si="27">AE35*$K35</f>
        <v>0</v>
      </c>
      <c r="AO35">
        <f t="shared" si="27"/>
        <v>0</v>
      </c>
      <c r="AP35">
        <f t="shared" si="27"/>
        <v>-0.63620269593271928</v>
      </c>
      <c r="AQ35">
        <f t="shared" si="27"/>
        <v>-717.54682674172398</v>
      </c>
      <c r="AR35">
        <f t="shared" si="27"/>
        <v>-718.18302943765673</v>
      </c>
      <c r="AS35">
        <f t="shared" si="27"/>
        <v>24.204360898712263</v>
      </c>
      <c r="AT35">
        <f t="shared" si="27"/>
        <v>23.88296026325591</v>
      </c>
      <c r="AU35">
        <f t="shared" si="23"/>
        <v>-670.09570827568871</v>
      </c>
      <c r="AW35">
        <v>32</v>
      </c>
      <c r="AX35">
        <f>IF(Z35&gt;0, (R35*SUMPRODUCT(K35:$K$98, X35:$X$98)-K35*$AZ$3)/Z35, 0)</f>
        <v>12455.966775435953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1000000</v>
      </c>
      <c r="S36">
        <f t="shared" si="1"/>
        <v>11967.968806010329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7591.5983180928824</v>
      </c>
      <c r="AC36">
        <f t="shared" si="2"/>
        <v>6993.0284917646886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-19068.029745249638</v>
      </c>
      <c r="AI36">
        <f t="shared" si="25"/>
        <v>-19082.637546717695</v>
      </c>
      <c r="AJ36">
        <f t="shared" si="7"/>
        <v>598.56982632819381</v>
      </c>
      <c r="AK36">
        <f t="shared" si="22"/>
        <v>531.41188226650183</v>
      </c>
      <c r="AL36">
        <f t="shared" si="26"/>
        <v>-17952.655838123002</v>
      </c>
      <c r="AN36">
        <f t="shared" si="27"/>
        <v>0</v>
      </c>
      <c r="AO36">
        <f t="shared" si="27"/>
        <v>0</v>
      </c>
      <c r="AP36">
        <f t="shared" si="27"/>
        <v>-0.54458609948967929</v>
      </c>
      <c r="AQ36">
        <f t="shared" si="27"/>
        <v>-710.86562660539482</v>
      </c>
      <c r="AR36">
        <f t="shared" si="27"/>
        <v>-711.41021270488454</v>
      </c>
      <c r="AS36">
        <f t="shared" si="27"/>
        <v>22.314980642710509</v>
      </c>
      <c r="AT36">
        <f t="shared" si="27"/>
        <v>19.811299107451834</v>
      </c>
      <c r="AU36">
        <f t="shared" si="23"/>
        <v>-669.28393295472222</v>
      </c>
      <c r="AW36">
        <v>33</v>
      </c>
      <c r="AX36">
        <f>IF(Z36&gt;0, (R36*SUMPRODUCT(K36:$K$98, X36:$X$98)-K36*$AZ$3)/Z36, 0)</f>
        <v>11967.968806010329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1000000</v>
      </c>
      <c r="S37">
        <f t="shared" si="1"/>
        <v>11458.48880640256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6993.0284917646886</v>
      </c>
      <c r="AC37">
        <f t="shared" si="2"/>
        <v>6388.3923298142308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-20944.081432843701</v>
      </c>
      <c r="AI37">
        <f t="shared" si="25"/>
        <v>-20958.019554261256</v>
      </c>
      <c r="AJ37">
        <f t="shared" si="7"/>
        <v>604.63616195045779</v>
      </c>
      <c r="AK37">
        <f t="shared" si="22"/>
        <v>489.51199442352822</v>
      </c>
      <c r="AL37">
        <f t="shared" si="26"/>
        <v>-19863.871397887273</v>
      </c>
      <c r="AN37">
        <f t="shared" si="27"/>
        <v>0</v>
      </c>
      <c r="AO37">
        <f t="shared" si="27"/>
        <v>0</v>
      </c>
      <c r="AP37">
        <f t="shared" si="27"/>
        <v>-0.46394651280774513</v>
      </c>
      <c r="AQ37">
        <f t="shared" si="27"/>
        <v>-697.14800536100245</v>
      </c>
      <c r="AR37">
        <f t="shared" si="27"/>
        <v>-697.61195187381009</v>
      </c>
      <c r="AS37">
        <f t="shared" si="27"/>
        <v>20.126014866036609</v>
      </c>
      <c r="AT37">
        <f t="shared" si="27"/>
        <v>16.293973627198302</v>
      </c>
      <c r="AU37">
        <f t="shared" si="23"/>
        <v>-661.19196338057532</v>
      </c>
      <c r="AW37">
        <v>34</v>
      </c>
      <c r="AX37">
        <f>IF(Z37&gt;0, (R37*SUMPRODUCT(K37:$K$98, X37:$X$98)-K37*$AZ$3)/Z37, 0)</f>
        <v>11458.48880640256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1000000</v>
      </c>
      <c r="S38">
        <f t="shared" si="1"/>
        <v>10939.321164608396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6388.3923298142308</v>
      </c>
      <c r="AC38">
        <f t="shared" si="2"/>
        <v>5786.0920607522821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-23023.546482377227</v>
      </c>
      <c r="AI38">
        <f t="shared" si="25"/>
        <v>-23036.76963391855</v>
      </c>
      <c r="AJ38">
        <f t="shared" si="7"/>
        <v>602.30026906194871</v>
      </c>
      <c r="AK38">
        <f t="shared" si="22"/>
        <v>447.18746308699622</v>
      </c>
      <c r="AL38">
        <f t="shared" si="26"/>
        <v>-21987.281901769606</v>
      </c>
      <c r="AN38">
        <f t="shared" si="27"/>
        <v>0</v>
      </c>
      <c r="AO38">
        <f t="shared" si="27"/>
        <v>0</v>
      </c>
      <c r="AP38">
        <f t="shared" si="27"/>
        <v>-0.39298920757746342</v>
      </c>
      <c r="AQ38">
        <f t="shared" si="27"/>
        <v>-684.25482831816578</v>
      </c>
      <c r="AR38">
        <f t="shared" si="27"/>
        <v>-684.64781752574322</v>
      </c>
      <c r="AS38">
        <f t="shared" si="27"/>
        <v>17.900233898301487</v>
      </c>
      <c r="AT38">
        <f t="shared" si="27"/>
        <v>13.290314809442624</v>
      </c>
      <c r="AU38">
        <f t="shared" si="23"/>
        <v>-653.45726881799919</v>
      </c>
      <c r="AW38">
        <v>35</v>
      </c>
      <c r="AX38">
        <f>IF(Z38&gt;0, (R38*SUMPRODUCT(K38:$K$98, X38:$X$98)-K38*$AZ$3)/Z38, 0)</f>
        <v>10939.321164608396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1000000</v>
      </c>
      <c r="S39">
        <f t="shared" si="1"/>
        <v>10399.687461024054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5786.0920607522821</v>
      </c>
      <c r="AC39">
        <f t="shared" si="2"/>
        <v>5186.5227112725552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-24917.706764467031</v>
      </c>
      <c r="AI39">
        <f t="shared" si="25"/>
        <v>-24930.17474182383</v>
      </c>
      <c r="AJ39">
        <f t="shared" si="7"/>
        <v>599.56934947972695</v>
      </c>
      <c r="AK39">
        <f t="shared" si="22"/>
        <v>405.02644425265981</v>
      </c>
      <c r="AL39">
        <f t="shared" si="26"/>
        <v>-23925.578948091443</v>
      </c>
      <c r="AN39">
        <f t="shared" si="27"/>
        <v>0</v>
      </c>
      <c r="AO39">
        <f t="shared" si="27"/>
        <v>0</v>
      </c>
      <c r="AP39">
        <f t="shared" si="27"/>
        <v>-0.33084428029706642</v>
      </c>
      <c r="AQ39">
        <f t="shared" si="27"/>
        <v>-661.20434174908212</v>
      </c>
      <c r="AR39">
        <f t="shared" si="27"/>
        <v>-661.53518602937913</v>
      </c>
      <c r="AS39">
        <f t="shared" si="27"/>
        <v>15.909885319823799</v>
      </c>
      <c r="AT39">
        <f t="shared" si="27"/>
        <v>10.74758788978707</v>
      </c>
      <c r="AU39">
        <f t="shared" si="23"/>
        <v>-634.87771281976825</v>
      </c>
      <c r="AW39">
        <v>36</v>
      </c>
      <c r="AX39">
        <f>IF(Z39&gt;0, (R39*SUMPRODUCT(K39:$K$98, X39:$X$98)-K39*$AZ$3)/Z39, 0)</f>
        <v>10399.687461024054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1000000</v>
      </c>
      <c r="S40">
        <f t="shared" si="1"/>
        <v>9844.7386953087862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5186.5227112725552</v>
      </c>
      <c r="AC40">
        <f t="shared" si="2"/>
        <v>4600.9304042006524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-26382.738806076781</v>
      </c>
      <c r="AI40">
        <f t="shared" si="25"/>
        <v>-26394.422535189857</v>
      </c>
      <c r="AJ40">
        <f t="shared" si="7"/>
        <v>585.59230707190272</v>
      </c>
      <c r="AK40">
        <f t="shared" si="22"/>
        <v>363.05658978907888</v>
      </c>
      <c r="AL40">
        <f t="shared" si="26"/>
        <v>-25445.773638328876</v>
      </c>
      <c r="AN40">
        <f t="shared" si="27"/>
        <v>0</v>
      </c>
      <c r="AO40">
        <f t="shared" si="27"/>
        <v>0</v>
      </c>
      <c r="AP40">
        <f t="shared" si="27"/>
        <v>-0.27681593234116125</v>
      </c>
      <c r="AQ40">
        <f t="shared" si="27"/>
        <v>-625.07118828553951</v>
      </c>
      <c r="AR40">
        <f t="shared" si="27"/>
        <v>-625.34800421788066</v>
      </c>
      <c r="AS40">
        <f t="shared" si="27"/>
        <v>13.8741046531528</v>
      </c>
      <c r="AT40">
        <f t="shared" si="27"/>
        <v>8.6016927833923233</v>
      </c>
      <c r="AU40">
        <f t="shared" si="23"/>
        <v>-602.87220678133554</v>
      </c>
      <c r="AW40">
        <v>37</v>
      </c>
      <c r="AX40">
        <f>IF(Z40&gt;0, (R40*SUMPRODUCT(K40:$K$98, X40:$X$98)-K40*$AZ$3)/Z40, 0)</f>
        <v>9844.7386953087862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1000000</v>
      </c>
      <c r="S41">
        <f t="shared" si="1"/>
        <v>9295.6385912174646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4600.9304042006524</v>
      </c>
      <c r="AC41">
        <f t="shared" si="2"/>
        <v>4043.3699611625921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-27700.719679612324</v>
      </c>
      <c r="AI41">
        <f t="shared" si="25"/>
        <v>-27711.594053442281</v>
      </c>
      <c r="AJ41">
        <f t="shared" si="7"/>
        <v>557.56044303806038</v>
      </c>
      <c r="AK41">
        <f t="shared" si="22"/>
        <v>322.06512829404568</v>
      </c>
      <c r="AL41">
        <f t="shared" si="26"/>
        <v>-26831.968482110176</v>
      </c>
      <c r="AN41">
        <f t="shared" si="27"/>
        <v>0</v>
      </c>
      <c r="AO41">
        <f t="shared" si="27"/>
        <v>0</v>
      </c>
      <c r="AP41">
        <f t="shared" si="27"/>
        <v>-0.23003601703216461</v>
      </c>
      <c r="AQ41">
        <f t="shared" si="27"/>
        <v>-585.97978363304674</v>
      </c>
      <c r="AR41">
        <f t="shared" si="27"/>
        <v>-586.20981965007888</v>
      </c>
      <c r="AS41">
        <f t="shared" si="27"/>
        <v>11.794608643841588</v>
      </c>
      <c r="AT41">
        <f t="shared" si="27"/>
        <v>6.8129513014925234</v>
      </c>
      <c r="AU41">
        <f t="shared" si="23"/>
        <v>-567.60225970474482</v>
      </c>
      <c r="AW41">
        <v>38</v>
      </c>
      <c r="AX41">
        <f>IF(Z41&gt;0, (R41*SUMPRODUCT(K41:$K$98, X41:$X$98)-K41*$AZ$3)/Z41, 0)</f>
        <v>9295.6385912174646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1000000</v>
      </c>
      <c r="S42">
        <f t="shared" si="1"/>
        <v>8752.681842006481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4043.3699611625921</v>
      </c>
      <c r="AC42">
        <f t="shared" si="2"/>
        <v>3517.6676286433681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-28729.225708837512</v>
      </c>
      <c r="AI42">
        <f t="shared" si="25"/>
        <v>-28739.273108286448</v>
      </c>
      <c r="AJ42">
        <f t="shared" si="7"/>
        <v>525.702332519224</v>
      </c>
      <c r="AK42">
        <f t="shared" si="22"/>
        <v>283.03589728138149</v>
      </c>
      <c r="AL42">
        <f t="shared" si="26"/>
        <v>-27930.534878485843</v>
      </c>
      <c r="AN42">
        <f t="shared" si="27"/>
        <v>0</v>
      </c>
      <c r="AO42">
        <f t="shared" si="27"/>
        <v>0</v>
      </c>
      <c r="AP42">
        <f t="shared" si="27"/>
        <v>-0.18976985536509153</v>
      </c>
      <c r="AQ42">
        <f t="shared" si="27"/>
        <v>-542.6221018907288</v>
      </c>
      <c r="AR42">
        <f t="shared" si="27"/>
        <v>-542.81187174609386</v>
      </c>
      <c r="AS42">
        <f t="shared" si="27"/>
        <v>9.9291817862216476</v>
      </c>
      <c r="AT42">
        <f t="shared" si="27"/>
        <v>5.3458291932353683</v>
      </c>
      <c r="AU42">
        <f t="shared" si="23"/>
        <v>-527.53686076663689</v>
      </c>
      <c r="AW42">
        <v>39</v>
      </c>
      <c r="AX42">
        <f>IF(Z42&gt;0, (R42*SUMPRODUCT(K42:$K$98, X42:$X$98)-K42*$AZ$3)/Z42, 0)</f>
        <v>8752.681842006481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1000000</v>
      </c>
      <c r="S43">
        <f t="shared" si="1"/>
        <v>8223.890877669257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3517.6676286433681</v>
      </c>
      <c r="AC43">
        <f t="shared" si="2"/>
        <v>3028.86467953284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-29576.328809842635</v>
      </c>
      <c r="AI43">
        <f t="shared" si="25"/>
        <v>-29585.536327076836</v>
      </c>
      <c r="AJ43">
        <f t="shared" si="7"/>
        <v>488.80294911052806</v>
      </c>
      <c r="AK43">
        <f t="shared" si="22"/>
        <v>246.2367340050358</v>
      </c>
      <c r="AL43">
        <f t="shared" si="26"/>
        <v>-28850.496643961273</v>
      </c>
      <c r="AN43">
        <f t="shared" si="27"/>
        <v>0</v>
      </c>
      <c r="AO43">
        <f t="shared" si="27"/>
        <v>0</v>
      </c>
      <c r="AP43">
        <f t="shared" si="27"/>
        <v>-0.15527376215661856</v>
      </c>
      <c r="AQ43">
        <f t="shared" si="27"/>
        <v>-498.7693998581363</v>
      </c>
      <c r="AR43">
        <f t="shared" si="27"/>
        <v>-498.92467362029294</v>
      </c>
      <c r="AS43">
        <f t="shared" si="27"/>
        <v>8.2430769262888237</v>
      </c>
      <c r="AT43">
        <f t="shared" si="27"/>
        <v>4.1524879180355825</v>
      </c>
      <c r="AU43">
        <f t="shared" si="23"/>
        <v>-486.52910877596855</v>
      </c>
      <c r="AW43">
        <v>40</v>
      </c>
      <c r="AX43">
        <f>IF(Z43&gt;0, (R43*SUMPRODUCT(K43:$K$98, X43:$X$98)-K43*$AZ$3)/Z43, 0)</f>
        <v>8223.890877669257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1000000</v>
      </c>
      <c r="S44">
        <f t="shared" si="1"/>
        <v>7711.869009526341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3028.86467953284</v>
      </c>
      <c r="AC44">
        <f t="shared" si="2"/>
        <v>2578.1480946570236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-30308.568630161284</v>
      </c>
      <c r="AI44">
        <f t="shared" si="25"/>
        <v>-30316.926358007389</v>
      </c>
      <c r="AJ44">
        <f t="shared" si="7"/>
        <v>450.71658487581635</v>
      </c>
      <c r="AK44">
        <f t="shared" si="22"/>
        <v>212.02052756729881</v>
      </c>
      <c r="AL44">
        <f t="shared" si="26"/>
        <v>-29654.189245564274</v>
      </c>
      <c r="AN44">
        <f t="shared" si="27"/>
        <v>0</v>
      </c>
      <c r="AO44">
        <f t="shared" si="27"/>
        <v>0</v>
      </c>
      <c r="AP44">
        <f t="shared" si="27"/>
        <v>-0.12584203645169442</v>
      </c>
      <c r="AQ44">
        <f t="shared" si="27"/>
        <v>-456.35513246980753</v>
      </c>
      <c r="AR44">
        <f t="shared" si="27"/>
        <v>-456.4809745062592</v>
      </c>
      <c r="AS44">
        <f t="shared" si="27"/>
        <v>6.7864249647426478</v>
      </c>
      <c r="AT44">
        <f t="shared" si="27"/>
        <v>3.1923861903530031</v>
      </c>
      <c r="AU44">
        <f t="shared" si="23"/>
        <v>-446.50216335116357</v>
      </c>
      <c r="AW44">
        <v>41</v>
      </c>
      <c r="AX44">
        <f>IF(Z44&gt;0, (R44*SUMPRODUCT(K44:$K$98, X44:$X$98)-K44*$AZ$3)/Z44, 0)</f>
        <v>7711.869009526341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1000000</v>
      </c>
      <c r="S45">
        <f t="shared" si="1"/>
        <v>7207.3856018017095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2578.1480946570236</v>
      </c>
      <c r="AC45">
        <f t="shared" si="2"/>
        <v>2164.6972612785726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-30621.71190078391</v>
      </c>
      <c r="AI45">
        <f t="shared" si="25"/>
        <v>-30629.220508554034</v>
      </c>
      <c r="AJ45">
        <f t="shared" si="7"/>
        <v>413.45083337845108</v>
      </c>
      <c r="AK45">
        <f t="shared" si="22"/>
        <v>180.47036662599166</v>
      </c>
      <c r="AL45">
        <f t="shared" si="26"/>
        <v>-30035.299308549591</v>
      </c>
      <c r="AN45">
        <f t="shared" si="27"/>
        <v>0</v>
      </c>
      <c r="AO45">
        <f t="shared" si="27"/>
        <v>0</v>
      </c>
      <c r="AP45">
        <f t="shared" si="27"/>
        <v>-0.10094362774492108</v>
      </c>
      <c r="AQ45">
        <f t="shared" si="27"/>
        <v>-411.66975045949471</v>
      </c>
      <c r="AR45">
        <f t="shared" si="27"/>
        <v>-411.77069408723963</v>
      </c>
      <c r="AS45">
        <f t="shared" si="27"/>
        <v>5.5583176393159084</v>
      </c>
      <c r="AT45">
        <f t="shared" si="27"/>
        <v>2.4261932525187655</v>
      </c>
      <c r="AU45">
        <f t="shared" si="23"/>
        <v>-403.78618319540493</v>
      </c>
      <c r="AW45">
        <v>42</v>
      </c>
      <c r="AX45">
        <f>IF(Z45&gt;0, (R45*SUMPRODUCT(K45:$K$98, X45:$X$98)-K45*$AZ$3)/Z45, 0)</f>
        <v>7207.3856018017095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25</v>
      </c>
      <c r="R46">
        <f t="shared" si="0"/>
        <v>1000000</v>
      </c>
      <c r="S46">
        <f t="shared" si="1"/>
        <v>6712.5908165899909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2164.6972612785726</v>
      </c>
      <c r="AC46">
        <f t="shared" si="2"/>
        <v>1791.3349207220745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-30478.940660485176</v>
      </c>
      <c r="AI46">
        <f t="shared" si="25"/>
        <v>-30485.612208661085</v>
      </c>
      <c r="AJ46">
        <f t="shared" si="7"/>
        <v>373.36234055649811</v>
      </c>
      <c r="AK46">
        <f t="shared" si="22"/>
        <v>151.52880828950009</v>
      </c>
      <c r="AL46">
        <f t="shared" si="26"/>
        <v>-29960.721059815089</v>
      </c>
      <c r="AN46">
        <f t="shared" si="27"/>
        <v>0</v>
      </c>
      <c r="AO46">
        <f t="shared" si="27"/>
        <v>0</v>
      </c>
      <c r="AP46">
        <f t="shared" si="27"/>
        <v>-8.0080742967783267E-2</v>
      </c>
      <c r="AQ46">
        <f t="shared" si="27"/>
        <v>-365.84854798409248</v>
      </c>
      <c r="AR46">
        <f t="shared" si="27"/>
        <v>-365.92862872706024</v>
      </c>
      <c r="AS46">
        <f t="shared" si="27"/>
        <v>4.4815885068350241</v>
      </c>
      <c r="AT46">
        <f t="shared" si="27"/>
        <v>1.8188491230059392</v>
      </c>
      <c r="AU46">
        <f t="shared" si="23"/>
        <v>-359.62819109721931</v>
      </c>
      <c r="AW46">
        <v>43</v>
      </c>
      <c r="AX46">
        <f>IF(Z46&gt;0, (R46*SUMPRODUCT(K46:$K$98, X46:$X$98)-K46*$AZ$3)/Z46, 0)</f>
        <v>6712.5908165899909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25</v>
      </c>
      <c r="R47">
        <f t="shared" si="0"/>
        <v>1000000</v>
      </c>
      <c r="S47">
        <f t="shared" si="1"/>
        <v>6234.2132861020682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1791.3349207220745</v>
      </c>
      <c r="AC47">
        <f t="shared" si="2"/>
        <v>1459.6894172942298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-30051.588465496505</v>
      </c>
      <c r="AI47">
        <f t="shared" si="25"/>
        <v>-30057.442008479018</v>
      </c>
      <c r="AJ47">
        <f t="shared" si="7"/>
        <v>331.64550342784469</v>
      </c>
      <c r="AK47">
        <f t="shared" si="22"/>
        <v>125.39344445054522</v>
      </c>
      <c r="AL47">
        <f t="shared" si="26"/>
        <v>-29600.403060600627</v>
      </c>
      <c r="AN47">
        <f t="shared" si="27"/>
        <v>0</v>
      </c>
      <c r="AO47">
        <f t="shared" si="27"/>
        <v>0</v>
      </c>
      <c r="AP47">
        <f t="shared" si="27"/>
        <v>-6.2733895528357494E-2</v>
      </c>
      <c r="AQ47">
        <f t="shared" si="27"/>
        <v>-322.0704480837515</v>
      </c>
      <c r="AR47">
        <f t="shared" si="27"/>
        <v>-322.13318197927987</v>
      </c>
      <c r="AS47">
        <f t="shared" si="27"/>
        <v>3.5543284514428928</v>
      </c>
      <c r="AT47">
        <f t="shared" si="27"/>
        <v>1.3438731495781138</v>
      </c>
      <c r="AU47">
        <f t="shared" si="23"/>
        <v>-317.23498037825885</v>
      </c>
      <c r="AW47">
        <v>44</v>
      </c>
      <c r="AX47">
        <f>IF(Z47&gt;0, (R47*SUMPRODUCT(K47:$K$98, X47:$X$98)-K47*$AZ$3)/Z47, 0)</f>
        <v>6234.2132861020682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25</v>
      </c>
      <c r="R48">
        <f t="shared" si="0"/>
        <v>1000000</v>
      </c>
      <c r="S48">
        <f t="shared" si="1"/>
        <v>5768.8374314998982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1459.6894172942298</v>
      </c>
      <c r="AC48">
        <f t="shared" si="2"/>
        <v>1168.157401849985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-29305.880012813934</v>
      </c>
      <c r="AI48">
        <f t="shared" si="25"/>
        <v>-29310.942373366302</v>
      </c>
      <c r="AJ48">
        <f t="shared" si="7"/>
        <v>291.53201544424473</v>
      </c>
      <c r="AK48">
        <f t="shared" si="22"/>
        <v>102.1782592105961</v>
      </c>
      <c r="AL48">
        <f t="shared" si="26"/>
        <v>-28917.232098711462</v>
      </c>
      <c r="AN48">
        <f t="shared" si="27"/>
        <v>0</v>
      </c>
      <c r="AO48">
        <f t="shared" si="27"/>
        <v>0</v>
      </c>
      <c r="AP48">
        <f t="shared" si="27"/>
        <v>-4.8441601792016169E-2</v>
      </c>
      <c r="AQ48">
        <f t="shared" si="27"/>
        <v>-280.42723450056462</v>
      </c>
      <c r="AR48">
        <f t="shared" si="27"/>
        <v>-280.4756761023566</v>
      </c>
      <c r="AS48">
        <f t="shared" si="27"/>
        <v>2.7896625804670903</v>
      </c>
      <c r="AT48">
        <f t="shared" si="27"/>
        <v>0.97774121247956369</v>
      </c>
      <c r="AU48">
        <f t="shared" si="23"/>
        <v>-276.70827230940995</v>
      </c>
      <c r="AW48">
        <v>45</v>
      </c>
      <c r="AX48">
        <f>IF(Z48&gt;0, (R48*SUMPRODUCT(K48:$K$98, X48:$X$98)-K48*$AZ$3)/Z48, 0)</f>
        <v>5768.8374314998982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1000000</v>
      </c>
      <c r="S49">
        <f t="shared" si="1"/>
        <v>5313.0868879488307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1168.157401849985</v>
      </c>
      <c r="AC49">
        <f t="shared" si="2"/>
        <v>914.99662506326558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-28253.844220454772</v>
      </c>
      <c r="AI49">
        <f t="shared" si="25"/>
        <v>-28258.149611296103</v>
      </c>
      <c r="AJ49">
        <f t="shared" si="7"/>
        <v>253.16077678671945</v>
      </c>
      <c r="AK49">
        <f t="shared" si="22"/>
        <v>81.771018129498955</v>
      </c>
      <c r="AL49">
        <f t="shared" si="26"/>
        <v>-27923.217816379882</v>
      </c>
      <c r="AN49">
        <f t="shared" si="27"/>
        <v>0</v>
      </c>
      <c r="AO49">
        <f t="shared" si="27"/>
        <v>0</v>
      </c>
      <c r="AP49">
        <f t="shared" si="27"/>
        <v>-3.6784087069337307E-2</v>
      </c>
      <c r="AQ49">
        <f t="shared" si="27"/>
        <v>-241.39315201565086</v>
      </c>
      <c r="AR49">
        <f t="shared" si="27"/>
        <v>-241.42993610272018</v>
      </c>
      <c r="AS49">
        <f t="shared" si="27"/>
        <v>2.1629367458264119</v>
      </c>
      <c r="AT49">
        <f t="shared" si="27"/>
        <v>0.69862931414898866</v>
      </c>
      <c r="AU49">
        <f t="shared" si="23"/>
        <v>-238.56837004274476</v>
      </c>
      <c r="AW49">
        <v>46</v>
      </c>
      <c r="AX49">
        <f>IF(Z49&gt;0, (R49*SUMPRODUCT(K49:$K$98, X49:$X$98)-K49*$AZ$3)/Z49, 0)</f>
        <v>5313.0868879488307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1000000</v>
      </c>
      <c r="S50">
        <f t="shared" si="1"/>
        <v>4860.0355913612257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914.99662506326558</v>
      </c>
      <c r="AC50">
        <f t="shared" si="2"/>
        <v>697.94852457783361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-26883.721491451863</v>
      </c>
      <c r="AI50">
        <f t="shared" si="25"/>
        <v>-26887.311735347495</v>
      </c>
      <c r="AJ50">
        <f t="shared" si="7"/>
        <v>217.04810048543197</v>
      </c>
      <c r="AK50">
        <f t="shared" si="22"/>
        <v>64.049763754428596</v>
      </c>
      <c r="AL50">
        <f t="shared" si="26"/>
        <v>-26606.213871107633</v>
      </c>
      <c r="AN50">
        <f t="shared" si="27"/>
        <v>0</v>
      </c>
      <c r="AO50">
        <f t="shared" si="27"/>
        <v>0</v>
      </c>
      <c r="AP50">
        <f t="shared" si="27"/>
        <v>-2.7387559184540212E-2</v>
      </c>
      <c r="AQ50">
        <f t="shared" si="27"/>
        <v>-205.07785399853216</v>
      </c>
      <c r="AR50">
        <f t="shared" si="27"/>
        <v>-205.10524155771668</v>
      </c>
      <c r="AS50">
        <f t="shared" si="27"/>
        <v>1.6557141717214794</v>
      </c>
      <c r="AT50">
        <f t="shared" si="27"/>
        <v>0.48859262673316051</v>
      </c>
      <c r="AU50">
        <f t="shared" si="23"/>
        <v>-202.96093475926205</v>
      </c>
      <c r="AW50">
        <v>47</v>
      </c>
      <c r="AX50">
        <f>IF(Z50&gt;0, (R50*SUMPRODUCT(K50:$K$98, X50:$X$98)-K50*$AZ$3)/Z50, 0)</f>
        <v>4860.0355913612257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1000000</v>
      </c>
      <c r="S51">
        <f t="shared" si="1"/>
        <v>4397.9422952728892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697.94852457783361</v>
      </c>
      <c r="AC51">
        <f t="shared" si="2"/>
        <v>514.60732373128269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-25162.726976692273</v>
      </c>
      <c r="AI51">
        <f t="shared" si="25"/>
        <v>-25165.652249974533</v>
      </c>
      <c r="AJ51">
        <f t="shared" si="7"/>
        <v>183.34120084655092</v>
      </c>
      <c r="AK51">
        <f t="shared" si="22"/>
        <v>48.856396720448359</v>
      </c>
      <c r="AL51">
        <f t="shared" si="26"/>
        <v>-24933.454652407534</v>
      </c>
      <c r="AN51">
        <f t="shared" si="27"/>
        <v>0</v>
      </c>
      <c r="AO51">
        <f t="shared" si="27"/>
        <v>0</v>
      </c>
      <c r="AP51">
        <f t="shared" si="27"/>
        <v>-1.9924058055907509E-2</v>
      </c>
      <c r="AQ51">
        <f t="shared" si="27"/>
        <v>-171.38352035994276</v>
      </c>
      <c r="AR51">
        <f t="shared" si="27"/>
        <v>-171.40344441799868</v>
      </c>
      <c r="AS51">
        <f t="shared" si="27"/>
        <v>1.2487382809186964</v>
      </c>
      <c r="AT51">
        <f t="shared" si="27"/>
        <v>0.33276128099344365</v>
      </c>
      <c r="AU51">
        <f t="shared" si="23"/>
        <v>-169.82194485608653</v>
      </c>
      <c r="AW51">
        <v>48</v>
      </c>
      <c r="AX51">
        <f>IF(Z51&gt;0, (R51*SUMPRODUCT(K51:$K$98, X51:$X$98)-K51*$AZ$3)/Z51, 0)</f>
        <v>4397.9422952728892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1000000</v>
      </c>
      <c r="S52">
        <f t="shared" si="1"/>
        <v>3912.9479764914367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514.60732373128269</v>
      </c>
      <c r="AC52">
        <f t="shared" si="2"/>
        <v>362.63152939989459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-23166.058198734285</v>
      </c>
      <c r="AI52">
        <f t="shared" si="25"/>
        <v>-23168.375067828754</v>
      </c>
      <c r="AJ52">
        <f t="shared" si="7"/>
        <v>151.9757943313881</v>
      </c>
      <c r="AK52">
        <f t="shared" si="22"/>
        <v>36.022512661189793</v>
      </c>
      <c r="AL52">
        <f t="shared" si="26"/>
        <v>-22980.376760836174</v>
      </c>
      <c r="AN52">
        <f t="shared" si="27"/>
        <v>0</v>
      </c>
      <c r="AO52">
        <f t="shared" si="27"/>
        <v>0</v>
      </c>
      <c r="AP52">
        <f t="shared" si="27"/>
        <v>-1.4089475547610494E-2</v>
      </c>
      <c r="AQ52">
        <f t="shared" si="27"/>
        <v>-140.87874507230998</v>
      </c>
      <c r="AR52">
        <f t="shared" si="27"/>
        <v>-140.8928345478576</v>
      </c>
      <c r="AS52">
        <f t="shared" si="27"/>
        <v>0.92420380727279772</v>
      </c>
      <c r="AT52">
        <f t="shared" si="27"/>
        <v>0.21906214404387042</v>
      </c>
      <c r="AU52">
        <f t="shared" si="23"/>
        <v>-139.74956859654091</v>
      </c>
      <c r="AW52">
        <v>49</v>
      </c>
      <c r="AX52">
        <f>IF(Z52&gt;0, (R52*SUMPRODUCT(K52:$K$98, X52:$X$98)-K52*$AZ$3)/Z52, 0)</f>
        <v>3912.9479764914367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1000000</v>
      </c>
      <c r="S53">
        <f t="shared" si="1"/>
        <v>3368.9143255664576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362.63152939989459</v>
      </c>
      <c r="AC53">
        <f t="shared" si="2"/>
        <v>239.08111113879428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-20781.203680220078</v>
      </c>
      <c r="AI53">
        <f t="shared" si="25"/>
        <v>-20782.977850531595</v>
      </c>
      <c r="AJ53">
        <f t="shared" si="7"/>
        <v>123.5504182611003</v>
      </c>
      <c r="AK53">
        <f t="shared" si="22"/>
        <v>25.384207057992622</v>
      </c>
      <c r="AL53">
        <f t="shared" si="26"/>
        <v>-20634.043225212503</v>
      </c>
      <c r="AN53">
        <f t="shared" si="27"/>
        <v>0</v>
      </c>
      <c r="AO53">
        <f t="shared" si="27"/>
        <v>0</v>
      </c>
      <c r="AP53">
        <f t="shared" si="27"/>
        <v>-9.6332008699011665E-3</v>
      </c>
      <c r="AQ53">
        <f t="shared" si="27"/>
        <v>-112.83556492303862</v>
      </c>
      <c r="AR53">
        <f t="shared" si="27"/>
        <v>-112.84519812390852</v>
      </c>
      <c r="AS53">
        <f t="shared" si="27"/>
        <v>0.67084089331351582</v>
      </c>
      <c r="AT53">
        <f t="shared" si="27"/>
        <v>0.13782846208462016</v>
      </c>
      <c r="AU53">
        <f t="shared" si="23"/>
        <v>-112.03652876851038</v>
      </c>
      <c r="AW53">
        <v>50</v>
      </c>
      <c r="AX53">
        <f>IF(Z53&gt;0, (R53*SUMPRODUCT(K53:$K$98, X53:$X$98)-K53*$AZ$3)/Z53, 0)</f>
        <v>3368.9143255664576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1000000</v>
      </c>
      <c r="S54">
        <f t="shared" si="1"/>
        <v>2714.6875034194077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239.08111113879428</v>
      </c>
      <c r="AC54">
        <f t="shared" si="2"/>
        <v>141.71726658290706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-18053.247421889089</v>
      </c>
      <c r="AI54">
        <f t="shared" si="25"/>
        <v>-18054.552519311947</v>
      </c>
      <c r="AJ54">
        <f t="shared" si="7"/>
        <v>97.363844555887226</v>
      </c>
      <c r="AK54">
        <f t="shared" si="22"/>
        <v>16.735677779715601</v>
      </c>
      <c r="AL54">
        <f t="shared" si="26"/>
        <v>-17940.452996976346</v>
      </c>
      <c r="AN54">
        <f t="shared" si="27"/>
        <v>0</v>
      </c>
      <c r="AO54">
        <f t="shared" si="27"/>
        <v>0</v>
      </c>
      <c r="AP54">
        <f t="shared" si="27"/>
        <v>-6.3270347249178537E-3</v>
      </c>
      <c r="AQ54">
        <f t="shared" si="27"/>
        <v>-87.521070331934183</v>
      </c>
      <c r="AR54">
        <f t="shared" si="27"/>
        <v>-87.527397366659102</v>
      </c>
      <c r="AS54">
        <f t="shared" si="27"/>
        <v>0.47201413064506909</v>
      </c>
      <c r="AT54">
        <f t="shared" si="27"/>
        <v>8.1133571029173249E-2</v>
      </c>
      <c r="AU54">
        <f t="shared" si="23"/>
        <v>-86.974249664984882</v>
      </c>
      <c r="AW54">
        <v>51</v>
      </c>
      <c r="AX54">
        <f>IF(Z54&gt;0, (R54*SUMPRODUCT(K54:$K$98, X54:$X$98)-K54*$AZ$3)/Z54, 0)</f>
        <v>2714.6875034194077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1000000</v>
      </c>
      <c r="S55">
        <f t="shared" si="1"/>
        <v>1859.0438598353412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141.71726658290706</v>
      </c>
      <c r="AC55">
        <f t="shared" si="2"/>
        <v>68.010232293072335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-15098.411065539129</v>
      </c>
      <c r="AI55">
        <f t="shared" si="25"/>
        <v>-15099.325651711119</v>
      </c>
      <c r="AJ55">
        <f t="shared" si="7"/>
        <v>73.707034289834723</v>
      </c>
      <c r="AK55">
        <f t="shared" si="22"/>
        <v>9.9202086608034943</v>
      </c>
      <c r="AL55">
        <f t="shared" si="26"/>
        <v>-15015.69840876048</v>
      </c>
      <c r="AN55">
        <f t="shared" si="27"/>
        <v>0</v>
      </c>
      <c r="AO55">
        <f t="shared" si="27"/>
        <v>0</v>
      </c>
      <c r="AP55">
        <f t="shared" si="27"/>
        <v>-3.9588030308285119E-3</v>
      </c>
      <c r="AQ55">
        <f t="shared" si="27"/>
        <v>-65.353749397883604</v>
      </c>
      <c r="AR55">
        <f t="shared" si="27"/>
        <v>-65.357708200914445</v>
      </c>
      <c r="AS55">
        <f t="shared" si="27"/>
        <v>0.31904225066659808</v>
      </c>
      <c r="AT55">
        <f t="shared" si="27"/>
        <v>4.2939805253587857E-2</v>
      </c>
      <c r="AU55">
        <f t="shared" si="23"/>
        <v>-64.995726144994251</v>
      </c>
      <c r="AW55">
        <v>52</v>
      </c>
      <c r="AX55">
        <f>IF(Z55&gt;0, (R55*SUMPRODUCT(K55:$K$98, X55:$X$98)-K55*$AZ$3)/Z55, 0)</f>
        <v>1859.0438598353412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1000000</v>
      </c>
      <c r="S56">
        <f t="shared" si="1"/>
        <v>619.12662011317934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68.010232293072335</v>
      </c>
      <c r="AC56">
        <f t="shared" si="2"/>
        <v>14.990443647063216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-12005.370261786389</v>
      </c>
      <c r="AI56">
        <f t="shared" si="25"/>
        <v>-12005.975567840114</v>
      </c>
      <c r="AJ56">
        <f t="shared" si="7"/>
        <v>53.019788646009118</v>
      </c>
      <c r="AK56">
        <f t="shared" si="22"/>
        <v>4.7607162605150641</v>
      </c>
      <c r="AL56">
        <f t="shared" si="26"/>
        <v>-11948.195062933592</v>
      </c>
      <c r="AN56">
        <f t="shared" si="27"/>
        <v>0</v>
      </c>
      <c r="AO56">
        <f t="shared" si="27"/>
        <v>0</v>
      </c>
      <c r="AP56">
        <f t="shared" si="27"/>
        <v>-2.3393556809923385E-3</v>
      </c>
      <c r="AQ56">
        <f t="shared" si="27"/>
        <v>-46.397737064600271</v>
      </c>
      <c r="AR56">
        <f t="shared" si="27"/>
        <v>-46.400076420281266</v>
      </c>
      <c r="AS56">
        <f t="shared" si="27"/>
        <v>0.20490815020078892</v>
      </c>
      <c r="AT56">
        <f t="shared" si="27"/>
        <v>1.8398971166898211E-2</v>
      </c>
      <c r="AU56">
        <f t="shared" si="23"/>
        <v>-46.176769298913584</v>
      </c>
      <c r="AW56">
        <v>53</v>
      </c>
      <c r="AX56">
        <f>IF(Z56&gt;0, (R56*SUMPRODUCT(K56:$K$98, X56:$X$98)-K56*$AZ$3)/Z56, 0)</f>
        <v>619.12662011317934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1000000</v>
      </c>
      <c r="S57">
        <f t="shared" si="1"/>
        <v>-1361.9158036097424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14.990443647063216</v>
      </c>
      <c r="AC57">
        <f t="shared" si="2"/>
        <v>-20.394828460506233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-8995.017444043131</v>
      </c>
      <c r="AI57">
        <f t="shared" si="25"/>
        <v>-8995.3918216002166</v>
      </c>
      <c r="AJ57">
        <f t="shared" si="7"/>
        <v>35.385272107569449</v>
      </c>
      <c r="AK57">
        <f t="shared" si="22"/>
        <v>1.0493310552944253</v>
      </c>
      <c r="AL57">
        <f t="shared" si="26"/>
        <v>-8958.9572184373537</v>
      </c>
      <c r="AN57">
        <f t="shared" si="27"/>
        <v>0</v>
      </c>
      <c r="AO57">
        <f t="shared" si="27"/>
        <v>0</v>
      </c>
      <c r="AP57">
        <f t="shared" si="27"/>
        <v>-1.2918527796464234E-3</v>
      </c>
      <c r="AQ57">
        <f t="shared" si="27"/>
        <v>-31.038821820657869</v>
      </c>
      <c r="AR57">
        <f t="shared" si="27"/>
        <v>-31.040113673437514</v>
      </c>
      <c r="AS57">
        <f t="shared" si="27"/>
        <v>0.12210283780491092</v>
      </c>
      <c r="AT57">
        <f t="shared" si="27"/>
        <v>3.6208934400383786E-3</v>
      </c>
      <c r="AU57">
        <f t="shared" si="23"/>
        <v>-30.914389942192567</v>
      </c>
      <c r="AW57">
        <v>54</v>
      </c>
      <c r="AX57">
        <f>IF(Z57&gt;0, (R57*SUMPRODUCT(K57:$K$98, X57:$X$98)-K57*$AZ$3)/Z57, 0)</f>
        <v>-1361.9158036097424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1000000</v>
      </c>
      <c r="S58">
        <f t="shared" si="1"/>
        <v>-4863.6032773468469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-20.394828460506233</v>
      </c>
      <c r="AC58">
        <f t="shared" si="2"/>
        <v>-41.601092283815163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-6271.797462844138</v>
      </c>
      <c r="AI58">
        <f t="shared" si="25"/>
        <v>-6272.0113016890818</v>
      </c>
      <c r="AJ58">
        <f t="shared" si="7"/>
        <v>21.20626382330893</v>
      </c>
      <c r="AK58">
        <f t="shared" si="22"/>
        <v>-1.4276379922354365</v>
      </c>
      <c r="AL58">
        <f t="shared" si="26"/>
        <v>-6252.2326758580084</v>
      </c>
      <c r="AN58">
        <f t="shared" si="27"/>
        <v>0</v>
      </c>
      <c r="AO58">
        <f t="shared" si="27"/>
        <v>0</v>
      </c>
      <c r="AP58">
        <f t="shared" si="27"/>
        <v>-6.5882761601994844E-4</v>
      </c>
      <c r="AQ58">
        <f t="shared" si="27"/>
        <v>-19.323118639557741</v>
      </c>
      <c r="AR58">
        <f t="shared" si="27"/>
        <v>-19.323777467173759</v>
      </c>
      <c r="AS58">
        <f t="shared" si="27"/>
        <v>6.5335520508619321E-2</v>
      </c>
      <c r="AT58">
        <f t="shared" si="27"/>
        <v>-4.3984867913440953E-3</v>
      </c>
      <c r="AU58">
        <f t="shared" si="23"/>
        <v>-19.262840433456486</v>
      </c>
      <c r="AW58">
        <v>55</v>
      </c>
      <c r="AX58">
        <f>IF(Z58&gt;0, (R58*SUMPRODUCT(K58:$K$98, X58:$X$98)-K58*$AZ$3)/Z58, 0)</f>
        <v>-4863.6032773468469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1000000</v>
      </c>
      <c r="S59">
        <f t="shared" si="1"/>
        <v>-11742.082317678007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-41.601092283815163</v>
      </c>
      <c r="AC59">
        <f t="shared" si="2"/>
        <v>-52.145141282882769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-4027.1414312988663</v>
      </c>
      <c r="AI59">
        <f t="shared" si="25"/>
        <v>-4027.2524532195789</v>
      </c>
      <c r="AJ59">
        <f t="shared" si="7"/>
        <v>10.544048999067606</v>
      </c>
      <c r="AK59">
        <f t="shared" si="22"/>
        <v>-2.9120764598670617</v>
      </c>
      <c r="AL59">
        <f t="shared" si="26"/>
        <v>-4019.6204806803785</v>
      </c>
      <c r="AN59">
        <f t="shared" si="27"/>
        <v>0</v>
      </c>
      <c r="AO59">
        <f t="shared" si="27"/>
        <v>0</v>
      </c>
      <c r="AP59">
        <f t="shared" si="27"/>
        <v>-3.0540483555653293E-4</v>
      </c>
      <c r="AQ59">
        <f t="shared" si="27"/>
        <v>-11.078068715586857</v>
      </c>
      <c r="AR59">
        <f t="shared" si="27"/>
        <v>-11.078374120422415</v>
      </c>
      <c r="AS59">
        <f t="shared" si="27"/>
        <v>2.9005114755682172E-2</v>
      </c>
      <c r="AT59">
        <f t="shared" si="27"/>
        <v>-8.0106903812030769E-3</v>
      </c>
      <c r="AU59">
        <f t="shared" si="23"/>
        <v>-11.057379696047937</v>
      </c>
      <c r="AW59">
        <v>56</v>
      </c>
      <c r="AX59">
        <f>IF(Z59&gt;0, (R59*SUMPRODUCT(K59:$K$98, X59:$X$98)-K59*$AZ$3)/Z59, 0)</f>
        <v>-11742.082317678007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1000000</v>
      </c>
      <c r="S60">
        <f t="shared" si="1"/>
        <v>-27071.760318383571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-52.145141282882769</v>
      </c>
      <c r="AC60">
        <f t="shared" si="2"/>
        <v>-55.384754962317729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-2350.6182775991583</v>
      </c>
      <c r="AI60">
        <f t="shared" si="25"/>
        <v>-2350.6694238437235</v>
      </c>
      <c r="AJ60">
        <f t="shared" si="7"/>
        <v>3.2396136794349601</v>
      </c>
      <c r="AK60">
        <f t="shared" si="22"/>
        <v>-3.650159889801794</v>
      </c>
      <c r="AL60">
        <f t="shared" si="26"/>
        <v>-2351.0799700540902</v>
      </c>
      <c r="AN60">
        <f t="shared" si="27"/>
        <v>0</v>
      </c>
      <c r="AO60">
        <f t="shared" si="27"/>
        <v>0</v>
      </c>
      <c r="AP60">
        <f t="shared" si="27"/>
        <v>-1.256211893510687E-4</v>
      </c>
      <c r="AQ60">
        <f t="shared" si="27"/>
        <v>-5.7733948259918089</v>
      </c>
      <c r="AR60">
        <f t="shared" si="27"/>
        <v>-5.7735204471811601</v>
      </c>
      <c r="AS60">
        <f t="shared" si="27"/>
        <v>7.9568720422633979E-3</v>
      </c>
      <c r="AT60">
        <f t="shared" si="27"/>
        <v>-8.9652217983043105E-3</v>
      </c>
      <c r="AU60">
        <f t="shared" si="23"/>
        <v>-5.7745287969371999</v>
      </c>
      <c r="AW60">
        <v>57</v>
      </c>
      <c r="AX60">
        <f>IF(Z60&gt;0, (R60*SUMPRODUCT(K60:$K$98, X60:$X$98)-K60*$AZ$3)/Z60, 0)</f>
        <v>-27071.760318383571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25</v>
      </c>
      <c r="R61">
        <f t="shared" si="0"/>
        <v>1000000</v>
      </c>
      <c r="S61">
        <f t="shared" si="1"/>
        <v>-67029.274423628187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-55.384754962317729</v>
      </c>
      <c r="AC61">
        <f t="shared" si="2"/>
        <v>-54.159529220316777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-1217.3931423928109</v>
      </c>
      <c r="AI61">
        <f t="shared" si="25"/>
        <v>-1217.4133423463707</v>
      </c>
      <c r="AJ61">
        <f t="shared" si="7"/>
        <v>-1.2252257420009514</v>
      </c>
      <c r="AK61">
        <f t="shared" si="22"/>
        <v>-3.8769328473622413</v>
      </c>
      <c r="AL61">
        <f t="shared" si="26"/>
        <v>-1222.5155009357338</v>
      </c>
      <c r="AN61">
        <f t="shared" si="27"/>
        <v>0</v>
      </c>
      <c r="AO61">
        <f t="shared" si="27"/>
        <v>0</v>
      </c>
      <c r="AP61">
        <f t="shared" si="27"/>
        <v>-4.4297732703801629E-5</v>
      </c>
      <c r="AQ61">
        <f t="shared" si="27"/>
        <v>-2.6696970296178639</v>
      </c>
      <c r="AR61">
        <f t="shared" si="27"/>
        <v>-2.6697413273505672</v>
      </c>
      <c r="AS61">
        <f t="shared" si="27"/>
        <v>-2.6868736237515701E-3</v>
      </c>
      <c r="AT61">
        <f t="shared" si="27"/>
        <v>-8.5019668225560265E-3</v>
      </c>
      <c r="AU61">
        <f t="shared" si="23"/>
        <v>-2.6809301677968751</v>
      </c>
      <c r="AW61">
        <v>58</v>
      </c>
      <c r="AX61">
        <f>IF(Z61&gt;0, (R61*SUMPRODUCT(K61:$K$98, X61:$X$98)-K61*$AZ$3)/Z61, 0)</f>
        <v>-67029.274423628187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1000000</v>
      </c>
      <c r="S62">
        <f t="shared" si="1"/>
        <v>-195134.46105239357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-54.159529220316777</v>
      </c>
      <c r="AC62">
        <f t="shared" si="2"/>
        <v>-50.58045788565537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-540.709932895713</v>
      </c>
      <c r="AI62">
        <f t="shared" si="25"/>
        <v>-540.7164131014149</v>
      </c>
      <c r="AJ62">
        <f t="shared" si="7"/>
        <v>-3.5790713346614069</v>
      </c>
      <c r="AK62">
        <f t="shared" si="22"/>
        <v>-3.7911670454221746</v>
      </c>
      <c r="AL62">
        <f t="shared" si="26"/>
        <v>-548.08665148149851</v>
      </c>
      <c r="AN62">
        <f t="shared" si="27"/>
        <v>0</v>
      </c>
      <c r="AO62">
        <f t="shared" si="27"/>
        <v>0</v>
      </c>
      <c r="AP62">
        <f t="shared" si="27"/>
        <v>-1.268825495051578E-5</v>
      </c>
      <c r="AQ62">
        <f t="shared" si="27"/>
        <v>-1.0587110654352121</v>
      </c>
      <c r="AR62">
        <f t="shared" si="27"/>
        <v>-1.0587237536901628</v>
      </c>
      <c r="AS62">
        <f t="shared" si="27"/>
        <v>-7.007828403845561E-3</v>
      </c>
      <c r="AT62">
        <f t="shared" si="27"/>
        <v>-7.4231122043691214E-3</v>
      </c>
      <c r="AU62">
        <f t="shared" si="23"/>
        <v>-1.0731546942983774</v>
      </c>
      <c r="AW62">
        <v>59</v>
      </c>
      <c r="AX62">
        <f>IF(Z62&gt;0, (R62*SUMPRODUCT(K62:$K$98, X62:$X$98)-K62*$AZ$3)/Z62, 0)</f>
        <v>-195134.46105239357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1000000</v>
      </c>
      <c r="S63">
        <f t="shared" si="1"/>
        <v>-738207.37325793609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-50.58045788565537</v>
      </c>
      <c r="AC63">
        <f t="shared" si="2"/>
        <v>-46.059911482984106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-194.22187400568291</v>
      </c>
      <c r="AI63">
        <f t="shared" si="25"/>
        <v>-194.22343386247761</v>
      </c>
      <c r="AJ63">
        <f t="shared" si="7"/>
        <v>-4.5205464026712647</v>
      </c>
      <c r="AK63">
        <f t="shared" si="22"/>
        <v>-3.5406320519958761</v>
      </c>
      <c r="AL63">
        <f t="shared" si="26"/>
        <v>-202.28461231714476</v>
      </c>
      <c r="AN63">
        <f t="shared" si="27"/>
        <v>0</v>
      </c>
      <c r="AO63">
        <f t="shared" si="27"/>
        <v>0</v>
      </c>
      <c r="AP63">
        <f t="shared" si="27"/>
        <v>-2.7269665512442896E-6</v>
      </c>
      <c r="AQ63">
        <f t="shared" si="27"/>
        <v>-0.33954178084346487</v>
      </c>
      <c r="AR63">
        <f t="shared" si="27"/>
        <v>-0.33954450781001611</v>
      </c>
      <c r="AS63">
        <f t="shared" si="27"/>
        <v>-7.9028913906144718E-3</v>
      </c>
      <c r="AT63">
        <f t="shared" si="27"/>
        <v>-6.189789478660653E-3</v>
      </c>
      <c r="AU63">
        <f t="shared" si="23"/>
        <v>-0.35363718867929128</v>
      </c>
      <c r="AW63">
        <v>60</v>
      </c>
      <c r="AX63">
        <f>IF(Z63&gt;0, (R63*SUMPRODUCT(K63:$K$98, X63:$X$98)-K63*$AZ$3)/Z63, 0)</f>
        <v>-738207.37325793609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1000000</v>
      </c>
      <c r="S64">
        <f t="shared" si="1"/>
        <v>-4227419.2649482805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-46.059911482984106</v>
      </c>
      <c r="AC64">
        <f t="shared" si="2"/>
        <v>-41.417973381589647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-51.972868542635112</v>
      </c>
      <c r="AI64">
        <f t="shared" si="25"/>
        <v>-51.973113479148303</v>
      </c>
      <c r="AJ64">
        <f t="shared" si="7"/>
        <v>-4.6419381013944587</v>
      </c>
      <c r="AK64">
        <f t="shared" si="22"/>
        <v>-3.2241938038088875</v>
      </c>
      <c r="AL64">
        <f t="shared" si="26"/>
        <v>-59.839245384351649</v>
      </c>
      <c r="AN64">
        <f t="shared" si="27"/>
        <v>0</v>
      </c>
      <c r="AO64">
        <f t="shared" si="27"/>
        <v>0</v>
      </c>
      <c r="AP64">
        <f t="shared" si="27"/>
        <v>-3.8232314527601302E-7</v>
      </c>
      <c r="AQ64">
        <f t="shared" si="27"/>
        <v>-8.1124820107953993E-2</v>
      </c>
      <c r="AR64">
        <f t="shared" si="27"/>
        <v>-8.1125202431099275E-2</v>
      </c>
      <c r="AS64">
        <f t="shared" si="27"/>
        <v>-7.2456341931360696E-3</v>
      </c>
      <c r="AT64">
        <f t="shared" si="27"/>
        <v>-5.0326670368907502E-3</v>
      </c>
      <c r="AU64">
        <f t="shared" si="23"/>
        <v>-9.3403503661126097E-2</v>
      </c>
      <c r="AW64">
        <v>61</v>
      </c>
      <c r="AX64">
        <f>IF(Z64&gt;0, (R64*SUMPRODUCT(K64:$K$98, X64:$X$98)-K64*$AZ$3)/Z64, 0)</f>
        <v>-4227419.2649482805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1000000</v>
      </c>
      <c r="S65">
        <f t="shared" si="1"/>
        <v>-24439521.477482785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-41.417973381589647</v>
      </c>
      <c r="AC65">
        <f t="shared" si="2"/>
        <v>-37.051348306842307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-8.1834436240726927</v>
      </c>
      <c r="AI65">
        <f t="shared" si="25"/>
        <v>-8.183481525130146</v>
      </c>
      <c r="AJ65">
        <f t="shared" si="7"/>
        <v>-4.3666250747473399</v>
      </c>
      <c r="AK65">
        <f t="shared" si="22"/>
        <v>-2.8992581367112757</v>
      </c>
      <c r="AL65">
        <f t="shared" si="26"/>
        <v>-15.449364736588763</v>
      </c>
      <c r="AN65">
        <f t="shared" si="27"/>
        <v>0</v>
      </c>
      <c r="AO65">
        <f t="shared" si="27"/>
        <v>0</v>
      </c>
      <c r="AP65">
        <f t="shared" si="27"/>
        <v>-5.28214554551384E-8</v>
      </c>
      <c r="AQ65">
        <f t="shared" si="27"/>
        <v>-1.1404995846910638E-2</v>
      </c>
      <c r="AR65">
        <f t="shared" si="27"/>
        <v>-1.1405048668366091E-2</v>
      </c>
      <c r="AS65">
        <f t="shared" si="27"/>
        <v>-6.0856215464125596E-3</v>
      </c>
      <c r="AT65">
        <f t="shared" si="27"/>
        <v>-4.040600574438594E-3</v>
      </c>
      <c r="AU65">
        <f t="shared" si="23"/>
        <v>-2.1531270789217245E-2</v>
      </c>
      <c r="AW65">
        <v>62</v>
      </c>
      <c r="AX65">
        <f>IF(Z65&gt;0, (R65*SUMPRODUCT(K65:$K$98, X65:$X$98)-K65*$AZ$3)/Z65, 0)</f>
        <v>-24439521.477482785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1000000</v>
      </c>
      <c r="S66">
        <f t="shared" si="1"/>
        <v>-143349599.32287779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-37.051348306842307</v>
      </c>
      <c r="AC66">
        <f t="shared" si="2"/>
        <v>-33.091548039425561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-1.2700368069351642</v>
      </c>
      <c r="AI66">
        <f t="shared" si="25"/>
        <v>-1.2700425780618705</v>
      </c>
      <c r="AJ66">
        <f t="shared" si="7"/>
        <v>-3.9598002674167461</v>
      </c>
      <c r="AK66">
        <f t="shared" si="22"/>
        <v>-2.5935943814789617</v>
      </c>
      <c r="AL66">
        <f t="shared" si="26"/>
        <v>-7.8234372269575783</v>
      </c>
      <c r="AN66">
        <f t="shared" si="27"/>
        <v>0</v>
      </c>
      <c r="AO66">
        <f t="shared" si="27"/>
        <v>0</v>
      </c>
      <c r="AP66">
        <f t="shared" si="27"/>
        <v>-7.1812760814723481E-9</v>
      </c>
      <c r="AQ66">
        <f t="shared" si="27"/>
        <v>-1.5803647031906421E-3</v>
      </c>
      <c r="AR66">
        <f t="shared" si="27"/>
        <v>-1.5803718844667237E-3</v>
      </c>
      <c r="AS66">
        <f t="shared" si="27"/>
        <v>-4.9273600104644535E-3</v>
      </c>
      <c r="AT66">
        <f t="shared" si="27"/>
        <v>-3.2273277376693877E-3</v>
      </c>
      <c r="AU66">
        <f t="shared" si="23"/>
        <v>-9.7350596326005647E-3</v>
      </c>
      <c r="AW66">
        <v>63</v>
      </c>
      <c r="AX66">
        <f>IF(Z66&gt;0, (R66*SUMPRODUCT(K66:$K$98, X66:$X$98)-K66*$AZ$3)/Z66, 0)</f>
        <v>-143349599.32287779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8">$C$6</f>
        <v>1000000</v>
      </c>
      <c r="S67">
        <f t="shared" ref="S67:S98" si="29">AX67</f>
        <v>-855899284.67325962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-33.091548039425561</v>
      </c>
      <c r="AC67">
        <f t="shared" ref="AC67:AC98" si="30">S67*Z67</f>
        <v>-29.547409419071926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-8.6305158644780501E-7</v>
      </c>
      <c r="AH67">
        <f t="shared" ref="AH67:AH98" si="33">-X67*R67</f>
        <v>-0.19401455411045576</v>
      </c>
      <c r="AI67">
        <f t="shared" ref="AI67:AI98" si="34">SUM(AE67:AH67)</f>
        <v>-0.19401541716204221</v>
      </c>
      <c r="AJ67">
        <f t="shared" ref="AJ67:AJ98" si="35">AB67-AC67</f>
        <v>-3.5441386203536354</v>
      </c>
      <c r="AK67">
        <f t="shared" si="22"/>
        <v>-2.3164083627597893</v>
      </c>
      <c r="AL67">
        <f t="shared" si="26"/>
        <v>-6.0545624002754668</v>
      </c>
      <c r="AN67">
        <f t="shared" ref="AN67:AU98" si="36">AE67*$K67</f>
        <v>0</v>
      </c>
      <c r="AO67">
        <f t="shared" si="36"/>
        <v>0</v>
      </c>
      <c r="AP67">
        <f t="shared" si="36"/>
        <v>-9.588700337595439E-10</v>
      </c>
      <c r="AQ67">
        <f t="shared" si="36"/>
        <v>-2.1555460295881912E-4</v>
      </c>
      <c r="AR67">
        <f t="shared" si="36"/>
        <v>-2.1555556182885287E-4</v>
      </c>
      <c r="AS67">
        <f t="shared" si="36"/>
        <v>-3.9376189927813974E-3</v>
      </c>
      <c r="AT67">
        <f t="shared" si="36"/>
        <v>-2.5735826222650676E-3</v>
      </c>
      <c r="AU67">
        <f t="shared" si="23"/>
        <v>-6.7267571768753181E-3</v>
      </c>
      <c r="AW67">
        <v>64</v>
      </c>
      <c r="AX67">
        <f>IF(Z67&gt;0, (R67*SUMPRODUCT(K67:$K$98, X67:$X$98)-K67*$AZ$3)/Z67, 0)</f>
        <v>-855899284.67325962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25</v>
      </c>
      <c r="R68">
        <f t="shared" si="28"/>
        <v>1000000</v>
      </c>
      <c r="S68">
        <f t="shared" si="29"/>
        <v>-5215092039.9993343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-29.547409419071926</v>
      </c>
      <c r="AC68">
        <f t="shared" si="30"/>
        <v>-26.381804451302706</v>
      </c>
      <c r="AE68">
        <f t="shared" si="31"/>
        <v>0</v>
      </c>
      <c r="AF68">
        <f t="shared" si="32"/>
        <v>0</v>
      </c>
      <c r="AG68">
        <f t="shared" si="32"/>
        <v>-1.2646854671478661E-7</v>
      </c>
      <c r="AH68">
        <f t="shared" si="33"/>
        <v>-2.9118100954741613E-2</v>
      </c>
      <c r="AI68">
        <f t="shared" si="34"/>
        <v>-2.9118227423288328E-2</v>
      </c>
      <c r="AJ68">
        <f t="shared" si="35"/>
        <v>-3.1656049677692195</v>
      </c>
      <c r="AK68">
        <f t="shared" si="22"/>
        <v>-2.0683186593350351</v>
      </c>
      <c r="AL68">
        <f t="shared" si="26"/>
        <v>-5.2630418545275433</v>
      </c>
      <c r="AN68">
        <f t="shared" si="36"/>
        <v>0</v>
      </c>
      <c r="AO68">
        <f t="shared" si="36"/>
        <v>0</v>
      </c>
      <c r="AP68">
        <f t="shared" si="36"/>
        <v>-1.2545486185520084E-10</v>
      </c>
      <c r="AQ68">
        <f t="shared" si="36"/>
        <v>-2.8884710290861545E-5</v>
      </c>
      <c r="AR68">
        <f t="shared" si="36"/>
        <v>-2.88848357457234E-5</v>
      </c>
      <c r="AS68">
        <f t="shared" si="36"/>
        <v>-3.140231656296811E-3</v>
      </c>
      <c r="AT68">
        <f t="shared" si="36"/>
        <v>-2.0517404399735444E-3</v>
      </c>
      <c r="AU68">
        <f t="shared" si="23"/>
        <v>-5.2208569320160792E-3</v>
      </c>
      <c r="AW68">
        <v>65</v>
      </c>
      <c r="AX68">
        <f>IF(Z68&gt;0, (R68*SUMPRODUCT(K68:$K$98, X68:$X$98)-K68*$AZ$3)/Z68, 0)</f>
        <v>-5215092039.9993343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8"/>
        <v>1000000</v>
      </c>
      <c r="S69">
        <f t="shared" si="29"/>
        <v>-32437711995.556057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-26.381804451302706</v>
      </c>
      <c r="AC69">
        <f t="shared" si="30"/>
        <v>-23.555207869609273</v>
      </c>
      <c r="AE69">
        <f t="shared" si="31"/>
        <v>0</v>
      </c>
      <c r="AF69">
        <f t="shared" si="32"/>
        <v>0</v>
      </c>
      <c r="AG69">
        <f t="shared" si="32"/>
        <v>-1.8154184142855327E-8</v>
      </c>
      <c r="AH69">
        <f t="shared" si="33"/>
        <v>-4.2819870841913372E-3</v>
      </c>
      <c r="AI69">
        <f t="shared" si="34"/>
        <v>-4.2820052383754801E-3</v>
      </c>
      <c r="AJ69">
        <f t="shared" si="35"/>
        <v>-2.8265965816934333</v>
      </c>
      <c r="AK69">
        <f t="shared" si="22"/>
        <v>-1.8467263115911896</v>
      </c>
      <c r="AL69">
        <f t="shared" si="26"/>
        <v>-4.6776048985229988</v>
      </c>
      <c r="AN69">
        <f t="shared" si="36"/>
        <v>0</v>
      </c>
      <c r="AO69">
        <f t="shared" si="36"/>
        <v>0</v>
      </c>
      <c r="AP69">
        <f t="shared" si="36"/>
        <v>-1.6079172047249559E-11</v>
      </c>
      <c r="AQ69">
        <f t="shared" si="36"/>
        <v>-3.7925585908474762E-6</v>
      </c>
      <c r="AR69">
        <f t="shared" si="36"/>
        <v>-3.7925746700195234E-6</v>
      </c>
      <c r="AS69">
        <f t="shared" si="36"/>
        <v>-2.5035183287541473E-3</v>
      </c>
      <c r="AT69">
        <f t="shared" si="36"/>
        <v>-1.6356466286006853E-3</v>
      </c>
      <c r="AU69">
        <f t="shared" si="23"/>
        <v>-4.1429575320248522E-3</v>
      </c>
      <c r="AW69">
        <v>66</v>
      </c>
      <c r="AX69">
        <f>IF(Z69&gt;0, (R69*SUMPRODUCT(K69:$K$98, X69:$X$98)-K69*$AZ$3)/Z69, 0)</f>
        <v>-32437711995.556057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25</v>
      </c>
      <c r="R70">
        <f t="shared" si="28"/>
        <v>1000000</v>
      </c>
      <c r="S70">
        <f t="shared" si="29"/>
        <v>-206403642413.7334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-23.555207869609273</v>
      </c>
      <c r="AC70">
        <f t="shared" si="30"/>
        <v>-21.031438924307395</v>
      </c>
      <c r="AE70">
        <f t="shared" si="31"/>
        <v>0</v>
      </c>
      <c r="AF70">
        <f t="shared" si="32"/>
        <v>0</v>
      </c>
      <c r="AG70">
        <f t="shared" si="32"/>
        <v>-2.5473677061074038E-9</v>
      </c>
      <c r="AH70">
        <f t="shared" si="33"/>
        <v>-6.1701098381277482E-4</v>
      </c>
      <c r="AI70">
        <f t="shared" si="34"/>
        <v>-6.1701353118048092E-4</v>
      </c>
      <c r="AJ70">
        <f t="shared" si="35"/>
        <v>-2.5237689453018781</v>
      </c>
      <c r="AK70">
        <f t="shared" si="22"/>
        <v>-1.6488645508726492</v>
      </c>
      <c r="AL70">
        <f t="shared" si="26"/>
        <v>-4.1732505097057073</v>
      </c>
      <c r="AN70">
        <f t="shared" si="36"/>
        <v>0</v>
      </c>
      <c r="AO70">
        <f t="shared" si="36"/>
        <v>0</v>
      </c>
      <c r="AP70">
        <f t="shared" si="36"/>
        <v>-2.0144688768930951E-12</v>
      </c>
      <c r="AQ70">
        <f t="shared" si="36"/>
        <v>-4.8793482802345704E-7</v>
      </c>
      <c r="AR70">
        <f t="shared" si="36"/>
        <v>-4.8793684249233392E-7</v>
      </c>
      <c r="AS70">
        <f t="shared" si="36"/>
        <v>-1.9958068796235217E-3</v>
      </c>
      <c r="AT70">
        <f t="shared" si="36"/>
        <v>-1.3039288799891917E-3</v>
      </c>
      <c r="AU70">
        <f t="shared" si="23"/>
        <v>-3.3002236964552053E-3</v>
      </c>
      <c r="AW70">
        <v>67</v>
      </c>
      <c r="AX70">
        <f>IF(Z70&gt;0, (R70*SUMPRODUCT(K70:$K$98, X70:$X$98)-K70*$AZ$3)/Z70, 0)</f>
        <v>-206403642413.7334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25</v>
      </c>
      <c r="R71">
        <f t="shared" si="28"/>
        <v>1000000</v>
      </c>
      <c r="S71">
        <f t="shared" si="29"/>
        <v>-1345807753248.8213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-21.031438924307395</v>
      </c>
      <c r="AC71">
        <f t="shared" si="30"/>
        <v>-18.778070896295375</v>
      </c>
      <c r="AE71">
        <f t="shared" si="31"/>
        <v>0</v>
      </c>
      <c r="AF71">
        <f t="shared" si="32"/>
        <v>0</v>
      </c>
      <c r="AG71">
        <f t="shared" si="32"/>
        <v>-3.4882528449855738E-10</v>
      </c>
      <c r="AH71">
        <f t="shared" si="33"/>
        <v>-8.6922749781910894E-5</v>
      </c>
      <c r="AI71">
        <f t="shared" si="34"/>
        <v>-8.6923098607195388E-5</v>
      </c>
      <c r="AJ71">
        <f t="shared" si="35"/>
        <v>-2.2533680280120194</v>
      </c>
      <c r="AK71">
        <f t="shared" si="22"/>
        <v>-1.4722007247015179</v>
      </c>
      <c r="AL71">
        <f t="shared" si="26"/>
        <v>-3.7256556758121446</v>
      </c>
      <c r="AN71">
        <f t="shared" si="36"/>
        <v>0</v>
      </c>
      <c r="AO71">
        <f t="shared" si="36"/>
        <v>0</v>
      </c>
      <c r="AP71">
        <f t="shared" si="36"/>
        <v>-2.4629685009569629E-13</v>
      </c>
      <c r="AQ71">
        <f t="shared" si="36"/>
        <v>-6.137398985774944E-8</v>
      </c>
      <c r="AR71">
        <f t="shared" si="36"/>
        <v>-6.1374236154599527E-8</v>
      </c>
      <c r="AS71">
        <f t="shared" si="36"/>
        <v>-1.5910470716121677E-3</v>
      </c>
      <c r="AT71">
        <f t="shared" si="36"/>
        <v>-1.0394842842995939E-3</v>
      </c>
      <c r="AU71">
        <f t="shared" si="23"/>
        <v>-2.6305927301479167E-3</v>
      </c>
      <c r="AW71">
        <v>68</v>
      </c>
      <c r="AX71">
        <f>IF(Z71&gt;0, (R71*SUMPRODUCT(K71:$K$98, X71:$X$98)-K71*$AZ$3)/Z71, 0)</f>
        <v>-1345807753248.8213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25</v>
      </c>
      <c r="R72">
        <f t="shared" si="28"/>
        <v>1000000</v>
      </c>
      <c r="S72">
        <f t="shared" si="29"/>
        <v>-9004881960744.4102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-18.778070896295375</v>
      </c>
      <c r="AC72">
        <f t="shared" si="30"/>
        <v>-16.766134782716826</v>
      </c>
      <c r="AE72">
        <f t="shared" si="31"/>
        <v>0</v>
      </c>
      <c r="AF72">
        <f t="shared" si="32"/>
        <v>0</v>
      </c>
      <c r="AG72">
        <f t="shared" si="32"/>
        <v>-4.6547347471645296E-11</v>
      </c>
      <c r="AH72">
        <f t="shared" si="33"/>
        <v>-1.1951587367277061E-5</v>
      </c>
      <c r="AI72">
        <f t="shared" si="34"/>
        <v>-1.1951633914624533E-5</v>
      </c>
      <c r="AJ72">
        <f t="shared" si="35"/>
        <v>-2.0119361135785496</v>
      </c>
      <c r="AK72">
        <f t="shared" si="22"/>
        <v>-1.3144649627406764</v>
      </c>
      <c r="AL72">
        <f t="shared" si="26"/>
        <v>-3.3264130279531408</v>
      </c>
      <c r="AN72">
        <f t="shared" si="36"/>
        <v>0</v>
      </c>
      <c r="AO72">
        <f t="shared" si="36"/>
        <v>0</v>
      </c>
      <c r="AP72">
        <f t="shared" si="36"/>
        <v>-2.9344574418886694E-14</v>
      </c>
      <c r="AQ72">
        <f t="shared" si="36"/>
        <v>-7.5345699373423652E-9</v>
      </c>
      <c r="AR72">
        <f t="shared" si="36"/>
        <v>-7.5345992819167836E-9</v>
      </c>
      <c r="AS72">
        <f t="shared" si="36"/>
        <v>-1.2683732203411971E-3</v>
      </c>
      <c r="AT72">
        <f t="shared" si="36"/>
        <v>-8.2867052614887685E-4</v>
      </c>
      <c r="AU72">
        <f t="shared" si="23"/>
        <v>-2.0970512810893557E-3</v>
      </c>
      <c r="AW72">
        <v>69</v>
      </c>
      <c r="AX72">
        <f>IF(Z72&gt;0, (R72*SUMPRODUCT(K72:$K$98, X72:$X$98)-K72*$AZ$3)/Z72, 0)</f>
        <v>-9004881960744.4102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25</v>
      </c>
      <c r="R73">
        <f t="shared" si="28"/>
        <v>1000000</v>
      </c>
      <c r="S73">
        <f t="shared" si="29"/>
        <v>-61994590102059.586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-16.766134782716826</v>
      </c>
      <c r="AC73">
        <f t="shared" si="30"/>
        <v>-14.96976320547234</v>
      </c>
      <c r="AE73">
        <f t="shared" si="31"/>
        <v>0</v>
      </c>
      <c r="AF73">
        <f t="shared" si="32"/>
        <v>0</v>
      </c>
      <c r="AG73">
        <f t="shared" si="32"/>
        <v>-6.0367215836204929E-12</v>
      </c>
      <c r="AH73">
        <f t="shared" si="33"/>
        <v>-1.6018060965323341E-6</v>
      </c>
      <c r="AI73">
        <f t="shared" si="34"/>
        <v>-1.6018121332539177E-6</v>
      </c>
      <c r="AJ73">
        <f t="shared" si="35"/>
        <v>-1.7963715772444857</v>
      </c>
      <c r="AK73">
        <f t="shared" ref="AK73:AK98" si="49">G73*SUM(AB73:AB73, AE73:AF73)</f>
        <v>-1.1736294347901779</v>
      </c>
      <c r="AL73">
        <f t="shared" si="26"/>
        <v>-2.9700026138467965</v>
      </c>
      <c r="AN73">
        <f t="shared" si="36"/>
        <v>0</v>
      </c>
      <c r="AO73">
        <f t="shared" si="36"/>
        <v>0</v>
      </c>
      <c r="AP73">
        <f t="shared" si="36"/>
        <v>-3.3979423137867545E-15</v>
      </c>
      <c r="AQ73">
        <f t="shared" si="36"/>
        <v>-9.0162261725916643E-10</v>
      </c>
      <c r="AR73">
        <f t="shared" si="36"/>
        <v>-9.0162601520148015E-10</v>
      </c>
      <c r="AS73">
        <f t="shared" si="36"/>
        <v>-1.0111393923093711E-3</v>
      </c>
      <c r="AT73">
        <f t="shared" si="36"/>
        <v>-6.6061107207588657E-4</v>
      </c>
      <c r="AU73">
        <f t="shared" si="23"/>
        <v>-1.6717513660112727E-3</v>
      </c>
      <c r="AW73">
        <v>70</v>
      </c>
      <c r="AX73">
        <f>IF(Z73&gt;0, (R73*SUMPRODUCT(K73:$K$98, X73:$X$98)-K73*$AZ$3)/Z73, 0)</f>
        <v>-61994590102059.586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25</v>
      </c>
      <c r="R74">
        <f t="shared" si="28"/>
        <v>1000000</v>
      </c>
      <c r="S74">
        <f t="shared" si="29"/>
        <v>-439887131620199.19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-14.96976320547234</v>
      </c>
      <c r="AC74">
        <f t="shared" si="30"/>
        <v>-13.365860005678377</v>
      </c>
      <c r="AE74">
        <f t="shared" si="31"/>
        <v>0</v>
      </c>
      <c r="AF74">
        <f t="shared" si="32"/>
        <v>0</v>
      </c>
      <c r="AG74">
        <f t="shared" si="32"/>
        <v>-7.5961872062777968E-13</v>
      </c>
      <c r="AH74">
        <f t="shared" si="33"/>
        <v>-2.0866942588626035E-7</v>
      </c>
      <c r="AI74">
        <f t="shared" si="34"/>
        <v>-2.0867018550498096E-7</v>
      </c>
      <c r="AJ74">
        <f t="shared" si="35"/>
        <v>-1.6039031997939635</v>
      </c>
      <c r="AK74">
        <f t="shared" si="49"/>
        <v>-1.0478834243830639</v>
      </c>
      <c r="AL74">
        <f t="shared" si="26"/>
        <v>-2.6517868328472129</v>
      </c>
      <c r="AN74">
        <f t="shared" si="36"/>
        <v>0</v>
      </c>
      <c r="AO74">
        <f t="shared" si="36"/>
        <v>0</v>
      </c>
      <c r="AP74">
        <f t="shared" si="36"/>
        <v>-3.817618194583598E-16</v>
      </c>
      <c r="AQ74">
        <f t="shared" si="36"/>
        <v>-1.0487105903055443E-10</v>
      </c>
      <c r="AR74">
        <f t="shared" si="36"/>
        <v>-1.0487144079237387E-10</v>
      </c>
      <c r="AS74">
        <f t="shared" si="36"/>
        <v>-8.0607413582750001E-4</v>
      </c>
      <c r="AT74">
        <f t="shared" si="36"/>
        <v>-5.2663510233413445E-4</v>
      </c>
      <c r="AU74">
        <f t="shared" si="23"/>
        <v>-1.3327093430330753E-3</v>
      </c>
      <c r="AW74">
        <v>71</v>
      </c>
      <c r="AX74">
        <f>IF(Z74&gt;0, (R74*SUMPRODUCT(K74:$K$98, X74:$X$98)-K74*$AZ$3)/Z74, 0)</f>
        <v>-439887131620199.19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25</v>
      </c>
      <c r="R75">
        <f t="shared" si="28"/>
        <v>1000000</v>
      </c>
      <c r="S75">
        <f t="shared" si="29"/>
        <v>-3225980633103895.5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-13.365860005678377</v>
      </c>
      <c r="AC75">
        <f t="shared" si="30"/>
        <v>-11.933803576590762</v>
      </c>
      <c r="AE75">
        <f t="shared" si="31"/>
        <v>0</v>
      </c>
      <c r="AF75">
        <f t="shared" si="32"/>
        <v>0</v>
      </c>
      <c r="AG75">
        <f t="shared" si="32"/>
        <v>-9.2481984037118856E-14</v>
      </c>
      <c r="AH75">
        <f t="shared" si="33"/>
        <v>-2.6381621975375319E-8</v>
      </c>
      <c r="AI75">
        <f t="shared" si="34"/>
        <v>-2.6381714457359356E-8</v>
      </c>
      <c r="AJ75">
        <f t="shared" si="35"/>
        <v>-1.4320564290876145</v>
      </c>
      <c r="AK75">
        <f t="shared" si="49"/>
        <v>-0.93561020039748644</v>
      </c>
      <c r="AL75">
        <f t="shared" si="26"/>
        <v>-2.3676666558668154</v>
      </c>
      <c r="AN75">
        <f t="shared" si="36"/>
        <v>0</v>
      </c>
      <c r="AO75">
        <f t="shared" si="36"/>
        <v>0</v>
      </c>
      <c r="AP75">
        <f t="shared" si="36"/>
        <v>-4.1498839124316461E-17</v>
      </c>
      <c r="AQ75">
        <f t="shared" si="36"/>
        <v>-1.1838053623019346E-11</v>
      </c>
      <c r="AR75">
        <f t="shared" si="36"/>
        <v>-1.1838095121858471E-11</v>
      </c>
      <c r="AS75">
        <f t="shared" si="36"/>
        <v>-6.425973662480851E-4</v>
      </c>
      <c r="AT75">
        <f t="shared" si="36"/>
        <v>-4.1983027930911555E-4</v>
      </c>
      <c r="AU75">
        <f t="shared" si="23"/>
        <v>-1.0624276573952957E-3</v>
      </c>
      <c r="AW75">
        <v>72</v>
      </c>
      <c r="AX75">
        <f>IF(Z75&gt;0, (R75*SUMPRODUCT(K75:$K$98, X75:$X$98)-K75*$AZ$3)/Z75, 0)</f>
        <v>-3225980633103895.5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25</v>
      </c>
      <c r="R76">
        <f t="shared" si="28"/>
        <v>1000000</v>
      </c>
      <c r="S76">
        <f t="shared" si="29"/>
        <v>-2.4529531834421116E+16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-11.933803576590762</v>
      </c>
      <c r="AC76">
        <f t="shared" si="30"/>
        <v>-10.655181764823595</v>
      </c>
      <c r="AE76">
        <f t="shared" si="31"/>
        <v>0</v>
      </c>
      <c r="AF76">
        <f t="shared" si="32"/>
        <v>0</v>
      </c>
      <c r="AG76">
        <f t="shared" si="32"/>
        <v>-1.0859544565248989E-14</v>
      </c>
      <c r="AH76">
        <f t="shared" si="33"/>
        <v>-3.227904785259947E-9</v>
      </c>
      <c r="AI76">
        <f t="shared" si="34"/>
        <v>-3.2279156448045121E-9</v>
      </c>
      <c r="AJ76">
        <f t="shared" si="35"/>
        <v>-1.2786218117671666</v>
      </c>
      <c r="AK76">
        <f t="shared" si="49"/>
        <v>-0.83536625036135337</v>
      </c>
      <c r="AL76">
        <f t="shared" si="26"/>
        <v>-2.1139880653564358</v>
      </c>
      <c r="AN76">
        <f t="shared" si="36"/>
        <v>0</v>
      </c>
      <c r="AO76">
        <f t="shared" si="36"/>
        <v>0</v>
      </c>
      <c r="AP76">
        <f t="shared" si="36"/>
        <v>-4.3508328518624854E-18</v>
      </c>
      <c r="AQ76">
        <f t="shared" si="36"/>
        <v>-1.2932470692495467E-12</v>
      </c>
      <c r="AR76">
        <f t="shared" si="36"/>
        <v>-1.2932514200823985E-12</v>
      </c>
      <c r="AS76">
        <f t="shared" si="36"/>
        <v>-5.1227468613615555E-4</v>
      </c>
      <c r="AT76">
        <f t="shared" si="36"/>
        <v>-3.346861282783478E-4</v>
      </c>
      <c r="AU76">
        <f t="shared" si="23"/>
        <v>-8.4696081570775482E-4</v>
      </c>
      <c r="AW76">
        <v>73</v>
      </c>
      <c r="AX76">
        <f>IF(Z76&gt;0, (R76*SUMPRODUCT(K76:$K$98, X76:$X$98)-K76*$AZ$3)/Z76, 0)</f>
        <v>-2.4529531834421116E+16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25</v>
      </c>
      <c r="R77">
        <f t="shared" si="28"/>
        <v>1000000</v>
      </c>
      <c r="S77">
        <f t="shared" si="29"/>
        <v>-1.9378485407139622E+17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-10.655181764823595</v>
      </c>
      <c r="AC77">
        <f t="shared" si="30"/>
        <v>-9.5135551471650626</v>
      </c>
      <c r="AE77">
        <f t="shared" si="31"/>
        <v>0</v>
      </c>
      <c r="AF77">
        <f t="shared" si="32"/>
        <v>0</v>
      </c>
      <c r="AG77">
        <f t="shared" si="32"/>
        <v>-1.2273347151862523E-15</v>
      </c>
      <c r="AH77">
        <f t="shared" si="33"/>
        <v>-3.809445761764099E-10</v>
      </c>
      <c r="AI77">
        <f t="shared" si="34"/>
        <v>-3.8094580351112509E-10</v>
      </c>
      <c r="AJ77">
        <f t="shared" si="35"/>
        <v>-1.1416266176585328</v>
      </c>
      <c r="AK77">
        <f t="shared" si="49"/>
        <v>-0.74586272353765171</v>
      </c>
      <c r="AL77">
        <f t="shared" si="26"/>
        <v>-1.8874893415771301</v>
      </c>
      <c r="AN77">
        <f t="shared" si="36"/>
        <v>0</v>
      </c>
      <c r="AO77">
        <f t="shared" si="36"/>
        <v>0</v>
      </c>
      <c r="AP77">
        <f t="shared" si="36"/>
        <v>-4.3904171176159519E-19</v>
      </c>
      <c r="AQ77">
        <f t="shared" si="36"/>
        <v>-1.3627135022038836E-13</v>
      </c>
      <c r="AR77">
        <f t="shared" si="36"/>
        <v>-1.3627178926210012E-13</v>
      </c>
      <c r="AS77">
        <f t="shared" si="36"/>
        <v>-4.0838224341543228E-4</v>
      </c>
      <c r="AT77">
        <f t="shared" si="36"/>
        <v>-2.6680973236501511E-4</v>
      </c>
      <c r="AU77">
        <f t="shared" si="23"/>
        <v>-6.7519197591671908E-4</v>
      </c>
      <c r="AW77">
        <v>74</v>
      </c>
      <c r="AX77">
        <f>IF(Z77&gt;0, (R77*SUMPRODUCT(K77:$K$98, X77:$X$98)-K77*$AZ$3)/Z77, 0)</f>
        <v>-1.9378485407139622E+17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25</v>
      </c>
      <c r="R78">
        <f t="shared" si="28"/>
        <v>1000000</v>
      </c>
      <c r="S78">
        <f t="shared" si="29"/>
        <v>-1.59590715722623E+18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-9.5135551471650626</v>
      </c>
      <c r="AC78">
        <f t="shared" si="30"/>
        <v>-8.4942456671117821</v>
      </c>
      <c r="AE78">
        <f t="shared" si="31"/>
        <v>0</v>
      </c>
      <c r="AF78">
        <f t="shared" si="32"/>
        <v>0</v>
      </c>
      <c r="AG78">
        <f t="shared" si="32"/>
        <v>-1.3306296717591054E-16</v>
      </c>
      <c r="AH78">
        <f t="shared" si="33"/>
        <v>-4.3279936034339169E-11</v>
      </c>
      <c r="AI78">
        <f t="shared" si="34"/>
        <v>-4.3280069097306347E-11</v>
      </c>
      <c r="AJ78">
        <f t="shared" si="35"/>
        <v>-1.0193094800532805</v>
      </c>
      <c r="AK78">
        <f t="shared" si="49"/>
        <v>-0.66594886030155442</v>
      </c>
      <c r="AL78">
        <f t="shared" si="26"/>
        <v>-1.685258340398115</v>
      </c>
      <c r="AN78">
        <f t="shared" si="36"/>
        <v>0</v>
      </c>
      <c r="AO78">
        <f t="shared" si="36"/>
        <v>0</v>
      </c>
      <c r="AP78">
        <f t="shared" si="36"/>
        <v>-4.2499316490829632E-20</v>
      </c>
      <c r="AQ78">
        <f t="shared" si="36"/>
        <v>-1.3823287863366072E-14</v>
      </c>
      <c r="AR78">
        <f t="shared" si="36"/>
        <v>-1.3823330362682564E-14</v>
      </c>
      <c r="AS78">
        <f t="shared" si="36"/>
        <v>-3.255598241516586E-4</v>
      </c>
      <c r="AT78">
        <f t="shared" si="36"/>
        <v>-2.1269908511244181E-4</v>
      </c>
      <c r="AU78">
        <f t="shared" si="23"/>
        <v>-5.382589092779238E-4</v>
      </c>
      <c r="AW78">
        <v>75</v>
      </c>
      <c r="AX78">
        <f>IF(Z78&gt;0, (R78*SUMPRODUCT(K78:$K$98, X78:$X$98)-K78*$AZ$3)/Z78, 0)</f>
        <v>-1.59590715722623E+18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25</v>
      </c>
      <c r="R79">
        <f t="shared" si="28"/>
        <v>1000000</v>
      </c>
      <c r="S79">
        <f t="shared" si="29"/>
        <v>-1.3729859169182835E+19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-8.4942456671117821</v>
      </c>
      <c r="AC79">
        <f t="shared" si="30"/>
        <v>-7.5841479170641035</v>
      </c>
      <c r="AE79">
        <f t="shared" si="31"/>
        <v>0</v>
      </c>
      <c r="AF79">
        <f t="shared" si="32"/>
        <v>0</v>
      </c>
      <c r="AG79">
        <f t="shared" si="32"/>
        <v>-1.380958796374073E-17</v>
      </c>
      <c r="AH79">
        <f t="shared" si="33"/>
        <v>-4.7169099816164286E-12</v>
      </c>
      <c r="AI79">
        <f t="shared" si="34"/>
        <v>-4.7169237912043921E-12</v>
      </c>
      <c r="AJ79">
        <f t="shared" si="35"/>
        <v>-0.91009775004767857</v>
      </c>
      <c r="AK79">
        <f t="shared" si="49"/>
        <v>-0.59459719669782485</v>
      </c>
      <c r="AL79">
        <f t="shared" si="26"/>
        <v>-1.5046949467502202</v>
      </c>
      <c r="AN79">
        <f t="shared" si="36"/>
        <v>0</v>
      </c>
      <c r="AO79">
        <f t="shared" si="36"/>
        <v>0</v>
      </c>
      <c r="AP79">
        <f t="shared" si="36"/>
        <v>-3.9381063471511776E-21</v>
      </c>
      <c r="AQ79">
        <f t="shared" si="36"/>
        <v>-1.3451301506111436E-15</v>
      </c>
      <c r="AR79">
        <f t="shared" si="36"/>
        <v>-1.3451340887174905E-15</v>
      </c>
      <c r="AS79">
        <f t="shared" si="36"/>
        <v>-2.5953429859031953E-4</v>
      </c>
      <c r="AT79">
        <f t="shared" si="36"/>
        <v>-1.6956240841234442E-4</v>
      </c>
      <c r="AU79">
        <f t="shared" si="23"/>
        <v>-4.2909670700400901E-4</v>
      </c>
      <c r="AW79">
        <v>76</v>
      </c>
      <c r="AX79">
        <f>IF(Z79&gt;0, (R79*SUMPRODUCT(K79:$K$98, X79:$X$98)-K79*$AZ$3)/Z79, 0)</f>
        <v>-1.3729859169182835E+19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25</v>
      </c>
      <c r="R80">
        <f t="shared" si="28"/>
        <v>1000000</v>
      </c>
      <c r="S80">
        <f t="shared" si="29"/>
        <v>-1.235462866530538E+20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-7.5841479170641035</v>
      </c>
      <c r="AC80">
        <f t="shared" si="30"/>
        <v>-6.7715606402358066</v>
      </c>
      <c r="AE80">
        <f t="shared" si="31"/>
        <v>0</v>
      </c>
      <c r="AF80">
        <f t="shared" si="32"/>
        <v>0</v>
      </c>
      <c r="AG80">
        <f t="shared" si="32"/>
        <v>-1.3702477070905206E-18</v>
      </c>
      <c r="AH80">
        <f t="shared" si="33"/>
        <v>-4.9204977508051206E-13</v>
      </c>
      <c r="AI80">
        <f t="shared" si="34"/>
        <v>-4.9205114532821917E-13</v>
      </c>
      <c r="AJ80">
        <f t="shared" si="35"/>
        <v>-0.8125872768282969</v>
      </c>
      <c r="AK80">
        <f t="shared" si="49"/>
        <v>-0.53089035419448727</v>
      </c>
      <c r="AL80">
        <f t="shared" si="26"/>
        <v>-1.3434776310232763</v>
      </c>
      <c r="AN80">
        <f t="shared" si="36"/>
        <v>0</v>
      </c>
      <c r="AO80">
        <f t="shared" si="36"/>
        <v>0</v>
      </c>
      <c r="AP80">
        <f t="shared" si="36"/>
        <v>-3.4888940455660344E-22</v>
      </c>
      <c r="AQ80">
        <f t="shared" si="36"/>
        <v>-1.2528461252058103E-16</v>
      </c>
      <c r="AR80">
        <f t="shared" si="36"/>
        <v>-1.2528496140998561E-16</v>
      </c>
      <c r="AS80">
        <f t="shared" si="36"/>
        <v>-2.0689915385070428E-4</v>
      </c>
      <c r="AT80">
        <f t="shared" si="36"/>
        <v>-1.3517411384912677E-4</v>
      </c>
      <c r="AU80">
        <f t="shared" si="23"/>
        <v>-3.4207326769995636E-4</v>
      </c>
      <c r="AW80">
        <v>77</v>
      </c>
      <c r="AX80">
        <f>IF(Z80&gt;0, (R80*SUMPRODUCT(K80:$K$98, X80:$X$98)-K80*$AZ$3)/Z80, 0)</f>
        <v>-1.235462866530538E+20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25</v>
      </c>
      <c r="R81">
        <f t="shared" si="28"/>
        <v>1000000</v>
      </c>
      <c r="S81">
        <f t="shared" si="29"/>
        <v>-1.1665844398340253E+21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-6.7715606402358066</v>
      </c>
      <c r="AC81">
        <f t="shared" si="30"/>
        <v>-6.0460362859248269</v>
      </c>
      <c r="AE81">
        <f t="shared" si="31"/>
        <v>0</v>
      </c>
      <c r="AF81">
        <f t="shared" si="32"/>
        <v>0</v>
      </c>
      <c r="AG81">
        <f t="shared" si="32"/>
        <v>-1.2956705231695491E-19</v>
      </c>
      <c r="AH81">
        <f t="shared" si="33"/>
        <v>-4.9079127108106423E-14</v>
      </c>
      <c r="AI81">
        <f t="shared" si="34"/>
        <v>-4.9079256675158741E-14</v>
      </c>
      <c r="AJ81">
        <f t="shared" si="35"/>
        <v>-0.72552435431097972</v>
      </c>
      <c r="AK81">
        <f t="shared" si="49"/>
        <v>-0.47400924481650653</v>
      </c>
      <c r="AL81">
        <f t="shared" si="26"/>
        <v>-1.1995335991275353</v>
      </c>
      <c r="AN81">
        <f t="shared" si="36"/>
        <v>0</v>
      </c>
      <c r="AO81">
        <f t="shared" si="36"/>
        <v>0</v>
      </c>
      <c r="AP81">
        <f t="shared" si="36"/>
        <v>-2.9455422222396546E-23</v>
      </c>
      <c r="AQ81">
        <f t="shared" si="36"/>
        <v>-1.1157515629355475E-17</v>
      </c>
      <c r="AR81">
        <f t="shared" si="36"/>
        <v>-1.1157545084777697E-17</v>
      </c>
      <c r="AS81">
        <f t="shared" si="36"/>
        <v>-1.6493873872026814E-4</v>
      </c>
      <c r="AT81">
        <f t="shared" si="36"/>
        <v>-1.0775997596390847E-4</v>
      </c>
      <c r="AU81">
        <f t="shared" si="23"/>
        <v>-2.7269871468418779E-4</v>
      </c>
      <c r="AW81">
        <v>78</v>
      </c>
      <c r="AX81">
        <f>IF(Z81&gt;0, (R81*SUMPRODUCT(K81:$K$98, X81:$X$98)-K81*$AZ$3)/Z81, 0)</f>
        <v>-1.1665844398340253E+21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25</v>
      </c>
      <c r="R82">
        <f t="shared" si="28"/>
        <v>1000000</v>
      </c>
      <c r="S82">
        <f t="shared" si="29"/>
        <v>-1.1597908784749168E+22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-6.0460362859248269</v>
      </c>
      <c r="AC82">
        <f t="shared" si="30"/>
        <v>-5.3982466838614522</v>
      </c>
      <c r="AE82">
        <f t="shared" si="31"/>
        <v>0</v>
      </c>
      <c r="AF82">
        <f t="shared" si="32"/>
        <v>0</v>
      </c>
      <c r="AG82">
        <f t="shared" si="32"/>
        <v>-1.1636250086222337E-20</v>
      </c>
      <c r="AH82">
        <f t="shared" si="33"/>
        <v>-4.6654052683025207E-15</v>
      </c>
      <c r="AI82">
        <f t="shared" si="34"/>
        <v>-4.6654169045526068E-15</v>
      </c>
      <c r="AJ82">
        <f t="shared" si="35"/>
        <v>-0.64778960206337466</v>
      </c>
      <c r="AK82">
        <f t="shared" si="49"/>
        <v>-0.42322254001473791</v>
      </c>
      <c r="AL82">
        <f t="shared" si="26"/>
        <v>-1.0710121420781173</v>
      </c>
      <c r="AN82">
        <f t="shared" si="36"/>
        <v>0</v>
      </c>
      <c r="AO82">
        <f t="shared" si="36"/>
        <v>0</v>
      </c>
      <c r="AP82">
        <f t="shared" si="36"/>
        <v>-2.3619227957228676E-24</v>
      </c>
      <c r="AQ82">
        <f t="shared" si="36"/>
        <v>-9.4698265960582035E-19</v>
      </c>
      <c r="AR82">
        <f t="shared" si="36"/>
        <v>-9.4698502152861601E-19</v>
      </c>
      <c r="AS82">
        <f t="shared" si="36"/>
        <v>-1.3148815267878517E-4</v>
      </c>
      <c r="AT82">
        <f t="shared" si="36"/>
        <v>-8.5905593083472929E-5</v>
      </c>
      <c r="AU82">
        <f t="shared" si="23"/>
        <v>-2.1739374576225907E-4</v>
      </c>
      <c r="AW82">
        <v>79</v>
      </c>
      <c r="AX82">
        <f>IF(Z82&gt;0, (R82*SUMPRODUCT(K82:$K$98, X82:$X$98)-K82*$AZ$3)/Z82, 0)</f>
        <v>-1.1597908784749168E+22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25</v>
      </c>
      <c r="R83">
        <f t="shared" si="28"/>
        <v>1000000</v>
      </c>
      <c r="S83">
        <f t="shared" si="29"/>
        <v>-1.218138535150524E+23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-5.3982466838614522</v>
      </c>
      <c r="AC83">
        <f t="shared" si="30"/>
        <v>-4.8198631105905818</v>
      </c>
      <c r="AE83">
        <f t="shared" si="31"/>
        <v>0</v>
      </c>
      <c r="AF83">
        <f t="shared" si="32"/>
        <v>0</v>
      </c>
      <c r="AG83">
        <f t="shared" si="32"/>
        <v>-9.8918615812342662E-22</v>
      </c>
      <c r="AH83">
        <f t="shared" si="33"/>
        <v>-4.2122805708946751E-16</v>
      </c>
      <c r="AI83">
        <f t="shared" si="34"/>
        <v>-4.2122904627562562E-16</v>
      </c>
      <c r="AJ83">
        <f t="shared" si="35"/>
        <v>-0.57838357327087042</v>
      </c>
      <c r="AK83">
        <f t="shared" si="49"/>
        <v>-0.37787726787030168</v>
      </c>
      <c r="AL83">
        <f t="shared" si="26"/>
        <v>-0.9562608411411726</v>
      </c>
      <c r="AN83">
        <f t="shared" si="36"/>
        <v>0</v>
      </c>
      <c r="AO83">
        <f t="shared" si="36"/>
        <v>0</v>
      </c>
      <c r="AP83">
        <f t="shared" si="36"/>
        <v>-1.7927208068789937E-25</v>
      </c>
      <c r="AQ83">
        <f t="shared" si="36"/>
        <v>-7.6339958478399699E-20</v>
      </c>
      <c r="AR83">
        <f t="shared" si="36"/>
        <v>-7.6340137750480386E-20</v>
      </c>
      <c r="AS83">
        <f t="shared" si="36"/>
        <v>-1.0482155028602136E-4</v>
      </c>
      <c r="AT83">
        <f t="shared" si="36"/>
        <v>-6.84834128535339E-5</v>
      </c>
      <c r="AU83">
        <f t="shared" si="23"/>
        <v>-1.7330496313955535E-4</v>
      </c>
      <c r="AW83">
        <v>80</v>
      </c>
      <c r="AX83">
        <f>IF(Z83&gt;0, (R83*SUMPRODUCT(K83:$K$98, X83:$X$98)-K83*$AZ$3)/Z83, 0)</f>
        <v>-1.218138535150524E+23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25</v>
      </c>
      <c r="R84">
        <f t="shared" si="28"/>
        <v>1000000</v>
      </c>
      <c r="S84">
        <f t="shared" si="29"/>
        <v>-1.3563319100580494E+24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-4.8198631105905818</v>
      </c>
      <c r="AC84">
        <f t="shared" si="30"/>
        <v>-4.3034492058844478</v>
      </c>
      <c r="AE84">
        <f t="shared" si="31"/>
        <v>0</v>
      </c>
      <c r="AF84">
        <f t="shared" si="32"/>
        <v>0</v>
      </c>
      <c r="AG84">
        <f t="shared" si="32"/>
        <v>-7.9321462061971706E-23</v>
      </c>
      <c r="AH84">
        <f t="shared" si="33"/>
        <v>-3.5998913379208822E-17</v>
      </c>
      <c r="AI84">
        <f t="shared" si="34"/>
        <v>-3.5998992700670883E-17</v>
      </c>
      <c r="AJ84">
        <f t="shared" si="35"/>
        <v>-0.51641390470613402</v>
      </c>
      <c r="AK84">
        <f t="shared" si="49"/>
        <v>-0.33739041774134076</v>
      </c>
      <c r="AL84">
        <f t="shared" si="26"/>
        <v>-0.85380432244747473</v>
      </c>
      <c r="AN84">
        <f t="shared" si="36"/>
        <v>0</v>
      </c>
      <c r="AO84">
        <f t="shared" si="36"/>
        <v>0</v>
      </c>
      <c r="AP84">
        <f t="shared" si="36"/>
        <v>-1.2835338199016453E-26</v>
      </c>
      <c r="AQ84">
        <f t="shared" si="36"/>
        <v>-5.8251350392186406E-21</v>
      </c>
      <c r="AR84">
        <f t="shared" si="36"/>
        <v>-5.8251478745568393E-21</v>
      </c>
      <c r="AS84">
        <f t="shared" si="36"/>
        <v>-8.3563098123422595E-5</v>
      </c>
      <c r="AT84">
        <f t="shared" si="36"/>
        <v>-5.4594557440636077E-5</v>
      </c>
      <c r="AU84">
        <f t="shared" si="23"/>
        <v>-1.3815765556405866E-4</v>
      </c>
      <c r="AW84">
        <v>81</v>
      </c>
      <c r="AX84">
        <f>IF(Z84&gt;0, (R84*SUMPRODUCT(K84:$K$98, X84:$X$98)-K84*$AZ$3)/Z84, 0)</f>
        <v>-1.3563319100580494E+24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25</v>
      </c>
      <c r="R85">
        <f t="shared" si="28"/>
        <v>1000000</v>
      </c>
      <c r="S85">
        <f t="shared" si="29"/>
        <v>-1.6073385016007091E+25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-4.3034492058844478</v>
      </c>
      <c r="AC85">
        <f t="shared" si="30"/>
        <v>-3.8423653623968286</v>
      </c>
      <c r="AE85">
        <f t="shared" si="31"/>
        <v>0</v>
      </c>
      <c r="AF85">
        <f t="shared" si="32"/>
        <v>0</v>
      </c>
      <c r="AG85">
        <f t="shared" si="32"/>
        <v>-5.9762852668717743E-24</v>
      </c>
      <c r="AH85">
        <f t="shared" si="33"/>
        <v>-2.9020784869792085E-18</v>
      </c>
      <c r="AI85">
        <f t="shared" si="34"/>
        <v>-2.9020844632644752E-18</v>
      </c>
      <c r="AJ85">
        <f t="shared" si="35"/>
        <v>-0.46108384348761922</v>
      </c>
      <c r="AK85">
        <f t="shared" si="49"/>
        <v>-0.30124144441191136</v>
      </c>
      <c r="AL85">
        <f t="shared" si="26"/>
        <v>-0.76232528789953058</v>
      </c>
      <c r="AN85">
        <f t="shared" si="36"/>
        <v>0</v>
      </c>
      <c r="AO85">
        <f t="shared" si="36"/>
        <v>0</v>
      </c>
      <c r="AP85">
        <f t="shared" si="36"/>
        <v>-8.6343550413263895E-28</v>
      </c>
      <c r="AQ85">
        <f t="shared" si="36"/>
        <v>-4.1928346615706186E-22</v>
      </c>
      <c r="AR85">
        <f t="shared" si="36"/>
        <v>-4.1928432959256597E-22</v>
      </c>
      <c r="AS85">
        <f t="shared" si="36"/>
        <v>-6.6615990213187595E-5</v>
      </c>
      <c r="AT85">
        <f t="shared" si="36"/>
        <v>-4.3522446939282582E-5</v>
      </c>
      <c r="AU85">
        <f t="shared" si="23"/>
        <v>-1.1013843715247017E-4</v>
      </c>
      <c r="AW85">
        <v>82</v>
      </c>
      <c r="AX85">
        <f>IF(Z85&gt;0, (R85*SUMPRODUCT(K85:$K$98, X85:$X$98)-K85*$AZ$3)/Z85, 0)</f>
        <v>-1.6073385016007091E+25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25</v>
      </c>
      <c r="R86">
        <f t="shared" si="28"/>
        <v>1000000</v>
      </c>
      <c r="S86">
        <f t="shared" si="29"/>
        <v>-2.0367300809223029E+26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-3.8423653623968286</v>
      </c>
      <c r="AC86">
        <f t="shared" si="30"/>
        <v>-3.4306833592828827</v>
      </c>
      <c r="AE86">
        <f t="shared" si="31"/>
        <v>0</v>
      </c>
      <c r="AF86">
        <f t="shared" si="32"/>
        <v>0</v>
      </c>
      <c r="AG86">
        <f t="shared" si="32"/>
        <v>-4.2110186708311257E-25</v>
      </c>
      <c r="AH86">
        <f t="shared" si="33"/>
        <v>-2.1981682188479778E-19</v>
      </c>
      <c r="AI86">
        <f t="shared" si="34"/>
        <v>-2.1981724298666485E-19</v>
      </c>
      <c r="AJ86">
        <f t="shared" si="35"/>
        <v>-0.41168200311394587</v>
      </c>
      <c r="AK86">
        <f t="shared" si="49"/>
        <v>-0.26896557536777804</v>
      </c>
      <c r="AL86">
        <f t="shared" si="26"/>
        <v>-0.68064757848172386</v>
      </c>
      <c r="AN86">
        <f t="shared" si="36"/>
        <v>0</v>
      </c>
      <c r="AO86">
        <f t="shared" si="36"/>
        <v>0</v>
      </c>
      <c r="AP86">
        <f t="shared" si="36"/>
        <v>-5.432099639595639E-29</v>
      </c>
      <c r="AQ86">
        <f t="shared" si="36"/>
        <v>-2.8355772611708625E-23</v>
      </c>
      <c r="AR86">
        <f t="shared" si="36"/>
        <v>-2.8355826932705018E-23</v>
      </c>
      <c r="AS86">
        <f t="shared" si="36"/>
        <v>-5.3105859544951857E-5</v>
      </c>
      <c r="AT86">
        <f t="shared" si="36"/>
        <v>-3.4695828236035222E-5</v>
      </c>
      <c r="AU86">
        <f t="shared" si="23"/>
        <v>-8.7801687780987079E-5</v>
      </c>
      <c r="AW86">
        <v>83</v>
      </c>
      <c r="AX86">
        <f>IF(Z86&gt;0, (R86*SUMPRODUCT(K86:$K$98, X86:$X$98)-K86*$AZ$3)/Z86, 0)</f>
        <v>-2.0367300809223029E+26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25</v>
      </c>
      <c r="R87">
        <f t="shared" si="28"/>
        <v>1000000</v>
      </c>
      <c r="S87">
        <f t="shared" si="29"/>
        <v>-2.7731781199349663E+27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-3.4306833592828827</v>
      </c>
      <c r="AC87">
        <f t="shared" si="30"/>
        <v>-3.0631101422168592</v>
      </c>
      <c r="AE87">
        <f t="shared" si="31"/>
        <v>0</v>
      </c>
      <c r="AF87">
        <f t="shared" si="32"/>
        <v>0</v>
      </c>
      <c r="AG87">
        <f t="shared" si="32"/>
        <v>-2.7613716192603345E-26</v>
      </c>
      <c r="AH87">
        <f t="shared" si="33"/>
        <v>-1.5571085288787123E-20</v>
      </c>
      <c r="AI87">
        <f t="shared" si="34"/>
        <v>-1.5571112902503317E-20</v>
      </c>
      <c r="AJ87">
        <f t="shared" si="35"/>
        <v>-0.36757321706602353</v>
      </c>
      <c r="AK87">
        <f t="shared" si="49"/>
        <v>-0.24014783514980181</v>
      </c>
      <c r="AL87">
        <f t="shared" si="26"/>
        <v>-0.6077210522158254</v>
      </c>
      <c r="AN87">
        <f t="shared" si="36"/>
        <v>0</v>
      </c>
      <c r="AO87">
        <f t="shared" si="36"/>
        <v>0</v>
      </c>
      <c r="AP87">
        <f t="shared" si="36"/>
        <v>-3.1804413760117617E-30</v>
      </c>
      <c r="AQ87">
        <f t="shared" si="36"/>
        <v>-1.7934175746737017E-24</v>
      </c>
      <c r="AR87">
        <f t="shared" si="36"/>
        <v>-1.793420755115078E-24</v>
      </c>
      <c r="AS87">
        <f t="shared" si="36"/>
        <v>-4.2335666091320088E-5</v>
      </c>
      <c r="AT87">
        <f t="shared" si="36"/>
        <v>-2.7659301846329097E-5</v>
      </c>
      <c r="AU87">
        <f t="shared" si="23"/>
        <v>-6.9994967937649189E-5</v>
      </c>
      <c r="AW87">
        <v>84</v>
      </c>
      <c r="AX87">
        <f>IF(Z87&gt;0, (R87*SUMPRODUCT(K87:$K$98, X87:$X$98)-K87*$AZ$3)/Z87, 0)</f>
        <v>-2.7731781199349663E+27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25</v>
      </c>
      <c r="R88">
        <f t="shared" si="28"/>
        <v>1000000</v>
      </c>
      <c r="S88">
        <f t="shared" si="29"/>
        <v>-4.0785366266887942E+28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-3.0631101422168592</v>
      </c>
      <c r="AC88">
        <f t="shared" si="30"/>
        <v>-2.7349197698364813</v>
      </c>
      <c r="AE88">
        <f t="shared" si="31"/>
        <v>0</v>
      </c>
      <c r="AF88">
        <f t="shared" si="32"/>
        <v>0</v>
      </c>
      <c r="AG88">
        <f t="shared" si="32"/>
        <v>-1.6764099603396578E-27</v>
      </c>
      <c r="AH88">
        <f t="shared" si="33"/>
        <v>-1.0264467628135062E-21</v>
      </c>
      <c r="AI88">
        <f t="shared" si="34"/>
        <v>-1.0264484392234666E-21</v>
      </c>
      <c r="AJ88">
        <f t="shared" si="35"/>
        <v>-0.32819037238037785</v>
      </c>
      <c r="AK88">
        <f t="shared" si="49"/>
        <v>-0.21441770995518017</v>
      </c>
      <c r="AL88">
        <f t="shared" si="26"/>
        <v>-0.54260808233555802</v>
      </c>
      <c r="AN88">
        <f t="shared" si="36"/>
        <v>0</v>
      </c>
      <c r="AO88">
        <f t="shared" si="36"/>
        <v>0</v>
      </c>
      <c r="AP88">
        <f t="shared" si="36"/>
        <v>-1.7239503251605369E-31</v>
      </c>
      <c r="AQ88">
        <f t="shared" si="36"/>
        <v>-1.0555551877977371E-25</v>
      </c>
      <c r="AR88">
        <f t="shared" si="36"/>
        <v>-1.0555569117480623E-25</v>
      </c>
      <c r="AS88">
        <f t="shared" si="36"/>
        <v>-3.3749733810044682E-5</v>
      </c>
      <c r="AT88">
        <f t="shared" si="36"/>
        <v>-2.204982608922919E-5</v>
      </c>
      <c r="AU88">
        <f t="shared" si="23"/>
        <v>-5.5799559899273868E-5</v>
      </c>
      <c r="AW88">
        <v>85</v>
      </c>
      <c r="AX88">
        <f>IF(Z88&gt;0, (R88*SUMPRODUCT(K88:$K$98, X88:$X$98)-K88*$AZ$3)/Z88, 0)</f>
        <v>-4.0785366266887942E+28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25</v>
      </c>
      <c r="R89">
        <f t="shared" si="28"/>
        <v>1000000</v>
      </c>
      <c r="S89">
        <f t="shared" si="29"/>
        <v>-6.6137361288387727E+29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-2.7349197698364813</v>
      </c>
      <c r="AC89">
        <f t="shared" si="30"/>
        <v>-2.4418926516397157</v>
      </c>
      <c r="AE89">
        <f t="shared" si="31"/>
        <v>0</v>
      </c>
      <c r="AF89">
        <f t="shared" si="32"/>
        <v>0</v>
      </c>
      <c r="AG89">
        <f t="shared" si="32"/>
        <v>-9.2303828126435204E-29</v>
      </c>
      <c r="AH89">
        <f t="shared" si="33"/>
        <v>-6.2693681304393039E-23</v>
      </c>
      <c r="AI89">
        <f t="shared" si="34"/>
        <v>-6.2693773608221169E-23</v>
      </c>
      <c r="AJ89">
        <f t="shared" si="35"/>
        <v>-0.29302711819676563</v>
      </c>
      <c r="AK89">
        <f t="shared" si="49"/>
        <v>-0.1914443838885537</v>
      </c>
      <c r="AL89">
        <f t="shared" si="26"/>
        <v>-0.48447150208531931</v>
      </c>
      <c r="AN89">
        <f t="shared" si="36"/>
        <v>0</v>
      </c>
      <c r="AO89">
        <f t="shared" si="36"/>
        <v>0</v>
      </c>
      <c r="AP89">
        <f t="shared" si="36"/>
        <v>-8.4751268163146613E-33</v>
      </c>
      <c r="AQ89">
        <f t="shared" si="36"/>
        <v>-5.7563907198793118E-27</v>
      </c>
      <c r="AR89">
        <f t="shared" si="36"/>
        <v>-5.7563991950061285E-27</v>
      </c>
      <c r="AS89">
        <f t="shared" si="36"/>
        <v>-2.6905081162344265E-5</v>
      </c>
      <c r="AT89">
        <f t="shared" si="36"/>
        <v>-1.7577986359398267E-5</v>
      </c>
      <c r="AU89">
        <f t="shared" si="23"/>
        <v>-4.4483067521742532E-5</v>
      </c>
      <c r="AW89">
        <v>86</v>
      </c>
      <c r="AX89">
        <f>IF(Z89&gt;0, (R89*SUMPRODUCT(K89:$K$98, X89:$X$98)-K89*$AZ$3)/Z89, 0)</f>
        <v>-6.6137361288387727E+29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25</v>
      </c>
      <c r="R90">
        <f t="shared" si="28"/>
        <v>1000000</v>
      </c>
      <c r="S90">
        <f t="shared" si="29"/>
        <v>-1.194348629237796E+31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-2.4418926516397157</v>
      </c>
      <c r="AC90">
        <f t="shared" si="30"/>
        <v>-2.1802612961068886</v>
      </c>
      <c r="AE90">
        <f t="shared" si="31"/>
        <v>0</v>
      </c>
      <c r="AF90">
        <f t="shared" si="32"/>
        <v>0</v>
      </c>
      <c r="AG90">
        <f t="shared" si="32"/>
        <v>-4.5637036848660305E-30</v>
      </c>
      <c r="AH90">
        <f t="shared" si="33"/>
        <v>-3.472683446412193E-24</v>
      </c>
      <c r="AI90">
        <f t="shared" si="34"/>
        <v>-3.4726880101158777E-24</v>
      </c>
      <c r="AJ90">
        <f t="shared" si="35"/>
        <v>-0.26163135553282713</v>
      </c>
      <c r="AK90">
        <f t="shared" si="49"/>
        <v>-0.17093248561478011</v>
      </c>
      <c r="AL90">
        <f t="shared" si="26"/>
        <v>-0.43256384114760726</v>
      </c>
      <c r="AN90">
        <f t="shared" si="36"/>
        <v>0</v>
      </c>
      <c r="AO90">
        <f t="shared" si="36"/>
        <v>0</v>
      </c>
      <c r="AP90">
        <f t="shared" si="36"/>
        <v>-3.7413290692116461E-34</v>
      </c>
      <c r="AQ90">
        <f t="shared" si="36"/>
        <v>-2.8469095329999324E-28</v>
      </c>
      <c r="AR90">
        <f t="shared" si="36"/>
        <v>-2.8469132743290013E-28</v>
      </c>
      <c r="AS90">
        <f t="shared" si="36"/>
        <v>-2.144856597763419E-5</v>
      </c>
      <c r="AT90">
        <f t="shared" si="36"/>
        <v>-1.4013063105387648E-5</v>
      </c>
      <c r="AU90">
        <f t="shared" si="23"/>
        <v>-3.5461629083021845E-5</v>
      </c>
      <c r="AW90">
        <v>87</v>
      </c>
      <c r="AX90">
        <f>IF(Z90&gt;0, (R90*SUMPRODUCT(K90:$K$98, X90:$X$98)-K90*$AZ$3)/Z90, 0)</f>
        <v>-1.194348629237796E+31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25</v>
      </c>
      <c r="R91">
        <f t="shared" si="28"/>
        <v>1000000</v>
      </c>
      <c r="S91">
        <f t="shared" si="29"/>
        <v>-2.4312432054532881E+32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-2.1802612961068886</v>
      </c>
      <c r="AC91">
        <f t="shared" si="30"/>
        <v>-1.9466618715240076</v>
      </c>
      <c r="AE91">
        <f t="shared" si="31"/>
        <v>0</v>
      </c>
      <c r="AF91">
        <f t="shared" si="32"/>
        <v>0</v>
      </c>
      <c r="AG91">
        <f t="shared" si="32"/>
        <v>-2.0017144594560075E-31</v>
      </c>
      <c r="AH91">
        <f t="shared" si="33"/>
        <v>-1.7271580808287077E-25</v>
      </c>
      <c r="AI91">
        <f t="shared" si="34"/>
        <v>-1.7271600825431671E-25</v>
      </c>
      <c r="AJ91">
        <f t="shared" si="35"/>
        <v>-0.23359942458288097</v>
      </c>
      <c r="AK91">
        <f t="shared" si="49"/>
        <v>-0.1526182907274822</v>
      </c>
      <c r="AL91">
        <f t="shared" si="26"/>
        <v>-0.3862177153103632</v>
      </c>
      <c r="AN91">
        <f t="shared" si="36"/>
        <v>0</v>
      </c>
      <c r="AO91">
        <f t="shared" si="36"/>
        <v>0</v>
      </c>
      <c r="AP91">
        <f t="shared" si="36"/>
        <v>-1.4651853697444008E-35</v>
      </c>
      <c r="AQ91">
        <f t="shared" si="36"/>
        <v>-1.2642196489671986E-29</v>
      </c>
      <c r="AR91">
        <f t="shared" si="36"/>
        <v>-1.2642211141525684E-29</v>
      </c>
      <c r="AS91">
        <f t="shared" si="36"/>
        <v>-1.7098665479619064E-5</v>
      </c>
      <c r="AT91">
        <f t="shared" si="36"/>
        <v>-1.117112811335112E-5</v>
      </c>
      <c r="AU91">
        <f t="shared" si="23"/>
        <v>-2.8269793592970184E-5</v>
      </c>
      <c r="AW91">
        <v>88</v>
      </c>
      <c r="AX91">
        <f>IF(Z91&gt;0, (R91*SUMPRODUCT(K91:$K$98, X91:$X$98)-K91*$AZ$3)/Z91, 0)</f>
        <v>-2.4312432054532881E+32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25</v>
      </c>
      <c r="R92">
        <f t="shared" si="28"/>
        <v>1000000</v>
      </c>
      <c r="S92">
        <f t="shared" si="29"/>
        <v>-5.6639662970819724E+33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-1.9466618715240076</v>
      </c>
      <c r="AC92">
        <f t="shared" si="30"/>
        <v>-1.7380909567178637</v>
      </c>
      <c r="AE92">
        <f t="shared" si="31"/>
        <v>0</v>
      </c>
      <c r="AF92">
        <f t="shared" si="32"/>
        <v>0</v>
      </c>
      <c r="AG92">
        <f t="shared" si="32"/>
        <v>-7.6717041802195824E-33</v>
      </c>
      <c r="AH92">
        <f t="shared" si="33"/>
        <v>-7.6199210922370056E-27</v>
      </c>
      <c r="AI92">
        <f t="shared" si="34"/>
        <v>-7.6199287639411857E-27</v>
      </c>
      <c r="AJ92">
        <f t="shared" si="35"/>
        <v>-0.20857091480614387</v>
      </c>
      <c r="AK92">
        <f t="shared" si="49"/>
        <v>-0.13626633100668054</v>
      </c>
      <c r="AL92">
        <f t="shared" si="26"/>
        <v>-0.34483724581282438</v>
      </c>
      <c r="AN92">
        <f t="shared" si="36"/>
        <v>0</v>
      </c>
      <c r="AO92">
        <f t="shared" si="36"/>
        <v>0</v>
      </c>
      <c r="AP92">
        <f t="shared" si="36"/>
        <v>-5.0137684441156858E-37</v>
      </c>
      <c r="AQ92">
        <f t="shared" si="36"/>
        <v>-4.9799261052602166E-31</v>
      </c>
      <c r="AR92">
        <f t="shared" si="36"/>
        <v>-4.9799311190286608E-31</v>
      </c>
      <c r="AS92">
        <f t="shared" si="36"/>
        <v>-1.3630951434645307E-5</v>
      </c>
      <c r="AT92">
        <f t="shared" si="36"/>
        <v>-8.9055549373015931E-6</v>
      </c>
      <c r="AU92">
        <f t="shared" si="23"/>
        <v>-2.2536506371946899E-5</v>
      </c>
      <c r="AW92">
        <v>89</v>
      </c>
      <c r="AX92">
        <f>IF(Z92&gt;0, (R92*SUMPRODUCT(K92:$K$98, X92:$X$98)-K92*$AZ$3)/Z92, 0)</f>
        <v>-5.6639662970819724E+33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25</v>
      </c>
      <c r="R93">
        <f t="shared" si="28"/>
        <v>1000000</v>
      </c>
      <c r="S93">
        <f t="shared" si="29"/>
        <v>-1.5398729017345065E+35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-1.7380909567178637</v>
      </c>
      <c r="AC93">
        <f t="shared" si="30"/>
        <v>-1.5518669256409496</v>
      </c>
      <c r="AE93">
        <f t="shared" si="31"/>
        <v>0</v>
      </c>
      <c r="AF93">
        <f t="shared" si="32"/>
        <v>0</v>
      </c>
      <c r="AG93">
        <f t="shared" si="32"/>
        <v>-2.5194724251153023E-34</v>
      </c>
      <c r="AH93">
        <f t="shared" si="33"/>
        <v>-2.9372159583623424E-28</v>
      </c>
      <c r="AI93">
        <f t="shared" si="34"/>
        <v>-2.9372184778347676E-28</v>
      </c>
      <c r="AJ93">
        <f t="shared" si="35"/>
        <v>-0.1862240310769141</v>
      </c>
      <c r="AK93">
        <f t="shared" si="49"/>
        <v>-0.12166636697025048</v>
      </c>
      <c r="AL93">
        <f t="shared" si="26"/>
        <v>-0.30789039804716456</v>
      </c>
      <c r="AN93">
        <f t="shared" si="36"/>
        <v>0</v>
      </c>
      <c r="AO93">
        <f t="shared" si="36"/>
        <v>0</v>
      </c>
      <c r="AP93">
        <f t="shared" si="36"/>
        <v>-1.4701579992758022E-38</v>
      </c>
      <c r="AQ93">
        <f t="shared" si="36"/>
        <v>-1.7139189513412994E-32</v>
      </c>
      <c r="AR93">
        <f t="shared" si="36"/>
        <v>-1.7139204214992988E-32</v>
      </c>
      <c r="AS93">
        <f t="shared" si="36"/>
        <v>-1.0866511028894532E-5</v>
      </c>
      <c r="AT93">
        <f t="shared" si="36"/>
        <v>-7.0994538722110898E-6</v>
      </c>
      <c r="AU93">
        <f t="shared" si="23"/>
        <v>-1.7965964901105622E-5</v>
      </c>
      <c r="AW93">
        <v>90</v>
      </c>
      <c r="AX93">
        <f>IF(Z93&gt;0, (R93*SUMPRODUCT(K93:$K$98, X93:$X$98)-K93*$AZ$3)/Z93, 0)</f>
        <v>-1.5398729017345065E+35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25</v>
      </c>
      <c r="R94">
        <f t="shared" si="28"/>
        <v>1000000</v>
      </c>
      <c r="S94">
        <f t="shared" si="29"/>
        <v>-5.0206917755296393E+36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-1.5518669256409496</v>
      </c>
      <c r="AC94">
        <f t="shared" si="30"/>
        <v>-1.3855954693222763</v>
      </c>
      <c r="AE94">
        <f t="shared" si="31"/>
        <v>0</v>
      </c>
      <c r="AF94">
        <f t="shared" si="32"/>
        <v>0</v>
      </c>
      <c r="AG94">
        <f t="shared" si="32"/>
        <v>-6.8994250756217165E-36</v>
      </c>
      <c r="AH94">
        <f t="shared" si="33"/>
        <v>-9.7011338004317282E-30</v>
      </c>
      <c r="AI94">
        <f t="shared" si="34"/>
        <v>-9.7011406998568037E-30</v>
      </c>
      <c r="AJ94">
        <f t="shared" si="35"/>
        <v>-0.16627145631867335</v>
      </c>
      <c r="AK94">
        <f t="shared" si="49"/>
        <v>-0.10863068479486648</v>
      </c>
      <c r="AL94">
        <f t="shared" si="26"/>
        <v>-0.27490214111353983</v>
      </c>
      <c r="AN94">
        <f t="shared" si="36"/>
        <v>0</v>
      </c>
      <c r="AO94">
        <f t="shared" si="36"/>
        <v>0</v>
      </c>
      <c r="AP94">
        <f t="shared" si="36"/>
        <v>-3.594589338928595E-40</v>
      </c>
      <c r="AQ94">
        <f t="shared" si="36"/>
        <v>-5.0542750667394424E-34</v>
      </c>
      <c r="AR94">
        <f t="shared" si="36"/>
        <v>-5.0542786613287818E-34</v>
      </c>
      <c r="AS94">
        <f t="shared" si="36"/>
        <v>-8.6627160625753633E-6</v>
      </c>
      <c r="AT94">
        <f t="shared" si="36"/>
        <v>-5.6596411608825645E-6</v>
      </c>
      <c r="AU94">
        <f t="shared" si="23"/>
        <v>-1.4322357223457928E-5</v>
      </c>
      <c r="AW94">
        <v>91</v>
      </c>
      <c r="AX94">
        <f>IF(Z94&gt;0, (R94*SUMPRODUCT(K94:$K$98, X94:$X$98)-K94*$AZ$3)/Z94, 0)</f>
        <v>-5.0206917755296393E+36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25</v>
      </c>
      <c r="R95">
        <f t="shared" si="28"/>
        <v>1000000</v>
      </c>
      <c r="S95">
        <f t="shared" si="29"/>
        <v>-2.0443189495213415E+38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-1.3855954693222763</v>
      </c>
      <c r="AC95">
        <f t="shared" si="30"/>
        <v>-1.2371388118948896</v>
      </c>
      <c r="AE95">
        <f t="shared" si="31"/>
        <v>0</v>
      </c>
      <c r="AF95">
        <f t="shared" si="32"/>
        <v>0</v>
      </c>
      <c r="AG95">
        <f t="shared" si="32"/>
        <v>-1.5128984792032505E-37</v>
      </c>
      <c r="AH95">
        <f t="shared" si="33"/>
        <v>-2.6716563907780694E-31</v>
      </c>
      <c r="AI95">
        <f t="shared" si="34"/>
        <v>-2.6716579036765486E-31</v>
      </c>
      <c r="AJ95">
        <f t="shared" si="35"/>
        <v>-0.14845665742738667</v>
      </c>
      <c r="AK95">
        <f t="shared" si="49"/>
        <v>-9.6991682852559352E-2</v>
      </c>
      <c r="AL95">
        <f t="shared" si="26"/>
        <v>-0.24544834027994603</v>
      </c>
      <c r="AN95">
        <f t="shared" si="36"/>
        <v>0</v>
      </c>
      <c r="AO95">
        <f t="shared" si="36"/>
        <v>0</v>
      </c>
      <c r="AP95">
        <f t="shared" si="36"/>
        <v>-7.0376577507480122E-42</v>
      </c>
      <c r="AQ95">
        <f t="shared" si="36"/>
        <v>-1.2427934566896181E-35</v>
      </c>
      <c r="AR95">
        <f t="shared" si="36"/>
        <v>-1.2427941604553933E-35</v>
      </c>
      <c r="AS95">
        <f t="shared" si="36"/>
        <v>-6.9058642080479497E-6</v>
      </c>
      <c r="AT95">
        <f t="shared" si="36"/>
        <v>-4.5118312825913301E-6</v>
      </c>
      <c r="AU95">
        <f t="shared" si="23"/>
        <v>-1.141769549063928E-5</v>
      </c>
      <c r="AW95">
        <v>92</v>
      </c>
      <c r="AX95">
        <f>IF(Z95&gt;0, (R95*SUMPRODUCT(K95:$K$98, X95:$X$98)-K95*$AZ$3)/Z95, 0)</f>
        <v>-2.0443189495213415E+38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25</v>
      </c>
      <c r="R96">
        <f t="shared" si="28"/>
        <v>1000000</v>
      </c>
      <c r="S96">
        <f t="shared" si="29"/>
        <v>-1.1081680592243443E+40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-1.2371388118948896</v>
      </c>
      <c r="AC96">
        <f t="shared" si="30"/>
        <v>-1.1045882249061512</v>
      </c>
      <c r="AE96">
        <f t="shared" si="31"/>
        <v>0</v>
      </c>
      <c r="AF96">
        <f t="shared" si="32"/>
        <v>0</v>
      </c>
      <c r="AG96">
        <f t="shared" si="32"/>
        <v>-2.4919239814566151E-39</v>
      </c>
      <c r="AH96">
        <f t="shared" si="33"/>
        <v>-5.891401018386607E-33</v>
      </c>
      <c r="AI96">
        <f t="shared" si="34"/>
        <v>-5.8914035103105884E-33</v>
      </c>
      <c r="AJ96">
        <f t="shared" si="35"/>
        <v>-0.13255058698873845</v>
      </c>
      <c r="AK96">
        <f t="shared" si="49"/>
        <v>-8.6599716832642282E-2</v>
      </c>
      <c r="AL96">
        <f t="shared" si="26"/>
        <v>-0.21915030382138073</v>
      </c>
      <c r="AN96">
        <f t="shared" si="36"/>
        <v>0</v>
      </c>
      <c r="AO96">
        <f t="shared" si="36"/>
        <v>0</v>
      </c>
      <c r="AP96">
        <f t="shared" si="36"/>
        <v>-1.0349875446892889E-43</v>
      </c>
      <c r="AQ96">
        <f t="shared" si="36"/>
        <v>-2.4469152029411896E-37</v>
      </c>
      <c r="AR96">
        <f t="shared" si="36"/>
        <v>-2.4469162379287343E-37</v>
      </c>
      <c r="AS96">
        <f t="shared" si="36"/>
        <v>-5.5053126658545658E-6</v>
      </c>
      <c r="AT96">
        <f t="shared" si="36"/>
        <v>-3.5968042750249756E-6</v>
      </c>
      <c r="AU96">
        <f t="shared" si="23"/>
        <v>-9.1021169408795418E-6</v>
      </c>
      <c r="AW96">
        <v>93</v>
      </c>
      <c r="AX96">
        <f>IF(Z96&gt;0, (R96*SUMPRODUCT(K96:$K$98, X96:$X$98)-K96*$AZ$3)/Z96, 0)</f>
        <v>-1.1081680592243443E+40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25</v>
      </c>
      <c r="R97">
        <f t="shared" si="28"/>
        <v>1000000</v>
      </c>
      <c r="S97">
        <f t="shared" si="29"/>
        <v>-8.9830366847146538E+41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-1.1045882249061512</v>
      </c>
      <c r="AC97">
        <f t="shared" si="30"/>
        <v>-0.98623948652334925</v>
      </c>
      <c r="AE97">
        <f t="shared" si="31"/>
        <v>0</v>
      </c>
      <c r="AF97">
        <f t="shared" si="32"/>
        <v>0</v>
      </c>
      <c r="AG97">
        <f t="shared" si="32"/>
        <v>-2.7447274266438031E-41</v>
      </c>
      <c r="AH97">
        <f t="shared" si="33"/>
        <v>-9.7582298695024431E-35</v>
      </c>
      <c r="AI97">
        <f t="shared" si="34"/>
        <v>-9.7582326142298698E-35</v>
      </c>
      <c r="AJ97">
        <f t="shared" si="35"/>
        <v>-0.11834873838280191</v>
      </c>
      <c r="AK97">
        <f t="shared" si="49"/>
        <v>-7.7321175743430587E-2</v>
      </c>
      <c r="AL97">
        <f t="shared" si="26"/>
        <v>-0.1956699141262325</v>
      </c>
      <c r="AN97">
        <f t="shared" si="36"/>
        <v>0</v>
      </c>
      <c r="AO97">
        <f t="shared" si="36"/>
        <v>0</v>
      </c>
      <c r="AP97">
        <f t="shared" si="36"/>
        <v>-1.0178447317939517E-45</v>
      </c>
      <c r="AQ97">
        <f t="shared" si="36"/>
        <v>-3.618706458022513E-39</v>
      </c>
      <c r="AR97">
        <f t="shared" si="36"/>
        <v>-3.6187074758672443E-39</v>
      </c>
      <c r="AS97">
        <f t="shared" si="36"/>
        <v>-4.3888015512233359E-6</v>
      </c>
      <c r="AT97">
        <f t="shared" si="36"/>
        <v>-2.8673503467992463E-6</v>
      </c>
      <c r="AU97">
        <f t="shared" si="23"/>
        <v>-7.2561518980225818E-6</v>
      </c>
      <c r="AW97">
        <v>94</v>
      </c>
      <c r="AX97">
        <f>IF(Z97&gt;0, (R97*SUMPRODUCT(K97:$K$98, X97:$X$98)-K97*$AZ$3)/Z97, 0)</f>
        <v>-8.9830366847146538E+41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-0.98623948652334925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-1.0978909706575212E-36</v>
      </c>
      <c r="AI98">
        <f t="shared" si="34"/>
        <v>-1.0978909706575212E-36</v>
      </c>
      <c r="AJ98">
        <f t="shared" si="35"/>
        <v>-0.98623948652334925</v>
      </c>
      <c r="AK98">
        <f t="shared" si="49"/>
        <v>-6.9036764056634448E-2</v>
      </c>
      <c r="AL98">
        <f t="shared" si="26"/>
        <v>-1.0552762505799838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-3.6351597564069701E-41</v>
      </c>
      <c r="AR98">
        <f t="shared" si="36"/>
        <v>-3.6351597564069701E-41</v>
      </c>
      <c r="AS98">
        <f t="shared" si="36"/>
        <v>-3.2654773446602198E-5</v>
      </c>
      <c r="AT98">
        <f t="shared" si="36"/>
        <v>-2.2858341412621536E-6</v>
      </c>
      <c r="AU98">
        <f t="shared" si="36"/>
        <v>-3.4940607587864353E-5</v>
      </c>
      <c r="AW98">
        <v>95</v>
      </c>
    </row>
    <row r="100" spans="5:50" x14ac:dyDescent="0.25">
      <c r="AN100" s="8">
        <f t="shared" ref="AN100:AU100" si="50">SUM(AN3:AN98)</f>
        <v>46650.860121609032</v>
      </c>
      <c r="AO100" s="8">
        <f t="shared" si="50"/>
        <v>-4665.086012160903</v>
      </c>
      <c r="AP100" s="8">
        <f t="shared" si="50"/>
        <v>-417.84319737525476</v>
      </c>
      <c r="AQ100" s="8">
        <f t="shared" si="50"/>
        <v>-26595.00494863026</v>
      </c>
      <c r="AR100" s="8">
        <f t="shared" si="50"/>
        <v>14972.925963442633</v>
      </c>
      <c r="AS100" s="8">
        <f t="shared" si="50"/>
        <v>-5811.5515158787448</v>
      </c>
      <c r="AT100" s="8">
        <f t="shared" si="50"/>
        <v>2834.5610122784533</v>
      </c>
      <c r="AU100" s="8">
        <f t="shared" si="50"/>
        <v>11995.935459842332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99046.324867591669</v>
      </c>
      <c r="K3">
        <v>1</v>
      </c>
      <c r="L3" s="2">
        <v>0</v>
      </c>
      <c r="O3">
        <f>$C$3</f>
        <v>99046.324867591669</v>
      </c>
      <c r="P3">
        <f>O3*C5</f>
        <v>9904.6324867591684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99046.324867591669</v>
      </c>
      <c r="AF3">
        <f t="shared" ref="AF3:AG34" si="4">-$Z3*P3</f>
        <v>-9904.6324867591684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88941.692380832508</v>
      </c>
      <c r="AJ3">
        <f t="shared" ref="AJ3:AJ66" si="7">AB3-AC3</f>
        <v>0</v>
      </c>
      <c r="AL3">
        <f t="shared" ref="AL3:AL34" si="8">SUM(AI3:AK3)</f>
        <v>88941.692380832508</v>
      </c>
      <c r="AN3">
        <f t="shared" ref="AN3:AU34" si="9">AE3*$K3</f>
        <v>99046.324867591669</v>
      </c>
      <c r="AO3">
        <f t="shared" si="9"/>
        <v>-9904.6324867591684</v>
      </c>
      <c r="AP3">
        <f t="shared" si="9"/>
        <v>-200</v>
      </c>
      <c r="AQ3">
        <f t="shared" si="9"/>
        <v>0</v>
      </c>
      <c r="AR3">
        <f t="shared" si="9"/>
        <v>88941.692380832508</v>
      </c>
      <c r="AS3">
        <f t="shared" si="9"/>
        <v>0</v>
      </c>
      <c r="AT3">
        <f t="shared" si="9"/>
        <v>0</v>
      </c>
      <c r="AU3">
        <f t="shared" si="9"/>
        <v>88941.692380832508</v>
      </c>
      <c r="AW3">
        <v>0</v>
      </c>
      <c r="AX3">
        <f>IF(Z3&gt;0, (R3*SUMPRODUCT(K3:$K$98, X3:$X$98)-K3*$AZ$3)/Z3, 0)</f>
        <v>0</v>
      </c>
      <c r="AZ3">
        <f>C6*SUMPRODUCT(X4:X89, K4:K89)/1</f>
        <v>55730.415432668357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3781.4251071136546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3738.2375870966134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-3738.2375870966134</v>
      </c>
      <c r="AK4">
        <f>G4*SUM(AB4, AE4:AF4)</f>
        <v>0</v>
      </c>
      <c r="AL4">
        <f t="shared" si="8"/>
        <v>-5159.2015870966134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-1325.6497807631308</v>
      </c>
      <c r="AR4">
        <f t="shared" si="9"/>
        <v>-1325.6497807631308</v>
      </c>
      <c r="AS4">
        <f t="shared" si="9"/>
        <v>-3487.4872535652703</v>
      </c>
      <c r="AT4">
        <f t="shared" si="9"/>
        <v>0</v>
      </c>
      <c r="AU4">
        <f t="shared" si="9"/>
        <v>-4813.1370343284016</v>
      </c>
      <c r="AW4">
        <v>1</v>
      </c>
      <c r="AX4">
        <f>IF(Z4&gt;0, (R4*SUMPRODUCT(K4:$K$98, X4:$X$98)-K4*$AZ$3)/Z4, 0)</f>
        <v>3781.4251071136546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1000000</v>
      </c>
      <c r="S5">
        <f t="shared" si="1"/>
        <v>6906.4791295015211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3738.2375870966134</v>
      </c>
      <c r="AC5">
        <f t="shared" si="2"/>
        <v>6749.2405872198433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-1460.06203563948</v>
      </c>
      <c r="AI5">
        <f t="shared" si="6"/>
        <v>-1484.4928652295889</v>
      </c>
      <c r="AJ5">
        <f t="shared" si="7"/>
        <v>-3011.0030001232299</v>
      </c>
      <c r="AK5">
        <f>G5*SUM(AB5, AE5:AF5)</f>
        <v>153.26774107096116</v>
      </c>
      <c r="AL5">
        <f t="shared" si="8"/>
        <v>-4342.2281242818581</v>
      </c>
      <c r="AN5">
        <f t="shared" si="9"/>
        <v>0</v>
      </c>
      <c r="AO5">
        <f t="shared" si="9"/>
        <v>0</v>
      </c>
      <c r="AP5">
        <f t="shared" si="9"/>
        <v>-20.89099826088902</v>
      </c>
      <c r="AQ5">
        <f t="shared" si="9"/>
        <v>-1248.5107529743266</v>
      </c>
      <c r="AR5">
        <f t="shared" si="9"/>
        <v>-1269.4017512352154</v>
      </c>
      <c r="AS5">
        <f t="shared" si="9"/>
        <v>-2574.7328066408631</v>
      </c>
      <c r="AT5">
        <f t="shared" si="9"/>
        <v>131.06047424030808</v>
      </c>
      <c r="AU5">
        <f t="shared" si="9"/>
        <v>-3713.0740836357709</v>
      </c>
      <c r="AW5">
        <v>2</v>
      </c>
      <c r="AX5">
        <f>IF(Z5&gt;0, (R5*SUMPRODUCT(K5:$K$98, X5:$X$98)-K5*$AZ$3)/Z5, 0)</f>
        <v>6906.4791295015211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25</v>
      </c>
      <c r="R6">
        <f t="shared" si="0"/>
        <v>1000000</v>
      </c>
      <c r="S6">
        <f t="shared" si="1"/>
        <v>10523.664825604143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6749.2405872198433</v>
      </c>
      <c r="AC6">
        <f t="shared" si="2"/>
        <v>10165.253487396949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-1518.5060310386943</v>
      </c>
      <c r="AI6">
        <f t="shared" si="6"/>
        <v>-1542.6545896821262</v>
      </c>
      <c r="AJ6">
        <f t="shared" si="7"/>
        <v>-3416.0129001771056</v>
      </c>
      <c r="AK6">
        <f>G6*SUM(AB6, AE6:AF6)</f>
        <v>394.83057435236083</v>
      </c>
      <c r="AL6">
        <f t="shared" si="8"/>
        <v>-4563.8369155068713</v>
      </c>
      <c r="AN6">
        <f t="shared" si="9"/>
        <v>0</v>
      </c>
      <c r="AO6">
        <f t="shared" si="9"/>
        <v>0</v>
      </c>
      <c r="AP6">
        <f t="shared" si="9"/>
        <v>-18.628440334893554</v>
      </c>
      <c r="AQ6">
        <f t="shared" si="9"/>
        <v>-1171.3907821605778</v>
      </c>
      <c r="AR6">
        <f t="shared" si="9"/>
        <v>-1190.0192224954712</v>
      </c>
      <c r="AS6">
        <f t="shared" si="9"/>
        <v>-2635.1466120104715</v>
      </c>
      <c r="AT6">
        <f t="shared" si="9"/>
        <v>304.57626499853967</v>
      </c>
      <c r="AU6">
        <f t="shared" si="9"/>
        <v>-3520.5895695074032</v>
      </c>
      <c r="AW6">
        <v>3</v>
      </c>
      <c r="AX6">
        <f>IF(Z6&gt;0, (R6*SUMPRODUCT(K6:$K$98, X6:$X$98)-K6*$AZ$3)/Z6, 0)</f>
        <v>10523.664825604143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1000000</v>
      </c>
      <c r="S7">
        <f t="shared" si="1"/>
        <v>13480.869306111506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10165.253487396949</v>
      </c>
      <c r="AC7">
        <f t="shared" si="2"/>
        <v>12870.1325986792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-1586.8780979052267</v>
      </c>
      <c r="AI7">
        <f t="shared" si="6"/>
        <v>-1610.7454990097767</v>
      </c>
      <c r="AJ7">
        <f t="shared" si="7"/>
        <v>-2704.879111282251</v>
      </c>
      <c r="AK7">
        <f>G7*SUM(AB7, AE7:AF7)</f>
        <v>499.11394623119014</v>
      </c>
      <c r="AL7">
        <f t="shared" si="8"/>
        <v>-3816.5106640608374</v>
      </c>
      <c r="AN7">
        <f t="shared" si="9"/>
        <v>0</v>
      </c>
      <c r="AO7">
        <f t="shared" si="9"/>
        <v>0</v>
      </c>
      <c r="AP7">
        <f t="shared" si="9"/>
        <v>-16.751480838447534</v>
      </c>
      <c r="AQ7">
        <f t="shared" si="9"/>
        <v>-1113.7600584817701</v>
      </c>
      <c r="AR7">
        <f t="shared" si="9"/>
        <v>-1130.5115393202177</v>
      </c>
      <c r="AS7">
        <f t="shared" si="9"/>
        <v>-1898.4358793184122</v>
      </c>
      <c r="AT7">
        <f t="shared" si="9"/>
        <v>350.30616320014087</v>
      </c>
      <c r="AU7">
        <f t="shared" si="9"/>
        <v>-2678.6412554384888</v>
      </c>
      <c r="AW7">
        <v>4</v>
      </c>
      <c r="AX7">
        <f>IF(Z7&gt;0, (R7*SUMPRODUCT(K7:$K$98, X7:$X$98)-K7*$AZ$3)/Z7, 0)</f>
        <v>13480.869306111506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25</v>
      </c>
      <c r="R8">
        <f t="shared" si="0"/>
        <v>1000000</v>
      </c>
      <c r="S8">
        <f t="shared" si="1"/>
        <v>15219.643278566049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12870.1325986792</v>
      </c>
      <c r="AC8">
        <f t="shared" si="2"/>
        <v>14359.639932375074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-1655.2271793056029</v>
      </c>
      <c r="AI8">
        <f t="shared" si="6"/>
        <v>-1678.8145257196247</v>
      </c>
      <c r="AJ8">
        <f t="shared" si="7"/>
        <v>-1489.507333695874</v>
      </c>
      <c r="AK8">
        <f t="shared" ref="AK8:AK71" si="22">G8*SUM(AB8:AB8, AE8:AF8)</f>
        <v>274.13382435186696</v>
      </c>
      <c r="AL8">
        <f t="shared" si="8"/>
        <v>-2894.1880350636316</v>
      </c>
      <c r="AN8">
        <f t="shared" si="9"/>
        <v>0</v>
      </c>
      <c r="AO8">
        <f t="shared" si="9"/>
        <v>0</v>
      </c>
      <c r="AP8">
        <f t="shared" si="9"/>
        <v>-15.453115605454926</v>
      </c>
      <c r="AQ8">
        <f t="shared" si="9"/>
        <v>-1084.4126552487087</v>
      </c>
      <c r="AR8">
        <f t="shared" si="9"/>
        <v>-1099.8657708541634</v>
      </c>
      <c r="AS8">
        <f t="shared" si="9"/>
        <v>-975.84224264803879</v>
      </c>
      <c r="AT8">
        <f t="shared" si="9"/>
        <v>179.59721304455798</v>
      </c>
      <c r="AU8">
        <f t="shared" si="9"/>
        <v>-1896.110800457644</v>
      </c>
      <c r="AW8">
        <v>5</v>
      </c>
      <c r="AX8">
        <f>IF(Z8&gt;0, (R8*SUMPRODUCT(K8:$K$98, X8:$X$98)-K8*$AZ$3)/Z8, 0)</f>
        <v>15219.643278566049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1000000</v>
      </c>
      <c r="S9">
        <f t="shared" si="1"/>
        <v>16311.954478158803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14359.639932375074</v>
      </c>
      <c r="AC9">
        <f t="shared" si="2"/>
        <v>15208.166802307314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-1726.3258052511369</v>
      </c>
      <c r="AI9">
        <f t="shared" si="6"/>
        <v>-1749.6341200558873</v>
      </c>
      <c r="AJ9">
        <f t="shared" si="7"/>
        <v>-848.52686993224052</v>
      </c>
      <c r="AK9">
        <f t="shared" si="22"/>
        <v>84.72187560101294</v>
      </c>
      <c r="AL9">
        <f t="shared" si="8"/>
        <v>-2513.4391143871148</v>
      </c>
      <c r="AN9">
        <f t="shared" si="9"/>
        <v>0</v>
      </c>
      <c r="AO9">
        <f t="shared" si="9"/>
        <v>0</v>
      </c>
      <c r="AP9">
        <f t="shared" si="9"/>
        <v>-14.461889986293425</v>
      </c>
      <c r="AQ9">
        <f t="shared" si="9"/>
        <v>-1071.1170706752746</v>
      </c>
      <c r="AR9">
        <f t="shared" si="9"/>
        <v>-1085.5789606615681</v>
      </c>
      <c r="AS9">
        <f t="shared" si="9"/>
        <v>-526.47745434058629</v>
      </c>
      <c r="AT9">
        <f t="shared" si="9"/>
        <v>52.566582124786457</v>
      </c>
      <c r="AU9">
        <f t="shared" si="9"/>
        <v>-1559.4898328773679</v>
      </c>
      <c r="AW9">
        <v>6</v>
      </c>
      <c r="AX9">
        <f>IF(Z9&gt;0, (R9*SUMPRODUCT(K9:$K$98, X9:$X$98)-K9*$AZ$3)/Z9, 0)</f>
        <v>16311.954478158803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25</v>
      </c>
      <c r="R10">
        <f t="shared" si="0"/>
        <v>1000000</v>
      </c>
      <c r="S10">
        <f t="shared" si="1"/>
        <v>17272.838059640271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15208.166802307314</v>
      </c>
      <c r="AC10">
        <f t="shared" si="2"/>
        <v>15911.737314308848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-1809.3303127009599</v>
      </c>
      <c r="AI10">
        <f t="shared" si="6"/>
        <v>-1832.3603110998451</v>
      </c>
      <c r="AJ10">
        <f t="shared" si="7"/>
        <v>-703.57051200153364</v>
      </c>
      <c r="AK10">
        <f t="shared" si="22"/>
        <v>62.353483889459994</v>
      </c>
      <c r="AL10">
        <f t="shared" si="8"/>
        <v>-2473.577339211919</v>
      </c>
      <c r="AN10">
        <f t="shared" si="9"/>
        <v>0</v>
      </c>
      <c r="AO10">
        <f t="shared" si="9"/>
        <v>0</v>
      </c>
      <c r="AP10">
        <f t="shared" si="9"/>
        <v>-13.55583496261311</v>
      </c>
      <c r="AQ10">
        <f t="shared" si="9"/>
        <v>-1065.0015118114163</v>
      </c>
      <c r="AR10">
        <f t="shared" si="9"/>
        <v>-1078.5573467740294</v>
      </c>
      <c r="AS10">
        <f t="shared" si="9"/>
        <v>-414.13314842938132</v>
      </c>
      <c r="AT10">
        <f t="shared" si="9"/>
        <v>36.702283791317399</v>
      </c>
      <c r="AU10">
        <f t="shared" si="9"/>
        <v>-1455.9882114120935</v>
      </c>
      <c r="AW10">
        <v>7</v>
      </c>
      <c r="AX10">
        <f>IF(Z10&gt;0, (R10*SUMPRODUCT(K10:$K$98, X10:$X$98)-K10*$AZ$3)/Z10, 0)</f>
        <v>17272.838059640271</v>
      </c>
    </row>
    <row r="11" spans="1:52" x14ac:dyDescent="0.25">
      <c r="A11" t="s">
        <v>33</v>
      </c>
      <c r="C11" s="12">
        <f>AU91</f>
        <v>25469.054965952138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1000000</v>
      </c>
      <c r="S11">
        <f t="shared" si="1"/>
        <v>18107.998399416258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15911.737314308848</v>
      </c>
      <c r="AC11">
        <f t="shared" si="2"/>
        <v>16480.070142811121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-1888.9969282712598</v>
      </c>
      <c r="AI11">
        <f t="shared" si="6"/>
        <v>-1911.7494017629494</v>
      </c>
      <c r="AJ11">
        <f t="shared" si="7"/>
        <v>-568.3328285022726</v>
      </c>
      <c r="AK11">
        <f t="shared" si="22"/>
        <v>38.188169554341229</v>
      </c>
      <c r="AL11">
        <f t="shared" si="8"/>
        <v>-2441.8940607108811</v>
      </c>
      <c r="AN11">
        <f t="shared" si="9"/>
        <v>0</v>
      </c>
      <c r="AO11">
        <f t="shared" si="9"/>
        <v>0</v>
      </c>
      <c r="AP11">
        <f t="shared" si="9"/>
        <v>-12.725654929933333</v>
      </c>
      <c r="AQ11">
        <f t="shared" si="9"/>
        <v>-1056.5322966605884</v>
      </c>
      <c r="AR11">
        <f t="shared" si="9"/>
        <v>-1069.2579515905218</v>
      </c>
      <c r="AS11">
        <f t="shared" si="9"/>
        <v>-317.87345949505328</v>
      </c>
      <c r="AT11">
        <f t="shared" si="9"/>
        <v>21.358973051076486</v>
      </c>
      <c r="AU11">
        <f t="shared" si="9"/>
        <v>-1365.7724380344987</v>
      </c>
      <c r="AW11">
        <v>8</v>
      </c>
      <c r="AX11">
        <f>IF(Z11&gt;0, (R11*SUMPRODUCT(K11:$K$98, X11:$X$98)-K11*$AZ$3)/Z11, 0)</f>
        <v>18107.998399416258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1000000</v>
      </c>
      <c r="S12">
        <f t="shared" si="1"/>
        <v>18879.209318679332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16480.070142811121</v>
      </c>
      <c r="AC12">
        <f t="shared" si="2"/>
        <v>16972.732267937015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-1980.8367128790831</v>
      </c>
      <c r="AI12">
        <f t="shared" si="6"/>
        <v>-2003.3121407180338</v>
      </c>
      <c r="AJ12">
        <f t="shared" si="7"/>
        <v>-492.66212512589482</v>
      </c>
      <c r="AK12">
        <f t="shared" si="22"/>
        <v>37.904161328465577</v>
      </c>
      <c r="AL12">
        <f t="shared" si="8"/>
        <v>-2458.0701045154628</v>
      </c>
      <c r="AN12">
        <f t="shared" si="9"/>
        <v>0</v>
      </c>
      <c r="AO12">
        <f t="shared" si="9"/>
        <v>0</v>
      </c>
      <c r="AP12">
        <f t="shared" si="9"/>
        <v>-11.945928825999633</v>
      </c>
      <c r="AQ12">
        <f t="shared" si="9"/>
        <v>-1052.8357705819406</v>
      </c>
      <c r="AR12">
        <f t="shared" si="9"/>
        <v>-1064.7816994079403</v>
      </c>
      <c r="AS12">
        <f t="shared" si="9"/>
        <v>-261.85515684912525</v>
      </c>
      <c r="AT12">
        <f t="shared" si="9"/>
        <v>20.146464693959505</v>
      </c>
      <c r="AU12">
        <f t="shared" si="9"/>
        <v>-1306.4903915631057</v>
      </c>
      <c r="AW12">
        <v>9</v>
      </c>
      <c r="AX12">
        <f>IF(Z12&gt;0, (R12*SUMPRODUCT(K12:$K$98, X12:$X$98)-K12*$AZ$3)/Z12, 0)</f>
        <v>18879.209318679332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25</v>
      </c>
      <c r="R13">
        <f t="shared" si="0"/>
        <v>1000000</v>
      </c>
      <c r="S13">
        <f t="shared" si="1"/>
        <v>19577.798439369446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16972.732267937015</v>
      </c>
      <c r="AC13">
        <f t="shared" si="2"/>
        <v>17384.067627877586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-2078.9087498023214</v>
      </c>
      <c r="AI13">
        <f t="shared" si="6"/>
        <v>-2101.1074506441378</v>
      </c>
      <c r="AJ13">
        <f t="shared" si="7"/>
        <v>-411.33535994057092</v>
      </c>
      <c r="AK13">
        <f t="shared" si="22"/>
        <v>33.945464535874031</v>
      </c>
      <c r="AL13">
        <f t="shared" si="8"/>
        <v>-2478.4973460488345</v>
      </c>
      <c r="AN13">
        <f t="shared" si="9"/>
        <v>0</v>
      </c>
      <c r="AO13">
        <f t="shared" si="9"/>
        <v>0</v>
      </c>
      <c r="AP13">
        <f t="shared" si="9"/>
        <v>-11.215632590513405</v>
      </c>
      <c r="AQ13">
        <f t="shared" si="9"/>
        <v>-1050.3442022636264</v>
      </c>
      <c r="AR13">
        <f t="shared" si="9"/>
        <v>-1061.5598348541398</v>
      </c>
      <c r="AS13">
        <f t="shared" si="9"/>
        <v>-207.82235417532522</v>
      </c>
      <c r="AT13">
        <f t="shared" si="9"/>
        <v>17.150546829816907</v>
      </c>
      <c r="AU13">
        <f t="shared" si="9"/>
        <v>-1252.2316421996481</v>
      </c>
      <c r="AW13">
        <v>10</v>
      </c>
      <c r="AX13">
        <f>IF(Z13&gt;0, (R13*SUMPRODUCT(K13:$K$98, X13:$X$98)-K13*$AZ$3)/Z13, 0)</f>
        <v>19577.798439369446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1000000</v>
      </c>
      <c r="S14">
        <f t="shared" si="1"/>
        <v>22067.413330675794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17384.067627877586</v>
      </c>
      <c r="AC14">
        <f t="shared" si="2"/>
        <v>19350.559546196073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-2184.649625426001</v>
      </c>
      <c r="AI14">
        <f t="shared" si="6"/>
        <v>-2206.5717230187634</v>
      </c>
      <c r="AJ14">
        <f t="shared" si="7"/>
        <v>-1966.4919183184866</v>
      </c>
      <c r="AK14">
        <f t="shared" si="22"/>
        <v>1216.8847339514311</v>
      </c>
      <c r="AL14">
        <f t="shared" si="8"/>
        <v>-2956.178907385819</v>
      </c>
      <c r="AN14">
        <f t="shared" si="9"/>
        <v>0</v>
      </c>
      <c r="AO14">
        <f t="shared" si="9"/>
        <v>0</v>
      </c>
      <c r="AP14">
        <f t="shared" si="9"/>
        <v>-9.889180402855974</v>
      </c>
      <c r="AQ14">
        <f t="shared" si="9"/>
        <v>-985.50762177074284</v>
      </c>
      <c r="AR14">
        <f t="shared" si="9"/>
        <v>-995.39680217359887</v>
      </c>
      <c r="AS14">
        <f t="shared" si="9"/>
        <v>-887.09546423286713</v>
      </c>
      <c r="AT14">
        <f t="shared" si="9"/>
        <v>548.94348556773616</v>
      </c>
      <c r="AU14">
        <f t="shared" si="9"/>
        <v>-1333.54878083873</v>
      </c>
      <c r="AW14">
        <v>11</v>
      </c>
      <c r="AX14">
        <f>IF(Z14&gt;0, (R14*SUMPRODUCT(K14:$K$98, X14:$X$98)-K14*$AZ$3)/Z14, 0)</f>
        <v>22067.413330675794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1000000</v>
      </c>
      <c r="S15">
        <f t="shared" si="1"/>
        <v>24322.208323471175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19350.559546196073</v>
      </c>
      <c r="AC15">
        <f t="shared" si="2"/>
        <v>21058.655603516498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-2295.0156281472637</v>
      </c>
      <c r="AI15">
        <f t="shared" si="6"/>
        <v>-2316.6611293733949</v>
      </c>
      <c r="AJ15">
        <f t="shared" si="7"/>
        <v>-1708.0960573204247</v>
      </c>
      <c r="AK15">
        <f t="shared" si="22"/>
        <v>1354.5391682337251</v>
      </c>
      <c r="AL15">
        <f t="shared" si="8"/>
        <v>-2670.2180184600948</v>
      </c>
      <c r="AN15">
        <f t="shared" si="9"/>
        <v>0</v>
      </c>
      <c r="AO15">
        <f t="shared" si="9"/>
        <v>0</v>
      </c>
      <c r="AP15">
        <f t="shared" si="9"/>
        <v>-8.718219857419502</v>
      </c>
      <c r="AQ15">
        <f t="shared" si="9"/>
        <v>-924.36994705609868</v>
      </c>
      <c r="AR15">
        <f t="shared" si="9"/>
        <v>-933.08816691351831</v>
      </c>
      <c r="AS15">
        <f t="shared" si="9"/>
        <v>-687.97468858486491</v>
      </c>
      <c r="AT15">
        <f t="shared" si="9"/>
        <v>545.57157862860424</v>
      </c>
      <c r="AU15">
        <f t="shared" si="9"/>
        <v>-1075.4912768697791</v>
      </c>
      <c r="AW15">
        <v>12</v>
      </c>
      <c r="AX15">
        <f>IF(Z15&gt;0, (R15*SUMPRODUCT(K15:$K$98, X15:$X$98)-K15*$AZ$3)/Z15, 0)</f>
        <v>24322.208323471175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1000000</v>
      </c>
      <c r="S16">
        <f t="shared" si="1"/>
        <v>26369.892680181089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21058.655603516498</v>
      </c>
      <c r="AC16">
        <f t="shared" si="2"/>
        <v>22539.28894136324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-2426.1386023910568</v>
      </c>
      <c r="AI16">
        <f t="shared" si="6"/>
        <v>-2447.5069951398668</v>
      </c>
      <c r="AJ16">
        <f t="shared" si="7"/>
        <v>-1480.6333378467425</v>
      </c>
      <c r="AK16">
        <f t="shared" si="22"/>
        <v>1474.105892246155</v>
      </c>
      <c r="AL16">
        <f t="shared" si="8"/>
        <v>-2454.0344407404546</v>
      </c>
      <c r="AN16">
        <f t="shared" si="9"/>
        <v>0</v>
      </c>
      <c r="AO16">
        <f t="shared" si="9"/>
        <v>0</v>
      </c>
      <c r="AP16">
        <f t="shared" si="9"/>
        <v>-7.6844715097077465</v>
      </c>
      <c r="AQ16">
        <f t="shared" si="9"/>
        <v>-872.48457045111411</v>
      </c>
      <c r="AR16">
        <f t="shared" si="9"/>
        <v>-880.1690419608218</v>
      </c>
      <c r="AS16">
        <f t="shared" si="9"/>
        <v>-532.46328981108684</v>
      </c>
      <c r="AT16">
        <f t="shared" si="9"/>
        <v>530.11589895495069</v>
      </c>
      <c r="AU16">
        <f t="shared" si="9"/>
        <v>-882.51643281695806</v>
      </c>
      <c r="AW16">
        <v>13</v>
      </c>
      <c r="AX16">
        <f>IF(Z16&gt;0, (R16*SUMPRODUCT(K16:$K$98, X16:$X$98)-K16*$AZ$3)/Z16, 0)</f>
        <v>26369.892680181089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1000000</v>
      </c>
      <c r="S17">
        <f t="shared" si="1"/>
        <v>28228.76354004064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22539.28894136324</v>
      </c>
      <c r="AC17">
        <f t="shared" si="2"/>
        <v>23814.128732432513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-2576.1734297965409</v>
      </c>
      <c r="AI17">
        <f t="shared" si="6"/>
        <v>-2597.2637342821181</v>
      </c>
      <c r="AJ17">
        <f t="shared" si="7"/>
        <v>-1274.8397910692729</v>
      </c>
      <c r="AK17">
        <f t="shared" si="22"/>
        <v>1577.7502258954269</v>
      </c>
      <c r="AL17">
        <f t="shared" si="8"/>
        <v>-2294.3532994559641</v>
      </c>
      <c r="AN17">
        <f t="shared" si="9"/>
        <v>0</v>
      </c>
      <c r="AO17">
        <f t="shared" si="9"/>
        <v>0</v>
      </c>
      <c r="AP17">
        <f t="shared" si="9"/>
        <v>-6.7718444620360794</v>
      </c>
      <c r="AQ17">
        <f t="shared" si="9"/>
        <v>-827.17846893782678</v>
      </c>
      <c r="AR17">
        <f t="shared" si="9"/>
        <v>-833.95031339986292</v>
      </c>
      <c r="AS17">
        <f t="shared" si="9"/>
        <v>-409.3358057034938</v>
      </c>
      <c r="AT17">
        <f t="shared" si="9"/>
        <v>506.59672253725603</v>
      </c>
      <c r="AU17">
        <f t="shared" si="9"/>
        <v>-736.68939656610064</v>
      </c>
      <c r="AW17">
        <v>14</v>
      </c>
      <c r="AX17">
        <f>IF(Z17&gt;0, (R17*SUMPRODUCT(K17:$K$98, X17:$X$98)-K17*$AZ$3)/Z17, 0)</f>
        <v>28228.76354004064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1000000</v>
      </c>
      <c r="S18">
        <f t="shared" si="1"/>
        <v>29961.317250998636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23814.128732432513</v>
      </c>
      <c r="AC18">
        <f t="shared" si="2"/>
        <v>24904.204157709311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-3964.1336311090618</v>
      </c>
      <c r="AI18">
        <f t="shared" si="6"/>
        <v>-3984.9139292090053</v>
      </c>
      <c r="AJ18">
        <f t="shared" si="7"/>
        <v>-1090.0754252767983</v>
      </c>
      <c r="AK18">
        <f t="shared" si="22"/>
        <v>1666.989011270276</v>
      </c>
      <c r="AL18">
        <f t="shared" si="8"/>
        <v>-3408.0003432155281</v>
      </c>
      <c r="AN18">
        <f t="shared" si="9"/>
        <v>0</v>
      </c>
      <c r="AO18">
        <f t="shared" si="9"/>
        <v>0</v>
      </c>
      <c r="AP18">
        <f t="shared" si="9"/>
        <v>-5.9574152859719733</v>
      </c>
      <c r="AQ18">
        <f t="shared" si="9"/>
        <v>-1136.460611682412</v>
      </c>
      <c r="AR18">
        <f t="shared" si="9"/>
        <v>-1142.4180269683841</v>
      </c>
      <c r="AS18">
        <f t="shared" si="9"/>
        <v>-312.50908770283911</v>
      </c>
      <c r="AT18">
        <f t="shared" si="9"/>
        <v>477.90199012187549</v>
      </c>
      <c r="AU18">
        <f t="shared" si="9"/>
        <v>-977.02512454934777</v>
      </c>
      <c r="AW18">
        <v>15</v>
      </c>
      <c r="AX18">
        <f>IF(Z18&gt;0, (R18*SUMPRODUCT(K18:$K$98, X18:$X$98)-K18*$AZ$3)/Z18, 0)</f>
        <v>29961.317250998636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1000000</v>
      </c>
      <c r="S19">
        <f t="shared" si="1"/>
        <v>31169.348824580018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24904.204157709311</v>
      </c>
      <c r="AC19">
        <f t="shared" si="2"/>
        <v>25479.577380147111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-5443.6068902612124</v>
      </c>
      <c r="AI19">
        <f t="shared" si="6"/>
        <v>-5464.0432952079</v>
      </c>
      <c r="AJ19">
        <f t="shared" si="7"/>
        <v>-575.3732224378</v>
      </c>
      <c r="AK19">
        <f t="shared" si="22"/>
        <v>1743.2942910396519</v>
      </c>
      <c r="AL19">
        <f t="shared" si="8"/>
        <v>-4296.1222266060486</v>
      </c>
      <c r="AN19">
        <f t="shared" si="9"/>
        <v>0</v>
      </c>
      <c r="AO19">
        <f t="shared" si="9"/>
        <v>0</v>
      </c>
      <c r="AP19">
        <f t="shared" si="9"/>
        <v>-5.2310946610753772</v>
      </c>
      <c r="AQ19">
        <f t="shared" si="9"/>
        <v>-1393.3968824225162</v>
      </c>
      <c r="AR19">
        <f t="shared" si="9"/>
        <v>-1398.6279770835918</v>
      </c>
      <c r="AS19">
        <f t="shared" si="9"/>
        <v>-147.27794834129853</v>
      </c>
      <c r="AT19">
        <f t="shared" si="9"/>
        <v>446.23002344738762</v>
      </c>
      <c r="AU19">
        <f t="shared" si="9"/>
        <v>-1099.6759019775027</v>
      </c>
      <c r="AW19">
        <v>16</v>
      </c>
      <c r="AX19">
        <f>IF(Z19&gt;0, (R19*SUMPRODUCT(K19:$K$98, X19:$X$98)-K19*$AZ$3)/Z19, 0)</f>
        <v>31169.348824580018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1000000</v>
      </c>
      <c r="S20">
        <f t="shared" si="1"/>
        <v>31926.280935825263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25479.577380147111</v>
      </c>
      <c r="AC20">
        <f t="shared" si="2"/>
        <v>25614.603563903351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-6976.9886487991389</v>
      </c>
      <c r="AI20">
        <f t="shared" si="6"/>
        <v>-6997.0462649801393</v>
      </c>
      <c r="AJ20">
        <f t="shared" si="7"/>
        <v>-135.02618375623933</v>
      </c>
      <c r="AK20">
        <f t="shared" si="22"/>
        <v>1783.570416610298</v>
      </c>
      <c r="AL20">
        <f t="shared" si="8"/>
        <v>-5348.5020321260808</v>
      </c>
      <c r="AN20">
        <f t="shared" si="9"/>
        <v>0</v>
      </c>
      <c r="AO20">
        <f t="shared" si="9"/>
        <v>0</v>
      </c>
      <c r="AP20">
        <f t="shared" si="9"/>
        <v>-4.5840502870824507</v>
      </c>
      <c r="AQ20">
        <f t="shared" si="9"/>
        <v>-1594.5497475813693</v>
      </c>
      <c r="AR20">
        <f t="shared" si="9"/>
        <v>-1599.1337978684517</v>
      </c>
      <c r="AS20">
        <f t="shared" si="9"/>
        <v>-30.859440664626121</v>
      </c>
      <c r="AT20">
        <f t="shared" si="9"/>
        <v>407.62453556364159</v>
      </c>
      <c r="AU20">
        <f t="shared" si="9"/>
        <v>-1222.3687029694363</v>
      </c>
      <c r="AW20">
        <v>17</v>
      </c>
      <c r="AX20">
        <f>IF(Z20&gt;0, (R20*SUMPRODUCT(K20:$K$98, X20:$X$98)-K20*$AZ$3)/Z20, 0)</f>
        <v>31926.280935825263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1000000</v>
      </c>
      <c r="S21">
        <f t="shared" si="1"/>
        <v>32312.527649675259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25614.603563903351</v>
      </c>
      <c r="AC21">
        <f t="shared" si="2"/>
        <v>25384.717268267297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-8681.7385877843553</v>
      </c>
      <c r="AI21">
        <f t="shared" si="6"/>
        <v>-8701.3785843388523</v>
      </c>
      <c r="AJ21">
        <f t="shared" si="7"/>
        <v>229.88629563605355</v>
      </c>
      <c r="AK21">
        <f t="shared" si="22"/>
        <v>1793.0222494732348</v>
      </c>
      <c r="AL21">
        <f t="shared" si="8"/>
        <v>-6678.4700392295636</v>
      </c>
      <c r="AN21">
        <f t="shared" si="9"/>
        <v>0</v>
      </c>
      <c r="AO21">
        <f t="shared" si="9"/>
        <v>0</v>
      </c>
      <c r="AP21">
        <f t="shared" si="9"/>
        <v>-4.0076837286206315</v>
      </c>
      <c r="AQ21">
        <f t="shared" si="9"/>
        <v>-1771.5717198756859</v>
      </c>
      <c r="AR21">
        <f t="shared" si="9"/>
        <v>-1775.5794036043067</v>
      </c>
      <c r="AS21">
        <f t="shared" si="9"/>
        <v>46.909965788286833</v>
      </c>
      <c r="AT21">
        <f t="shared" si="9"/>
        <v>365.87919322336194</v>
      </c>
      <c r="AU21">
        <f t="shared" si="9"/>
        <v>-1362.7902445926577</v>
      </c>
      <c r="AW21">
        <v>18</v>
      </c>
      <c r="AX21">
        <f>IF(Z21&gt;0, (R21*SUMPRODUCT(K21:$K$98, X21:$X$98)-K21*$AZ$3)/Z21, 0)</f>
        <v>32312.527649675259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1000000</v>
      </c>
      <c r="S22">
        <f t="shared" si="1"/>
        <v>32366.573648847265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25384.717268267297</v>
      </c>
      <c r="AC22">
        <f t="shared" si="2"/>
        <v>24831.595059057072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-10545.106950040052</v>
      </c>
      <c r="AI22">
        <f t="shared" si="6"/>
        <v>-10564.286918955251</v>
      </c>
      <c r="AJ22">
        <f t="shared" si="7"/>
        <v>553.12220921022526</v>
      </c>
      <c r="AK22">
        <f t="shared" si="22"/>
        <v>1776.9302087787109</v>
      </c>
      <c r="AL22">
        <f t="shared" si="8"/>
        <v>-8234.234500966315</v>
      </c>
      <c r="AN22">
        <f t="shared" si="9"/>
        <v>0</v>
      </c>
      <c r="AO22">
        <f t="shared" si="9"/>
        <v>0</v>
      </c>
      <c r="AP22">
        <f t="shared" si="9"/>
        <v>-3.4944747791474557</v>
      </c>
      <c r="AQ22">
        <f t="shared" si="9"/>
        <v>-1921.2549531883833</v>
      </c>
      <c r="AR22">
        <f t="shared" si="9"/>
        <v>-1924.7494279675307</v>
      </c>
      <c r="AS22">
        <f t="shared" si="9"/>
        <v>100.77553401766212</v>
      </c>
      <c r="AT22">
        <f t="shared" si="9"/>
        <v>323.74597823051948</v>
      </c>
      <c r="AU22">
        <f t="shared" si="9"/>
        <v>-1500.2279157193489</v>
      </c>
      <c r="AW22">
        <v>19</v>
      </c>
      <c r="AX22">
        <f>IF(Z22&gt;0, (R22*SUMPRODUCT(K22:$K$98, X22:$X$98)-K22*$AZ$3)/Z22, 0)</f>
        <v>32366.573648847265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1000000</v>
      </c>
      <c r="S23">
        <f t="shared" si="1"/>
        <v>32125.370303025244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24831.595059057072</v>
      </c>
      <c r="AC23">
        <f t="shared" si="2"/>
        <v>23998.241454677132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-12508.408527736929</v>
      </c>
      <c r="AI23">
        <f t="shared" si="6"/>
        <v>-12527.083986749783</v>
      </c>
      <c r="AJ23">
        <f t="shared" si="7"/>
        <v>833.3536043799395</v>
      </c>
      <c r="AK23">
        <f t="shared" si="22"/>
        <v>1738.2116541339951</v>
      </c>
      <c r="AL23">
        <f t="shared" si="8"/>
        <v>-9955.5187282358493</v>
      </c>
      <c r="AN23">
        <f t="shared" si="9"/>
        <v>0</v>
      </c>
      <c r="AO23">
        <f t="shared" si="9"/>
        <v>0</v>
      </c>
      <c r="AP23">
        <f t="shared" si="9"/>
        <v>-3.0379965308542509</v>
      </c>
      <c r="AQ23">
        <f t="shared" si="9"/>
        <v>-2034.7827428292896</v>
      </c>
      <c r="AR23">
        <f t="shared" si="9"/>
        <v>-2037.8207393601438</v>
      </c>
      <c r="AS23">
        <f t="shared" si="9"/>
        <v>135.56429094130968</v>
      </c>
      <c r="AT23">
        <f t="shared" si="9"/>
        <v>282.7604382582885</v>
      </c>
      <c r="AU23">
        <f t="shared" si="9"/>
        <v>-1619.4960101605457</v>
      </c>
      <c r="AW23">
        <v>20</v>
      </c>
      <c r="AX23">
        <f>IF(Z23&gt;0, (R23*SUMPRODUCT(K23:$K$98, X23:$X$98)-K23*$AZ$3)/Z23, 0)</f>
        <v>32125.370303025244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25</v>
      </c>
      <c r="R24">
        <f t="shared" si="0"/>
        <v>1000000</v>
      </c>
      <c r="S24">
        <f t="shared" si="1"/>
        <v>31637.498474485816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23998.241454677132</v>
      </c>
      <c r="AC24">
        <f t="shared" si="2"/>
        <v>22934.799201855396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-14623.631425425763</v>
      </c>
      <c r="AI24">
        <f t="shared" si="6"/>
        <v>-14641.754539062853</v>
      </c>
      <c r="AJ24">
        <f t="shared" si="7"/>
        <v>1063.4422528217365</v>
      </c>
      <c r="AK24">
        <f t="shared" si="22"/>
        <v>1679.8769018273995</v>
      </c>
      <c r="AL24">
        <f t="shared" si="8"/>
        <v>-11898.435384413717</v>
      </c>
      <c r="AN24">
        <f t="shared" si="9"/>
        <v>0</v>
      </c>
      <c r="AO24">
        <f t="shared" si="9"/>
        <v>0</v>
      </c>
      <c r="AP24">
        <f t="shared" si="9"/>
        <v>-2.6322720941586648</v>
      </c>
      <c r="AQ24">
        <f t="shared" si="9"/>
        <v>-2123.9935745715284</v>
      </c>
      <c r="AR24">
        <f t="shared" si="9"/>
        <v>-2126.6258466656873</v>
      </c>
      <c r="AS24">
        <f t="shared" si="9"/>
        <v>154.45852307204717</v>
      </c>
      <c r="AT24">
        <f t="shared" si="9"/>
        <v>243.99190883249713</v>
      </c>
      <c r="AU24">
        <f t="shared" si="9"/>
        <v>-1728.1754147611427</v>
      </c>
      <c r="AW24">
        <v>21</v>
      </c>
      <c r="AX24">
        <f>IF(Z24&gt;0, (R24*SUMPRODUCT(K24:$K$98, X24:$X$98)-K24*$AZ$3)/Z24, 0)</f>
        <v>31637.498474485816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1000000</v>
      </c>
      <c r="S25">
        <f t="shared" si="1"/>
        <v>30933.462296708058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22934.799201855396</v>
      </c>
      <c r="AC25">
        <f t="shared" si="2"/>
        <v>21678.07392193345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-16878.418192495159</v>
      </c>
      <c r="AI25">
        <f t="shared" si="6"/>
        <v>-16895.938114541066</v>
      </c>
      <c r="AJ25">
        <f t="shared" si="7"/>
        <v>1256.7252799219459</v>
      </c>
      <c r="AK25">
        <f t="shared" si="22"/>
        <v>1605.435944129878</v>
      </c>
      <c r="AL25">
        <f t="shared" si="8"/>
        <v>-14033.776890489242</v>
      </c>
      <c r="AN25">
        <f t="shared" si="9"/>
        <v>0</v>
      </c>
      <c r="AO25">
        <f t="shared" si="9"/>
        <v>0</v>
      </c>
      <c r="AP25">
        <f t="shared" si="9"/>
        <v>-2.2720198054006984</v>
      </c>
      <c r="AQ25">
        <f t="shared" si="9"/>
        <v>-2188.828256010579</v>
      </c>
      <c r="AR25">
        <f t="shared" si="9"/>
        <v>-2191.1002758159798</v>
      </c>
      <c r="AS25">
        <f t="shared" si="9"/>
        <v>162.97473918255321</v>
      </c>
      <c r="AT25">
        <f t="shared" si="9"/>
        <v>208.19626090844093</v>
      </c>
      <c r="AU25">
        <f t="shared" si="9"/>
        <v>-1819.9292757249855</v>
      </c>
      <c r="AW25">
        <v>22</v>
      </c>
      <c r="AX25">
        <f>IF(Z25&gt;0, (R25*SUMPRODUCT(K25:$K$98, X25:$X$98)-K25*$AZ$3)/Z25, 0)</f>
        <v>30933.462296708058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25</v>
      </c>
      <c r="R26">
        <f t="shared" si="0"/>
        <v>1000000</v>
      </c>
      <c r="S26">
        <f t="shared" si="1"/>
        <v>30030.681889857882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21678.07392193345</v>
      </c>
      <c r="AC26">
        <f t="shared" si="2"/>
        <v>20263.592357574296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-19025.934544973439</v>
      </c>
      <c r="AI26">
        <f t="shared" si="6"/>
        <v>-19042.803619435264</v>
      </c>
      <c r="AJ26">
        <f t="shared" si="7"/>
        <v>1414.4815643591537</v>
      </c>
      <c r="AK26">
        <f t="shared" si="22"/>
        <v>1517.4651745353417</v>
      </c>
      <c r="AL26">
        <f t="shared" si="8"/>
        <v>-16110.856880540769</v>
      </c>
      <c r="AN26">
        <f t="shared" si="9"/>
        <v>0</v>
      </c>
      <c r="AO26">
        <f t="shared" si="9"/>
        <v>0</v>
      </c>
      <c r="AP26">
        <f t="shared" si="9"/>
        <v>-1.953229055044525</v>
      </c>
      <c r="AQ26">
        <f t="shared" si="9"/>
        <v>-2202.9666320294132</v>
      </c>
      <c r="AR26">
        <f t="shared" si="9"/>
        <v>-2204.9198610844578</v>
      </c>
      <c r="AS26">
        <f t="shared" si="9"/>
        <v>163.77937601636643</v>
      </c>
      <c r="AT26">
        <f t="shared" si="9"/>
        <v>175.70359746934125</v>
      </c>
      <c r="AU26">
        <f t="shared" si="9"/>
        <v>-1865.43688759875</v>
      </c>
      <c r="AW26">
        <v>23</v>
      </c>
      <c r="AX26">
        <f>IF(Z26&gt;0, (R26*SUMPRODUCT(K26:$K$98, X26:$X$98)-K26*$AZ$3)/Z26, 0)</f>
        <v>30030.681889857882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1000000</v>
      </c>
      <c r="S27">
        <f t="shared" si="1"/>
        <v>28987.277863718911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20263.592357574296</v>
      </c>
      <c r="AC27">
        <f t="shared" si="2"/>
        <v>18752.006700233647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-21110.634544504832</v>
      </c>
      <c r="AI27">
        <f t="shared" si="6"/>
        <v>-21126.807162358426</v>
      </c>
      <c r="AJ27">
        <f t="shared" si="7"/>
        <v>1511.585657340649</v>
      </c>
      <c r="AK27">
        <f t="shared" si="22"/>
        <v>1418.4514650302008</v>
      </c>
      <c r="AL27">
        <f t="shared" si="8"/>
        <v>-18196.770039987576</v>
      </c>
      <c r="AN27">
        <f t="shared" si="9"/>
        <v>0</v>
      </c>
      <c r="AO27">
        <f t="shared" si="9"/>
        <v>0</v>
      </c>
      <c r="AP27">
        <f t="shared" si="9"/>
        <v>-1.6719536073910328</v>
      </c>
      <c r="AQ27">
        <f t="shared" si="9"/>
        <v>-2182.4544362901074</v>
      </c>
      <c r="AR27">
        <f t="shared" si="9"/>
        <v>-2184.1263898974985</v>
      </c>
      <c r="AS27">
        <f t="shared" si="9"/>
        <v>156.27037722342314</v>
      </c>
      <c r="AT27">
        <f t="shared" si="9"/>
        <v>146.64200102517461</v>
      </c>
      <c r="AU27">
        <f t="shared" si="9"/>
        <v>-1881.2140116489009</v>
      </c>
      <c r="AW27">
        <v>24</v>
      </c>
      <c r="AX27">
        <f>IF(Z27&gt;0, (R27*SUMPRODUCT(K27:$K$98, X27:$X$98)-K27*$AZ$3)/Z27, 0)</f>
        <v>28987.277863718911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1000000</v>
      </c>
      <c r="S28">
        <f t="shared" si="1"/>
        <v>27844.328865994928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18752.006700233647</v>
      </c>
      <c r="AC28">
        <f t="shared" si="2"/>
        <v>17186.856705629947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-23187.652573767482</v>
      </c>
      <c r="AI28">
        <f t="shared" si="6"/>
        <v>-23203.083774128194</v>
      </c>
      <c r="AJ28">
        <f t="shared" si="7"/>
        <v>1565.1499946037002</v>
      </c>
      <c r="AK28">
        <f t="shared" si="22"/>
        <v>1312.6404690163554</v>
      </c>
      <c r="AL28">
        <f t="shared" si="8"/>
        <v>-20325.293310508139</v>
      </c>
      <c r="AN28">
        <f t="shared" si="9"/>
        <v>0</v>
      </c>
      <c r="AO28">
        <f t="shared" si="9"/>
        <v>0</v>
      </c>
      <c r="AP28">
        <f t="shared" si="9"/>
        <v>-1.4243790769766054</v>
      </c>
      <c r="AQ28">
        <f t="shared" si="9"/>
        <v>-2140.3394679758635</v>
      </c>
      <c r="AR28">
        <f t="shared" si="9"/>
        <v>-2141.76384705284</v>
      </c>
      <c r="AS28">
        <f t="shared" si="9"/>
        <v>144.47138605752434</v>
      </c>
      <c r="AT28">
        <f t="shared" si="9"/>
        <v>121.16345948172766</v>
      </c>
      <c r="AU28">
        <f t="shared" si="9"/>
        <v>-1876.1290015135883</v>
      </c>
      <c r="AW28">
        <v>25</v>
      </c>
      <c r="AX28">
        <f>IF(Z28&gt;0, (R28*SUMPRODUCT(K28:$K$98, X28:$X$98)-K28*$AZ$3)/Z28, 0)</f>
        <v>27844.328865994928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1000000</v>
      </c>
      <c r="S29">
        <f t="shared" si="1"/>
        <v>26636.038031161414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17186.856705629947</v>
      </c>
      <c r="AC29">
        <f t="shared" si="2"/>
        <v>15597.681917731225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-25489.874003839945</v>
      </c>
      <c r="AI29">
        <f t="shared" si="6"/>
        <v>-25504.513645346953</v>
      </c>
      <c r="AJ29">
        <f t="shared" si="7"/>
        <v>1589.1747878987226</v>
      </c>
      <c r="AK29">
        <f t="shared" si="22"/>
        <v>1203.0799693940965</v>
      </c>
      <c r="AL29">
        <f t="shared" si="8"/>
        <v>-22712.258888054133</v>
      </c>
      <c r="AN29">
        <f t="shared" si="9"/>
        <v>0</v>
      </c>
      <c r="AO29">
        <f t="shared" si="9"/>
        <v>0</v>
      </c>
      <c r="AP29">
        <f t="shared" si="9"/>
        <v>-1.2065304712892977</v>
      </c>
      <c r="AQ29">
        <f t="shared" si="9"/>
        <v>-2100.755655815211</v>
      </c>
      <c r="AR29">
        <f t="shared" si="9"/>
        <v>-2101.9621862865001</v>
      </c>
      <c r="AS29">
        <f t="shared" si="9"/>
        <v>130.97231956714469</v>
      </c>
      <c r="AT29">
        <f t="shared" si="9"/>
        <v>99.152198622947282</v>
      </c>
      <c r="AU29">
        <f t="shared" si="9"/>
        <v>-1871.8376680964079</v>
      </c>
      <c r="AW29">
        <v>26</v>
      </c>
      <c r="AX29">
        <f>IF(Z29&gt;0, (R29*SUMPRODUCT(K29:$K$98, X29:$X$98)-K29*$AZ$3)/Z29, 0)</f>
        <v>26636.038031161414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1000000</v>
      </c>
      <c r="S30">
        <f t="shared" si="1"/>
        <v>25335.902200721826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15597.681917731225</v>
      </c>
      <c r="AC30">
        <f t="shared" si="2"/>
        <v>13989.037583413461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-27586.940455809156</v>
      </c>
      <c r="AI30">
        <f t="shared" si="6"/>
        <v>-27600.744027389701</v>
      </c>
      <c r="AJ30">
        <f t="shared" si="7"/>
        <v>1608.6443343177634</v>
      </c>
      <c r="AK30">
        <f t="shared" si="22"/>
        <v>1091.8377342411859</v>
      </c>
      <c r="AL30">
        <f t="shared" si="8"/>
        <v>-24900.26195883075</v>
      </c>
      <c r="AN30">
        <f t="shared" si="9"/>
        <v>0</v>
      </c>
      <c r="AO30">
        <f t="shared" si="9"/>
        <v>0</v>
      </c>
      <c r="AP30">
        <f t="shared" si="9"/>
        <v>-1.0157370679231839</v>
      </c>
      <c r="AQ30">
        <f t="shared" si="9"/>
        <v>-2029.9875179442433</v>
      </c>
      <c r="AR30">
        <f t="shared" si="9"/>
        <v>-2031.0032550121666</v>
      </c>
      <c r="AS30">
        <f t="shared" si="9"/>
        <v>118.37223938289769</v>
      </c>
      <c r="AT30">
        <f t="shared" si="9"/>
        <v>80.342978797542102</v>
      </c>
      <c r="AU30">
        <f t="shared" si="9"/>
        <v>-1832.2880368317267</v>
      </c>
      <c r="AW30">
        <v>27</v>
      </c>
      <c r="AX30">
        <f>IF(Z30&gt;0, (R30*SUMPRODUCT(K30:$K$98, X30:$X$98)-K30*$AZ$3)/Z30, 0)</f>
        <v>25335.902200721826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1000000</v>
      </c>
      <c r="S31">
        <f t="shared" si="1"/>
        <v>23962.37929179252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13989.037583413461</v>
      </c>
      <c r="AC31">
        <f t="shared" si="2"/>
        <v>12398.435173949078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-29208.909607295205</v>
      </c>
      <c r="AI31">
        <f t="shared" si="6"/>
        <v>-29221.84492041976</v>
      </c>
      <c r="AJ31">
        <f t="shared" si="7"/>
        <v>1590.6024094643835</v>
      </c>
      <c r="AK31">
        <f t="shared" si="22"/>
        <v>979.23263083894233</v>
      </c>
      <c r="AL31">
        <f t="shared" si="8"/>
        <v>-26652.009880116435</v>
      </c>
      <c r="AN31">
        <f t="shared" si="9"/>
        <v>0</v>
      </c>
      <c r="AO31">
        <f t="shared" si="9"/>
        <v>0</v>
      </c>
      <c r="AP31">
        <f t="shared" si="9"/>
        <v>-0.84986267019084627</v>
      </c>
      <c r="AQ31">
        <f t="shared" si="9"/>
        <v>-1919.0538082215839</v>
      </c>
      <c r="AR31">
        <f t="shared" si="9"/>
        <v>-1919.9036708917747</v>
      </c>
      <c r="AS31">
        <f t="shared" si="9"/>
        <v>104.50412741483076</v>
      </c>
      <c r="AT31">
        <f t="shared" si="9"/>
        <v>64.336537536374323</v>
      </c>
      <c r="AU31">
        <f t="shared" si="9"/>
        <v>-1751.0630059405696</v>
      </c>
      <c r="AW31">
        <v>28</v>
      </c>
      <c r="AX31">
        <f>IF(Z31&gt;0, (R31*SUMPRODUCT(K31:$K$98, X31:$X$98)-K31*$AZ$3)/Z31, 0)</f>
        <v>23962.37929179252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1000000</v>
      </c>
      <c r="S32">
        <f t="shared" si="1"/>
        <v>22575.497168392943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12398.435173949078</v>
      </c>
      <c r="AC32">
        <f t="shared" si="2"/>
        <v>10871.689498298803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-30668.075180748736</v>
      </c>
      <c r="AI32">
        <f t="shared" si="6"/>
        <v>-30680.114438862529</v>
      </c>
      <c r="AJ32">
        <f t="shared" si="7"/>
        <v>1526.7456756502743</v>
      </c>
      <c r="AK32">
        <f t="shared" si="22"/>
        <v>867.89046217643556</v>
      </c>
      <c r="AL32">
        <f t="shared" si="8"/>
        <v>-28285.478301035819</v>
      </c>
      <c r="AN32">
        <f t="shared" si="9"/>
        <v>0</v>
      </c>
      <c r="AO32">
        <f t="shared" si="9"/>
        <v>0</v>
      </c>
      <c r="AP32">
        <f t="shared" si="9"/>
        <v>-0.70624194937623752</v>
      </c>
      <c r="AQ32">
        <f t="shared" si="9"/>
        <v>-1799.0378638411371</v>
      </c>
      <c r="AR32">
        <f t="shared" si="9"/>
        <v>-1799.7441057905132</v>
      </c>
      <c r="AS32">
        <f t="shared" si="9"/>
        <v>89.561319475137182</v>
      </c>
      <c r="AT32">
        <f t="shared" si="9"/>
        <v>50.91182912262159</v>
      </c>
      <c r="AU32">
        <f t="shared" si="9"/>
        <v>-1659.2709571927546</v>
      </c>
      <c r="AW32">
        <v>29</v>
      </c>
      <c r="AX32">
        <f>IF(Z32&gt;0, (R32*SUMPRODUCT(K32:$K$98, X32:$X$98)-K32*$AZ$3)/Z32, 0)</f>
        <v>22575.497168392943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1000000</v>
      </c>
      <c r="S33">
        <f t="shared" si="1"/>
        <v>21177.597432000275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10871.689498298803</v>
      </c>
      <c r="AC33">
        <f t="shared" si="2"/>
        <v>9422.9267528249075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-31806.756795990175</v>
      </c>
      <c r="AI33">
        <f t="shared" si="6"/>
        <v>-31817.88049260293</v>
      </c>
      <c r="AJ33">
        <f t="shared" si="7"/>
        <v>1448.7627454738958</v>
      </c>
      <c r="AK33">
        <f t="shared" si="22"/>
        <v>761.01826488091626</v>
      </c>
      <c r="AL33">
        <f t="shared" si="8"/>
        <v>-29608.099482248119</v>
      </c>
      <c r="AN33">
        <f t="shared" si="9"/>
        <v>0</v>
      </c>
      <c r="AO33">
        <f t="shared" si="9"/>
        <v>0</v>
      </c>
      <c r="AP33">
        <f t="shared" si="9"/>
        <v>-0.58261934072327981</v>
      </c>
      <c r="AQ33">
        <f t="shared" si="9"/>
        <v>-1665.9238668714902</v>
      </c>
      <c r="AR33">
        <f t="shared" si="9"/>
        <v>-1666.5064862122133</v>
      </c>
      <c r="AS33">
        <f t="shared" si="9"/>
        <v>75.880997569154815</v>
      </c>
      <c r="AT33">
        <f t="shared" si="9"/>
        <v>39.859407820858905</v>
      </c>
      <c r="AU33">
        <f t="shared" si="9"/>
        <v>-1550.7660808221997</v>
      </c>
      <c r="AW33">
        <v>30</v>
      </c>
      <c r="AX33">
        <f>IF(Z33&gt;0, (R33*SUMPRODUCT(K33:$K$98, X33:$X$98)-K33*$AZ$3)/Z33, 0)</f>
        <v>21177.597432000275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1000000</v>
      </c>
      <c r="S34">
        <f t="shared" si="1"/>
        <v>19790.738605783165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9422.9267528249075</v>
      </c>
      <c r="AC34">
        <f t="shared" si="2"/>
        <v>8069.7485273527373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-32744.603245033559</v>
      </c>
      <c r="AI34">
        <f t="shared" si="6"/>
        <v>-32754.797089599058</v>
      </c>
      <c r="AJ34">
        <f t="shared" si="7"/>
        <v>1353.1782254721702</v>
      </c>
      <c r="AK34">
        <f t="shared" si="22"/>
        <v>659.60487269774353</v>
      </c>
      <c r="AL34">
        <f t="shared" si="8"/>
        <v>-30742.013991429147</v>
      </c>
      <c r="AN34">
        <f t="shared" si="9"/>
        <v>0</v>
      </c>
      <c r="AO34">
        <f t="shared" si="9"/>
        <v>0</v>
      </c>
      <c r="AP34">
        <f t="shared" si="9"/>
        <v>-0.47671162927994581</v>
      </c>
      <c r="AQ34">
        <f t="shared" si="9"/>
        <v>-1531.2900900895575</v>
      </c>
      <c r="AR34">
        <f t="shared" si="9"/>
        <v>-1531.7668017188373</v>
      </c>
      <c r="AS34">
        <f t="shared" si="9"/>
        <v>63.280913538165649</v>
      </c>
      <c r="AT34">
        <f t="shared" si="9"/>
        <v>30.846194634837559</v>
      </c>
      <c r="AU34">
        <f t="shared" ref="AU34:AU89" si="23">AL34*$K34</f>
        <v>-1437.6396935458342</v>
      </c>
      <c r="AW34">
        <v>31</v>
      </c>
      <c r="AX34">
        <f>IF(Z34&gt;0, (R34*SUMPRODUCT(K34:$K$98, X34:$X$98)-K34*$AZ$3)/Z34, 0)</f>
        <v>19790.738605783165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1000000</v>
      </c>
      <c r="S35">
        <f t="shared" si="1"/>
        <v>18420.182326965354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8069.7485273527373</v>
      </c>
      <c r="AC35">
        <f t="shared" si="2"/>
        <v>6817.6956170840031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-33555.282033151765</v>
      </c>
      <c r="AI35">
        <f t="shared" ref="AI35:AI66" si="25">SUM(AE35:AH35)</f>
        <v>-33564.535057220783</v>
      </c>
      <c r="AJ35">
        <f t="shared" si="7"/>
        <v>1252.0529102687342</v>
      </c>
      <c r="AK35">
        <f t="shared" si="22"/>
        <v>564.88239691469164</v>
      </c>
      <c r="AL35">
        <f t="shared" ref="AL35:AL89" si="26">SUM(AI35:AK35)</f>
        <v>-31747.599750037356</v>
      </c>
      <c r="AN35">
        <f t="shared" ref="AN35:AT66" si="27">AE35*$K35</f>
        <v>0</v>
      </c>
      <c r="AO35">
        <f t="shared" si="27"/>
        <v>0</v>
      </c>
      <c r="AP35">
        <f t="shared" si="27"/>
        <v>-0.3863522168560819</v>
      </c>
      <c r="AQ35">
        <f t="shared" si="27"/>
        <v>-1401.0725038690923</v>
      </c>
      <c r="AR35">
        <f t="shared" si="27"/>
        <v>-1401.4588560859484</v>
      </c>
      <c r="AS35">
        <f t="shared" si="27"/>
        <v>52.278413402506274</v>
      </c>
      <c r="AT35">
        <f t="shared" si="27"/>
        <v>23.586188113541041</v>
      </c>
      <c r="AU35">
        <f t="shared" si="23"/>
        <v>-1325.5942545699011</v>
      </c>
      <c r="AW35">
        <v>32</v>
      </c>
      <c r="AX35">
        <f>IF(Z35&gt;0, (R35*SUMPRODUCT(K35:$K$98, X35:$X$98)-K35*$AZ$3)/Z35, 0)</f>
        <v>18420.182326965354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1000000</v>
      </c>
      <c r="S36">
        <f t="shared" si="1"/>
        <v>17039.515803990536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6817.6956170840031</v>
      </c>
      <c r="AC36">
        <f t="shared" si="2"/>
        <v>5665.9420237692138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-33901.969825991611</v>
      </c>
      <c r="AI36">
        <f t="shared" si="25"/>
        <v>-33910.282770574289</v>
      </c>
      <c r="AJ36">
        <f t="shared" si="7"/>
        <v>1151.7535933147892</v>
      </c>
      <c r="AK36">
        <f t="shared" si="22"/>
        <v>477.23869319588027</v>
      </c>
      <c r="AL36">
        <f t="shared" si="26"/>
        <v>-32281.290484063622</v>
      </c>
      <c r="AN36">
        <f t="shared" si="27"/>
        <v>0</v>
      </c>
      <c r="AO36">
        <f t="shared" si="27"/>
        <v>0</v>
      </c>
      <c r="AP36">
        <f t="shared" si="27"/>
        <v>-0.30991070596442372</v>
      </c>
      <c r="AQ36">
        <f t="shared" si="27"/>
        <v>-1263.8822859773761</v>
      </c>
      <c r="AR36">
        <f t="shared" si="27"/>
        <v>-1264.1921966833406</v>
      </c>
      <c r="AS36">
        <f t="shared" si="27"/>
        <v>42.937946434172282</v>
      </c>
      <c r="AT36">
        <f t="shared" si="27"/>
        <v>17.791695692290716</v>
      </c>
      <c r="AU36">
        <f t="shared" si="23"/>
        <v>-1203.4625545568776</v>
      </c>
      <c r="AW36">
        <v>33</v>
      </c>
      <c r="AX36">
        <f>IF(Z36&gt;0, (R36*SUMPRODUCT(K36:$K$98, X36:$X$98)-K36*$AZ$3)/Z36, 0)</f>
        <v>17039.515803990536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25</v>
      </c>
      <c r="R37">
        <f t="shared" si="0"/>
        <v>1000000</v>
      </c>
      <c r="S37">
        <f t="shared" si="1"/>
        <v>15653.025026108251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5665.9420237692138</v>
      </c>
      <c r="AC37">
        <f t="shared" si="2"/>
        <v>4624.6659079296105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-33743.904650004406</v>
      </c>
      <c r="AI37">
        <f t="shared" si="25"/>
        <v>-33751.290867525007</v>
      </c>
      <c r="AJ37">
        <f t="shared" si="7"/>
        <v>1041.2761158396033</v>
      </c>
      <c r="AK37">
        <f t="shared" si="22"/>
        <v>396.61594166384504</v>
      </c>
      <c r="AL37">
        <f t="shared" si="26"/>
        <v>-32313.398810021561</v>
      </c>
      <c r="AN37">
        <f t="shared" si="27"/>
        <v>0</v>
      </c>
      <c r="AO37">
        <f t="shared" si="27"/>
        <v>0</v>
      </c>
      <c r="AP37">
        <f t="shared" si="27"/>
        <v>-0.24585880398527657</v>
      </c>
      <c r="AQ37">
        <f t="shared" si="27"/>
        <v>-1123.2049443310614</v>
      </c>
      <c r="AR37">
        <f t="shared" si="27"/>
        <v>-1123.4508031350467</v>
      </c>
      <c r="AS37">
        <f t="shared" si="27"/>
        <v>34.660081394129143</v>
      </c>
      <c r="AT37">
        <f t="shared" si="27"/>
        <v>13.201820930266658</v>
      </c>
      <c r="AU37">
        <f t="shared" si="23"/>
        <v>-1075.588900810651</v>
      </c>
      <c r="AW37">
        <v>34</v>
      </c>
      <c r="AX37">
        <f>IF(Z37&gt;0, (R37*SUMPRODUCT(K37:$K$98, X37:$X$98)-K37*$AZ$3)/Z37, 0)</f>
        <v>15653.025026108251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25</v>
      </c>
      <c r="R38">
        <f t="shared" si="0"/>
        <v>1000000</v>
      </c>
      <c r="S38">
        <f t="shared" si="1"/>
        <v>14274.235656552537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4624.6659079296105</v>
      </c>
      <c r="AC38">
        <f t="shared" si="2"/>
        <v>3700.2164726501328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-33270.77364849412</v>
      </c>
      <c r="AI38">
        <f t="shared" si="25"/>
        <v>-33277.254234498301</v>
      </c>
      <c r="AJ38">
        <f t="shared" si="7"/>
        <v>924.44943527947771</v>
      </c>
      <c r="AK38">
        <f t="shared" si="22"/>
        <v>323.72661355507279</v>
      </c>
      <c r="AL38">
        <f t="shared" si="26"/>
        <v>-32029.078185663748</v>
      </c>
      <c r="AN38">
        <f t="shared" si="27"/>
        <v>0</v>
      </c>
      <c r="AO38">
        <f t="shared" si="27"/>
        <v>0</v>
      </c>
      <c r="AP38">
        <f t="shared" si="27"/>
        <v>-0.19260161622306948</v>
      </c>
      <c r="AQ38">
        <f t="shared" si="27"/>
        <v>-988.80020627092779</v>
      </c>
      <c r="AR38">
        <f t="shared" si="27"/>
        <v>-988.99280788715089</v>
      </c>
      <c r="AS38">
        <f t="shared" si="27"/>
        <v>27.474437533338318</v>
      </c>
      <c r="AT38">
        <f t="shared" si="27"/>
        <v>9.6210850291764434</v>
      </c>
      <c r="AU38">
        <f t="shared" si="23"/>
        <v>-951.89728532463607</v>
      </c>
      <c r="AW38">
        <v>35</v>
      </c>
      <c r="AX38">
        <f>IF(Z38&gt;0, (R38*SUMPRODUCT(K38:$K$98, X38:$X$98)-K38*$AZ$3)/Z38, 0)</f>
        <v>14274.235656552537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25</v>
      </c>
      <c r="R39">
        <f t="shared" si="0"/>
        <v>1000000</v>
      </c>
      <c r="S39">
        <f t="shared" si="1"/>
        <v>12886.068954573688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3700.2164726501328</v>
      </c>
      <c r="AC39">
        <f t="shared" si="2"/>
        <v>2888.8765423181176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-32445.183441658421</v>
      </c>
      <c r="AI39">
        <f t="shared" si="25"/>
        <v>-32450.78809221652</v>
      </c>
      <c r="AJ39">
        <f t="shared" si="7"/>
        <v>811.33993033201523</v>
      </c>
      <c r="AK39">
        <f t="shared" si="22"/>
        <v>259.01515308550933</v>
      </c>
      <c r="AL39">
        <f t="shared" si="26"/>
        <v>-31380.433008798995</v>
      </c>
      <c r="AN39">
        <f t="shared" si="27"/>
        <v>0</v>
      </c>
      <c r="AO39">
        <f t="shared" si="27"/>
        <v>0</v>
      </c>
      <c r="AP39">
        <f t="shared" si="27"/>
        <v>-0.14872232497277743</v>
      </c>
      <c r="AQ39">
        <f t="shared" si="27"/>
        <v>-860.94986040457286</v>
      </c>
      <c r="AR39">
        <f t="shared" si="27"/>
        <v>-861.09858272954568</v>
      </c>
      <c r="AS39">
        <f t="shared" si="27"/>
        <v>21.529328105543289</v>
      </c>
      <c r="AT39">
        <f t="shared" si="27"/>
        <v>6.8731021445024645</v>
      </c>
      <c r="AU39">
        <f t="shared" si="23"/>
        <v>-832.69615247949991</v>
      </c>
      <c r="AW39">
        <v>36</v>
      </c>
      <c r="AX39">
        <f>IF(Z39&gt;0, (R39*SUMPRODUCT(K39:$K$98, X39:$X$98)-K39*$AZ$3)/Z39, 0)</f>
        <v>12886.068954573688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1000000</v>
      </c>
      <c r="S40">
        <f t="shared" si="1"/>
        <v>11467.170916121517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2888.8765423181176</v>
      </c>
      <c r="AC40">
        <f t="shared" si="2"/>
        <v>2186.3733568590028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-31280.45150883952</v>
      </c>
      <c r="AI40">
        <f t="shared" si="25"/>
        <v>-31285.218101604318</v>
      </c>
      <c r="AJ40">
        <f t="shared" si="7"/>
        <v>702.50318545911477</v>
      </c>
      <c r="AK40">
        <f t="shared" si="22"/>
        <v>202.22135796226826</v>
      </c>
      <c r="AL40">
        <f t="shared" si="26"/>
        <v>-30380.493558182934</v>
      </c>
      <c r="AN40">
        <f t="shared" si="27"/>
        <v>0</v>
      </c>
      <c r="AO40">
        <f t="shared" si="27"/>
        <v>0</v>
      </c>
      <c r="AP40">
        <f t="shared" si="27"/>
        <v>-0.11293216468028835</v>
      </c>
      <c r="AQ40">
        <f t="shared" si="27"/>
        <v>-741.10990289738061</v>
      </c>
      <c r="AR40">
        <f t="shared" si="27"/>
        <v>-741.22283506206088</v>
      </c>
      <c r="AS40">
        <f t="shared" si="27"/>
        <v>16.644007437475128</v>
      </c>
      <c r="AT40">
        <f t="shared" si="27"/>
        <v>4.7911153367093151</v>
      </c>
      <c r="AU40">
        <f t="shared" si="23"/>
        <v>-719.78771228787639</v>
      </c>
      <c r="AW40">
        <v>37</v>
      </c>
      <c r="AX40">
        <f>IF(Z40&gt;0, (R40*SUMPRODUCT(K40:$K$98, X40:$X$98)-K40*$AZ$3)/Z40, 0)</f>
        <v>11467.170916121517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1000000</v>
      </c>
      <c r="S41">
        <f t="shared" si="1"/>
        <v>9979.8642731268865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2186.3733568590028</v>
      </c>
      <c r="AC41">
        <f t="shared" si="2"/>
        <v>1586.7336994486388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-29763.55854194524</v>
      </c>
      <c r="AI41">
        <f t="shared" si="25"/>
        <v>-29767.53337981884</v>
      </c>
      <c r="AJ41">
        <f t="shared" si="7"/>
        <v>599.63965741036395</v>
      </c>
      <c r="AK41">
        <f t="shared" si="22"/>
        <v>153.0461349801302</v>
      </c>
      <c r="AL41">
        <f t="shared" si="26"/>
        <v>-29014.847587428347</v>
      </c>
      <c r="AN41">
        <f t="shared" si="27"/>
        <v>0</v>
      </c>
      <c r="AO41">
        <f t="shared" si="27"/>
        <v>0</v>
      </c>
      <c r="AP41">
        <f t="shared" si="27"/>
        <v>-8.4083542380418819E-2</v>
      </c>
      <c r="AQ41">
        <f t="shared" si="27"/>
        <v>-629.61698455058627</v>
      </c>
      <c r="AR41">
        <f t="shared" si="27"/>
        <v>-629.70106809296669</v>
      </c>
      <c r="AS41">
        <f t="shared" si="27"/>
        <v>12.684750460318615</v>
      </c>
      <c r="AT41">
        <f t="shared" si="27"/>
        <v>3.237531085791121</v>
      </c>
      <c r="AU41">
        <f t="shared" si="23"/>
        <v>-613.77878654685696</v>
      </c>
      <c r="AW41">
        <v>38</v>
      </c>
      <c r="AX41">
        <f>IF(Z41&gt;0, (R41*SUMPRODUCT(K41:$K$98, X41:$X$98)-K41*$AZ$3)/Z41, 0)</f>
        <v>9979.8642731268865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1000000</v>
      </c>
      <c r="S42">
        <f t="shared" si="1"/>
        <v>8363.3202536376029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1586.7336994486388</v>
      </c>
      <c r="AC42">
        <f t="shared" si="2"/>
        <v>1083.4294340828887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-27858.207714430497</v>
      </c>
      <c r="AI42">
        <f t="shared" si="25"/>
        <v>-27861.446348732501</v>
      </c>
      <c r="AJ42">
        <f t="shared" si="7"/>
        <v>503.3042653657501</v>
      </c>
      <c r="AK42">
        <f t="shared" si="22"/>
        <v>111.07135896140473</v>
      </c>
      <c r="AL42">
        <f t="shared" si="26"/>
        <v>-27247.070724405345</v>
      </c>
      <c r="AN42">
        <f t="shared" si="27"/>
        <v>0</v>
      </c>
      <c r="AO42">
        <f t="shared" si="27"/>
        <v>0</v>
      </c>
      <c r="AP42">
        <f t="shared" si="27"/>
        <v>-6.1169575888292096E-2</v>
      </c>
      <c r="AQ42">
        <f t="shared" si="27"/>
        <v>-526.17078434740938</v>
      </c>
      <c r="AR42">
        <f t="shared" si="27"/>
        <v>-526.23195392329762</v>
      </c>
      <c r="AS42">
        <f t="shared" si="27"/>
        <v>9.5061391884056867</v>
      </c>
      <c r="AT42">
        <f t="shared" si="27"/>
        <v>2.0978558514007304</v>
      </c>
      <c r="AU42">
        <f t="shared" si="23"/>
        <v>-514.62795888349126</v>
      </c>
      <c r="AW42">
        <v>39</v>
      </c>
      <c r="AX42">
        <f>IF(Z42&gt;0, (R42*SUMPRODUCT(K42:$K$98, X42:$X$98)-K42*$AZ$3)/Z42, 0)</f>
        <v>8363.3202536376029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1000000</v>
      </c>
      <c r="S43">
        <f t="shared" si="1"/>
        <v>6530.4392010299916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1083.4294340828887</v>
      </c>
      <c r="AC43">
        <f t="shared" si="2"/>
        <v>670.03786329336856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-25647.651855171094</v>
      </c>
      <c r="AI43">
        <f t="shared" si="25"/>
        <v>-25650.216911833697</v>
      </c>
      <c r="AJ43">
        <f t="shared" si="7"/>
        <v>413.39157078952019</v>
      </c>
      <c r="AK43">
        <f t="shared" si="22"/>
        <v>75.840060385802218</v>
      </c>
      <c r="AL43">
        <f t="shared" si="26"/>
        <v>-25160.985280658373</v>
      </c>
      <c r="AN43">
        <f t="shared" si="27"/>
        <v>0</v>
      </c>
      <c r="AO43">
        <f t="shared" si="27"/>
        <v>0</v>
      </c>
      <c r="AP43">
        <f t="shared" si="27"/>
        <v>-4.3256611746333322E-2</v>
      </c>
      <c r="AQ43">
        <f t="shared" si="27"/>
        <v>-432.51696333985154</v>
      </c>
      <c r="AR43">
        <f t="shared" si="27"/>
        <v>-432.5602199515979</v>
      </c>
      <c r="AS43">
        <f t="shared" si="27"/>
        <v>6.9713542540981202</v>
      </c>
      <c r="AT43">
        <f t="shared" si="27"/>
        <v>1.2789518823324393</v>
      </c>
      <c r="AU43">
        <f t="shared" si="23"/>
        <v>-424.30991381516731</v>
      </c>
      <c r="AW43">
        <v>40</v>
      </c>
      <c r="AX43">
        <f>IF(Z43&gt;0, (R43*SUMPRODUCT(K43:$K$98, X43:$X$98)-K43*$AZ$3)/Z43, 0)</f>
        <v>6530.4392010299916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1000000</v>
      </c>
      <c r="S44">
        <f t="shared" si="1"/>
        <v>4304.7128572934171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670.03786329336856</v>
      </c>
      <c r="AC44">
        <f t="shared" si="2"/>
        <v>338.21662634448978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-23007.327036362429</v>
      </c>
      <c r="AI44">
        <f t="shared" si="25"/>
        <v>-23009.291259282498</v>
      </c>
      <c r="AJ44">
        <f t="shared" si="7"/>
        <v>331.82123694887878</v>
      </c>
      <c r="AK44">
        <f t="shared" si="22"/>
        <v>46.9026504305358</v>
      </c>
      <c r="AL44">
        <f t="shared" si="26"/>
        <v>-22630.567371903082</v>
      </c>
      <c r="AN44">
        <f t="shared" si="27"/>
        <v>0</v>
      </c>
      <c r="AO44">
        <f t="shared" si="27"/>
        <v>0</v>
      </c>
      <c r="AP44">
        <f t="shared" si="27"/>
        <v>-2.9575240646514008E-2</v>
      </c>
      <c r="AQ44">
        <f t="shared" si="27"/>
        <v>-346.4205751705104</v>
      </c>
      <c r="AR44">
        <f t="shared" si="27"/>
        <v>-346.45015041115687</v>
      </c>
      <c r="AS44">
        <f t="shared" si="27"/>
        <v>4.9962215765415099</v>
      </c>
      <c r="AT44">
        <f t="shared" si="27"/>
        <v>0.7062116826299738</v>
      </c>
      <c r="AU44">
        <f t="shared" si="23"/>
        <v>-340.7477171519854</v>
      </c>
      <c r="AW44">
        <v>41</v>
      </c>
      <c r="AX44">
        <f>IF(Z44&gt;0, (R44*SUMPRODUCT(K44:$K$98, X44:$X$98)-K44*$AZ$3)/Z44, 0)</f>
        <v>4304.7128572934171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1000000</v>
      </c>
      <c r="S45">
        <f t="shared" si="1"/>
        <v>1413.6416947346527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338.21662634448978</v>
      </c>
      <c r="AC45">
        <f t="shared" si="2"/>
        <v>81.702949737348149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-19987.146745456012</v>
      </c>
      <c r="AI45">
        <f t="shared" si="25"/>
        <v>-19988.591647478243</v>
      </c>
      <c r="AJ45">
        <f t="shared" si="7"/>
        <v>256.51367660714163</v>
      </c>
      <c r="AK45">
        <f t="shared" si="22"/>
        <v>23.675163844114287</v>
      </c>
      <c r="AL45">
        <f t="shared" si="26"/>
        <v>-19708.402807026989</v>
      </c>
      <c r="AN45">
        <f t="shared" si="27"/>
        <v>0</v>
      </c>
      <c r="AO45">
        <f t="shared" si="27"/>
        <v>0</v>
      </c>
      <c r="AP45">
        <f t="shared" si="27"/>
        <v>-1.9424859617841222E-2</v>
      </c>
      <c r="AQ45">
        <f t="shared" si="27"/>
        <v>-268.701623859525</v>
      </c>
      <c r="AR45">
        <f t="shared" si="27"/>
        <v>-268.7210487191428</v>
      </c>
      <c r="AS45">
        <f t="shared" si="27"/>
        <v>3.4484982936439357</v>
      </c>
      <c r="AT45">
        <f t="shared" si="27"/>
        <v>0.31828229667148933</v>
      </c>
      <c r="AU45">
        <f t="shared" si="23"/>
        <v>-264.95426812882738</v>
      </c>
      <c r="AW45">
        <v>42</v>
      </c>
      <c r="AX45">
        <f>IF(Z45&gt;0, (R45*SUMPRODUCT(K45:$K$98, X45:$X$98)-K45*$AZ$3)/Z45, 0)</f>
        <v>1413.6416947346527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1000000</v>
      </c>
      <c r="S46">
        <f t="shared" si="1"/>
        <v>-2635.0246420938925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81.702949737348149</v>
      </c>
      <c r="AC46">
        <f t="shared" si="2"/>
        <v>-106.72465754774078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-16715.782514798648</v>
      </c>
      <c r="AI46">
        <f t="shared" si="25"/>
        <v>-16716.795073237787</v>
      </c>
      <c r="AJ46">
        <f t="shared" si="7"/>
        <v>188.42760728508892</v>
      </c>
      <c r="AK46">
        <f t="shared" si="22"/>
        <v>5.7192064816143713</v>
      </c>
      <c r="AL46">
        <f t="shared" si="26"/>
        <v>-16522.648259471083</v>
      </c>
      <c r="AN46">
        <f t="shared" si="27"/>
        <v>0</v>
      </c>
      <c r="AO46">
        <f t="shared" si="27"/>
        <v>0</v>
      </c>
      <c r="AP46">
        <f t="shared" si="27"/>
        <v>-1.2154065288384615E-2</v>
      </c>
      <c r="AQ46">
        <f t="shared" si="27"/>
        <v>-200.64492495257278</v>
      </c>
      <c r="AR46">
        <f t="shared" si="27"/>
        <v>-200.65707901786115</v>
      </c>
      <c r="AS46">
        <f t="shared" si="27"/>
        <v>2.2617572996800224</v>
      </c>
      <c r="AT46">
        <f t="shared" si="27"/>
        <v>6.8649478675369455E-2</v>
      </c>
      <c r="AU46">
        <f t="shared" si="23"/>
        <v>-198.32667223950577</v>
      </c>
      <c r="AW46">
        <v>43</v>
      </c>
      <c r="AX46">
        <f>IF(Z46&gt;0, (R46*SUMPRODUCT(K46:$K$98, X46:$X$98)-K46*$AZ$3)/Z46, 0)</f>
        <v>-2635.0246420938925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1000000</v>
      </c>
      <c r="S47">
        <f t="shared" si="1"/>
        <v>-8792.7026775658815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-106.72465754774078</v>
      </c>
      <c r="AC47">
        <f t="shared" si="2"/>
        <v>-235.69635341599556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-13291.409104875022</v>
      </c>
      <c r="AI47">
        <f t="shared" si="25"/>
        <v>-13292.079252502148</v>
      </c>
      <c r="AJ47">
        <f t="shared" si="7"/>
        <v>128.97169586825478</v>
      </c>
      <c r="AK47">
        <f t="shared" si="22"/>
        <v>-7.4707260283418551</v>
      </c>
      <c r="AL47">
        <f t="shared" si="26"/>
        <v>-13170.578282662234</v>
      </c>
      <c r="AN47">
        <f t="shared" si="27"/>
        <v>0</v>
      </c>
      <c r="AO47">
        <f t="shared" si="27"/>
        <v>0</v>
      </c>
      <c r="AP47">
        <f t="shared" si="27"/>
        <v>-7.1821410305386779E-3</v>
      </c>
      <c r="AQ47">
        <f t="shared" si="27"/>
        <v>-142.44738147490889</v>
      </c>
      <c r="AR47">
        <f t="shared" si="27"/>
        <v>-142.45456361593943</v>
      </c>
      <c r="AS47">
        <f t="shared" si="27"/>
        <v>1.3822221719195189</v>
      </c>
      <c r="AT47">
        <f t="shared" si="27"/>
        <v>-8.0065653841278686E-2</v>
      </c>
      <c r="AU47">
        <f t="shared" si="23"/>
        <v>-141.15240709786119</v>
      </c>
      <c r="AW47">
        <v>44</v>
      </c>
      <c r="AX47">
        <f>IF(Z47&gt;0, (R47*SUMPRODUCT(K47:$K$98, X47:$X$98)-K47*$AZ$3)/Z47, 0)</f>
        <v>-8792.7026775658815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1000000</v>
      </c>
      <c r="S48">
        <f t="shared" si="1"/>
        <v>-18948.35427938043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-235.69635341599556</v>
      </c>
      <c r="AC48">
        <f t="shared" si="2"/>
        <v>-314.14978035133504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-9958.581380435875</v>
      </c>
      <c r="AI48">
        <f t="shared" si="25"/>
        <v>-9958.9958620522193</v>
      </c>
      <c r="AJ48">
        <f t="shared" si="7"/>
        <v>78.453426935339479</v>
      </c>
      <c r="AK48">
        <f t="shared" si="22"/>
        <v>-16.49874473911969</v>
      </c>
      <c r="AL48">
        <f t="shared" si="26"/>
        <v>-9897.0411798559999</v>
      </c>
      <c r="AN48">
        <f t="shared" si="27"/>
        <v>0</v>
      </c>
      <c r="AO48">
        <f t="shared" si="27"/>
        <v>0</v>
      </c>
      <c r="AP48">
        <f t="shared" si="27"/>
        <v>-3.9661642432151419E-3</v>
      </c>
      <c r="AQ48">
        <f t="shared" si="27"/>
        <v>-95.293416708297585</v>
      </c>
      <c r="AR48">
        <f t="shared" si="27"/>
        <v>-95.297382872540794</v>
      </c>
      <c r="AS48">
        <f t="shared" si="27"/>
        <v>0.75071888450200752</v>
      </c>
      <c r="AT48">
        <f t="shared" si="27"/>
        <v>-0.15787607667468304</v>
      </c>
      <c r="AU48">
        <f t="shared" si="23"/>
        <v>-94.70454006471347</v>
      </c>
      <c r="AW48">
        <v>45</v>
      </c>
      <c r="AX48">
        <f>IF(Z48&gt;0, (R48*SUMPRODUCT(K48:$K$98, X48:$X$98)-K48*$AZ$3)/Z48, 0)</f>
        <v>-18948.35427938043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1000000</v>
      </c>
      <c r="S49">
        <f t="shared" si="1"/>
        <v>-37202.973949297804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-314.14978035133504</v>
      </c>
      <c r="AC49">
        <f t="shared" si="2"/>
        <v>-352.30573764930273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-6943.6447259707065</v>
      </c>
      <c r="AI49">
        <f t="shared" si="25"/>
        <v>-6943.8814716527386</v>
      </c>
      <c r="AJ49">
        <f t="shared" si="7"/>
        <v>38.155957297967689</v>
      </c>
      <c r="AK49">
        <f t="shared" si="22"/>
        <v>-21.990484624593456</v>
      </c>
      <c r="AL49">
        <f t="shared" si="26"/>
        <v>-6927.7159989793645</v>
      </c>
      <c r="AN49">
        <f t="shared" si="27"/>
        <v>0</v>
      </c>
      <c r="AO49">
        <f t="shared" si="27"/>
        <v>0</v>
      </c>
      <c r="AP49">
        <f t="shared" si="27"/>
        <v>-2.022690645768608E-3</v>
      </c>
      <c r="AQ49">
        <f t="shared" si="27"/>
        <v>-59.324609911505341</v>
      </c>
      <c r="AR49">
        <f t="shared" si="27"/>
        <v>-59.326632602151115</v>
      </c>
      <c r="AS49">
        <f t="shared" si="27"/>
        <v>0.32599410998602668</v>
      </c>
      <c r="AT49">
        <f t="shared" si="27"/>
        <v>-0.1878807130266282</v>
      </c>
      <c r="AU49">
        <f t="shared" si="23"/>
        <v>-59.188519205191717</v>
      </c>
      <c r="AW49">
        <v>46</v>
      </c>
      <c r="AX49">
        <f>IF(Z49&gt;0, (R49*SUMPRODUCT(K49:$K$98, X49:$X$98)-K49*$AZ$3)/Z49, 0)</f>
        <v>-37202.973949297804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1000000</v>
      </c>
      <c r="S50">
        <f t="shared" si="1"/>
        <v>-73346.484410914622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-352.30573764930273</v>
      </c>
      <c r="AC50">
        <f t="shared" si="2"/>
        <v>-360.61475880158491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-4458.5367314294299</v>
      </c>
      <c r="AI50">
        <f t="shared" si="25"/>
        <v>-4458.6596462363559</v>
      </c>
      <c r="AJ50">
        <f t="shared" si="7"/>
        <v>8.3090211522821846</v>
      </c>
      <c r="AK50">
        <f t="shared" si="22"/>
        <v>-24.661401635451192</v>
      </c>
      <c r="AL50">
        <f t="shared" si="26"/>
        <v>-4475.0120267195252</v>
      </c>
      <c r="AN50">
        <f t="shared" si="27"/>
        <v>0</v>
      </c>
      <c r="AO50">
        <f t="shared" si="27"/>
        <v>0</v>
      </c>
      <c r="AP50">
        <f t="shared" si="27"/>
        <v>-9.3763450261015588E-4</v>
      </c>
      <c r="AQ50">
        <f t="shared" si="27"/>
        <v>-34.011182013840966</v>
      </c>
      <c r="AR50">
        <f t="shared" si="27"/>
        <v>-34.012119648343578</v>
      </c>
      <c r="AS50">
        <f t="shared" si="27"/>
        <v>6.3383941366906962E-2</v>
      </c>
      <c r="AT50">
        <f t="shared" si="27"/>
        <v>-0.18812526850504466</v>
      </c>
      <c r="AU50">
        <f t="shared" si="23"/>
        <v>-34.136860975481717</v>
      </c>
      <c r="AW50">
        <v>47</v>
      </c>
      <c r="AX50">
        <f>IF(Z50&gt;0, (R50*SUMPRODUCT(K50:$K$98, X50:$X$98)-K50*$AZ$3)/Z50, 0)</f>
        <v>-73346.484410914622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1000000</v>
      </c>
      <c r="S51">
        <f t="shared" si="1"/>
        <v>-154117.21942726281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-360.61475880158491</v>
      </c>
      <c r="AC51">
        <f t="shared" si="2"/>
        <v>-349.07630799469092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-2602.4211245208317</v>
      </c>
      <c r="AI51">
        <f t="shared" si="25"/>
        <v>-2602.4777496515749</v>
      </c>
      <c r="AJ51">
        <f t="shared" si="7"/>
        <v>-11.538450806893991</v>
      </c>
      <c r="AK51">
        <f t="shared" si="22"/>
        <v>-25.243033116110947</v>
      </c>
      <c r="AL51">
        <f t="shared" si="26"/>
        <v>-2639.2592335745799</v>
      </c>
      <c r="AN51">
        <f t="shared" si="27"/>
        <v>0</v>
      </c>
      <c r="AO51">
        <f t="shared" si="27"/>
        <v>0</v>
      </c>
      <c r="AP51">
        <f t="shared" si="27"/>
        <v>-3.8567418613344846E-4</v>
      </c>
      <c r="AQ51">
        <f t="shared" si="27"/>
        <v>-17.725109611235425</v>
      </c>
      <c r="AR51">
        <f t="shared" si="27"/>
        <v>-17.725495285421559</v>
      </c>
      <c r="AS51">
        <f t="shared" si="27"/>
        <v>-7.8588474159308447E-2</v>
      </c>
      <c r="AT51">
        <f t="shared" si="27"/>
        <v>-0.1719304860720787</v>
      </c>
      <c r="AU51">
        <f t="shared" si="23"/>
        <v>-17.976014245652944</v>
      </c>
      <c r="AW51">
        <v>48</v>
      </c>
      <c r="AX51">
        <f>IF(Z51&gt;0, (R51*SUMPRODUCT(K51:$K$98, X51:$X$98)-K51*$AZ$3)/Z51, 0)</f>
        <v>-154117.21942726281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25</v>
      </c>
      <c r="R52">
        <f t="shared" si="0"/>
        <v>1000000</v>
      </c>
      <c r="S52">
        <f t="shared" si="1"/>
        <v>-364575.70245073957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-349.07630799469092</v>
      </c>
      <c r="AC52">
        <f t="shared" si="2"/>
        <v>-326.13210258741299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-1347.8026869788951</v>
      </c>
      <c r="AI52">
        <f t="shared" si="25"/>
        <v>-1347.8250507911564</v>
      </c>
      <c r="AJ52">
        <f t="shared" si="7"/>
        <v>-22.944205407277934</v>
      </c>
      <c r="AK52">
        <f t="shared" si="22"/>
        <v>-24.435341559628366</v>
      </c>
      <c r="AL52">
        <f t="shared" si="26"/>
        <v>-1395.2045977580626</v>
      </c>
      <c r="AN52">
        <f t="shared" si="27"/>
        <v>0</v>
      </c>
      <c r="AO52">
        <f t="shared" si="27"/>
        <v>0</v>
      </c>
      <c r="AP52">
        <f t="shared" si="27"/>
        <v>-1.3600008164506679E-4</v>
      </c>
      <c r="AQ52">
        <f t="shared" si="27"/>
        <v>-8.1963340296299698</v>
      </c>
      <c r="AR52">
        <f t="shared" si="27"/>
        <v>-8.1964700297116142</v>
      </c>
      <c r="AS52">
        <f t="shared" si="27"/>
        <v>-0.13952960131280465</v>
      </c>
      <c r="AT52">
        <f t="shared" si="27"/>
        <v>-0.1485975829293992</v>
      </c>
      <c r="AU52">
        <f t="shared" si="23"/>
        <v>-8.4845972139538173</v>
      </c>
      <c r="AW52">
        <v>49</v>
      </c>
      <c r="AX52">
        <f>IF(Z52&gt;0, (R52*SUMPRODUCT(K52:$K$98, X52:$X$98)-K52*$AZ$3)/Z52, 0)</f>
        <v>-364575.70245073957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1000000</v>
      </c>
      <c r="S53">
        <f t="shared" si="1"/>
        <v>-1038475.2013056057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-326.13210258741299</v>
      </c>
      <c r="AC53">
        <f t="shared" si="2"/>
        <v>-298.01654820765606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-598.63184295634153</v>
      </c>
      <c r="AI53">
        <f t="shared" si="25"/>
        <v>-598.63901733440639</v>
      </c>
      <c r="AJ53">
        <f t="shared" si="7"/>
        <v>-28.115554379756929</v>
      </c>
      <c r="AK53">
        <f t="shared" si="22"/>
        <v>-22.829247181118912</v>
      </c>
      <c r="AL53">
        <f t="shared" si="26"/>
        <v>-649.58381889528232</v>
      </c>
      <c r="AN53">
        <f t="shared" si="27"/>
        <v>0</v>
      </c>
      <c r="AO53">
        <f t="shared" si="27"/>
        <v>0</v>
      </c>
      <c r="AP53">
        <f t="shared" si="27"/>
        <v>-3.8954673385698527E-5</v>
      </c>
      <c r="AQ53">
        <f t="shared" si="27"/>
        <v>-3.2503873798797778</v>
      </c>
      <c r="AR53">
        <f t="shared" si="27"/>
        <v>-3.2504263345531634</v>
      </c>
      <c r="AS53">
        <f t="shared" si="27"/>
        <v>-0.15265884067070984</v>
      </c>
      <c r="AT53">
        <f t="shared" si="27"/>
        <v>-0.12395581324777043</v>
      </c>
      <c r="AU53">
        <f t="shared" si="23"/>
        <v>-3.527040988471644</v>
      </c>
      <c r="AW53">
        <v>50</v>
      </c>
      <c r="AX53">
        <f>IF(Z53&gt;0, (R53*SUMPRODUCT(K53:$K$98, X53:$X$98)-K53*$AZ$3)/Z53, 0)</f>
        <v>-1038475.2013056057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1000000</v>
      </c>
      <c r="S54">
        <f t="shared" si="1"/>
        <v>-3891909.7127783308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-298.01654820765606</v>
      </c>
      <c r="AC54">
        <f t="shared" si="2"/>
        <v>-268.84560665058325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-215.02730263488769</v>
      </c>
      <c r="AI54">
        <f t="shared" si="25"/>
        <v>-215.02902958660607</v>
      </c>
      <c r="AJ54">
        <f t="shared" si="7"/>
        <v>-29.170941557072808</v>
      </c>
      <c r="AK54">
        <f t="shared" si="22"/>
        <v>-20.861158374535925</v>
      </c>
      <c r="AL54">
        <f t="shared" si="26"/>
        <v>-265.06112951821478</v>
      </c>
      <c r="AN54">
        <f t="shared" si="27"/>
        <v>0</v>
      </c>
      <c r="AO54">
        <f t="shared" si="27"/>
        <v>0</v>
      </c>
      <c r="AP54">
        <f t="shared" si="27"/>
        <v>-8.3721592726293554E-6</v>
      </c>
      <c r="AQ54">
        <f t="shared" si="27"/>
        <v>-1.0424395809463094</v>
      </c>
      <c r="AR54">
        <f t="shared" si="27"/>
        <v>-1.0424479531055819</v>
      </c>
      <c r="AS54">
        <f t="shared" si="27"/>
        <v>-0.14141899061161584</v>
      </c>
      <c r="AT54">
        <f t="shared" si="27"/>
        <v>-0.10113365571501851</v>
      </c>
      <c r="AU54">
        <f t="shared" si="23"/>
        <v>-1.2850005994322162</v>
      </c>
      <c r="AW54">
        <v>51</v>
      </c>
      <c r="AX54">
        <f>IF(Z54&gt;0, (R54*SUMPRODUCT(K54:$K$98, X54:$X$98)-K54*$AZ$3)/Z54, 0)</f>
        <v>-3891909.7127783308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1000000</v>
      </c>
      <c r="S55">
        <f t="shared" si="1"/>
        <v>-22212666.379392643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-268.84560665058325</v>
      </c>
      <c r="AC55">
        <f t="shared" si="2"/>
        <v>-240.94043110925045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-57.540304304722319</v>
      </c>
      <c r="AI55">
        <f t="shared" si="25"/>
        <v>-57.540575479315898</v>
      </c>
      <c r="AJ55">
        <f t="shared" si="7"/>
        <v>-27.905175541332795</v>
      </c>
      <c r="AK55">
        <f t="shared" si="22"/>
        <v>-18.81919246554083</v>
      </c>
      <c r="AL55">
        <f t="shared" si="26"/>
        <v>-104.26494348618951</v>
      </c>
      <c r="AN55">
        <f t="shared" si="27"/>
        <v>0</v>
      </c>
      <c r="AO55">
        <f t="shared" si="27"/>
        <v>0</v>
      </c>
      <c r="AP55">
        <f t="shared" si="27"/>
        <v>-1.1737842051648424E-6</v>
      </c>
      <c r="AQ55">
        <f t="shared" si="27"/>
        <v>-0.2490642632185156</v>
      </c>
      <c r="AR55">
        <f t="shared" si="27"/>
        <v>-0.24906543700272077</v>
      </c>
      <c r="AS55">
        <f t="shared" si="27"/>
        <v>-0.12078806447353103</v>
      </c>
      <c r="AT55">
        <f t="shared" si="27"/>
        <v>-8.1459219975183378E-2</v>
      </c>
      <c r="AU55">
        <f t="shared" si="23"/>
        <v>-0.45131272145143508</v>
      </c>
      <c r="AW55">
        <v>52</v>
      </c>
      <c r="AX55">
        <f>IF(Z55&gt;0, (R55*SUMPRODUCT(K55:$K$98, X55:$X$98)-K55*$AZ$3)/Z55, 0)</f>
        <v>-22212666.379392643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1000000</v>
      </c>
      <c r="S56">
        <f t="shared" si="1"/>
        <v>-128299452.03887238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-240.94043110925045</v>
      </c>
      <c r="AC56">
        <f t="shared" si="2"/>
        <v>-215.34341044186263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-9.0600701787973286</v>
      </c>
      <c r="AI56">
        <f t="shared" si="25"/>
        <v>-9.0601121398905011</v>
      </c>
      <c r="AJ56">
        <f t="shared" si="7"/>
        <v>-25.597020667387824</v>
      </c>
      <c r="AK56">
        <f t="shared" si="22"/>
        <v>-16.865830177647535</v>
      </c>
      <c r="AL56">
        <f t="shared" si="26"/>
        <v>-51.522962984925854</v>
      </c>
      <c r="AN56">
        <f t="shared" si="27"/>
        <v>0</v>
      </c>
      <c r="AO56">
        <f t="shared" si="27"/>
        <v>0</v>
      </c>
      <c r="AP56">
        <f t="shared" si="27"/>
        <v>-1.6216907313392957E-7</v>
      </c>
      <c r="AQ56">
        <f t="shared" si="27"/>
        <v>-3.5014892900114038E-2</v>
      </c>
      <c r="AR56">
        <f t="shared" si="27"/>
        <v>-3.5015055069187166E-2</v>
      </c>
      <c r="AS56">
        <f t="shared" si="27"/>
        <v>-9.8926047982286783E-2</v>
      </c>
      <c r="AT56">
        <f t="shared" si="27"/>
        <v>-6.5182192376818049E-2</v>
      </c>
      <c r="AU56">
        <f t="shared" si="23"/>
        <v>-0.19912329542829199</v>
      </c>
      <c r="AW56">
        <v>53</v>
      </c>
      <c r="AX56">
        <f>IF(Z56&gt;0, (R56*SUMPRODUCT(K56:$K$98, X56:$X$98)-K56*$AZ$3)/Z56, 0)</f>
        <v>-128299452.03887238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1000000</v>
      </c>
      <c r="S57">
        <f t="shared" si="1"/>
        <v>-752431118.24837351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-215.34341044186263</v>
      </c>
      <c r="AC57">
        <f t="shared" si="2"/>
        <v>-192.30156378957849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-1.4060856442683842</v>
      </c>
      <c r="AI57">
        <f t="shared" si="25"/>
        <v>-1.4060920336095188</v>
      </c>
      <c r="AJ57">
        <f t="shared" si="7"/>
        <v>-23.041846652284136</v>
      </c>
      <c r="AK57">
        <f t="shared" si="22"/>
        <v>-15.074038730930386</v>
      </c>
      <c r="AL57">
        <f t="shared" si="26"/>
        <v>-39.521977416824043</v>
      </c>
      <c r="AN57">
        <f t="shared" si="27"/>
        <v>0</v>
      </c>
      <c r="AO57">
        <f t="shared" si="27"/>
        <v>0</v>
      </c>
      <c r="AP57">
        <f t="shared" si="27"/>
        <v>-2.2047497101633533E-8</v>
      </c>
      <c r="AQ57">
        <f t="shared" si="27"/>
        <v>-4.8519352017414533E-3</v>
      </c>
      <c r="AR57">
        <f t="shared" si="27"/>
        <v>-4.8519572492385556E-3</v>
      </c>
      <c r="AS57">
        <f t="shared" si="27"/>
        <v>-7.9509770504425051E-2</v>
      </c>
      <c r="AT57">
        <f t="shared" si="27"/>
        <v>-5.2015508051837467E-2</v>
      </c>
      <c r="AU57">
        <f t="shared" si="23"/>
        <v>-0.13637723580550107</v>
      </c>
      <c r="AW57">
        <v>54</v>
      </c>
      <c r="AX57">
        <f>IF(Z57&gt;0, (R57*SUMPRODUCT(K57:$K$98, X57:$X$98)-K57*$AZ$3)/Z57, 0)</f>
        <v>-752431118.24837351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1000000</v>
      </c>
      <c r="S58">
        <f t="shared" si="1"/>
        <v>-4492450808.825799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-192.30156378957849</v>
      </c>
      <c r="AC58">
        <f t="shared" si="2"/>
        <v>-171.70207505943716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-0.21479777422527108</v>
      </c>
      <c r="AI58">
        <f t="shared" si="25"/>
        <v>-0.21479872972863864</v>
      </c>
      <c r="AJ58">
        <f t="shared" si="7"/>
        <v>-20.599488730141331</v>
      </c>
      <c r="AK58">
        <f t="shared" si="22"/>
        <v>-13.461109465270496</v>
      </c>
      <c r="AL58">
        <f t="shared" si="26"/>
        <v>-34.27539692514047</v>
      </c>
      <c r="AN58">
        <f t="shared" si="27"/>
        <v>0</v>
      </c>
      <c r="AO58">
        <f t="shared" si="27"/>
        <v>0</v>
      </c>
      <c r="AP58">
        <f t="shared" si="27"/>
        <v>-2.9438617942428973E-9</v>
      </c>
      <c r="AQ58">
        <f t="shared" si="27"/>
        <v>-6.6178203289518395E-4</v>
      </c>
      <c r="AR58">
        <f t="shared" si="27"/>
        <v>-6.6178497675697826E-4</v>
      </c>
      <c r="AS58">
        <f t="shared" si="27"/>
        <v>-6.3466074439567005E-2</v>
      </c>
      <c r="AT58">
        <f t="shared" si="27"/>
        <v>-4.1473057246899737E-2</v>
      </c>
      <c r="AU58">
        <f t="shared" si="23"/>
        <v>-0.10560091666322373</v>
      </c>
      <c r="AW58">
        <v>55</v>
      </c>
      <c r="AX58">
        <f>IF(Z58&gt;0, (R58*SUMPRODUCT(K58:$K$98, X58:$X$98)-K58*$AZ$3)/Z58, 0)</f>
        <v>-4492450808.825799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1000000</v>
      </c>
      <c r="S59">
        <f t="shared" si="1"/>
        <v>-27372923132.507053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-171.70207505943716</v>
      </c>
      <c r="AC59">
        <f t="shared" si="2"/>
        <v>-153.30600410455662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-3.2237289122054445E-2</v>
      </c>
      <c r="AI59">
        <f t="shared" si="25"/>
        <v>-3.2237429138160294E-2</v>
      </c>
      <c r="AJ59">
        <f t="shared" si="7"/>
        <v>-18.396070954880543</v>
      </c>
      <c r="AK59">
        <f t="shared" si="22"/>
        <v>-12.019145254160602</v>
      </c>
      <c r="AL59">
        <f t="shared" si="26"/>
        <v>-30.447453638179304</v>
      </c>
      <c r="AN59">
        <f t="shared" si="27"/>
        <v>0</v>
      </c>
      <c r="AO59">
        <f t="shared" si="27"/>
        <v>0</v>
      </c>
      <c r="AP59">
        <f t="shared" si="27"/>
        <v>-3.851635380339368E-10</v>
      </c>
      <c r="AQ59">
        <f t="shared" si="27"/>
        <v>-8.8680000489373527E-5</v>
      </c>
      <c r="AR59">
        <f t="shared" si="27"/>
        <v>-8.8680385652911567E-5</v>
      </c>
      <c r="AS59">
        <f t="shared" si="27"/>
        <v>-5.0604862434456208E-2</v>
      </c>
      <c r="AT59">
        <f t="shared" si="27"/>
        <v>-3.3062885746544673E-2</v>
      </c>
      <c r="AU59">
        <f t="shared" si="23"/>
        <v>-8.3756428566653787E-2</v>
      </c>
      <c r="AW59">
        <v>56</v>
      </c>
      <c r="AX59">
        <f>IF(Z59&gt;0, (R59*SUMPRODUCT(K59:$K$98, X59:$X$98)-K59*$AZ$3)/Z59, 0)</f>
        <v>-27372923132.507053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1000000</v>
      </c>
      <c r="S60">
        <f t="shared" si="1"/>
        <v>-170258653152.82135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-153.30600410455662</v>
      </c>
      <c r="AC60">
        <f t="shared" si="2"/>
        <v>-136.88043855517009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-4.7406819512211523E-3</v>
      </c>
      <c r="AI60">
        <f t="shared" si="25"/>
        <v>-4.7407020501171581E-3</v>
      </c>
      <c r="AJ60">
        <f t="shared" si="7"/>
        <v>-16.425565549386533</v>
      </c>
      <c r="AK60">
        <f t="shared" si="22"/>
        <v>-10.731420287318965</v>
      </c>
      <c r="AL60">
        <f t="shared" si="26"/>
        <v>-27.161726538755616</v>
      </c>
      <c r="AN60">
        <f t="shared" si="27"/>
        <v>0</v>
      </c>
      <c r="AO60">
        <f t="shared" si="27"/>
        <v>0</v>
      </c>
      <c r="AP60">
        <f t="shared" si="27"/>
        <v>-4.9365251396339395E-11</v>
      </c>
      <c r="AQ60">
        <f t="shared" si="27"/>
        <v>-1.1643672181774902E-5</v>
      </c>
      <c r="AR60">
        <f t="shared" si="27"/>
        <v>-1.1643721547026297E-5</v>
      </c>
      <c r="AS60">
        <f t="shared" si="27"/>
        <v>-4.0343119961474543E-2</v>
      </c>
      <c r="AT60">
        <f t="shared" si="27"/>
        <v>-2.6357629800118521E-2</v>
      </c>
      <c r="AU60">
        <f t="shared" si="23"/>
        <v>-6.6712393483140092E-2</v>
      </c>
      <c r="AW60">
        <v>57</v>
      </c>
      <c r="AX60">
        <f>IF(Z60&gt;0, (R60*SUMPRODUCT(K60:$K$98, X60:$X$98)-K60*$AZ$3)/Z60, 0)</f>
        <v>-170258653152.82135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1000000</v>
      </c>
      <c r="S61">
        <f t="shared" si="1"/>
        <v>-1083368751357.7712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-136.88043855517009</v>
      </c>
      <c r="AC61">
        <f t="shared" si="2"/>
        <v>-122.21468749403246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-6.8310641231624154E-4</v>
      </c>
      <c r="AI61">
        <f t="shared" si="25"/>
        <v>-6.8310923256297983E-4</v>
      </c>
      <c r="AJ61">
        <f t="shared" si="7"/>
        <v>-14.665751061137627</v>
      </c>
      <c r="AK61">
        <f t="shared" si="22"/>
        <v>-9.5816306988619075</v>
      </c>
      <c r="AL61">
        <f t="shared" si="26"/>
        <v>-24.248064869232095</v>
      </c>
      <c r="AN61">
        <f t="shared" si="27"/>
        <v>0</v>
      </c>
      <c r="AO61">
        <f t="shared" si="27"/>
        <v>0</v>
      </c>
      <c r="AP61">
        <f t="shared" si="27"/>
        <v>-6.184694227147085E-12</v>
      </c>
      <c r="AQ61">
        <f t="shared" si="27"/>
        <v>-1.4980264767132593E-6</v>
      </c>
      <c r="AR61">
        <f t="shared" si="27"/>
        <v>-1.4980326614074867E-6</v>
      </c>
      <c r="AS61">
        <f t="shared" si="27"/>
        <v>-3.2161436336069646E-2</v>
      </c>
      <c r="AT61">
        <f t="shared" si="27"/>
        <v>-2.1012153038227947E-2</v>
      </c>
      <c r="AU61">
        <f t="shared" si="23"/>
        <v>-5.3175087406958997E-2</v>
      </c>
      <c r="AW61">
        <v>58</v>
      </c>
      <c r="AX61">
        <f>IF(Z61&gt;0, (R61*SUMPRODUCT(K61:$K$98, X61:$X$98)-K61*$AZ$3)/Z61, 0)</f>
        <v>-1083368751357.7712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1000000</v>
      </c>
      <c r="S62">
        <f t="shared" si="1"/>
        <v>-7063858139682.2842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-122.21468749403246</v>
      </c>
      <c r="AC62">
        <f t="shared" si="2"/>
        <v>-109.12025800562159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-9.6234085470026185E-5</v>
      </c>
      <c r="AI62">
        <f t="shared" si="25"/>
        <v>-9.6234471662160311E-5</v>
      </c>
      <c r="AJ62">
        <f t="shared" si="7"/>
        <v>-13.094429488410867</v>
      </c>
      <c r="AK62">
        <f t="shared" si="22"/>
        <v>-8.5550281245822735</v>
      </c>
      <c r="AL62">
        <f t="shared" si="26"/>
        <v>-21.649553847464801</v>
      </c>
      <c r="AN62">
        <f t="shared" si="27"/>
        <v>0</v>
      </c>
      <c r="AO62">
        <f t="shared" si="27"/>
        <v>0</v>
      </c>
      <c r="AP62">
        <f t="shared" si="27"/>
        <v>-7.5616492487126315E-13</v>
      </c>
      <c r="AQ62">
        <f t="shared" si="27"/>
        <v>-1.8842652032213569E-7</v>
      </c>
      <c r="AR62">
        <f t="shared" si="27"/>
        <v>-1.8842727648706056E-7</v>
      </c>
      <c r="AS62">
        <f t="shared" si="27"/>
        <v>-2.5638917562876611E-2</v>
      </c>
      <c r="AT62">
        <f t="shared" si="27"/>
        <v>-1.6750761155984888E-2</v>
      </c>
      <c r="AU62">
        <f t="shared" si="23"/>
        <v>-4.2389867146137981E-2</v>
      </c>
      <c r="AW62">
        <v>59</v>
      </c>
      <c r="AX62">
        <f>IF(Z62&gt;0, (R62*SUMPRODUCT(K62:$K$98, X62:$X$98)-K62*$AZ$3)/Z62, 0)</f>
        <v>-7063858139682.2842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25</v>
      </c>
      <c r="R63">
        <f t="shared" si="0"/>
        <v>1000000</v>
      </c>
      <c r="S63">
        <f t="shared" si="1"/>
        <v>-47264706630874.789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-109.12025800562159</v>
      </c>
      <c r="AC63">
        <f t="shared" si="2"/>
        <v>-97.428801956157656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-1.3231864881066839E-5</v>
      </c>
      <c r="AI63">
        <f t="shared" si="25"/>
        <v>-1.3231916414657598E-5</v>
      </c>
      <c r="AJ63">
        <f t="shared" si="7"/>
        <v>-11.691456049463937</v>
      </c>
      <c r="AK63">
        <f t="shared" si="22"/>
        <v>-7.6384180603935121</v>
      </c>
      <c r="AL63">
        <f t="shared" si="26"/>
        <v>-19.329887341773862</v>
      </c>
      <c r="AN63">
        <f t="shared" si="27"/>
        <v>0</v>
      </c>
      <c r="AO63">
        <f t="shared" si="27"/>
        <v>0</v>
      </c>
      <c r="AP63">
        <f t="shared" si="27"/>
        <v>-9.0091846088227207E-14</v>
      </c>
      <c r="AQ63">
        <f t="shared" si="27"/>
        <v>-2.3132157428704854E-8</v>
      </c>
      <c r="AR63">
        <f t="shared" si="27"/>
        <v>-2.3132247520550941E-8</v>
      </c>
      <c r="AS63">
        <f t="shared" si="27"/>
        <v>-2.0439190117030444E-2</v>
      </c>
      <c r="AT63">
        <f t="shared" si="27"/>
        <v>-1.3353604398735288E-2</v>
      </c>
      <c r="AU63">
        <f t="shared" si="23"/>
        <v>-3.3792817648013243E-2</v>
      </c>
      <c r="AW63">
        <v>60</v>
      </c>
      <c r="AX63">
        <f>IF(Z63&gt;0, (R63*SUMPRODUCT(K63:$K$98, X63:$X$98)-K63*$AZ$3)/Z63, 0)</f>
        <v>-47264706630874.789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1000000</v>
      </c>
      <c r="S64">
        <f t="shared" si="1"/>
        <v>-325396393427232.25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-97.428801956157656</v>
      </c>
      <c r="AC64">
        <f t="shared" si="2"/>
        <v>-86.990001766887588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-1.7733947118200912E-6</v>
      </c>
      <c r="AI64">
        <f t="shared" si="25"/>
        <v>-1.773401395207148E-6</v>
      </c>
      <c r="AJ64">
        <f t="shared" si="7"/>
        <v>-10.438800189270069</v>
      </c>
      <c r="AK64">
        <f t="shared" si="22"/>
        <v>-6.8200161369310361</v>
      </c>
      <c r="AL64">
        <f t="shared" si="26"/>
        <v>-17.2588180996025</v>
      </c>
      <c r="AN64">
        <f t="shared" si="27"/>
        <v>0</v>
      </c>
      <c r="AO64">
        <f t="shared" si="27"/>
        <v>0</v>
      </c>
      <c r="AP64">
        <f t="shared" si="27"/>
        <v>-1.04321463852385E-14</v>
      </c>
      <c r="AQ64">
        <f t="shared" si="27"/>
        <v>-2.7681044169956364E-9</v>
      </c>
      <c r="AR64">
        <f t="shared" si="27"/>
        <v>-2.7681148491420216E-9</v>
      </c>
      <c r="AS64">
        <f t="shared" si="27"/>
        <v>-1.629399744989473E-2</v>
      </c>
      <c r="AT64">
        <f t="shared" si="27"/>
        <v>-1.0645411687984959E-2</v>
      </c>
      <c r="AU64">
        <f t="shared" si="23"/>
        <v>-2.693941190599454E-2</v>
      </c>
      <c r="AW64">
        <v>61</v>
      </c>
      <c r="AX64">
        <f>IF(Z64&gt;0, (R64*SUMPRODUCT(K64:$K$98, X64:$X$98)-K64*$AZ$3)/Z64, 0)</f>
        <v>-325396393427232.25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1000000</v>
      </c>
      <c r="S65">
        <f t="shared" si="1"/>
        <v>-2308873821161133.5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-86.990001766887588</v>
      </c>
      <c r="AC65">
        <f t="shared" si="2"/>
        <v>-77.669644437153707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-2.3102250465043013E-7</v>
      </c>
      <c r="AI65">
        <f t="shared" si="25"/>
        <v>-2.3102334564100015E-7</v>
      </c>
      <c r="AJ65">
        <f t="shared" si="7"/>
        <v>-9.3203573297338806</v>
      </c>
      <c r="AK65">
        <f t="shared" si="22"/>
        <v>-6.0893001236821318</v>
      </c>
      <c r="AL65">
        <f t="shared" si="26"/>
        <v>-15.40965768443936</v>
      </c>
      <c r="AN65">
        <f t="shared" si="27"/>
        <v>0</v>
      </c>
      <c r="AO65">
        <f t="shared" si="27"/>
        <v>0</v>
      </c>
      <c r="AP65">
        <f t="shared" si="27"/>
        <v>-1.1720608583393807E-15</v>
      </c>
      <c r="AQ65">
        <f t="shared" si="27"/>
        <v>-3.2196845571592887E-10</v>
      </c>
      <c r="AR65">
        <f t="shared" si="27"/>
        <v>-3.2196962777678722E-10</v>
      </c>
      <c r="AS65">
        <f t="shared" si="27"/>
        <v>-1.2989475032814595E-2</v>
      </c>
      <c r="AT65">
        <f t="shared" si="27"/>
        <v>-8.4864570236538647E-3</v>
      </c>
      <c r="AU65">
        <f t="shared" si="23"/>
        <v>-2.147593237843809E-2</v>
      </c>
      <c r="AW65">
        <v>62</v>
      </c>
      <c r="AX65">
        <f>IF(Z65&gt;0, (R65*SUMPRODUCT(K65:$K$98, X65:$X$98)-K65*$AZ$3)/Z65, 0)</f>
        <v>-2308873821161133.5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1000000</v>
      </c>
      <c r="S66">
        <f t="shared" si="1"/>
        <v>-1.6932484939682712E+16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-77.669644437153707</v>
      </c>
      <c r="AC66">
        <f t="shared" si="2"/>
        <v>-69.34789681917033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-2.9207673139495346E-8</v>
      </c>
      <c r="AI66">
        <f t="shared" si="25"/>
        <v>-2.9207775528331163E-8</v>
      </c>
      <c r="AJ66">
        <f t="shared" si="7"/>
        <v>-8.3217476179833767</v>
      </c>
      <c r="AK66">
        <f t="shared" si="22"/>
        <v>-5.4368751106007602</v>
      </c>
      <c r="AL66">
        <f t="shared" si="26"/>
        <v>-13.758622757791912</v>
      </c>
      <c r="AN66">
        <f t="shared" si="27"/>
        <v>0</v>
      </c>
      <c r="AO66">
        <f t="shared" si="27"/>
        <v>0</v>
      </c>
      <c r="AP66">
        <f t="shared" si="27"/>
        <v>-1.2740709658483678E-16</v>
      </c>
      <c r="AQ66">
        <f t="shared" si="27"/>
        <v>-3.6344439342177488E-11</v>
      </c>
      <c r="AR66">
        <f t="shared" si="27"/>
        <v>-3.6344566749274073E-11</v>
      </c>
      <c r="AS66">
        <f t="shared" si="27"/>
        <v>-1.0355129971436424E-2</v>
      </c>
      <c r="AT66">
        <f t="shared" si="27"/>
        <v>-6.7653515815686103E-3</v>
      </c>
      <c r="AU66">
        <f t="shared" si="23"/>
        <v>-1.71204815893496E-2</v>
      </c>
      <c r="AW66">
        <v>63</v>
      </c>
      <c r="AX66">
        <f>IF(Z66&gt;0, (R66*SUMPRODUCT(K66:$K$98, X66:$X$98)-K66*$AZ$3)/Z66, 0)</f>
        <v>-1.6932484939682712E+16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8">$C$6</f>
        <v>1000000</v>
      </c>
      <c r="S67">
        <f t="shared" ref="S67:S89" si="29">AX67</f>
        <v>-1.2875028575853056E+17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-69.34789681917033</v>
      </c>
      <c r="AC67">
        <f t="shared" ref="AC67:AC89" si="30">S67*Z67</f>
        <v>-61.917765017148348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-1.2022840309122553E-14</v>
      </c>
      <c r="AH67">
        <f t="shared" ref="AH67:AH89" si="33">-X67*R67</f>
        <v>-3.5736842860263247E-9</v>
      </c>
      <c r="AI67">
        <f t="shared" ref="AI67:AI89" si="34">SUM(AE67:AH67)</f>
        <v>-3.573696308866634E-9</v>
      </c>
      <c r="AJ67">
        <f t="shared" ref="AJ67:AJ89" si="35">AB67-AC67</f>
        <v>-7.4301318020219824</v>
      </c>
      <c r="AK67">
        <f t="shared" si="22"/>
        <v>-4.8543527773419237</v>
      </c>
      <c r="AL67">
        <f t="shared" si="26"/>
        <v>-12.284484582937601</v>
      </c>
      <c r="AN67">
        <f t="shared" ref="AN67:AT89" si="36">AE67*$K67</f>
        <v>0</v>
      </c>
      <c r="AO67">
        <f t="shared" si="36"/>
        <v>0</v>
      </c>
      <c r="AP67">
        <f t="shared" si="36"/>
        <v>-1.3357650312124361E-17</v>
      </c>
      <c r="AQ67">
        <f t="shared" si="36"/>
        <v>-3.9704449024788981E-12</v>
      </c>
      <c r="AR67">
        <f t="shared" si="36"/>
        <v>-3.9704582601292101E-12</v>
      </c>
      <c r="AS67">
        <f t="shared" si="36"/>
        <v>-8.255046214753179E-3</v>
      </c>
      <c r="AT67">
        <f t="shared" si="36"/>
        <v>-5.3932968603286249E-3</v>
      </c>
      <c r="AU67">
        <f t="shared" si="23"/>
        <v>-1.364834307905226E-2</v>
      </c>
      <c r="AW67">
        <v>64</v>
      </c>
      <c r="AX67">
        <f>IF(Z67&gt;0, (R67*SUMPRODUCT(K67:$K$98, X67:$X$98)-K67*$AZ$3)/Z67, 0)</f>
        <v>-1.2875028575853056E+17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25</v>
      </c>
      <c r="R68">
        <f t="shared" si="28"/>
        <v>1000000</v>
      </c>
      <c r="S68">
        <f t="shared" si="29"/>
        <v>-1.0171354066511396E+18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-61.917765017148348</v>
      </c>
      <c r="AC68">
        <f t="shared" si="30"/>
        <v>-55.283718765314511</v>
      </c>
      <c r="AE68">
        <f t="shared" si="31"/>
        <v>0</v>
      </c>
      <c r="AF68">
        <f t="shared" si="32"/>
        <v>0</v>
      </c>
      <c r="AG68">
        <f t="shared" si="32"/>
        <v>-1.3588092205769587E-15</v>
      </c>
      <c r="AH68">
        <f t="shared" si="33"/>
        <v>-4.2175210741817477E-10</v>
      </c>
      <c r="AI68">
        <f t="shared" si="34"/>
        <v>-4.2175346622739535E-10</v>
      </c>
      <c r="AJ68">
        <f t="shared" si="35"/>
        <v>-6.634046251833837</v>
      </c>
      <c r="AK68">
        <f t="shared" si="22"/>
        <v>-4.3342435512003847</v>
      </c>
      <c r="AL68">
        <f t="shared" si="26"/>
        <v>-10.968289803455974</v>
      </c>
      <c r="AN68">
        <f t="shared" si="36"/>
        <v>0</v>
      </c>
      <c r="AO68">
        <f t="shared" si="36"/>
        <v>0</v>
      </c>
      <c r="AP68">
        <f t="shared" si="36"/>
        <v>-1.3479179407311427E-18</v>
      </c>
      <c r="AQ68">
        <f t="shared" si="36"/>
        <v>-4.183716326922941E-13</v>
      </c>
      <c r="AR68">
        <f t="shared" si="36"/>
        <v>-4.1837298061023483E-13</v>
      </c>
      <c r="AS68">
        <f t="shared" si="36"/>
        <v>-6.5808723013302262E-3</v>
      </c>
      <c r="AT68">
        <f t="shared" si="36"/>
        <v>-4.2995032368713408E-3</v>
      </c>
      <c r="AU68">
        <f t="shared" si="23"/>
        <v>-1.0880375538619938E-2</v>
      </c>
      <c r="AW68">
        <v>65</v>
      </c>
      <c r="AX68">
        <f>IF(Z68&gt;0, (R68*SUMPRODUCT(K68:$K$98, X68:$X$98)-K68*$AZ$3)/Z68, 0)</f>
        <v>-1.0171354066511396E+18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8"/>
        <v>1000000</v>
      </c>
      <c r="S69">
        <f t="shared" si="29"/>
        <v>-8.3765766066768968E+18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-55.283718765314511</v>
      </c>
      <c r="AC69">
        <f t="shared" si="30"/>
        <v>-49.360463183316888</v>
      </c>
      <c r="AE69">
        <f t="shared" si="31"/>
        <v>0</v>
      </c>
      <c r="AF69">
        <f t="shared" si="32"/>
        <v>0</v>
      </c>
      <c r="AG69">
        <f t="shared" si="32"/>
        <v>-1.4731693357872502E-16</v>
      </c>
      <c r="AH69">
        <f t="shared" si="33"/>
        <v>-4.7916167791698563E-11</v>
      </c>
      <c r="AI69">
        <f t="shared" si="34"/>
        <v>-4.7916315108632143E-11</v>
      </c>
      <c r="AJ69">
        <f t="shared" si="35"/>
        <v>-5.9232555819976227</v>
      </c>
      <c r="AK69">
        <f t="shared" si="22"/>
        <v>-3.869860313572016</v>
      </c>
      <c r="AL69">
        <f t="shared" si="26"/>
        <v>-9.7931158956175555</v>
      </c>
      <c r="AN69">
        <f t="shared" si="36"/>
        <v>0</v>
      </c>
      <c r="AO69">
        <f t="shared" si="36"/>
        <v>0</v>
      </c>
      <c r="AP69">
        <f t="shared" si="36"/>
        <v>-1.3047869856590514E-19</v>
      </c>
      <c r="AQ69">
        <f t="shared" si="36"/>
        <v>-4.243937924750062E-14</v>
      </c>
      <c r="AR69">
        <f t="shared" si="36"/>
        <v>-4.2439509726199185E-14</v>
      </c>
      <c r="AS69">
        <f t="shared" si="36"/>
        <v>-5.2462311075683176E-3</v>
      </c>
      <c r="AT69">
        <f t="shared" si="36"/>
        <v>-3.4275376569448432E-3</v>
      </c>
      <c r="AU69">
        <f t="shared" si="23"/>
        <v>-8.6737687645556012E-3</v>
      </c>
      <c r="AW69">
        <v>66</v>
      </c>
      <c r="AX69">
        <f>IF(Z69&gt;0, (R69*SUMPRODUCT(K69:$K$98, X69:$X$98)-K69*$AZ$3)/Z69, 0)</f>
        <v>-8.3765766066768968E+18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25</v>
      </c>
      <c r="R70">
        <f t="shared" si="28"/>
        <v>1000000</v>
      </c>
      <c r="S70">
        <f t="shared" si="29"/>
        <v>-7.2065105171554656E+19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-49.360463183316888</v>
      </c>
      <c r="AC70">
        <f t="shared" si="30"/>
        <v>-44.071842127961538</v>
      </c>
      <c r="AE70">
        <f t="shared" si="31"/>
        <v>0</v>
      </c>
      <c r="AF70">
        <f t="shared" si="32"/>
        <v>0</v>
      </c>
      <c r="AG70">
        <f t="shared" si="32"/>
        <v>-1.5288898150861735E-17</v>
      </c>
      <c r="AH70">
        <f t="shared" si="33"/>
        <v>-5.2221946436830416E-12</v>
      </c>
      <c r="AI70">
        <f t="shared" si="34"/>
        <v>-5.2222099325811929E-12</v>
      </c>
      <c r="AJ70">
        <f t="shared" si="35"/>
        <v>-5.2886210553553497</v>
      </c>
      <c r="AK70">
        <f t="shared" si="22"/>
        <v>-3.4552324228321827</v>
      </c>
      <c r="AL70">
        <f t="shared" si="26"/>
        <v>-8.7438534781927544</v>
      </c>
      <c r="AN70">
        <f t="shared" si="36"/>
        <v>0</v>
      </c>
      <c r="AO70">
        <f t="shared" si="36"/>
        <v>0</v>
      </c>
      <c r="AP70">
        <f t="shared" si="36"/>
        <v>-1.2090523646451844E-20</v>
      </c>
      <c r="AQ70">
        <f t="shared" si="36"/>
        <v>-4.1297330391507151E-15</v>
      </c>
      <c r="AR70">
        <f t="shared" si="36"/>
        <v>-4.129745129674362E-15</v>
      </c>
      <c r="AS70">
        <f t="shared" si="36"/>
        <v>-4.1822633191714318E-3</v>
      </c>
      <c r="AT70">
        <f t="shared" si="36"/>
        <v>-2.7324120351920186E-3</v>
      </c>
      <c r="AU70">
        <f t="shared" si="23"/>
        <v>-6.9146753543675799E-3</v>
      </c>
      <c r="AW70">
        <v>67</v>
      </c>
      <c r="AX70">
        <f>IF(Z70&gt;0, (R70*SUMPRODUCT(K70:$K$98, X70:$X$98)-K70*$AZ$3)/Z70, 0)</f>
        <v>-7.2065105171554656E+19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25</v>
      </c>
      <c r="R71">
        <f t="shared" si="28"/>
        <v>1000000</v>
      </c>
      <c r="S71">
        <f t="shared" si="29"/>
        <v>-6.4846813295735171E+20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-44.071842127961538</v>
      </c>
      <c r="AC71">
        <f t="shared" si="30"/>
        <v>-39.349859042822807</v>
      </c>
      <c r="AE71">
        <f t="shared" si="31"/>
        <v>0</v>
      </c>
      <c r="AF71">
        <f t="shared" si="32"/>
        <v>0</v>
      </c>
      <c r="AG71">
        <f t="shared" si="32"/>
        <v>-1.5170313328801138E-18</v>
      </c>
      <c r="AH71">
        <f t="shared" si="33"/>
        <v>-5.4475911345892022E-13</v>
      </c>
      <c r="AI71">
        <f t="shared" si="34"/>
        <v>-5.4476063049025314E-13</v>
      </c>
      <c r="AJ71">
        <f t="shared" si="35"/>
        <v>-4.7219830851387314</v>
      </c>
      <c r="AK71">
        <f t="shared" si="22"/>
        <v>-3.0850289489573082</v>
      </c>
      <c r="AL71">
        <f t="shared" si="26"/>
        <v>-7.8070120340965836</v>
      </c>
      <c r="AN71">
        <f t="shared" si="36"/>
        <v>0</v>
      </c>
      <c r="AO71">
        <f t="shared" si="36"/>
        <v>0</v>
      </c>
      <c r="AP71">
        <f t="shared" si="36"/>
        <v>-1.0711380607686221E-21</v>
      </c>
      <c r="AQ71">
        <f t="shared" si="36"/>
        <v>-3.846408493545168E-16</v>
      </c>
      <c r="AR71">
        <f t="shared" si="36"/>
        <v>-3.8464192049257759E-16</v>
      </c>
      <c r="AS71">
        <f t="shared" si="36"/>
        <v>-3.3340747123496929E-3</v>
      </c>
      <c r="AT71">
        <f t="shared" si="36"/>
        <v>-2.178262145401802E-3</v>
      </c>
      <c r="AU71">
        <f t="shared" si="23"/>
        <v>-5.5123368577518787E-3</v>
      </c>
      <c r="AW71">
        <v>68</v>
      </c>
      <c r="AX71">
        <f>IF(Z71&gt;0, (R71*SUMPRODUCT(K71:$K$98, X71:$X$98)-K71*$AZ$3)/Z71, 0)</f>
        <v>-6.4846813295735171E+20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25</v>
      </c>
      <c r="R72">
        <f t="shared" si="28"/>
        <v>1000000</v>
      </c>
      <c r="S72">
        <f t="shared" si="29"/>
        <v>-6.1231531447049708E+21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-39.349859042822807</v>
      </c>
      <c r="AC72">
        <f t="shared" si="30"/>
        <v>-35.133802716806073</v>
      </c>
      <c r="AE72">
        <f t="shared" si="31"/>
        <v>0</v>
      </c>
      <c r="AF72">
        <f t="shared" si="32"/>
        <v>0</v>
      </c>
      <c r="AG72">
        <f t="shared" si="32"/>
        <v>-1.4344652945349005E-19</v>
      </c>
      <c r="AH72">
        <f t="shared" si="33"/>
        <v>-5.4336579603912904E-14</v>
      </c>
      <c r="AI72">
        <f t="shared" si="34"/>
        <v>-5.4336723050442356E-14</v>
      </c>
      <c r="AJ72">
        <f t="shared" si="35"/>
        <v>-4.2160563260167336</v>
      </c>
      <c r="AK72">
        <f t="shared" ref="AK72:AK89" si="49">G72*SUM(AB72:AB72, AE72:AF72)</f>
        <v>-2.7544901329975966</v>
      </c>
      <c r="AL72">
        <f t="shared" si="26"/>
        <v>-6.9705464590143844</v>
      </c>
      <c r="AN72">
        <f t="shared" si="36"/>
        <v>0</v>
      </c>
      <c r="AO72">
        <f t="shared" si="36"/>
        <v>0</v>
      </c>
      <c r="AP72">
        <f t="shared" si="36"/>
        <v>-9.0432163964727264E-23</v>
      </c>
      <c r="AQ72">
        <f t="shared" si="36"/>
        <v>-3.4255094875730054E-17</v>
      </c>
      <c r="AR72">
        <f t="shared" si="36"/>
        <v>-3.4255185307894013E-17</v>
      </c>
      <c r="AS72">
        <f t="shared" si="36"/>
        <v>-2.6579039479828603E-3</v>
      </c>
      <c r="AT72">
        <f t="shared" si="36"/>
        <v>-1.7364972460154672E-3</v>
      </c>
      <c r="AU72">
        <f t="shared" si="23"/>
        <v>-4.3944011939983617E-3</v>
      </c>
      <c r="AW72">
        <v>69</v>
      </c>
      <c r="AX72">
        <f>IF(Z72&gt;0, (R72*SUMPRODUCT(K72:$K$98, X72:$X$98)-K72*$AZ$3)/Z72, 0)</f>
        <v>-6.1231531447049708E+21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25</v>
      </c>
      <c r="R73">
        <f t="shared" si="28"/>
        <v>1000000</v>
      </c>
      <c r="S73">
        <f t="shared" si="29"/>
        <v>-6.0874951887273616E+22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-35.133802716806073</v>
      </c>
      <c r="AC73">
        <f t="shared" si="30"/>
        <v>-31.369466711433994</v>
      </c>
      <c r="AE73">
        <f t="shared" si="31"/>
        <v>0</v>
      </c>
      <c r="AF73">
        <f t="shared" si="32"/>
        <v>0</v>
      </c>
      <c r="AG73">
        <f t="shared" si="32"/>
        <v>-1.2882748051087999E-20</v>
      </c>
      <c r="AH73">
        <f t="shared" si="33"/>
        <v>-5.1651726443146856E-15</v>
      </c>
      <c r="AI73">
        <f t="shared" si="34"/>
        <v>-5.165185527062737E-15</v>
      </c>
      <c r="AJ73">
        <f t="shared" si="35"/>
        <v>-3.7643360053720798</v>
      </c>
      <c r="AK73">
        <f t="shared" si="49"/>
        <v>-2.4593661901764254</v>
      </c>
      <c r="AL73">
        <f t="shared" si="26"/>
        <v>-6.2237021955485101</v>
      </c>
      <c r="AN73">
        <f t="shared" si="36"/>
        <v>0</v>
      </c>
      <c r="AO73">
        <f t="shared" si="36"/>
        <v>0</v>
      </c>
      <c r="AP73">
        <f t="shared" si="36"/>
        <v>-7.2514251509330039E-24</v>
      </c>
      <c r="AQ73">
        <f t="shared" si="36"/>
        <v>-2.9073659341441075E-18</v>
      </c>
      <c r="AR73">
        <f t="shared" si="36"/>
        <v>-2.9073731855692586E-18</v>
      </c>
      <c r="AS73">
        <f t="shared" si="36"/>
        <v>-2.1188647544506199E-3</v>
      </c>
      <c r="AT73">
        <f t="shared" si="36"/>
        <v>-1.3843249729077382E-3</v>
      </c>
      <c r="AU73">
        <f t="shared" si="23"/>
        <v>-3.5031897273583609E-3</v>
      </c>
      <c r="AW73">
        <v>70</v>
      </c>
      <c r="AX73">
        <f>IF(Z73&gt;0, (R73*SUMPRODUCT(K73:$K$98, X73:$X$98)-K73*$AZ$3)/Z73, 0)</f>
        <v>-6.0874951887273616E+22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25</v>
      </c>
      <c r="R74">
        <f t="shared" si="28"/>
        <v>1000000</v>
      </c>
      <c r="S74">
        <f t="shared" si="29"/>
        <v>-6.3937496056903032E+23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-31.369466711433994</v>
      </c>
      <c r="AC74">
        <f t="shared" si="30"/>
        <v>-28.008452420923209</v>
      </c>
      <c r="AE74">
        <f t="shared" si="31"/>
        <v>0</v>
      </c>
      <c r="AF74">
        <f t="shared" si="32"/>
        <v>0</v>
      </c>
      <c r="AG74">
        <f t="shared" si="32"/>
        <v>-1.0951497223161613E-21</v>
      </c>
      <c r="AH74">
        <f t="shared" si="33"/>
        <v>-4.6635083393043825E-16</v>
      </c>
      <c r="AI74">
        <f t="shared" si="34"/>
        <v>-4.663519290801606E-16</v>
      </c>
      <c r="AJ74">
        <f t="shared" si="35"/>
        <v>-3.3610142905107843</v>
      </c>
      <c r="AK74">
        <f t="shared" si="49"/>
        <v>-2.1958626698003796</v>
      </c>
      <c r="AL74">
        <f t="shared" si="26"/>
        <v>-5.5568769603111647</v>
      </c>
      <c r="AN74">
        <f t="shared" si="36"/>
        <v>0</v>
      </c>
      <c r="AO74">
        <f t="shared" si="36"/>
        <v>0</v>
      </c>
      <c r="AP74">
        <f t="shared" si="36"/>
        <v>-5.5038974055985844E-25</v>
      </c>
      <c r="AQ74">
        <f t="shared" si="36"/>
        <v>-2.3437408535702255E-19</v>
      </c>
      <c r="AR74">
        <f t="shared" si="36"/>
        <v>-2.3437463574676314E-19</v>
      </c>
      <c r="AS74">
        <f t="shared" si="36"/>
        <v>-1.6891460096066797E-3</v>
      </c>
      <c r="AT74">
        <f t="shared" si="36"/>
        <v>-1.1035753929430311E-3</v>
      </c>
      <c r="AU74">
        <f t="shared" si="23"/>
        <v>-2.7927214025497112E-3</v>
      </c>
      <c r="AW74">
        <v>71</v>
      </c>
      <c r="AX74">
        <f>IF(Z74&gt;0, (R74*SUMPRODUCT(K74:$K$98, X74:$X$98)-K74*$AZ$3)/Z74, 0)</f>
        <v>-6.3937496056903032E+23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25</v>
      </c>
      <c r="R75">
        <f t="shared" si="28"/>
        <v>1000000</v>
      </c>
      <c r="S75">
        <f t="shared" si="29"/>
        <v>-7.1190971838414481E+24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-28.008452420923209</v>
      </c>
      <c r="AC75">
        <f t="shared" si="30"/>
        <v>-25.007546804395719</v>
      </c>
      <c r="AE75">
        <f t="shared" si="31"/>
        <v>0</v>
      </c>
      <c r="AF75">
        <f t="shared" si="32"/>
        <v>0</v>
      </c>
      <c r="AG75">
        <f t="shared" si="32"/>
        <v>-8.7818532879269199E-23</v>
      </c>
      <c r="AH75">
        <f t="shared" si="33"/>
        <v>-3.9855187688549225E-17</v>
      </c>
      <c r="AI75">
        <f t="shared" si="34"/>
        <v>-3.9855275507082103E-17</v>
      </c>
      <c r="AJ75">
        <f t="shared" si="35"/>
        <v>-3.0009056165274899</v>
      </c>
      <c r="AK75">
        <f t="shared" si="49"/>
        <v>-1.9605916694646248</v>
      </c>
      <c r="AL75">
        <f t="shared" si="26"/>
        <v>-4.9614972859921149</v>
      </c>
      <c r="AN75">
        <f t="shared" si="36"/>
        <v>0</v>
      </c>
      <c r="AO75">
        <f t="shared" si="36"/>
        <v>0</v>
      </c>
      <c r="AP75">
        <f t="shared" si="36"/>
        <v>-3.9406239020862419E-26</v>
      </c>
      <c r="AQ75">
        <f t="shared" si="36"/>
        <v>-1.7883959123246212E-20</v>
      </c>
      <c r="AR75">
        <f t="shared" si="36"/>
        <v>-1.7883998529485234E-20</v>
      </c>
      <c r="AS75">
        <f t="shared" si="36"/>
        <v>-1.3465768571481837E-3</v>
      </c>
      <c r="AT75">
        <f t="shared" si="36"/>
        <v>-8.7976354667014588E-4</v>
      </c>
      <c r="AU75">
        <f t="shared" si="23"/>
        <v>-2.2263404038183297E-3</v>
      </c>
      <c r="AW75">
        <v>72</v>
      </c>
      <c r="AX75">
        <f>IF(Z75&gt;0, (R75*SUMPRODUCT(K75:$K$98, X75:$X$98)-K75*$AZ$3)/Z75, 0)</f>
        <v>-7.1190971838414481E+24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25</v>
      </c>
      <c r="R76">
        <f t="shared" si="28"/>
        <v>1000000</v>
      </c>
      <c r="S76">
        <f t="shared" si="29"/>
        <v>-8.4365772974668112E+25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-25.007546804395719</v>
      </c>
      <c r="AC76">
        <f t="shared" si="30"/>
        <v>-22.328166789639031</v>
      </c>
      <c r="AE76">
        <f t="shared" si="31"/>
        <v>0</v>
      </c>
      <c r="AF76">
        <f t="shared" si="32"/>
        <v>0</v>
      </c>
      <c r="AG76">
        <f t="shared" si="32"/>
        <v>-6.6164766831281646E-24</v>
      </c>
      <c r="AH76">
        <f t="shared" si="33"/>
        <v>-3.2129548346939336E-18</v>
      </c>
      <c r="AI76">
        <f t="shared" si="34"/>
        <v>-3.2129614511706167E-18</v>
      </c>
      <c r="AJ76">
        <f t="shared" si="35"/>
        <v>-2.6793800147566884</v>
      </c>
      <c r="AK76">
        <f t="shared" si="49"/>
        <v>-1.7505282763077006</v>
      </c>
      <c r="AL76">
        <f t="shared" si="26"/>
        <v>-4.4299082910643888</v>
      </c>
      <c r="AN76">
        <f t="shared" si="36"/>
        <v>0</v>
      </c>
      <c r="AO76">
        <f t="shared" si="36"/>
        <v>0</v>
      </c>
      <c r="AP76">
        <f t="shared" si="36"/>
        <v>-2.6508647709459549E-27</v>
      </c>
      <c r="AQ76">
        <f t="shared" si="36"/>
        <v>-1.2872574316855115E-21</v>
      </c>
      <c r="AR76">
        <f t="shared" si="36"/>
        <v>-1.2872600825502824E-21</v>
      </c>
      <c r="AS76">
        <f t="shared" si="36"/>
        <v>-1.0734828261704274E-3</v>
      </c>
      <c r="AT76">
        <f t="shared" si="36"/>
        <v>-7.0134211309801162E-4</v>
      </c>
      <c r="AU76">
        <f t="shared" si="23"/>
        <v>-1.774824939268439E-3</v>
      </c>
      <c r="AW76">
        <v>73</v>
      </c>
      <c r="AX76">
        <f>IF(Z76&gt;0, (R76*SUMPRODUCT(K76:$K$98, X76:$X$98)-K76*$AZ$3)/Z76, 0)</f>
        <v>-8.4365772974668112E+25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25</v>
      </c>
      <c r="R77">
        <f t="shared" si="28"/>
        <v>1000000</v>
      </c>
      <c r="S77">
        <f t="shared" si="29"/>
        <v>-1.0690362201032764E+27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-22.328166789639031</v>
      </c>
      <c r="AC77">
        <f t="shared" si="30"/>
        <v>-19.935863205034849</v>
      </c>
      <c r="AE77">
        <f t="shared" si="31"/>
        <v>0</v>
      </c>
      <c r="AF77">
        <f t="shared" si="32"/>
        <v>0</v>
      </c>
      <c r="AG77">
        <f t="shared" si="32"/>
        <v>-4.6621112620274229E-25</v>
      </c>
      <c r="AH77">
        <f t="shared" si="33"/>
        <v>-2.4336403160376562E-19</v>
      </c>
      <c r="AI77">
        <f t="shared" si="34"/>
        <v>-2.4336449781489183E-19</v>
      </c>
      <c r="AJ77">
        <f t="shared" si="35"/>
        <v>-2.392303584604182</v>
      </c>
      <c r="AK77">
        <f t="shared" si="49"/>
        <v>-1.5629716752747322</v>
      </c>
      <c r="AL77">
        <f t="shared" si="26"/>
        <v>-3.9552752598789143</v>
      </c>
      <c r="AN77">
        <f t="shared" si="36"/>
        <v>0</v>
      </c>
      <c r="AO77">
        <f t="shared" si="36"/>
        <v>0</v>
      </c>
      <c r="AP77">
        <f t="shared" si="36"/>
        <v>-1.6677286836076434E-28</v>
      </c>
      <c r="AQ77">
        <f t="shared" si="36"/>
        <v>-8.705608966687283E-23</v>
      </c>
      <c r="AR77">
        <f t="shared" si="36"/>
        <v>-8.7056256439741191E-23</v>
      </c>
      <c r="AS77">
        <f t="shared" si="36"/>
        <v>-8.5577393667922962E-4</v>
      </c>
      <c r="AT77">
        <f t="shared" si="36"/>
        <v>-5.5910563863042996E-4</v>
      </c>
      <c r="AU77">
        <f t="shared" si="23"/>
        <v>-1.4148795753096597E-3</v>
      </c>
      <c r="AW77">
        <v>74</v>
      </c>
      <c r="AX77">
        <f>IF(Z77&gt;0, (R77*SUMPRODUCT(K77:$K$98, X77:$X$98)-K77*$AZ$3)/Z77, 0)</f>
        <v>-1.0690362201032764E+27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25</v>
      </c>
      <c r="R78">
        <f t="shared" si="28"/>
        <v>1000000</v>
      </c>
      <c r="S78">
        <f t="shared" si="29"/>
        <v>-1.4555821032828769E+28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-19.935863205034849</v>
      </c>
      <c r="AC78">
        <f t="shared" si="30"/>
        <v>-17.799877861638258</v>
      </c>
      <c r="AE78">
        <f t="shared" si="31"/>
        <v>0</v>
      </c>
      <c r="AF78">
        <f t="shared" si="32"/>
        <v>0</v>
      </c>
      <c r="AG78">
        <f t="shared" si="32"/>
        <v>-3.0571751709321206E-26</v>
      </c>
      <c r="AH78">
        <f t="shared" si="33"/>
        <v>-1.7239090529255746E-20</v>
      </c>
      <c r="AI78">
        <f t="shared" si="34"/>
        <v>-1.7239121101007455E-20</v>
      </c>
      <c r="AJ78">
        <f t="shared" si="35"/>
        <v>-2.135985343396591</v>
      </c>
      <c r="AK78">
        <f t="shared" si="49"/>
        <v>-1.3955104243524397</v>
      </c>
      <c r="AL78">
        <f t="shared" si="26"/>
        <v>-3.5314957677490306</v>
      </c>
      <c r="AN78">
        <f t="shared" si="36"/>
        <v>0</v>
      </c>
      <c r="AO78">
        <f t="shared" si="36"/>
        <v>0</v>
      </c>
      <c r="AP78">
        <f t="shared" si="36"/>
        <v>-9.7643888389760964E-30</v>
      </c>
      <c r="AQ78">
        <f t="shared" si="36"/>
        <v>-5.5060365777679804E-24</v>
      </c>
      <c r="AR78">
        <f t="shared" si="36"/>
        <v>-5.5060463421568197E-24</v>
      </c>
      <c r="AS78">
        <f t="shared" si="36"/>
        <v>-6.8221774288841641E-4</v>
      </c>
      <c r="AT78">
        <f t="shared" si="36"/>
        <v>-4.4571559202043209E-4</v>
      </c>
      <c r="AU78">
        <f t="shared" si="23"/>
        <v>-1.1279333349088485E-3</v>
      </c>
      <c r="AW78">
        <v>75</v>
      </c>
      <c r="AX78">
        <f>IF(Z78&gt;0, (R78*SUMPRODUCT(K78:$K$98, X78:$X$98)-K78*$AZ$3)/Z78, 0)</f>
        <v>-1.4555821032828769E+28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25</v>
      </c>
      <c r="R79">
        <f t="shared" si="28"/>
        <v>1000000</v>
      </c>
      <c r="S79">
        <f t="shared" si="29"/>
        <v>-2.1407369684321435E+29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-17.799877861638258</v>
      </c>
      <c r="AC79">
        <f t="shared" si="30"/>
        <v>-15.892748090748444</v>
      </c>
      <c r="AE79">
        <f t="shared" si="31"/>
        <v>0</v>
      </c>
      <c r="AF79">
        <f t="shared" si="32"/>
        <v>0</v>
      </c>
      <c r="AG79">
        <f t="shared" si="32"/>
        <v>-1.8559902880534818E-27</v>
      </c>
      <c r="AH79">
        <f t="shared" si="33"/>
        <v>-1.1364017561669804E-21</v>
      </c>
      <c r="AI79">
        <f t="shared" si="34"/>
        <v>-1.1364036121572684E-21</v>
      </c>
      <c r="AJ79">
        <f t="shared" si="35"/>
        <v>-1.9071297708898136</v>
      </c>
      <c r="AK79">
        <f t="shared" si="49"/>
        <v>-1.2459914503146783</v>
      </c>
      <c r="AL79">
        <f t="shared" si="26"/>
        <v>-3.1531212212044917</v>
      </c>
      <c r="AN79">
        <f t="shared" si="36"/>
        <v>0</v>
      </c>
      <c r="AO79">
        <f t="shared" si="36"/>
        <v>0</v>
      </c>
      <c r="AP79">
        <f t="shared" si="36"/>
        <v>-5.292762646376945E-31</v>
      </c>
      <c r="AQ79">
        <f t="shared" si="36"/>
        <v>-3.2406984050686134E-25</v>
      </c>
      <c r="AR79">
        <f t="shared" si="36"/>
        <v>-3.2407036978312595E-25</v>
      </c>
      <c r="AS79">
        <f t="shared" si="36"/>
        <v>-5.4385980778732179E-4</v>
      </c>
      <c r="AT79">
        <f t="shared" si="36"/>
        <v>-3.5532174108771693E-4</v>
      </c>
      <c r="AU79">
        <f t="shared" si="23"/>
        <v>-8.9918154887503872E-4</v>
      </c>
      <c r="AW79">
        <v>76</v>
      </c>
      <c r="AX79">
        <f>IF(Z79&gt;0, (R79*SUMPRODUCT(K79:$K$98, X79:$X$98)-K79*$AZ$3)/Z79, 0)</f>
        <v>-2.1407369684321435E+29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25</v>
      </c>
      <c r="R80">
        <f t="shared" si="28"/>
        <v>1000000</v>
      </c>
      <c r="S80">
        <f t="shared" si="29"/>
        <v>-3.4714091661731671E+30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-15.892748090748444</v>
      </c>
      <c r="AC80">
        <f t="shared" si="30"/>
        <v>-14.189953652453967</v>
      </c>
      <c r="AE80">
        <f t="shared" si="31"/>
        <v>0</v>
      </c>
      <c r="AF80">
        <f t="shared" si="32"/>
        <v>0</v>
      </c>
      <c r="AG80">
        <f t="shared" si="32"/>
        <v>-1.0219159549619422E-28</v>
      </c>
      <c r="AH80">
        <f t="shared" si="33"/>
        <v>-6.9409551587070105E-23</v>
      </c>
      <c r="AI80">
        <f t="shared" si="34"/>
        <v>-6.9409653778665604E-23</v>
      </c>
      <c r="AJ80">
        <f t="shared" si="35"/>
        <v>-1.7027944382944771</v>
      </c>
      <c r="AK80">
        <f t="shared" si="49"/>
        <v>-1.1124923663523911</v>
      </c>
      <c r="AL80">
        <f t="shared" si="26"/>
        <v>-2.8152868046468682</v>
      </c>
      <c r="AN80">
        <f t="shared" si="36"/>
        <v>0</v>
      </c>
      <c r="AO80">
        <f t="shared" si="36"/>
        <v>0</v>
      </c>
      <c r="AP80">
        <f t="shared" si="36"/>
        <v>-2.6019795339822562E-32</v>
      </c>
      <c r="AQ80">
        <f t="shared" si="36"/>
        <v>-1.7672904686097007E-26</v>
      </c>
      <c r="AR80">
        <f t="shared" si="36"/>
        <v>-1.7672930705892346E-26</v>
      </c>
      <c r="AS80">
        <f t="shared" si="36"/>
        <v>-4.335617090141278E-4</v>
      </c>
      <c r="AT80">
        <f t="shared" si="36"/>
        <v>-2.832603165558967E-4</v>
      </c>
      <c r="AU80">
        <f t="shared" si="23"/>
        <v>-7.1682202557002449E-4</v>
      </c>
      <c r="AW80">
        <v>77</v>
      </c>
      <c r="AX80">
        <f>IF(Z80&gt;0, (R80*SUMPRODUCT(K80:$K$98, X80:$X$98)-K80*$AZ$3)/Z80, 0)</f>
        <v>-3.4714091661731671E+30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25</v>
      </c>
      <c r="R81">
        <f t="shared" si="28"/>
        <v>1000000</v>
      </c>
      <c r="S81">
        <f t="shared" si="29"/>
        <v>-6.268881458792645E+31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-14.189953652453967</v>
      </c>
      <c r="AC81">
        <f t="shared" si="30"/>
        <v>-12.669601475405326</v>
      </c>
      <c r="AE81">
        <f t="shared" si="31"/>
        <v>0</v>
      </c>
      <c r="AF81">
        <f t="shared" si="32"/>
        <v>0</v>
      </c>
      <c r="AG81">
        <f t="shared" si="32"/>
        <v>-5.0525765875007578E-30</v>
      </c>
      <c r="AH81">
        <f t="shared" si="33"/>
        <v>-3.8446841181492608E-24</v>
      </c>
      <c r="AI81">
        <f t="shared" si="34"/>
        <v>-3.8446891707258483E-24</v>
      </c>
      <c r="AJ81">
        <f t="shared" si="35"/>
        <v>-1.5203521770486415</v>
      </c>
      <c r="AK81">
        <f t="shared" si="49"/>
        <v>-0.99329675567177778</v>
      </c>
      <c r="AL81">
        <f t="shared" si="26"/>
        <v>-2.513648932720419</v>
      </c>
      <c r="AN81">
        <f t="shared" si="36"/>
        <v>0</v>
      </c>
      <c r="AO81">
        <f t="shared" si="36"/>
        <v>0</v>
      </c>
      <c r="AP81">
        <f t="shared" si="36"/>
        <v>-1.1486390562607194E-33</v>
      </c>
      <c r="AQ81">
        <f t="shared" si="36"/>
        <v>-8.740400586932974E-28</v>
      </c>
      <c r="AR81">
        <f t="shared" si="36"/>
        <v>-8.7404120733235372E-28</v>
      </c>
      <c r="AS81">
        <f t="shared" si="36"/>
        <v>-3.4563273996662E-4</v>
      </c>
      <c r="AT81">
        <f t="shared" si="36"/>
        <v>-2.2581339011152476E-4</v>
      </c>
      <c r="AU81">
        <f t="shared" si="23"/>
        <v>-5.7144613007814474E-4</v>
      </c>
      <c r="AW81">
        <v>78</v>
      </c>
      <c r="AX81">
        <f>IF(Z81&gt;0, (R81*SUMPRODUCT(K81:$K$98, X81:$X$98)-K81*$AZ$3)/Z81, 0)</f>
        <v>-6.268881458792645E+31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25</v>
      </c>
      <c r="R82">
        <f t="shared" si="28"/>
        <v>1000000</v>
      </c>
      <c r="S82">
        <f t="shared" si="29"/>
        <v>-1.2761077527428679E+33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-12.669601475405326</v>
      </c>
      <c r="AC82">
        <f t="shared" si="30"/>
        <v>-11.312144174469042</v>
      </c>
      <c r="AE82">
        <f t="shared" si="31"/>
        <v>0</v>
      </c>
      <c r="AF82">
        <f t="shared" si="32"/>
        <v>0</v>
      </c>
      <c r="AG82">
        <f t="shared" si="32"/>
        <v>-2.2161420440700839E-31</v>
      </c>
      <c r="AH82">
        <f t="shared" si="33"/>
        <v>-1.9121746468874967E-25</v>
      </c>
      <c r="AI82">
        <f t="shared" si="34"/>
        <v>-1.9121768630295407E-25</v>
      </c>
      <c r="AJ82">
        <f t="shared" si="35"/>
        <v>-1.357457300936284</v>
      </c>
      <c r="AK82">
        <f t="shared" si="49"/>
        <v>-0.88687210327837285</v>
      </c>
      <c r="AL82">
        <f t="shared" si="26"/>
        <v>-2.2443294042146569</v>
      </c>
      <c r="AN82">
        <f t="shared" si="36"/>
        <v>0</v>
      </c>
      <c r="AO82">
        <f t="shared" si="36"/>
        <v>0</v>
      </c>
      <c r="AP82">
        <f t="shared" si="36"/>
        <v>-4.4983189375128979E-35</v>
      </c>
      <c r="AQ82">
        <f t="shared" si="36"/>
        <v>-3.8813267628498842E-29</v>
      </c>
      <c r="AR82">
        <f t="shared" si="36"/>
        <v>-3.8813312611688219E-29</v>
      </c>
      <c r="AS82">
        <f t="shared" si="36"/>
        <v>-2.7553630418257274E-4</v>
      </c>
      <c r="AT82">
        <f t="shared" si="36"/>
        <v>-1.8001705206594764E-4</v>
      </c>
      <c r="AU82">
        <f t="shared" si="23"/>
        <v>-4.5555335624852036E-4</v>
      </c>
      <c r="AW82">
        <v>79</v>
      </c>
      <c r="AX82">
        <f>IF(Z82&gt;0, (R82*SUMPRODUCT(K82:$K$98, X82:$X$98)-K82*$AZ$3)/Z82, 0)</f>
        <v>-1.2761077527428679E+33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25</v>
      </c>
      <c r="R83">
        <f t="shared" si="28"/>
        <v>1000000</v>
      </c>
      <c r="S83">
        <f t="shared" si="29"/>
        <v>-2.972895219519203E+34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-11.312144174469042</v>
      </c>
      <c r="AC83">
        <f t="shared" si="30"/>
        <v>-10.100128727204501</v>
      </c>
      <c r="AE83">
        <f t="shared" si="31"/>
        <v>0</v>
      </c>
      <c r="AF83">
        <f t="shared" si="32"/>
        <v>0</v>
      </c>
      <c r="AG83">
        <f t="shared" si="32"/>
        <v>-8.4935122005729167E-33</v>
      </c>
      <c r="AH83">
        <f t="shared" si="33"/>
        <v>-8.4361820064946147E-27</v>
      </c>
      <c r="AI83">
        <f t="shared" si="34"/>
        <v>-8.4361905000068152E-27</v>
      </c>
      <c r="AJ83">
        <f t="shared" si="35"/>
        <v>-1.212015447264541</v>
      </c>
      <c r="AK83">
        <f t="shared" si="49"/>
        <v>-0.79185009221283298</v>
      </c>
      <c r="AL83">
        <f t="shared" si="26"/>
        <v>-2.0038655394773741</v>
      </c>
      <c r="AN83">
        <f t="shared" si="36"/>
        <v>0</v>
      </c>
      <c r="AO83">
        <f t="shared" si="36"/>
        <v>0</v>
      </c>
      <c r="AP83">
        <f t="shared" si="36"/>
        <v>-1.5392953005260063E-36</v>
      </c>
      <c r="AQ83">
        <f t="shared" si="36"/>
        <v>-1.5289052408853054E-30</v>
      </c>
      <c r="AR83">
        <f t="shared" si="36"/>
        <v>-1.5289067801806059E-30</v>
      </c>
      <c r="AS83">
        <f t="shared" si="36"/>
        <v>-2.1965585473738289E-4</v>
      </c>
      <c r="AT83">
        <f t="shared" si="36"/>
        <v>-1.4350849176175673E-4</v>
      </c>
      <c r="AU83">
        <f t="shared" si="23"/>
        <v>-3.6316434649913962E-4</v>
      </c>
      <c r="AW83">
        <v>80</v>
      </c>
      <c r="AX83">
        <f>IF(Z83&gt;0, (R83*SUMPRODUCT(K83:$K$98, X83:$X$98)-K83*$AZ$3)/Z83, 0)</f>
        <v>-2.972895219519203E+34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25</v>
      </c>
      <c r="R84">
        <f t="shared" si="28"/>
        <v>1000000</v>
      </c>
      <c r="S84">
        <f t="shared" si="29"/>
        <v>-8.0824647395803958E+35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-10.100128727204501</v>
      </c>
      <c r="AC84">
        <f t="shared" si="30"/>
        <v>-9.0179720778611596</v>
      </c>
      <c r="AE84">
        <f t="shared" si="31"/>
        <v>0</v>
      </c>
      <c r="AF84">
        <f t="shared" si="32"/>
        <v>0</v>
      </c>
      <c r="AG84">
        <f t="shared" si="32"/>
        <v>-2.7893632599779614E-34</v>
      </c>
      <c r="AH84">
        <f t="shared" si="33"/>
        <v>-3.2518563010277568E-28</v>
      </c>
      <c r="AI84">
        <f t="shared" si="34"/>
        <v>-3.2518590903910169E-28</v>
      </c>
      <c r="AJ84">
        <f t="shared" si="35"/>
        <v>-1.0821566493433412</v>
      </c>
      <c r="AK84">
        <f t="shared" si="49"/>
        <v>-0.70700901090431512</v>
      </c>
      <c r="AL84">
        <f t="shared" si="26"/>
        <v>-1.7891656602476562</v>
      </c>
      <c r="AN84">
        <f t="shared" si="36"/>
        <v>0</v>
      </c>
      <c r="AO84">
        <f t="shared" si="36"/>
        <v>0</v>
      </c>
      <c r="AP84">
        <f t="shared" si="36"/>
        <v>-4.5135855884447427E-38</v>
      </c>
      <c r="AQ84">
        <f t="shared" si="36"/>
        <v>-5.2619649604648759E-32</v>
      </c>
      <c r="AR84">
        <f t="shared" si="36"/>
        <v>-5.2619694740504645E-32</v>
      </c>
      <c r="AS84">
        <f t="shared" si="36"/>
        <v>-1.7510830256487809E-4</v>
      </c>
      <c r="AT84">
        <f t="shared" si="36"/>
        <v>-1.1440409100905349E-4</v>
      </c>
      <c r="AU84">
        <f t="shared" si="23"/>
        <v>-2.895123935739316E-4</v>
      </c>
      <c r="AW84">
        <v>81</v>
      </c>
      <c r="AX84">
        <f>IF(Z84&gt;0, (R84*SUMPRODUCT(K84:$K$98, X84:$X$98)-K84*$AZ$3)/Z84, 0)</f>
        <v>-8.0824647395803958E+35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25</v>
      </c>
      <c r="R85">
        <f t="shared" si="28"/>
        <v>1000000</v>
      </c>
      <c r="S85">
        <f t="shared" si="29"/>
        <v>-2.6352541302799117E+37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-9.0179720778611596</v>
      </c>
      <c r="AC85">
        <f t="shared" si="30"/>
        <v>-8.0517607838046068</v>
      </c>
      <c r="AE85">
        <f t="shared" si="31"/>
        <v>0</v>
      </c>
      <c r="AF85">
        <f t="shared" si="32"/>
        <v>0</v>
      </c>
      <c r="AG85">
        <f t="shared" si="32"/>
        <v>-7.6385050413993323E-36</v>
      </c>
      <c r="AH85">
        <f t="shared" si="33"/>
        <v>-1.0740338307856754E-29</v>
      </c>
      <c r="AI85">
        <f t="shared" si="34"/>
        <v>-1.0740345946361796E-29</v>
      </c>
      <c r="AJ85">
        <f t="shared" si="35"/>
        <v>-0.96621129405655282</v>
      </c>
      <c r="AK85">
        <f t="shared" si="49"/>
        <v>-0.63125804545028119</v>
      </c>
      <c r="AL85">
        <f t="shared" si="26"/>
        <v>-1.597469339506834</v>
      </c>
      <c r="AN85">
        <f t="shared" si="36"/>
        <v>0</v>
      </c>
      <c r="AO85">
        <f t="shared" si="36"/>
        <v>0</v>
      </c>
      <c r="AP85">
        <f t="shared" si="36"/>
        <v>-1.1035879575227521E-39</v>
      </c>
      <c r="AQ85">
        <f t="shared" si="36"/>
        <v>-1.5517313861849096E-33</v>
      </c>
      <c r="AR85">
        <f t="shared" si="36"/>
        <v>-1.5517324897728672E-33</v>
      </c>
      <c r="AS85">
        <f t="shared" si="36"/>
        <v>-1.3959526671307218E-4</v>
      </c>
      <c r="AT85">
        <f t="shared" si="36"/>
        <v>-9.1202240919207163E-5</v>
      </c>
      <c r="AU85">
        <f t="shared" si="23"/>
        <v>-2.3079750763227934E-4</v>
      </c>
      <c r="AW85">
        <v>82</v>
      </c>
      <c r="AX85">
        <f>IF(Z85&gt;0, (R85*SUMPRODUCT(K85:$K$98, X85:$X$98)-K85*$AZ$3)/Z85, 0)</f>
        <v>-2.6352541302799117E+37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25</v>
      </c>
      <c r="R86">
        <f t="shared" si="28"/>
        <v>1000000</v>
      </c>
      <c r="S86">
        <f t="shared" si="29"/>
        <v>-1.0730194555245916E+39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-8.0517607838046068</v>
      </c>
      <c r="AC86">
        <f t="shared" si="30"/>
        <v>-7.1890721283969707</v>
      </c>
      <c r="AE86">
        <f t="shared" si="31"/>
        <v>0</v>
      </c>
      <c r="AF86">
        <f t="shared" si="32"/>
        <v>0</v>
      </c>
      <c r="AG86">
        <f t="shared" si="32"/>
        <v>-1.6749631358926024E-37</v>
      </c>
      <c r="AH86">
        <f t="shared" si="33"/>
        <v>-2.9578494709584312E-31</v>
      </c>
      <c r="AI86">
        <f t="shared" si="34"/>
        <v>-2.9578511459215672E-31</v>
      </c>
      <c r="AJ86">
        <f t="shared" si="35"/>
        <v>-0.86268865540763606</v>
      </c>
      <c r="AK86">
        <f t="shared" si="49"/>
        <v>-0.56362325486632248</v>
      </c>
      <c r="AL86">
        <f t="shared" si="26"/>
        <v>-1.4263119102739585</v>
      </c>
      <c r="AN86">
        <f t="shared" si="36"/>
        <v>0</v>
      </c>
      <c r="AO86">
        <f t="shared" si="36"/>
        <v>0</v>
      </c>
      <c r="AP86">
        <f t="shared" si="36"/>
        <v>-2.1606569236660284E-41</v>
      </c>
      <c r="AQ86">
        <f t="shared" si="36"/>
        <v>-3.8155454300088034E-35</v>
      </c>
      <c r="AR86">
        <f t="shared" si="36"/>
        <v>-3.8155475906657273E-35</v>
      </c>
      <c r="AS86">
        <f t="shared" si="36"/>
        <v>-1.1128449195876286E-4</v>
      </c>
      <c r="AT86">
        <f t="shared" si="36"/>
        <v>-7.2705868079725103E-5</v>
      </c>
      <c r="AU86">
        <f t="shared" si="23"/>
        <v>-1.8399036003848796E-4</v>
      </c>
      <c r="AW86">
        <v>83</v>
      </c>
      <c r="AX86">
        <f>IF(Z86&gt;0, (R86*SUMPRODUCT(K86:$K$98, X86:$X$98)-K86*$AZ$3)/Z86, 0)</f>
        <v>-1.0730194555245916E+39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25</v>
      </c>
      <c r="R87">
        <f t="shared" si="28"/>
        <v>1000000</v>
      </c>
      <c r="S87">
        <f t="shared" si="29"/>
        <v>-5.8165380104560409E+40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-7.1890721283969707</v>
      </c>
      <c r="AC87">
        <f t="shared" si="30"/>
        <v>-6.4188144003544378</v>
      </c>
      <c r="AE87">
        <f t="shared" si="31"/>
        <v>0</v>
      </c>
      <c r="AF87">
        <f t="shared" si="32"/>
        <v>0</v>
      </c>
      <c r="AG87">
        <f t="shared" si="32"/>
        <v>-2.7588637729245992E-39</v>
      </c>
      <c r="AH87">
        <f t="shared" si="33"/>
        <v>-6.5224994672177216E-33</v>
      </c>
      <c r="AI87">
        <f t="shared" si="34"/>
        <v>-6.522502226081495E-33</v>
      </c>
      <c r="AJ87">
        <f t="shared" si="35"/>
        <v>-0.7702577280425329</v>
      </c>
      <c r="AK87">
        <f t="shared" si="49"/>
        <v>-0.50323504898778804</v>
      </c>
      <c r="AL87">
        <f t="shared" si="26"/>
        <v>-1.273492777030321</v>
      </c>
      <c r="AN87">
        <f t="shared" si="36"/>
        <v>0</v>
      </c>
      <c r="AO87">
        <f t="shared" si="36"/>
        <v>0</v>
      </c>
      <c r="AP87">
        <f t="shared" si="36"/>
        <v>-3.1775529352835312E-43</v>
      </c>
      <c r="AQ87">
        <f t="shared" si="36"/>
        <v>-7.5123634341221153E-37</v>
      </c>
      <c r="AR87">
        <f t="shared" si="36"/>
        <v>-7.5123666116750511E-37</v>
      </c>
      <c r="AS87">
        <f t="shared" si="36"/>
        <v>-8.8715315655901584E-5</v>
      </c>
      <c r="AT87">
        <f t="shared" si="36"/>
        <v>-5.7960672895189019E-5</v>
      </c>
      <c r="AU87">
        <f t="shared" si="23"/>
        <v>-1.4667598855109062E-4</v>
      </c>
      <c r="AW87">
        <v>84</v>
      </c>
      <c r="AX87">
        <f>IF(Z87&gt;0, (R87*SUMPRODUCT(K87:$K$98, X87:$X$98)-K87*$AZ$3)/Z87, 0)</f>
        <v>-5.8165380104560409E+40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25</v>
      </c>
      <c r="R88">
        <f t="shared" si="28"/>
        <v>1000000</v>
      </c>
      <c r="S88">
        <f t="shared" si="29"/>
        <v>-4.7150045420489959E+42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-6.4188144003544378</v>
      </c>
      <c r="AC88">
        <f t="shared" si="30"/>
        <v>-5.7310842860307476</v>
      </c>
      <c r="AE88">
        <f t="shared" si="31"/>
        <v>0</v>
      </c>
      <c r="AF88">
        <f t="shared" si="32"/>
        <v>0</v>
      </c>
      <c r="AG88">
        <f t="shared" si="32"/>
        <v>-3.0387480197103873E-41</v>
      </c>
      <c r="AH88">
        <f t="shared" si="33"/>
        <v>-1.0803550619992997E-34</v>
      </c>
      <c r="AI88">
        <f t="shared" si="34"/>
        <v>-1.0803553658741017E-34</v>
      </c>
      <c r="AJ88">
        <f t="shared" si="35"/>
        <v>-0.68773011432369024</v>
      </c>
      <c r="AK88">
        <f t="shared" si="49"/>
        <v>-0.44931700802481067</v>
      </c>
      <c r="AL88">
        <f t="shared" si="26"/>
        <v>-1.137047122348501</v>
      </c>
      <c r="AN88">
        <f t="shared" si="36"/>
        <v>0</v>
      </c>
      <c r="AO88">
        <f t="shared" si="36"/>
        <v>0</v>
      </c>
      <c r="AP88">
        <f t="shared" si="36"/>
        <v>-3.1249221614021284E-45</v>
      </c>
      <c r="AQ88">
        <f t="shared" si="36"/>
        <v>-1.1109922420439256E-38</v>
      </c>
      <c r="AR88">
        <f t="shared" si="36"/>
        <v>-1.1109925545361417E-38</v>
      </c>
      <c r="AS88">
        <f t="shared" si="36"/>
        <v>-7.0723306485890954E-5</v>
      </c>
      <c r="AT88">
        <f t="shared" si="36"/>
        <v>-4.6205893570782054E-5</v>
      </c>
      <c r="AU88">
        <f t="shared" si="23"/>
        <v>-1.1692920005667301E-4</v>
      </c>
      <c r="AW88">
        <v>85</v>
      </c>
      <c r="AX88">
        <f>IF(Z88&gt;0, (R88*SUMPRODUCT(K88:$K$98, X88:$X$98)-K88*$AZ$3)/Z88, 0)</f>
        <v>-4.7150045420489959E+42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-5.7310842860307476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-1.2154992078841549E-36</v>
      </c>
      <c r="AI89">
        <f t="shared" si="34"/>
        <v>-1.2154992078841549E-36</v>
      </c>
      <c r="AJ89">
        <f t="shared" si="35"/>
        <v>-5.7310842860307476</v>
      </c>
      <c r="AK89">
        <f t="shared" si="49"/>
        <v>-0.40117590002215237</v>
      </c>
      <c r="AL89">
        <f t="shared" si="26"/>
        <v>-6.1322601860528998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-1.1160436290721888E-40</v>
      </c>
      <c r="AR89">
        <f t="shared" si="36"/>
        <v>-1.1160436290721888E-40</v>
      </c>
      <c r="AS89">
        <f t="shared" si="36"/>
        <v>-5.2621507802002156E-4</v>
      </c>
      <c r="AT89">
        <f t="shared" si="36"/>
        <v>-3.6835055461401512E-5</v>
      </c>
      <c r="AU89">
        <f t="shared" si="23"/>
        <v>-5.6305013348142302E-4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99046.324867591669</v>
      </c>
      <c r="AO91" s="8">
        <f t="shared" si="50"/>
        <v>-9904.6324867591684</v>
      </c>
      <c r="AP91" s="8">
        <f t="shared" si="50"/>
        <v>-411.45768532872233</v>
      </c>
      <c r="AQ91" s="8">
        <f t="shared" si="50"/>
        <v>-55730.415432668364</v>
      </c>
      <c r="AR91" s="8">
        <f t="shared" si="50"/>
        <v>32999.819262835415</v>
      </c>
      <c r="AS91" s="8">
        <f t="shared" si="50"/>
        <v>-14422.755393114392</v>
      </c>
      <c r="AT91" s="8">
        <f t="shared" si="50"/>
        <v>6891.9910962311351</v>
      </c>
      <c r="AU91" s="8">
        <f t="shared" si="50"/>
        <v>25469.054965952138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253671.21068523807</v>
      </c>
      <c r="K3">
        <v>1</v>
      </c>
      <c r="L3" s="2">
        <v>0</v>
      </c>
      <c r="O3">
        <f>$C$3</f>
        <v>253671.21068523807</v>
      </c>
      <c r="P3">
        <f>O3*C5</f>
        <v>25367.121068523807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253671.21068523807</v>
      </c>
      <c r="AF3">
        <f t="shared" ref="AF3:AG34" si="4">-$Z3*P3</f>
        <v>-25367.121068523807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228104.08961671425</v>
      </c>
      <c r="AJ3">
        <f t="shared" ref="AJ3:AJ66" si="7">AB3-AC3</f>
        <v>0</v>
      </c>
      <c r="AL3">
        <f t="shared" ref="AL3:AL34" si="8">SUM(AI3:AK3)</f>
        <v>228104.08961671425</v>
      </c>
      <c r="AN3">
        <f t="shared" ref="AN3:AU34" si="9">AE3*$K3</f>
        <v>253671.21068523807</v>
      </c>
      <c r="AO3">
        <f t="shared" si="9"/>
        <v>-25367.121068523807</v>
      </c>
      <c r="AP3">
        <f t="shared" si="9"/>
        <v>-200</v>
      </c>
      <c r="AQ3">
        <f t="shared" si="9"/>
        <v>0</v>
      </c>
      <c r="AR3">
        <f t="shared" si="9"/>
        <v>228104.08961671425</v>
      </c>
      <c r="AS3">
        <f t="shared" si="9"/>
        <v>0</v>
      </c>
      <c r="AT3">
        <f t="shared" si="9"/>
        <v>0</v>
      </c>
      <c r="AU3">
        <f t="shared" si="9"/>
        <v>228104.08961671425</v>
      </c>
      <c r="AW3">
        <v>0</v>
      </c>
      <c r="AX3">
        <f>IF(Z3&gt;0, (R3*SUMPRODUCT(K3:$K$98, X3:$X$98)-K3*$AZ$3)/Z3, 0)</f>
        <v>0</v>
      </c>
      <c r="AZ3">
        <f>C6*ABS(SUMPRODUCT(X4:X79, K4:K79))/1</f>
        <v>147434.61848318885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10014.2756495089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9889.4944201336766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-9889.4944201336766</v>
      </c>
      <c r="AK4">
        <f>G4*SUM(AB4, AE4:AF4)</f>
        <v>0</v>
      </c>
      <c r="AL4">
        <f t="shared" si="8"/>
        <v>-12349.829420133676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-2295.3027334639423</v>
      </c>
      <c r="AR4">
        <f t="shared" si="9"/>
        <v>-2295.3027334639423</v>
      </c>
      <c r="AS4">
        <f t="shared" si="9"/>
        <v>-9226.1352925960218</v>
      </c>
      <c r="AT4">
        <f t="shared" si="9"/>
        <v>0</v>
      </c>
      <c r="AU4">
        <f t="shared" si="9"/>
        <v>-11521.438026059965</v>
      </c>
      <c r="AW4">
        <v>1</v>
      </c>
      <c r="AX4">
        <f>IF(Z4&gt;0, (R4*SUMPRODUCT(K4:$K$98, X4:$X$98)-K4*$AZ$3)/Z4, 0)</f>
        <v>10014.2756495089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1000000</v>
      </c>
      <c r="S5">
        <f t="shared" si="1"/>
        <v>19554.086270901596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9889.4944201336766</v>
      </c>
      <c r="AC5">
        <f t="shared" si="2"/>
        <v>19066.791402286603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-2584.6283128246</v>
      </c>
      <c r="AI5">
        <f t="shared" si="6"/>
        <v>-2609.0053038255296</v>
      </c>
      <c r="AJ5">
        <f t="shared" si="7"/>
        <v>-9177.2969821529259</v>
      </c>
      <c r="AK5">
        <f>G5*SUM(AB5, AE5:AF5)</f>
        <v>405.46927122548078</v>
      </c>
      <c r="AL5">
        <f t="shared" si="8"/>
        <v>-11380.833014752976</v>
      </c>
      <c r="AN5">
        <f t="shared" si="9"/>
        <v>0</v>
      </c>
      <c r="AO5">
        <f t="shared" si="9"/>
        <v>0</v>
      </c>
      <c r="AP5">
        <f t="shared" si="9"/>
        <v>-20.844960451621358</v>
      </c>
      <c r="AQ5">
        <f t="shared" si="9"/>
        <v>-2210.1363929992649</v>
      </c>
      <c r="AR5">
        <f t="shared" si="9"/>
        <v>-2230.9813534508867</v>
      </c>
      <c r="AS5">
        <f t="shared" si="9"/>
        <v>-7847.5802299991956</v>
      </c>
      <c r="AT5">
        <f t="shared" si="9"/>
        <v>346.72002474467183</v>
      </c>
      <c r="AU5">
        <f t="shared" si="9"/>
        <v>-9731.8415587054114</v>
      </c>
      <c r="AW5">
        <v>2</v>
      </c>
      <c r="AX5">
        <f>IF(Z5&gt;0, (R5*SUMPRODUCT(K5:$K$98, X5:$X$98)-K5*$AZ$3)/Z5, 0)</f>
        <v>19554.086270901596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1000000</v>
      </c>
      <c r="S6">
        <f t="shared" si="1"/>
        <v>30331.124808457662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19066.791402286603</v>
      </c>
      <c r="AC6">
        <f t="shared" si="2"/>
        <v>29196.635967065478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-2732.2979615780905</v>
      </c>
      <c r="AI6">
        <f t="shared" si="6"/>
        <v>-2756.3628752199711</v>
      </c>
      <c r="AJ6">
        <f t="shared" si="7"/>
        <v>-10129.844564778876</v>
      </c>
      <c r="AK6">
        <f>G6*SUM(AB6, AE6:AF6)</f>
        <v>1115.4072970337663</v>
      </c>
      <c r="AL6">
        <f t="shared" si="8"/>
        <v>-11770.800142965081</v>
      </c>
      <c r="AN6">
        <f t="shared" si="9"/>
        <v>0</v>
      </c>
      <c r="AO6">
        <f t="shared" si="9"/>
        <v>0</v>
      </c>
      <c r="AP6">
        <f t="shared" si="9"/>
        <v>-18.563915741781468</v>
      </c>
      <c r="AQ6">
        <f t="shared" si="9"/>
        <v>-2107.7220510737338</v>
      </c>
      <c r="AR6">
        <f t="shared" si="9"/>
        <v>-2126.2859668155152</v>
      </c>
      <c r="AS6">
        <f t="shared" si="9"/>
        <v>-7814.2636942869258</v>
      </c>
      <c r="AT6">
        <f t="shared" si="9"/>
        <v>860.43637588075239</v>
      </c>
      <c r="AU6">
        <f t="shared" si="9"/>
        <v>-9080.1132852216888</v>
      </c>
      <c r="AW6">
        <v>3</v>
      </c>
      <c r="AX6">
        <f>IF(Z6&gt;0, (R6*SUMPRODUCT(K6:$K$98, X6:$X$98)-K6*$AZ$3)/Z6, 0)</f>
        <v>30331.124808457662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1000000</v>
      </c>
      <c r="S7">
        <f t="shared" si="1"/>
        <v>39306.15562351593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29196.635967065478</v>
      </c>
      <c r="AC7">
        <f t="shared" si="2"/>
        <v>37343.572318243896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-2901.26598866513</v>
      </c>
      <c r="AI7">
        <f t="shared" si="6"/>
        <v>-2925.0177215208751</v>
      </c>
      <c r="AJ7">
        <f t="shared" si="7"/>
        <v>-8146.9363511784177</v>
      </c>
      <c r="AK7">
        <f>G7*SUM(AB7, AE7:AF7)</f>
        <v>1433.554825982915</v>
      </c>
      <c r="AL7">
        <f t="shared" si="8"/>
        <v>-9638.3992467163771</v>
      </c>
      <c r="AN7">
        <f t="shared" si="9"/>
        <v>0</v>
      </c>
      <c r="AO7">
        <f t="shared" si="9"/>
        <v>0</v>
      </c>
      <c r="AP7">
        <f t="shared" si="9"/>
        <v>-16.670298373503709</v>
      </c>
      <c r="AQ7">
        <f t="shared" si="9"/>
        <v>-2036.2712053763755</v>
      </c>
      <c r="AR7">
        <f t="shared" si="9"/>
        <v>-2052.9415037498793</v>
      </c>
      <c r="AS7">
        <f t="shared" si="9"/>
        <v>-5717.9768999985563</v>
      </c>
      <c r="AT7">
        <f t="shared" si="9"/>
        <v>1006.1491862110958</v>
      </c>
      <c r="AU7">
        <f t="shared" si="9"/>
        <v>-6764.7692175373395</v>
      </c>
      <c r="AW7">
        <v>4</v>
      </c>
      <c r="AX7">
        <f>IF(Z7&gt;0, (R7*SUMPRODUCT(K7:$K$98, X7:$X$98)-K7*$AZ$3)/Z7, 0)</f>
        <v>39306.15562351593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1000000</v>
      </c>
      <c r="S8">
        <f t="shared" si="1"/>
        <v>45074.291749997072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37343.572318243896</v>
      </c>
      <c r="AC8">
        <f t="shared" si="2"/>
        <v>42194.235864666451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-4464.3757075658687</v>
      </c>
      <c r="AI8">
        <f t="shared" si="6"/>
        <v>-4487.7783137003671</v>
      </c>
      <c r="AJ8">
        <f t="shared" si="7"/>
        <v>-4850.6635464225546</v>
      </c>
      <c r="AK8">
        <f t="shared" ref="AK8:AK71" si="22">G8*SUM(AB8:AB8, AE8:AF8)</f>
        <v>795.41809037859491</v>
      </c>
      <c r="AL8">
        <f t="shared" si="8"/>
        <v>-8543.0237697443281</v>
      </c>
      <c r="AN8">
        <f t="shared" si="9"/>
        <v>0</v>
      </c>
      <c r="AO8">
        <f t="shared" si="9"/>
        <v>0</v>
      </c>
      <c r="AP8">
        <f t="shared" si="9"/>
        <v>-15.332084063951815</v>
      </c>
      <c r="AQ8">
        <f t="shared" si="9"/>
        <v>-2924.8103073683915</v>
      </c>
      <c r="AR8">
        <f t="shared" si="9"/>
        <v>-2940.1423914323432</v>
      </c>
      <c r="AS8">
        <f t="shared" si="9"/>
        <v>-3177.8845839765113</v>
      </c>
      <c r="AT8">
        <f t="shared" si="9"/>
        <v>521.11362972070651</v>
      </c>
      <c r="AU8">
        <f t="shared" si="9"/>
        <v>-5596.9133456881482</v>
      </c>
      <c r="AW8">
        <v>5</v>
      </c>
      <c r="AX8">
        <f>IF(Z8&gt;0, (R8*SUMPRODUCT(K8:$K$98, X8:$X$98)-K8*$AZ$3)/Z8, 0)</f>
        <v>45074.291749997072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1000000</v>
      </c>
      <c r="S9">
        <f t="shared" si="1"/>
        <v>48210.29777175912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42194.235864666451</v>
      </c>
      <c r="AC9">
        <f t="shared" si="2"/>
        <v>44383.010288968246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-6130.5467029932543</v>
      </c>
      <c r="AI9">
        <f t="shared" si="6"/>
        <v>-6153.5620193988334</v>
      </c>
      <c r="AJ9">
        <f t="shared" si="7"/>
        <v>-2188.7744243017951</v>
      </c>
      <c r="AK9">
        <f t="shared" si="22"/>
        <v>248.94599160153206</v>
      </c>
      <c r="AL9">
        <f t="shared" si="8"/>
        <v>-8093.3904520990955</v>
      </c>
      <c r="AN9">
        <f t="shared" si="9"/>
        <v>0</v>
      </c>
      <c r="AO9">
        <f t="shared" si="9"/>
        <v>0</v>
      </c>
      <c r="AP9">
        <f t="shared" si="9"/>
        <v>-14.280096036345748</v>
      </c>
      <c r="AQ9">
        <f t="shared" si="9"/>
        <v>-3803.7624220028574</v>
      </c>
      <c r="AR9">
        <f t="shared" si="9"/>
        <v>-3818.0425180392031</v>
      </c>
      <c r="AS9">
        <f t="shared" si="9"/>
        <v>-1358.0481984314908</v>
      </c>
      <c r="AT9">
        <f t="shared" si="9"/>
        <v>154.46116860993897</v>
      </c>
      <c r="AU9">
        <f t="shared" si="9"/>
        <v>-5021.6295478607544</v>
      </c>
      <c r="AW9">
        <v>6</v>
      </c>
      <c r="AX9">
        <f>IF(Z9&gt;0, (R9*SUMPRODUCT(K9:$K$98, X9:$X$98)-K9*$AZ$3)/Z9, 0)</f>
        <v>48210.29777175912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1000000</v>
      </c>
      <c r="S10">
        <f t="shared" si="1"/>
        <v>50107.047428784579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44383.010288968246</v>
      </c>
      <c r="AC10">
        <f t="shared" si="2"/>
        <v>45274.177640006907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-7857.4290208645971</v>
      </c>
      <c r="AI10">
        <f t="shared" si="6"/>
        <v>-7880.0177483805983</v>
      </c>
      <c r="AJ10">
        <f t="shared" si="7"/>
        <v>-891.16735103866085</v>
      </c>
      <c r="AK10">
        <f t="shared" si="22"/>
        <v>181.97034218476983</v>
      </c>
      <c r="AL10">
        <f t="shared" si="8"/>
        <v>-8589.2147572344893</v>
      </c>
      <c r="AN10">
        <f t="shared" si="9"/>
        <v>0</v>
      </c>
      <c r="AO10">
        <f t="shared" si="9"/>
        <v>0</v>
      </c>
      <c r="AP10">
        <f t="shared" si="9"/>
        <v>-13.296095680022843</v>
      </c>
      <c r="AQ10">
        <f t="shared" si="9"/>
        <v>-4625.0116562076064</v>
      </c>
      <c r="AR10">
        <f t="shared" si="9"/>
        <v>-4638.3077518876289</v>
      </c>
      <c r="AS10">
        <f t="shared" si="9"/>
        <v>-524.55572621029319</v>
      </c>
      <c r="AT10">
        <f t="shared" si="9"/>
        <v>107.11072940701405</v>
      </c>
      <c r="AU10">
        <f t="shared" si="9"/>
        <v>-5055.7527486909084</v>
      </c>
      <c r="AW10">
        <v>7</v>
      </c>
      <c r="AX10">
        <f>IF(Z10&gt;0, (R10*SUMPRODUCT(K10:$K$98, X10:$X$98)-K10*$AZ$3)/Z10, 0)</f>
        <v>50107.047428784579</v>
      </c>
    </row>
    <row r="11" spans="1:52" x14ac:dyDescent="0.25">
      <c r="A11" t="s">
        <v>33</v>
      </c>
      <c r="C11" s="12">
        <f>AU81</f>
        <v>65229.739890489742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1000000</v>
      </c>
      <c r="S11">
        <f t="shared" si="1"/>
        <v>50828.869579974293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45274.177640006907</v>
      </c>
      <c r="AC11">
        <f t="shared" si="2"/>
        <v>44970.146250141974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-9777.3048180260394</v>
      </c>
      <c r="AI11">
        <f t="shared" si="6"/>
        <v>-9799.4232256464293</v>
      </c>
      <c r="AJ11">
        <f t="shared" si="7"/>
        <v>304.03138986493286</v>
      </c>
      <c r="AK11">
        <f t="shared" si="22"/>
        <v>108.65802633601656</v>
      </c>
      <c r="AL11">
        <f t="shared" si="8"/>
        <v>-9386.733809445479</v>
      </c>
      <c r="AN11">
        <f t="shared" si="9"/>
        <v>0</v>
      </c>
      <c r="AO11">
        <f t="shared" si="9"/>
        <v>0</v>
      </c>
      <c r="AP11">
        <f t="shared" si="9"/>
        <v>-12.371016411886247</v>
      </c>
      <c r="AQ11">
        <f t="shared" si="9"/>
        <v>-5468.5310282602504</v>
      </c>
      <c r="AR11">
        <f t="shared" si="9"/>
        <v>-5480.902044672137</v>
      </c>
      <c r="AS11">
        <f t="shared" si="9"/>
        <v>170.04738217593396</v>
      </c>
      <c r="AT11">
        <f t="shared" si="9"/>
        <v>60.773372575285045</v>
      </c>
      <c r="AU11">
        <f t="shared" si="9"/>
        <v>-5250.0812899209168</v>
      </c>
      <c r="AW11">
        <v>8</v>
      </c>
      <c r="AX11">
        <f>IF(Z11&gt;0, (R11*SUMPRODUCT(K11:$K$98, X11:$X$98)-K11*$AZ$3)/Z11, 0)</f>
        <v>50828.869579974293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1000000</v>
      </c>
      <c r="S12">
        <f t="shared" si="1"/>
        <v>50462.20051456595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44970.146250141974</v>
      </c>
      <c r="AC12">
        <f t="shared" si="2"/>
        <v>43600.003628986364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-11875.815419540184</v>
      </c>
      <c r="AI12">
        <f t="shared" si="6"/>
        <v>-11897.415747698882</v>
      </c>
      <c r="AJ12">
        <f t="shared" si="7"/>
        <v>1370.14262115561</v>
      </c>
      <c r="AK12">
        <f t="shared" si="22"/>
        <v>103.43133637532654</v>
      </c>
      <c r="AL12">
        <f t="shared" si="8"/>
        <v>-10423.841790167946</v>
      </c>
      <c r="AN12">
        <f t="shared" si="9"/>
        <v>0</v>
      </c>
      <c r="AO12">
        <f t="shared" si="9"/>
        <v>0</v>
      </c>
      <c r="AP12">
        <f t="shared" si="9"/>
        <v>-11.480804043020656</v>
      </c>
      <c r="AQ12">
        <f t="shared" si="9"/>
        <v>-6312.122143751747</v>
      </c>
      <c r="AR12">
        <f t="shared" si="9"/>
        <v>-6323.6029477947677</v>
      </c>
      <c r="AS12">
        <f t="shared" si="9"/>
        <v>728.24536872342583</v>
      </c>
      <c r="AT12">
        <f t="shared" si="9"/>
        <v>54.974854831299872</v>
      </c>
      <c r="AU12">
        <f t="shared" si="9"/>
        <v>-5540.3827242400421</v>
      </c>
      <c r="AW12">
        <v>9</v>
      </c>
      <c r="AX12">
        <f>IF(Z12&gt;0, (R12*SUMPRODUCT(K12:$K$98, X12:$X$98)-K12*$AZ$3)/Z12, 0)</f>
        <v>50462.20051456595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1000000</v>
      </c>
      <c r="S13">
        <f t="shared" si="1"/>
        <v>48926.684806646095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43600.003628986364</v>
      </c>
      <c r="AC13">
        <f t="shared" si="2"/>
        <v>41161.341073625692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-14086.870011976687</v>
      </c>
      <c r="AI13">
        <f t="shared" si="6"/>
        <v>-14107.9021651035</v>
      </c>
      <c r="AJ13">
        <f t="shared" si="7"/>
        <v>2438.6625553606718</v>
      </c>
      <c r="AK13">
        <f t="shared" si="22"/>
        <v>87.200007257972729</v>
      </c>
      <c r="AL13">
        <f t="shared" si="8"/>
        <v>-11582.039602484856</v>
      </c>
      <c r="AN13">
        <f t="shared" si="9"/>
        <v>0</v>
      </c>
      <c r="AO13">
        <f t="shared" si="9"/>
        <v>0</v>
      </c>
      <c r="AP13">
        <f t="shared" si="9"/>
        <v>-10.626248073643573</v>
      </c>
      <c r="AQ13">
        <f t="shared" si="9"/>
        <v>-7117.2254417265685</v>
      </c>
      <c r="AR13">
        <f t="shared" si="9"/>
        <v>-7127.8516898002126</v>
      </c>
      <c r="AS13">
        <f t="shared" si="9"/>
        <v>1232.1055825774183</v>
      </c>
      <c r="AT13">
        <f t="shared" si="9"/>
        <v>44.056778379265985</v>
      </c>
      <c r="AU13">
        <f t="shared" si="9"/>
        <v>-5851.6893288435285</v>
      </c>
      <c r="AW13">
        <v>10</v>
      </c>
      <c r="AX13">
        <f>IF(Z13&gt;0, (R13*SUMPRODUCT(K13:$K$98, X13:$X$98)-K13*$AZ$3)/Z13, 0)</f>
        <v>48926.684806646095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25</v>
      </c>
      <c r="R14">
        <f t="shared" si="0"/>
        <v>1000000</v>
      </c>
      <c r="S14">
        <f t="shared" si="1"/>
        <v>51475.902013837316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41161.341073625692</v>
      </c>
      <c r="AC14">
        <f t="shared" si="2"/>
        <v>42025.14500358401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-16469.017184418793</v>
      </c>
      <c r="AI14">
        <f t="shared" si="6"/>
        <v>-16489.427290584728</v>
      </c>
      <c r="AJ14">
        <f t="shared" si="7"/>
        <v>-863.80392995831789</v>
      </c>
      <c r="AK14">
        <f t="shared" si="22"/>
        <v>2881.2938751537986</v>
      </c>
      <c r="AL14">
        <f t="shared" si="8"/>
        <v>-14471.937345389248</v>
      </c>
      <c r="AN14">
        <f t="shared" si="9"/>
        <v>0</v>
      </c>
      <c r="AO14">
        <f t="shared" si="9"/>
        <v>0</v>
      </c>
      <c r="AP14">
        <f t="shared" si="9"/>
        <v>-9.2071126434084736</v>
      </c>
      <c r="AQ14">
        <f t="shared" si="9"/>
        <v>-7429.2654389159479</v>
      </c>
      <c r="AR14">
        <f t="shared" si="9"/>
        <v>-7438.4725515593573</v>
      </c>
      <c r="AS14">
        <f t="shared" si="9"/>
        <v>-389.66676705581324</v>
      </c>
      <c r="AT14">
        <f t="shared" si="9"/>
        <v>1299.7677254409734</v>
      </c>
      <c r="AU14">
        <f t="shared" si="9"/>
        <v>-6528.3715931741972</v>
      </c>
      <c r="AW14">
        <v>11</v>
      </c>
      <c r="AX14">
        <f>IF(Z14&gt;0, (R14*SUMPRODUCT(K14:$K$98, X14:$X$98)-K14*$AZ$3)/Z14, 0)</f>
        <v>51475.902013837316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1000000</v>
      </c>
      <c r="S15">
        <f t="shared" si="1"/>
        <v>52863.80409170621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42025.14500358401</v>
      </c>
      <c r="AC15">
        <f t="shared" si="2"/>
        <v>41721.798646529598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-19008.340074457017</v>
      </c>
      <c r="AI15">
        <f t="shared" si="6"/>
        <v>-19028.07087105943</v>
      </c>
      <c r="AJ15">
        <f t="shared" si="7"/>
        <v>303.34635705441178</v>
      </c>
      <c r="AK15">
        <f t="shared" si="22"/>
        <v>2941.760150250881</v>
      </c>
      <c r="AL15">
        <f t="shared" si="8"/>
        <v>-15782.964363754138</v>
      </c>
      <c r="AN15">
        <f t="shared" si="9"/>
        <v>0</v>
      </c>
      <c r="AO15">
        <f t="shared" si="9"/>
        <v>0</v>
      </c>
      <c r="AP15">
        <f t="shared" si="9"/>
        <v>-7.9470288511588469</v>
      </c>
      <c r="AQ15">
        <f t="shared" si="9"/>
        <v>-7656.0429884456953</v>
      </c>
      <c r="AR15">
        <f t="shared" si="9"/>
        <v>-7663.9900172968546</v>
      </c>
      <c r="AS15">
        <f t="shared" si="9"/>
        <v>122.17967170725271</v>
      </c>
      <c r="AT15">
        <f t="shared" si="9"/>
        <v>1184.8610706561433</v>
      </c>
      <c r="AU15">
        <f t="shared" si="9"/>
        <v>-6356.9492749334586</v>
      </c>
      <c r="AW15">
        <v>12</v>
      </c>
      <c r="AX15">
        <f>IF(Z15&gt;0, (R15*SUMPRODUCT(K15:$K$98, X15:$X$98)-K15*$AZ$3)/Z15, 0)</f>
        <v>52863.80409170621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25</v>
      </c>
      <c r="R16">
        <f t="shared" si="0"/>
        <v>1000000</v>
      </c>
      <c r="S16">
        <f t="shared" si="1"/>
        <v>53201.090025540136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41721.798646529598</v>
      </c>
      <c r="AC16">
        <f t="shared" si="2"/>
        <v>40428.183409745958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-21426.855878355938</v>
      </c>
      <c r="AI16">
        <f t="shared" si="6"/>
        <v>-21445.853695595368</v>
      </c>
      <c r="AJ16">
        <f t="shared" si="7"/>
        <v>1293.6152367836403</v>
      </c>
      <c r="AK16">
        <f t="shared" si="22"/>
        <v>2920.5259052570723</v>
      </c>
      <c r="AL16">
        <f t="shared" si="8"/>
        <v>-17231.712553554655</v>
      </c>
      <c r="AN16">
        <f t="shared" si="9"/>
        <v>0</v>
      </c>
      <c r="AO16">
        <f t="shared" si="9"/>
        <v>0</v>
      </c>
      <c r="AP16">
        <f t="shared" si="9"/>
        <v>-6.831968461042095</v>
      </c>
      <c r="AQ16">
        <f t="shared" si="9"/>
        <v>-7705.49593857541</v>
      </c>
      <c r="AR16">
        <f t="shared" si="9"/>
        <v>-7712.3279070364524</v>
      </c>
      <c r="AS16">
        <f t="shared" si="9"/>
        <v>465.20810191217089</v>
      </c>
      <c r="AT16">
        <f t="shared" si="9"/>
        <v>1050.2754407469959</v>
      </c>
      <c r="AU16">
        <f t="shared" si="9"/>
        <v>-6196.8443643772853</v>
      </c>
      <c r="AW16">
        <v>13</v>
      </c>
      <c r="AX16">
        <f>IF(Z16&gt;0, (R16*SUMPRODUCT(K16:$K$98, X16:$X$98)-K16*$AZ$3)/Z16, 0)</f>
        <v>53201.090025540136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1000000</v>
      </c>
      <c r="S17">
        <f t="shared" si="1"/>
        <v>52712.936438126962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40428.183409745958</v>
      </c>
      <c r="AC17">
        <f t="shared" si="2"/>
        <v>38403.426535154533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-23774.628406111697</v>
      </c>
      <c r="AI17">
        <f t="shared" si="6"/>
        <v>-23792.841879468579</v>
      </c>
      <c r="AJ17">
        <f t="shared" si="7"/>
        <v>2024.756874591425</v>
      </c>
      <c r="AK17">
        <f t="shared" si="22"/>
        <v>2829.9728386822171</v>
      </c>
      <c r="AL17">
        <f t="shared" si="8"/>
        <v>-18938.112166194936</v>
      </c>
      <c r="AN17">
        <f t="shared" si="9"/>
        <v>0</v>
      </c>
      <c r="AO17">
        <f t="shared" si="9"/>
        <v>0</v>
      </c>
      <c r="AP17">
        <f t="shared" si="9"/>
        <v>-5.8481284028209917</v>
      </c>
      <c r="AQ17">
        <f t="shared" si="9"/>
        <v>-7633.748759720107</v>
      </c>
      <c r="AR17">
        <f t="shared" si="9"/>
        <v>-7639.5968881229273</v>
      </c>
      <c r="AS17">
        <f t="shared" si="9"/>
        <v>650.12520978766099</v>
      </c>
      <c r="AT17">
        <f t="shared" si="9"/>
        <v>908.6704228688784</v>
      </c>
      <c r="AU17">
        <f t="shared" si="9"/>
        <v>-6080.8012554663883</v>
      </c>
      <c r="AW17">
        <v>14</v>
      </c>
      <c r="AX17">
        <f>IF(Z17&gt;0, (R17*SUMPRODUCT(K17:$K$98, X17:$X$98)-K17*$AZ$3)/Z17, 0)</f>
        <v>52712.936438126962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1000000</v>
      </c>
      <c r="S18">
        <f t="shared" si="1"/>
        <v>51560.515545250804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38403.426535154533</v>
      </c>
      <c r="AC18">
        <f t="shared" si="2"/>
        <v>35841.766225420113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-26113.749560163775</v>
      </c>
      <c r="AI18">
        <f t="shared" si="6"/>
        <v>-26131.128055048084</v>
      </c>
      <c r="AJ18">
        <f t="shared" si="7"/>
        <v>2561.6603097344196</v>
      </c>
      <c r="AK18">
        <f t="shared" si="22"/>
        <v>2688.2398574608173</v>
      </c>
      <c r="AL18">
        <f t="shared" si="8"/>
        <v>-20881.227887852849</v>
      </c>
      <c r="AN18">
        <f t="shared" si="9"/>
        <v>0</v>
      </c>
      <c r="AO18">
        <f t="shared" si="9"/>
        <v>0</v>
      </c>
      <c r="AP18">
        <f t="shared" si="9"/>
        <v>-4.982166789573272</v>
      </c>
      <c r="AQ18">
        <f t="shared" si="9"/>
        <v>-7486.4398025255568</v>
      </c>
      <c r="AR18">
        <f t="shared" si="9"/>
        <v>-7491.4219693151299</v>
      </c>
      <c r="AS18">
        <f t="shared" si="9"/>
        <v>734.39149974085262</v>
      </c>
      <c r="AT18">
        <f t="shared" si="9"/>
        <v>770.68005194976968</v>
      </c>
      <c r="AU18">
        <f t="shared" si="9"/>
        <v>-5986.3504176245078</v>
      </c>
      <c r="AW18">
        <v>15</v>
      </c>
      <c r="AX18">
        <f>IF(Z18&gt;0, (R18*SUMPRODUCT(K18:$K$98, X18:$X$98)-K18*$AZ$3)/Z18, 0)</f>
        <v>51560.515545250804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1000000</v>
      </c>
      <c r="S19">
        <f t="shared" si="1"/>
        <v>49863.3497050105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35841.766225420113</v>
      </c>
      <c r="AC19">
        <f t="shared" si="2"/>
        <v>32883.976824667516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-28706.492989697843</v>
      </c>
      <c r="AI19">
        <f t="shared" si="6"/>
        <v>-28722.980037308567</v>
      </c>
      <c r="AJ19">
        <f t="shared" si="7"/>
        <v>2957.7894007525974</v>
      </c>
      <c r="AK19">
        <f t="shared" si="22"/>
        <v>2508.923635779408</v>
      </c>
      <c r="AL19">
        <f t="shared" si="8"/>
        <v>-23256.267000776563</v>
      </c>
      <c r="AN19">
        <f t="shared" si="9"/>
        <v>0</v>
      </c>
      <c r="AO19">
        <f t="shared" si="9"/>
        <v>0</v>
      </c>
      <c r="AP19">
        <f t="shared" si="9"/>
        <v>-4.2201799660136796</v>
      </c>
      <c r="AQ19">
        <f t="shared" si="9"/>
        <v>-7347.9842765077792</v>
      </c>
      <c r="AR19">
        <f t="shared" si="9"/>
        <v>-7352.2044564737926</v>
      </c>
      <c r="AS19">
        <f t="shared" si="9"/>
        <v>757.10362870697065</v>
      </c>
      <c r="AT19">
        <f t="shared" si="9"/>
        <v>642.20772050706239</v>
      </c>
      <c r="AU19">
        <f t="shared" si="9"/>
        <v>-5952.8931072597597</v>
      </c>
      <c r="AW19">
        <v>16</v>
      </c>
      <c r="AX19">
        <f>IF(Z19&gt;0, (R19*SUMPRODUCT(K19:$K$98, X19:$X$98)-K19*$AZ$3)/Z19, 0)</f>
        <v>49863.3497050105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1000000</v>
      </c>
      <c r="S20">
        <f t="shared" si="1"/>
        <v>47569.205030911216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32883.976824667516</v>
      </c>
      <c r="AC20">
        <f t="shared" si="2"/>
        <v>29579.430406885564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-31068.192517648276</v>
      </c>
      <c r="AI20">
        <f t="shared" si="6"/>
        <v>-31083.737989969952</v>
      </c>
      <c r="AJ20">
        <f t="shared" si="7"/>
        <v>3304.5464177819522</v>
      </c>
      <c r="AK20">
        <f t="shared" si="22"/>
        <v>2301.8783777267263</v>
      </c>
      <c r="AL20">
        <f t="shared" si="8"/>
        <v>-25477.313194461272</v>
      </c>
      <c r="AN20">
        <f t="shared" si="9"/>
        <v>0</v>
      </c>
      <c r="AO20">
        <f t="shared" si="9"/>
        <v>0</v>
      </c>
      <c r="AP20">
        <f t="shared" si="9"/>
        <v>-3.5528263287094988</v>
      </c>
      <c r="AQ20">
        <f t="shared" si="9"/>
        <v>-7100.452792818016</v>
      </c>
      <c r="AR20">
        <f t="shared" si="9"/>
        <v>-7104.0056191467256</v>
      </c>
      <c r="AS20">
        <f t="shared" si="9"/>
        <v>755.23466090948307</v>
      </c>
      <c r="AT20">
        <f t="shared" si="9"/>
        <v>526.08077365854865</v>
      </c>
      <c r="AU20">
        <f t="shared" si="9"/>
        <v>-5822.6901845786942</v>
      </c>
      <c r="AW20">
        <v>17</v>
      </c>
      <c r="AX20">
        <f>IF(Z20&gt;0, (R20*SUMPRODUCT(K20:$K$98, X20:$X$98)-K20*$AZ$3)/Z20, 0)</f>
        <v>47569.205030911216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1000000</v>
      </c>
      <c r="S21">
        <f t="shared" si="1"/>
        <v>44772.485843261456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29579.430406885564</v>
      </c>
      <c r="AC21">
        <f t="shared" si="2"/>
        <v>26089.189987929894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-32894.841251558304</v>
      </c>
      <c r="AI21">
        <f t="shared" si="6"/>
        <v>-32909.408898125475</v>
      </c>
      <c r="AJ21">
        <f t="shared" si="7"/>
        <v>3490.2404189556692</v>
      </c>
      <c r="AK21">
        <f t="shared" si="22"/>
        <v>2070.5601284819895</v>
      </c>
      <c r="AL21">
        <f t="shared" si="8"/>
        <v>-27348.608350687817</v>
      </c>
      <c r="AN21">
        <f t="shared" si="9"/>
        <v>0</v>
      </c>
      <c r="AO21">
        <f t="shared" si="9"/>
        <v>0</v>
      </c>
      <c r="AP21">
        <f t="shared" si="9"/>
        <v>-2.9726339283994125</v>
      </c>
      <c r="AQ21">
        <f t="shared" si="9"/>
        <v>-6712.4309148236125</v>
      </c>
      <c r="AR21">
        <f t="shared" si="9"/>
        <v>-6715.4035487520123</v>
      </c>
      <c r="AS21">
        <f t="shared" si="9"/>
        <v>712.20886914160485</v>
      </c>
      <c r="AT21">
        <f t="shared" si="9"/>
        <v>422.51281017400424</v>
      </c>
      <c r="AU21">
        <f t="shared" si="9"/>
        <v>-5580.6818694364038</v>
      </c>
      <c r="AW21">
        <v>18</v>
      </c>
      <c r="AX21">
        <f>IF(Z21&gt;0, (R21*SUMPRODUCT(K21:$K$98, X21:$X$98)-K21*$AZ$3)/Z21, 0)</f>
        <v>44772.485843261456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1000000</v>
      </c>
      <c r="S22">
        <f t="shared" si="1"/>
        <v>41671.525952062308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26089.189987929894</v>
      </c>
      <c r="AC22">
        <f t="shared" si="2"/>
        <v>22600.162978340522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-34538.141893171596</v>
      </c>
      <c r="AI22">
        <f t="shared" si="6"/>
        <v>-34551.700409725767</v>
      </c>
      <c r="AJ22">
        <f t="shared" si="7"/>
        <v>3489.027009589372</v>
      </c>
      <c r="AK22">
        <f t="shared" si="22"/>
        <v>1826.2432991550927</v>
      </c>
      <c r="AL22">
        <f t="shared" si="8"/>
        <v>-29236.430100981303</v>
      </c>
      <c r="AN22">
        <f t="shared" si="9"/>
        <v>0</v>
      </c>
      <c r="AO22">
        <f t="shared" si="9"/>
        <v>0</v>
      </c>
      <c r="AP22">
        <f t="shared" si="9"/>
        <v>-2.4702800275994004</v>
      </c>
      <c r="AQ22">
        <f t="shared" si="9"/>
        <v>-6292.6413644317854</v>
      </c>
      <c r="AR22">
        <f t="shared" si="9"/>
        <v>-6295.1116444593854</v>
      </c>
      <c r="AS22">
        <f t="shared" si="9"/>
        <v>635.67970014340858</v>
      </c>
      <c r="AT22">
        <f t="shared" si="9"/>
        <v>332.7305261911535</v>
      </c>
      <c r="AU22">
        <f t="shared" si="9"/>
        <v>-5326.7014181248232</v>
      </c>
      <c r="AW22">
        <v>19</v>
      </c>
      <c r="AX22">
        <f>IF(Z22&gt;0, (R22*SUMPRODUCT(K22:$K$98, X22:$X$98)-K22*$AZ$3)/Z22, 0)</f>
        <v>41671.525952062308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1000000</v>
      </c>
      <c r="S23">
        <f t="shared" si="1"/>
        <v>38287.139594094842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22600.162978340522</v>
      </c>
      <c r="AC23">
        <f t="shared" si="2"/>
        <v>19185.560815010747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-35820.516054789732</v>
      </c>
      <c r="AI23">
        <f t="shared" si="6"/>
        <v>-35833.043473276986</v>
      </c>
      <c r="AJ23">
        <f t="shared" si="7"/>
        <v>3414.6021633297751</v>
      </c>
      <c r="AK23">
        <f t="shared" si="22"/>
        <v>1582.0114084838367</v>
      </c>
      <c r="AL23">
        <f t="shared" si="8"/>
        <v>-30836.429901463376</v>
      </c>
      <c r="AN23">
        <f t="shared" si="9"/>
        <v>0</v>
      </c>
      <c r="AO23">
        <f t="shared" si="9"/>
        <v>0</v>
      </c>
      <c r="AP23">
        <f t="shared" si="9"/>
        <v>-2.0378751536254653</v>
      </c>
      <c r="AQ23">
        <f t="shared" si="9"/>
        <v>-5827.0376879601854</v>
      </c>
      <c r="AR23">
        <f t="shared" si="9"/>
        <v>-5829.0755631138099</v>
      </c>
      <c r="AS23">
        <f t="shared" si="9"/>
        <v>555.46423353251646</v>
      </c>
      <c r="AT23">
        <f t="shared" si="9"/>
        <v>257.35084569742401</v>
      </c>
      <c r="AU23">
        <f t="shared" si="9"/>
        <v>-5016.2604838838697</v>
      </c>
      <c r="AW23">
        <v>20</v>
      </c>
      <c r="AX23">
        <f>IF(Z23&gt;0, (R23*SUMPRODUCT(K23:$K$98, X23:$X$98)-K23*$AZ$3)/Z23, 0)</f>
        <v>38287.139594094842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1000000</v>
      </c>
      <c r="S24">
        <f t="shared" si="1"/>
        <v>34686.164414837673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19185.560815010747</v>
      </c>
      <c r="AC24">
        <f t="shared" si="2"/>
        <v>15928.200985177367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-36876.711252569883</v>
      </c>
      <c r="AI24">
        <f t="shared" si="6"/>
        <v>-36888.19147909095</v>
      </c>
      <c r="AJ24">
        <f t="shared" si="7"/>
        <v>3257.35982983338</v>
      </c>
      <c r="AK24">
        <f t="shared" si="22"/>
        <v>1342.9892570507525</v>
      </c>
      <c r="AL24">
        <f t="shared" si="8"/>
        <v>-32287.842392206818</v>
      </c>
      <c r="AN24">
        <f t="shared" si="9"/>
        <v>0</v>
      </c>
      <c r="AO24">
        <f t="shared" si="9"/>
        <v>0</v>
      </c>
      <c r="AP24">
        <f t="shared" si="9"/>
        <v>-1.6674331194496474</v>
      </c>
      <c r="AQ24">
        <f t="shared" si="9"/>
        <v>-5356.1181537716157</v>
      </c>
      <c r="AR24">
        <f t="shared" si="9"/>
        <v>-5357.7855868910647</v>
      </c>
      <c r="AS24">
        <f t="shared" si="9"/>
        <v>473.11171537079912</v>
      </c>
      <c r="AT24">
        <f t="shared" si="9"/>
        <v>195.06102620548913</v>
      </c>
      <c r="AU24">
        <f t="shared" si="9"/>
        <v>-4689.6128453147767</v>
      </c>
      <c r="AW24">
        <v>21</v>
      </c>
      <c r="AX24">
        <f>IF(Z24&gt;0, (R24*SUMPRODUCT(K24:$K$98, X24:$X$98)-K24*$AZ$3)/Z24, 0)</f>
        <v>34686.164414837673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1000000</v>
      </c>
      <c r="S25">
        <f t="shared" si="1"/>
        <v>30867.552845961141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15928.200985177367</v>
      </c>
      <c r="AC25">
        <f t="shared" si="2"/>
        <v>12866.43806187611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-37789.691243938469</v>
      </c>
      <c r="AI25">
        <f t="shared" si="6"/>
        <v>-37800.111925913232</v>
      </c>
      <c r="AJ25">
        <f t="shared" si="7"/>
        <v>3061.7629233012576</v>
      </c>
      <c r="AK25">
        <f t="shared" si="22"/>
        <v>1114.9740689624159</v>
      </c>
      <c r="AL25">
        <f t="shared" si="8"/>
        <v>-33623.37493364956</v>
      </c>
      <c r="AN25">
        <f t="shared" si="9"/>
        <v>0</v>
      </c>
      <c r="AO25">
        <f t="shared" si="9"/>
        <v>0</v>
      </c>
      <c r="AP25">
        <f t="shared" si="9"/>
        <v>-1.3513756379966795</v>
      </c>
      <c r="AQ25">
        <f t="shared" si="9"/>
        <v>-4900.6454892453521</v>
      </c>
      <c r="AR25">
        <f t="shared" si="9"/>
        <v>-4901.9968648833483</v>
      </c>
      <c r="AS25">
        <f t="shared" si="9"/>
        <v>397.05576217486919</v>
      </c>
      <c r="AT25">
        <f t="shared" si="9"/>
        <v>144.59214832994036</v>
      </c>
      <c r="AU25">
        <f t="shared" si="9"/>
        <v>-4360.348954378539</v>
      </c>
      <c r="AW25">
        <v>22</v>
      </c>
      <c r="AX25">
        <f>IF(Z25&gt;0, (R25*SUMPRODUCT(K25:$K$98, X25:$X$98)-K25*$AZ$3)/Z25, 0)</f>
        <v>30867.552845961141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1000000</v>
      </c>
      <c r="S26">
        <f t="shared" si="1"/>
        <v>26742.026369678679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12866.43806187611</v>
      </c>
      <c r="AC26">
        <f t="shared" si="2"/>
        <v>10014.32402840786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-38180.128273688853</v>
      </c>
      <c r="AI26">
        <f t="shared" si="6"/>
        <v>-38189.490245637026</v>
      </c>
      <c r="AJ26">
        <f t="shared" si="7"/>
        <v>2852.1140334682495</v>
      </c>
      <c r="AK26">
        <f t="shared" si="22"/>
        <v>900.65066433132779</v>
      </c>
      <c r="AL26">
        <f t="shared" si="8"/>
        <v>-34436.72554783745</v>
      </c>
      <c r="AN26">
        <f t="shared" si="9"/>
        <v>0</v>
      </c>
      <c r="AO26">
        <f t="shared" si="9"/>
        <v>0</v>
      </c>
      <c r="AP26">
        <f t="shared" si="9"/>
        <v>-1.083999935092081</v>
      </c>
      <c r="AQ26">
        <f t="shared" si="9"/>
        <v>-4420.7840826279225</v>
      </c>
      <c r="AR26">
        <f t="shared" si="9"/>
        <v>-4421.8680825630145</v>
      </c>
      <c r="AS26">
        <f t="shared" si="9"/>
        <v>330.23933892032352</v>
      </c>
      <c r="AT26">
        <f t="shared" si="9"/>
        <v>104.28414730151741</v>
      </c>
      <c r="AU26">
        <f t="shared" si="9"/>
        <v>-3987.3445963411737</v>
      </c>
      <c r="AW26">
        <v>23</v>
      </c>
      <c r="AX26">
        <f>IF(Z26&gt;0, (R26*SUMPRODUCT(K26:$K$98, X26:$X$98)-K26*$AZ$3)/Z26, 0)</f>
        <v>26742.026369678679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25</v>
      </c>
      <c r="R27">
        <f t="shared" si="0"/>
        <v>1000000</v>
      </c>
      <c r="S27">
        <f t="shared" si="1"/>
        <v>22308.003135646322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10014.32402840786</v>
      </c>
      <c r="AC27">
        <f t="shared" si="2"/>
        <v>7422.5858884380677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-38002.116532018088</v>
      </c>
      <c r="AI27">
        <f t="shared" si="6"/>
        <v>-38010.434831333478</v>
      </c>
      <c r="AJ27">
        <f t="shared" si="7"/>
        <v>2591.7381399697924</v>
      </c>
      <c r="AK27">
        <f t="shared" si="22"/>
        <v>701.00268198855031</v>
      </c>
      <c r="AL27">
        <f t="shared" si="8"/>
        <v>-34717.694009375133</v>
      </c>
      <c r="AN27">
        <f t="shared" si="9"/>
        <v>0</v>
      </c>
      <c r="AO27">
        <f t="shared" si="9"/>
        <v>0</v>
      </c>
      <c r="AP27">
        <f t="shared" si="9"/>
        <v>-0.85996037707858564</v>
      </c>
      <c r="AQ27">
        <f t="shared" si="9"/>
        <v>-3928.7254790408715</v>
      </c>
      <c r="AR27">
        <f t="shared" si="9"/>
        <v>-3929.5854394179501</v>
      </c>
      <c r="AS27">
        <f t="shared" si="9"/>
        <v>267.93843592691587</v>
      </c>
      <c r="AT27">
        <f t="shared" si="9"/>
        <v>72.470887122406026</v>
      </c>
      <c r="AU27">
        <f t="shared" si="9"/>
        <v>-3589.1761163686278</v>
      </c>
      <c r="AW27">
        <v>24</v>
      </c>
      <c r="AX27">
        <f>IF(Z27&gt;0, (R27*SUMPRODUCT(K27:$K$98, X27:$X$98)-K27*$AZ$3)/Z27, 0)</f>
        <v>22308.003135646322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25</v>
      </c>
      <c r="R28">
        <f t="shared" si="0"/>
        <v>1000000</v>
      </c>
      <c r="S28">
        <f t="shared" si="1"/>
        <v>17561.890825780454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7422.5858884380677</v>
      </c>
      <c r="AC28">
        <f t="shared" si="2"/>
        <v>5126.9371439133811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-37469.280168212688</v>
      </c>
      <c r="AI28">
        <f t="shared" si="6"/>
        <v>-37476.578552530722</v>
      </c>
      <c r="AJ28">
        <f t="shared" si="7"/>
        <v>2295.6487445246867</v>
      </c>
      <c r="AK28">
        <f t="shared" si="22"/>
        <v>519.58101219066475</v>
      </c>
      <c r="AL28">
        <f t="shared" si="8"/>
        <v>-34661.348795815371</v>
      </c>
      <c r="AN28">
        <f t="shared" si="9"/>
        <v>0</v>
      </c>
      <c r="AO28">
        <f t="shared" si="9"/>
        <v>0</v>
      </c>
      <c r="AP28">
        <f t="shared" si="9"/>
        <v>-0.67367837078982407</v>
      </c>
      <c r="AQ28">
        <f t="shared" si="9"/>
        <v>-3458.6070722570207</v>
      </c>
      <c r="AR28">
        <f t="shared" si="9"/>
        <v>-3459.2807506278109</v>
      </c>
      <c r="AS28">
        <f t="shared" si="9"/>
        <v>211.90017389143145</v>
      </c>
      <c r="AT28">
        <f t="shared" si="9"/>
        <v>47.959996971001694</v>
      </c>
      <c r="AU28">
        <f t="shared" si="9"/>
        <v>-3199.4205797653781</v>
      </c>
      <c r="AW28">
        <v>25</v>
      </c>
      <c r="AX28">
        <f>IF(Z28&gt;0, (R28*SUMPRODUCT(K28:$K$98, X28:$X$98)-K28*$AZ$3)/Z28, 0)</f>
        <v>17561.890825780454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25</v>
      </c>
      <c r="R29">
        <f t="shared" si="0"/>
        <v>1000000</v>
      </c>
      <c r="S29">
        <f t="shared" si="1"/>
        <v>12383.069913725569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5126.9371439133811</v>
      </c>
      <c r="AC29">
        <f t="shared" si="2"/>
        <v>3126.4342989029537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-36539.507055904563</v>
      </c>
      <c r="AI29">
        <f t="shared" si="6"/>
        <v>-36545.818968703017</v>
      </c>
      <c r="AJ29">
        <f t="shared" si="7"/>
        <v>2000.5028450104273</v>
      </c>
      <c r="AK29">
        <f t="shared" si="22"/>
        <v>358.8856000739367</v>
      </c>
      <c r="AL29">
        <f t="shared" si="8"/>
        <v>-34186.430523618648</v>
      </c>
      <c r="AN29">
        <f t="shared" si="9"/>
        <v>0</v>
      </c>
      <c r="AO29">
        <f t="shared" si="9"/>
        <v>0</v>
      </c>
      <c r="AP29">
        <f t="shared" si="9"/>
        <v>-0.52019819746317775</v>
      </c>
      <c r="AQ29">
        <f t="shared" si="9"/>
        <v>-3011.4144972559552</v>
      </c>
      <c r="AR29">
        <f t="shared" si="9"/>
        <v>-3011.9346954534185</v>
      </c>
      <c r="AS29">
        <f t="shared" si="9"/>
        <v>164.87204548351144</v>
      </c>
      <c r="AT29">
        <f t="shared" si="9"/>
        <v>29.577664998751338</v>
      </c>
      <c r="AU29">
        <f t="shared" si="9"/>
        <v>-2817.4849849711554</v>
      </c>
      <c r="AW29">
        <v>26</v>
      </c>
      <c r="AX29">
        <f>IF(Z29&gt;0, (R29*SUMPRODUCT(K29:$K$98, X29:$X$98)-K29*$AZ$3)/Z29, 0)</f>
        <v>12383.069913725569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1000000</v>
      </c>
      <c r="S30">
        <f t="shared" si="1"/>
        <v>6598.6983078444237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3126.4342989029537</v>
      </c>
      <c r="AC30">
        <f t="shared" si="2"/>
        <v>1416.8985759743118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-35227.795234209952</v>
      </c>
      <c r="AI30">
        <f t="shared" si="6"/>
        <v>-35233.163332999568</v>
      </c>
      <c r="AJ30">
        <f t="shared" si="7"/>
        <v>1709.5357229286419</v>
      </c>
      <c r="AK30">
        <f t="shared" si="22"/>
        <v>218.85040092320679</v>
      </c>
      <c r="AL30">
        <f t="shared" si="8"/>
        <v>-33304.777209147716</v>
      </c>
      <c r="AN30">
        <f t="shared" si="9"/>
        <v>0</v>
      </c>
      <c r="AO30">
        <f t="shared" si="9"/>
        <v>0</v>
      </c>
      <c r="AP30">
        <f t="shared" si="9"/>
        <v>-0.39501203678098767</v>
      </c>
      <c r="AQ30">
        <f t="shared" si="9"/>
        <v>-2592.2405104942754</v>
      </c>
      <c r="AR30">
        <f t="shared" si="9"/>
        <v>-2592.6355225310567</v>
      </c>
      <c r="AS30">
        <f t="shared" si="9"/>
        <v>125.79634137333852</v>
      </c>
      <c r="AT30">
        <f t="shared" si="9"/>
        <v>16.104126620451371</v>
      </c>
      <c r="AU30">
        <f t="shared" si="9"/>
        <v>-2450.7350545372665</v>
      </c>
      <c r="AW30">
        <v>27</v>
      </c>
      <c r="AX30">
        <f>IF(Z30&gt;0, (R30*SUMPRODUCT(K30:$K$98, X30:$X$98)-K30*$AZ$3)/Z30, 0)</f>
        <v>6598.6983078444237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1000000</v>
      </c>
      <c r="S31">
        <f t="shared" si="1"/>
        <v>-72.32420470356594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1416.8985759743118</v>
      </c>
      <c r="AC31">
        <f t="shared" si="2"/>
        <v>-12.950171727718043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-33519.482462098458</v>
      </c>
      <c r="AI31">
        <f t="shared" si="6"/>
        <v>-33523.958892838622</v>
      </c>
      <c r="AJ31">
        <f t="shared" si="7"/>
        <v>1429.8487477020299</v>
      </c>
      <c r="AK31">
        <f t="shared" si="22"/>
        <v>99.182900318201831</v>
      </c>
      <c r="AL31">
        <f t="shared" si="8"/>
        <v>-31994.927244818387</v>
      </c>
      <c r="AN31">
        <f t="shared" si="9"/>
        <v>0</v>
      </c>
      <c r="AO31">
        <f t="shared" si="9"/>
        <v>0</v>
      </c>
      <c r="AP31">
        <f t="shared" si="9"/>
        <v>-0.29410585929596583</v>
      </c>
      <c r="AQ31">
        <f t="shared" si="9"/>
        <v>-2202.2626429177171</v>
      </c>
      <c r="AR31">
        <f t="shared" si="9"/>
        <v>-2202.5567487770131</v>
      </c>
      <c r="AS31">
        <f t="shared" si="9"/>
        <v>93.942455276492538</v>
      </c>
      <c r="AT31">
        <f t="shared" si="9"/>
        <v>6.5164131467122068</v>
      </c>
      <c r="AU31">
        <f t="shared" si="9"/>
        <v>-2102.0978803538083</v>
      </c>
      <c r="AW31">
        <v>28</v>
      </c>
      <c r="AX31">
        <f>IF(Z31&gt;0, (R31*SUMPRODUCT(K31:$K$98, X31:$X$98)-K31*$AZ$3)/Z31, 0)</f>
        <v>-72.32420470356594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1000000</v>
      </c>
      <c r="S32">
        <f t="shared" si="1"/>
        <v>-8070.0465594232219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-12.950171727718043</v>
      </c>
      <c r="AC32">
        <f t="shared" si="2"/>
        <v>-1177.3630264380727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-31373.691542742512</v>
      </c>
      <c r="AI32">
        <f t="shared" si="6"/>
        <v>-31377.338866886705</v>
      </c>
      <c r="AJ32">
        <f t="shared" si="7"/>
        <v>1164.4128547103546</v>
      </c>
      <c r="AK32">
        <f t="shared" si="22"/>
        <v>-0.90651202094026306</v>
      </c>
      <c r="AL32">
        <f t="shared" si="8"/>
        <v>-30213.832524197293</v>
      </c>
      <c r="AN32">
        <f t="shared" si="9"/>
        <v>0</v>
      </c>
      <c r="AO32">
        <f t="shared" si="9"/>
        <v>0</v>
      </c>
      <c r="AP32">
        <f t="shared" si="9"/>
        <v>-0.21395781112553944</v>
      </c>
      <c r="AQ32">
        <f t="shared" si="9"/>
        <v>-1840.4304372286413</v>
      </c>
      <c r="AR32">
        <f t="shared" si="9"/>
        <v>-1840.6443950397668</v>
      </c>
      <c r="AS32">
        <f t="shared" si="9"/>
        <v>68.306302316692481</v>
      </c>
      <c r="AT32">
        <f t="shared" si="9"/>
        <v>-5.3177430930598985E-2</v>
      </c>
      <c r="AU32">
        <f t="shared" si="9"/>
        <v>-1772.391270154005</v>
      </c>
      <c r="AW32">
        <v>29</v>
      </c>
      <c r="AX32">
        <f>IF(Z32&gt;0, (R32*SUMPRODUCT(K32:$K$98, X32:$X$98)-K32*$AZ$3)/Z32, 0)</f>
        <v>-8070.0465594232219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1000000</v>
      </c>
      <c r="S33">
        <f t="shared" si="1"/>
        <v>-18097.312781143803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-1177.3630264380727</v>
      </c>
      <c r="AC33">
        <f t="shared" si="2"/>
        <v>-2091.1418670529993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-28884.18114863048</v>
      </c>
      <c r="AI33">
        <f t="shared" si="6"/>
        <v>-28887.069895004515</v>
      </c>
      <c r="AJ33">
        <f t="shared" si="7"/>
        <v>913.77884061492659</v>
      </c>
      <c r="AK33">
        <f t="shared" si="22"/>
        <v>-82.415411850665095</v>
      </c>
      <c r="AL33">
        <f t="shared" si="8"/>
        <v>-28055.706466240255</v>
      </c>
      <c r="AN33">
        <f t="shared" si="9"/>
        <v>0</v>
      </c>
      <c r="AO33">
        <f t="shared" si="9"/>
        <v>0</v>
      </c>
      <c r="AP33">
        <f t="shared" si="9"/>
        <v>-0.15130217647502453</v>
      </c>
      <c r="AQ33">
        <f t="shared" si="9"/>
        <v>-1512.8498343663052</v>
      </c>
      <c r="AR33">
        <f t="shared" si="9"/>
        <v>-1513.0011365427802</v>
      </c>
      <c r="AS33">
        <f t="shared" si="9"/>
        <v>47.860459002046937</v>
      </c>
      <c r="AT33">
        <f t="shared" si="9"/>
        <v>-4.3166237438384583</v>
      </c>
      <c r="AU33">
        <f t="shared" si="9"/>
        <v>-1469.4573012845717</v>
      </c>
      <c r="AW33">
        <v>30</v>
      </c>
      <c r="AX33">
        <f>IF(Z33&gt;0, (R33*SUMPRODUCT(K33:$K$98, X33:$X$98)-K33*$AZ$3)/Z33, 0)</f>
        <v>-18097.312781143803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1000000</v>
      </c>
      <c r="S34">
        <f t="shared" si="1"/>
        <v>-31380.068644347237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-2091.1418670529993</v>
      </c>
      <c r="AC34">
        <f t="shared" si="2"/>
        <v>-2776.6242044427727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-25910.668376843609</v>
      </c>
      <c r="AI34">
        <f t="shared" si="6"/>
        <v>-25912.880469044485</v>
      </c>
      <c r="AJ34">
        <f t="shared" si="7"/>
        <v>685.48233738977342</v>
      </c>
      <c r="AK34">
        <f t="shared" si="22"/>
        <v>-146.37993069370995</v>
      </c>
      <c r="AL34">
        <f t="shared" si="8"/>
        <v>-25373.778062348421</v>
      </c>
      <c r="AN34">
        <f t="shared" si="9"/>
        <v>0</v>
      </c>
      <c r="AO34">
        <f t="shared" si="9"/>
        <v>0</v>
      </c>
      <c r="AP34">
        <f t="shared" si="9"/>
        <v>-0.10344772969809619</v>
      </c>
      <c r="AQ34">
        <f t="shared" si="9"/>
        <v>-1211.7034803002339</v>
      </c>
      <c r="AR34">
        <f t="shared" si="9"/>
        <v>-1211.8069280299321</v>
      </c>
      <c r="AS34">
        <f t="shared" si="9"/>
        <v>32.056345356256301</v>
      </c>
      <c r="AT34">
        <f t="shared" si="9"/>
        <v>-6.8454070303408425</v>
      </c>
      <c r="AU34">
        <f t="shared" ref="AU34:AU79" si="23">AL34*$K34</f>
        <v>-1186.5959897040166</v>
      </c>
      <c r="AW34">
        <v>31</v>
      </c>
      <c r="AX34">
        <f>IF(Z34&gt;0, (R34*SUMPRODUCT(K34:$K$98, X34:$X$98)-K34*$AZ$3)/Z34, 0)</f>
        <v>-31380.068644347237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1000000</v>
      </c>
      <c r="S35">
        <f t="shared" si="1"/>
        <v>-49925.217069784419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-2776.6242044427727</v>
      </c>
      <c r="AC35">
        <f t="shared" si="2"/>
        <v>-3249.6067052996764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-22509.365399219325</v>
      </c>
      <c r="AI35">
        <f t="shared" ref="AI35:AI66" si="25">SUM(AE35:AH35)</f>
        <v>-22510.992636363211</v>
      </c>
      <c r="AJ35">
        <f t="shared" si="7"/>
        <v>472.9825008569037</v>
      </c>
      <c r="AK35">
        <f t="shared" si="22"/>
        <v>-194.36369431099411</v>
      </c>
      <c r="AL35">
        <f t="shared" ref="AL35:AL79" si="26">SUM(AI35:AK35)</f>
        <v>-22232.373829817305</v>
      </c>
      <c r="AN35">
        <f t="shared" ref="AN35:AT66" si="27">AE35*$K35</f>
        <v>0</v>
      </c>
      <c r="AO35">
        <f t="shared" si="27"/>
        <v>0</v>
      </c>
      <c r="AP35">
        <f t="shared" si="27"/>
        <v>-6.7943914681443326E-2</v>
      </c>
      <c r="AQ35">
        <f t="shared" si="27"/>
        <v>-939.85956992495323</v>
      </c>
      <c r="AR35">
        <f t="shared" si="27"/>
        <v>-939.92751383963468</v>
      </c>
      <c r="AS35">
        <f t="shared" si="27"/>
        <v>19.748985453531084</v>
      </c>
      <c r="AT35">
        <f t="shared" si="27"/>
        <v>-8.1154921475703432</v>
      </c>
      <c r="AU35">
        <f t="shared" si="23"/>
        <v>-928.29402053367414</v>
      </c>
      <c r="AW35">
        <v>32</v>
      </c>
      <c r="AX35">
        <f>IF(Z35&gt;0, (R35*SUMPRODUCT(K35:$K$98, X35:$X$98)-K35*$AZ$3)/Z35, 0)</f>
        <v>-49925.217069784419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1000000</v>
      </c>
      <c r="S36">
        <f t="shared" si="1"/>
        <v>-77387.197876362989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-3249.6067052996764</v>
      </c>
      <c r="AC36">
        <f t="shared" si="2"/>
        <v>-3529.8939721502275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-18825.181070180788</v>
      </c>
      <c r="AI36">
        <f t="shared" si="25"/>
        <v>-18826.321405426479</v>
      </c>
      <c r="AJ36">
        <f t="shared" si="7"/>
        <v>280.28726685055108</v>
      </c>
      <c r="AK36">
        <f t="shared" si="22"/>
        <v>-227.47246937097736</v>
      </c>
      <c r="AL36">
        <f t="shared" si="26"/>
        <v>-18773.506607946903</v>
      </c>
      <c r="AN36">
        <f t="shared" si="27"/>
        <v>0</v>
      </c>
      <c r="AO36">
        <f t="shared" si="27"/>
        <v>0</v>
      </c>
      <c r="AP36">
        <f t="shared" si="27"/>
        <v>-4.2512264759340945E-2</v>
      </c>
      <c r="AQ36">
        <f t="shared" si="27"/>
        <v>-701.81210729167992</v>
      </c>
      <c r="AR36">
        <f t="shared" si="27"/>
        <v>-701.85461955643927</v>
      </c>
      <c r="AS36">
        <f t="shared" si="27"/>
        <v>10.449248624067636</v>
      </c>
      <c r="AT36">
        <f t="shared" si="27"/>
        <v>-8.4802867226049266</v>
      </c>
      <c r="AU36">
        <f t="shared" si="23"/>
        <v>-699.88565765497651</v>
      </c>
      <c r="AW36">
        <v>33</v>
      </c>
      <c r="AX36">
        <f>IF(Z36&gt;0, (R36*SUMPRODUCT(K36:$K$98, X36:$X$98)-K36*$AZ$3)/Z36, 0)</f>
        <v>-77387.197876362989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1000000</v>
      </c>
      <c r="S37">
        <f t="shared" si="1"/>
        <v>-120668.15403186007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-3529.8939721502275</v>
      </c>
      <c r="AC37">
        <f t="shared" si="2"/>
        <v>-3642.8022374111906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-14968.679022690421</v>
      </c>
      <c r="AI37">
        <f t="shared" si="25"/>
        <v>-14969.433737608089</v>
      </c>
      <c r="AJ37">
        <f t="shared" si="7"/>
        <v>112.90826526096316</v>
      </c>
      <c r="AK37">
        <f t="shared" si="22"/>
        <v>-247.09257805051595</v>
      </c>
      <c r="AL37">
        <f t="shared" si="26"/>
        <v>-15103.618050397643</v>
      </c>
      <c r="AN37">
        <f t="shared" si="27"/>
        <v>0</v>
      </c>
      <c r="AO37">
        <f t="shared" si="27"/>
        <v>0</v>
      </c>
      <c r="AP37">
        <f t="shared" si="27"/>
        <v>-2.5121560052913543E-2</v>
      </c>
      <c r="AQ37">
        <f t="shared" si="27"/>
        <v>-498.24981616015583</v>
      </c>
      <c r="AR37">
        <f t="shared" si="27"/>
        <v>-498.2749377202087</v>
      </c>
      <c r="AS37">
        <f t="shared" si="27"/>
        <v>3.7582823657291331</v>
      </c>
      <c r="AT37">
        <f t="shared" si="27"/>
        <v>-8.224762612758628</v>
      </c>
      <c r="AU37">
        <f t="shared" si="23"/>
        <v>-502.74141796723825</v>
      </c>
      <c r="AW37">
        <v>34</v>
      </c>
      <c r="AX37">
        <f>IF(Z37&gt;0, (R37*SUMPRODUCT(K37:$K$98, X37:$X$98)-K37*$AZ$3)/Z37, 0)</f>
        <v>-120668.15403186007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1000000</v>
      </c>
      <c r="S38">
        <f t="shared" si="1"/>
        <v>-193624.37369757419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-3642.8022374111906</v>
      </c>
      <c r="AC38">
        <f t="shared" si="2"/>
        <v>-3615.245051758206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-11215.27499672034</v>
      </c>
      <c r="AI38">
        <f t="shared" si="25"/>
        <v>-11215.741782613914</v>
      </c>
      <c r="AJ38">
        <f t="shared" si="7"/>
        <v>-27.557185652984572</v>
      </c>
      <c r="AK38">
        <f t="shared" si="22"/>
        <v>-254.99615661878337</v>
      </c>
      <c r="AL38">
        <f t="shared" si="26"/>
        <v>-11498.295124885681</v>
      </c>
      <c r="AN38">
        <f t="shared" si="27"/>
        <v>0</v>
      </c>
      <c r="AO38">
        <f t="shared" si="27"/>
        <v>0</v>
      </c>
      <c r="AP38">
        <f t="shared" si="27"/>
        <v>-1.3872775930184515E-2</v>
      </c>
      <c r="AQ38">
        <f t="shared" si="27"/>
        <v>-333.31555037777684</v>
      </c>
      <c r="AR38">
        <f t="shared" si="27"/>
        <v>-333.32942315370701</v>
      </c>
      <c r="AS38">
        <f t="shared" si="27"/>
        <v>-0.8189936051923068</v>
      </c>
      <c r="AT38">
        <f t="shared" si="27"/>
        <v>-7.5784306949639877</v>
      </c>
      <c r="AU38">
        <f t="shared" si="23"/>
        <v>-341.72684745386329</v>
      </c>
      <c r="AW38">
        <v>35</v>
      </c>
      <c r="AX38">
        <f>IF(Z38&gt;0, (R38*SUMPRODUCT(K38:$K$98, X38:$X$98)-K38*$AZ$3)/Z38, 0)</f>
        <v>-193624.37369757419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1000000</v>
      </c>
      <c r="S39">
        <f t="shared" si="1"/>
        <v>-326220.4357330795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-3615.245051758206</v>
      </c>
      <c r="AC39">
        <f t="shared" si="2"/>
        <v>-3479.090064802821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-7819.8773606728137</v>
      </c>
      <c r="AI39">
        <f t="shared" si="25"/>
        <v>-7820.1439817734345</v>
      </c>
      <c r="AJ39">
        <f t="shared" si="7"/>
        <v>-136.15498695538508</v>
      </c>
      <c r="AK39">
        <f t="shared" si="22"/>
        <v>-253.06715362307446</v>
      </c>
      <c r="AL39">
        <f t="shared" si="26"/>
        <v>-8209.3661223518939</v>
      </c>
      <c r="AN39">
        <f t="shared" si="27"/>
        <v>0</v>
      </c>
      <c r="AO39">
        <f t="shared" si="27"/>
        <v>0</v>
      </c>
      <c r="AP39">
        <f t="shared" si="27"/>
        <v>-7.0749299282878942E-3</v>
      </c>
      <c r="AQ39">
        <f t="shared" si="27"/>
        <v>-207.50452325715096</v>
      </c>
      <c r="AR39">
        <f t="shared" si="27"/>
        <v>-207.51159818707924</v>
      </c>
      <c r="AS39">
        <f t="shared" si="27"/>
        <v>-3.6129435736866791</v>
      </c>
      <c r="AT39">
        <f t="shared" si="27"/>
        <v>-6.7152688773218978</v>
      </c>
      <c r="AU39">
        <f t="shared" si="23"/>
        <v>-217.83981063808784</v>
      </c>
      <c r="AW39">
        <v>36</v>
      </c>
      <c r="AX39">
        <f>IF(Z39&gt;0, (R39*SUMPRODUCT(K39:$K$98, X39:$X$98)-K39*$AZ$3)/Z39, 0)</f>
        <v>-326220.4357330795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1000000</v>
      </c>
      <c r="S40">
        <f t="shared" si="1"/>
        <v>-590104.48005224904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-3479.090064802821</v>
      </c>
      <c r="AC40">
        <f t="shared" si="2"/>
        <v>-3267.4244654410782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-5021.1685395466548</v>
      </c>
      <c r="AI40">
        <f t="shared" si="25"/>
        <v>-5021.3069652227805</v>
      </c>
      <c r="AJ40">
        <f t="shared" si="7"/>
        <v>-211.66559936174281</v>
      </c>
      <c r="AK40">
        <f t="shared" si="22"/>
        <v>-243.53630453619749</v>
      </c>
      <c r="AL40">
        <f t="shared" si="26"/>
        <v>-5476.5088691207202</v>
      </c>
      <c r="AN40">
        <f t="shared" si="27"/>
        <v>0</v>
      </c>
      <c r="AO40">
        <f t="shared" si="27"/>
        <v>0</v>
      </c>
      <c r="AP40">
        <f t="shared" si="27"/>
        <v>-3.2796406203733485E-3</v>
      </c>
      <c r="AQ40">
        <f t="shared" si="27"/>
        <v>-118.96368336381659</v>
      </c>
      <c r="AR40">
        <f t="shared" si="27"/>
        <v>-118.96696300443696</v>
      </c>
      <c r="AS40">
        <f t="shared" si="27"/>
        <v>-5.0148723635069015</v>
      </c>
      <c r="AT40">
        <f t="shared" si="27"/>
        <v>-5.7699668099677046</v>
      </c>
      <c r="AU40">
        <f t="shared" si="23"/>
        <v>-129.75180217791157</v>
      </c>
      <c r="AW40">
        <v>37</v>
      </c>
      <c r="AX40">
        <f>IF(Z40&gt;0, (R40*SUMPRODUCT(K40:$K$98, X40:$X$98)-K40*$AZ$3)/Z40, 0)</f>
        <v>-590104.48005224904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1000000</v>
      </c>
      <c r="S41">
        <f t="shared" si="1"/>
        <v>-1180842.3600751257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-3267.4244654410782</v>
      </c>
      <c r="AC41">
        <f t="shared" si="2"/>
        <v>-3012.1291107523111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-2930.825933311582</v>
      </c>
      <c r="AI41">
        <f t="shared" si="25"/>
        <v>-2930.8897040826137</v>
      </c>
      <c r="AJ41">
        <f t="shared" si="7"/>
        <v>-255.29535468876702</v>
      </c>
      <c r="AK41">
        <f t="shared" si="22"/>
        <v>-228.71971258087549</v>
      </c>
      <c r="AL41">
        <f t="shared" si="26"/>
        <v>-3414.9047713522564</v>
      </c>
      <c r="AN41">
        <f t="shared" si="27"/>
        <v>0</v>
      </c>
      <c r="AO41">
        <f t="shared" si="27"/>
        <v>0</v>
      </c>
      <c r="AP41">
        <f t="shared" si="27"/>
        <v>-1.3490040346761756E-3</v>
      </c>
      <c r="AQ41">
        <f t="shared" si="27"/>
        <v>-61.99856054758208</v>
      </c>
      <c r="AR41">
        <f t="shared" si="27"/>
        <v>-61.999909551616753</v>
      </c>
      <c r="AS41">
        <f t="shared" si="27"/>
        <v>-5.4005065006722335</v>
      </c>
      <c r="AT41">
        <f t="shared" si="27"/>
        <v>-4.8383265576091254</v>
      </c>
      <c r="AU41">
        <f t="shared" si="23"/>
        <v>-72.238742609898125</v>
      </c>
      <c r="AW41">
        <v>38</v>
      </c>
      <c r="AX41">
        <f>IF(Z41&gt;0, (R41*SUMPRODUCT(K41:$K$98, X41:$X$98)-K41*$AZ$3)/Z41, 0)</f>
        <v>-1180842.3600751257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25</v>
      </c>
      <c r="R42">
        <f t="shared" si="0"/>
        <v>1000000</v>
      </c>
      <c r="S42">
        <f t="shared" si="1"/>
        <v>-2719738.7077958402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-3012.1291107523111</v>
      </c>
      <c r="AC42">
        <f t="shared" si="2"/>
        <v>-2739.9678158958004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-1517.8846462492115</v>
      </c>
      <c r="AI42">
        <f t="shared" si="25"/>
        <v>-1517.9098321963766</v>
      </c>
      <c r="AJ42">
        <f t="shared" si="7"/>
        <v>-272.16129485651072</v>
      </c>
      <c r="AK42">
        <f t="shared" si="22"/>
        <v>-210.84903775266179</v>
      </c>
      <c r="AL42">
        <f t="shared" si="26"/>
        <v>-2000.9201648055491</v>
      </c>
      <c r="AN42">
        <f t="shared" si="27"/>
        <v>0</v>
      </c>
      <c r="AO42">
        <f t="shared" si="27"/>
        <v>0</v>
      </c>
      <c r="AP42">
        <f t="shared" si="27"/>
        <v>-4.756985700671269E-4</v>
      </c>
      <c r="AQ42">
        <f t="shared" si="27"/>
        <v>-28.668985566222549</v>
      </c>
      <c r="AR42">
        <f t="shared" si="27"/>
        <v>-28.669461264792616</v>
      </c>
      <c r="AS42">
        <f t="shared" si="27"/>
        <v>-5.1404355747364807</v>
      </c>
      <c r="AT42">
        <f t="shared" si="27"/>
        <v>-3.982402770144704</v>
      </c>
      <c r="AU42">
        <f t="shared" si="23"/>
        <v>-37.792299609673805</v>
      </c>
      <c r="AW42">
        <v>39</v>
      </c>
      <c r="AX42">
        <f>IF(Z42&gt;0, (R42*SUMPRODUCT(K42:$K$98, X42:$X$98)-K42*$AZ$3)/Z42, 0)</f>
        <v>-2719738.7077958402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1000000</v>
      </c>
      <c r="S43">
        <f t="shared" si="1"/>
        <v>-7643450.2763654152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-2739.9678158958004</v>
      </c>
      <c r="AC43">
        <f t="shared" si="2"/>
        <v>-2470.279787708369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-674.17441140145786</v>
      </c>
      <c r="AI43">
        <f t="shared" si="25"/>
        <v>-674.18249112886622</v>
      </c>
      <c r="AJ43">
        <f t="shared" si="7"/>
        <v>-269.68802818743143</v>
      </c>
      <c r="AK43">
        <f t="shared" si="22"/>
        <v>-191.79774711270605</v>
      </c>
      <c r="AL43">
        <f t="shared" si="26"/>
        <v>-1135.6682664290038</v>
      </c>
      <c r="AN43">
        <f t="shared" si="27"/>
        <v>0</v>
      </c>
      <c r="AO43">
        <f t="shared" si="27"/>
        <v>0</v>
      </c>
      <c r="AP43">
        <f t="shared" si="27"/>
        <v>-1.3625493604753968E-4</v>
      </c>
      <c r="AQ43">
        <f t="shared" si="27"/>
        <v>-11.369144856900396</v>
      </c>
      <c r="AR43">
        <f t="shared" si="27"/>
        <v>-11.369281111836443</v>
      </c>
      <c r="AS43">
        <f t="shared" si="27"/>
        <v>-4.5479659369761043</v>
      </c>
      <c r="AT43">
        <f t="shared" si="27"/>
        <v>-3.2344395356367412</v>
      </c>
      <c r="AU43">
        <f t="shared" si="23"/>
        <v>-19.151686584449291</v>
      </c>
      <c r="AW43">
        <v>40</v>
      </c>
      <c r="AX43">
        <f>IF(Z43&gt;0, (R43*SUMPRODUCT(K43:$K$98, X43:$X$98)-K43*$AZ$3)/Z43, 0)</f>
        <v>-7643450.2763654152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1000000</v>
      </c>
      <c r="S44">
        <f t="shared" si="1"/>
        <v>-28475530.364356026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-2470.279787708369</v>
      </c>
      <c r="AC44">
        <f t="shared" si="2"/>
        <v>-2215.2587417137925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-242.16203480457185</v>
      </c>
      <c r="AI44">
        <f t="shared" si="25"/>
        <v>-242.16397968383606</v>
      </c>
      <c r="AJ44">
        <f t="shared" si="7"/>
        <v>-255.02104599457653</v>
      </c>
      <c r="AK44">
        <f t="shared" si="22"/>
        <v>-172.91958513958585</v>
      </c>
      <c r="AL44">
        <f t="shared" si="26"/>
        <v>-670.10461081799838</v>
      </c>
      <c r="AN44">
        <f t="shared" si="27"/>
        <v>0</v>
      </c>
      <c r="AO44">
        <f t="shared" si="27"/>
        <v>0</v>
      </c>
      <c r="AP44">
        <f t="shared" si="27"/>
        <v>-2.9283983849052971E-5</v>
      </c>
      <c r="AQ44">
        <f t="shared" si="27"/>
        <v>-3.6462258848616051</v>
      </c>
      <c r="AR44">
        <f t="shared" si="27"/>
        <v>-3.6462551688454545</v>
      </c>
      <c r="AS44">
        <f t="shared" si="27"/>
        <v>-3.8398435982763379</v>
      </c>
      <c r="AT44">
        <f t="shared" si="27"/>
        <v>-2.603644571471798</v>
      </c>
      <c r="AU44">
        <f t="shared" si="23"/>
        <v>-10.089743338593589</v>
      </c>
      <c r="AW44">
        <v>41</v>
      </c>
      <c r="AX44">
        <f>IF(Z44&gt;0, (R44*SUMPRODUCT(K44:$K$98, X44:$X$98)-K44*$AZ$3)/Z44, 0)</f>
        <v>-28475530.364356026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1000000</v>
      </c>
      <c r="S45">
        <f t="shared" si="1"/>
        <v>-162171838.64594516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-2215.2587417137925</v>
      </c>
      <c r="AC45">
        <f t="shared" si="2"/>
        <v>-1981.0565829098355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-64.801432204010041</v>
      </c>
      <c r="AI45">
        <f t="shared" si="25"/>
        <v>-64.801737598676496</v>
      </c>
      <c r="AJ45">
        <f t="shared" si="7"/>
        <v>-234.20215880395699</v>
      </c>
      <c r="AK45">
        <f t="shared" si="22"/>
        <v>-155.06811191996547</v>
      </c>
      <c r="AL45">
        <f t="shared" si="26"/>
        <v>-454.07200832259895</v>
      </c>
      <c r="AN45">
        <f t="shared" si="27"/>
        <v>0</v>
      </c>
      <c r="AO45">
        <f t="shared" si="27"/>
        <v>0</v>
      </c>
      <c r="AP45">
        <f t="shared" si="27"/>
        <v>-4.1056406820513769E-6</v>
      </c>
      <c r="AQ45">
        <f t="shared" si="27"/>
        <v>-0.87117237309517481</v>
      </c>
      <c r="AR45">
        <f t="shared" si="27"/>
        <v>-0.8711764787358568</v>
      </c>
      <c r="AS45">
        <f t="shared" si="27"/>
        <v>-3.1485484738504037</v>
      </c>
      <c r="AT45">
        <f t="shared" si="27"/>
        <v>-2.0846924282075481</v>
      </c>
      <c r="AU45">
        <f t="shared" si="23"/>
        <v>-6.1044173807938087</v>
      </c>
      <c r="AW45">
        <v>42</v>
      </c>
      <c r="AX45">
        <f>IF(Z45&gt;0, (R45*SUMPRODUCT(K45:$K$98, X45:$X$98)-K45*$AZ$3)/Z45, 0)</f>
        <v>-162171838.64594516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1000000</v>
      </c>
      <c r="S46">
        <f t="shared" si="1"/>
        <v>-936152980.92880547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-1981.0565829098355</v>
      </c>
      <c r="AC46">
        <f t="shared" si="2"/>
        <v>-1769.5631260964853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-10.203378841128668</v>
      </c>
      <c r="AI46">
        <f t="shared" si="25"/>
        <v>-10.203426097377436</v>
      </c>
      <c r="AJ46">
        <f t="shared" si="7"/>
        <v>-211.49345681335012</v>
      </c>
      <c r="AK46">
        <f t="shared" si="22"/>
        <v>-138.67396080368849</v>
      </c>
      <c r="AL46">
        <f t="shared" si="26"/>
        <v>-360.37084371441608</v>
      </c>
      <c r="AN46">
        <f t="shared" si="27"/>
        <v>0</v>
      </c>
      <c r="AO46">
        <f t="shared" si="27"/>
        <v>0</v>
      </c>
      <c r="AP46">
        <f t="shared" si="27"/>
        <v>-5.6723198446491481E-7</v>
      </c>
      <c r="AQ46">
        <f t="shared" si="27"/>
        <v>-0.12247444473679138</v>
      </c>
      <c r="AR46">
        <f t="shared" si="27"/>
        <v>-0.12247501196877583</v>
      </c>
      <c r="AS46">
        <f t="shared" si="27"/>
        <v>-2.5386241255954736</v>
      </c>
      <c r="AT46">
        <f t="shared" si="27"/>
        <v>-1.6645482455696603</v>
      </c>
      <c r="AU46">
        <f t="shared" si="23"/>
        <v>-4.3256473831339104</v>
      </c>
      <c r="AW46">
        <v>43</v>
      </c>
      <c r="AX46">
        <f>IF(Z46&gt;0, (R46*SUMPRODUCT(K46:$K$98, X46:$X$98)-K46*$AZ$3)/Z46, 0)</f>
        <v>-936152980.92880547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1000000</v>
      </c>
      <c r="S47">
        <f t="shared" si="1"/>
        <v>-5489704884.802845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-1769.5631260964853</v>
      </c>
      <c r="AC47">
        <f t="shared" si="2"/>
        <v>-1580.0743244818964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-1.5835224483269137</v>
      </c>
      <c r="AI47">
        <f t="shared" si="25"/>
        <v>-1.5835296439519866</v>
      </c>
      <c r="AJ47">
        <f t="shared" si="7"/>
        <v>-189.48880161458897</v>
      </c>
      <c r="AK47">
        <f t="shared" si="22"/>
        <v>-123.86941882675399</v>
      </c>
      <c r="AL47">
        <f t="shared" si="26"/>
        <v>-314.94175008529493</v>
      </c>
      <c r="AN47">
        <f t="shared" si="27"/>
        <v>0</v>
      </c>
      <c r="AO47">
        <f t="shared" si="27"/>
        <v>0</v>
      </c>
      <c r="AP47">
        <f t="shared" si="27"/>
        <v>-7.7117327562918016E-8</v>
      </c>
      <c r="AQ47">
        <f t="shared" si="27"/>
        <v>-1.6971009205349909E-2</v>
      </c>
      <c r="AR47">
        <f t="shared" si="27"/>
        <v>-1.6971086322677471E-2</v>
      </c>
      <c r="AS47">
        <f t="shared" si="27"/>
        <v>-2.0307992475317382</v>
      </c>
      <c r="AT47">
        <f t="shared" si="27"/>
        <v>-1.3275397828374798</v>
      </c>
      <c r="AU47">
        <f t="shared" si="23"/>
        <v>-3.3753101166918955</v>
      </c>
      <c r="AW47">
        <v>44</v>
      </c>
      <c r="AX47">
        <f>IF(Z47&gt;0, (R47*SUMPRODUCT(K47:$K$98, X47:$X$98)-K47*$AZ$3)/Z47, 0)</f>
        <v>-5489704884.802845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1000000</v>
      </c>
      <c r="S48">
        <f t="shared" si="1"/>
        <v>-32776260776.756348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-1580.0743244818964</v>
      </c>
      <c r="AC48">
        <f t="shared" si="2"/>
        <v>-1410.7955132952748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-0.24190354173863537</v>
      </c>
      <c r="AI48">
        <f t="shared" si="25"/>
        <v>-0.24190461781891409</v>
      </c>
      <c r="AJ48">
        <f t="shared" si="7"/>
        <v>-169.27881118662162</v>
      </c>
      <c r="AK48">
        <f t="shared" si="22"/>
        <v>-110.60520271373275</v>
      </c>
      <c r="AL48">
        <f t="shared" si="26"/>
        <v>-280.12591851817331</v>
      </c>
      <c r="AN48">
        <f t="shared" si="27"/>
        <v>0</v>
      </c>
      <c r="AO48">
        <f t="shared" si="27"/>
        <v>0</v>
      </c>
      <c r="AP48">
        <f t="shared" si="27"/>
        <v>-1.0296985333077495E-8</v>
      </c>
      <c r="AQ48">
        <f t="shared" si="27"/>
        <v>-2.3147689540800728E-3</v>
      </c>
      <c r="AR48">
        <f t="shared" si="27"/>
        <v>-2.3147792510654058E-3</v>
      </c>
      <c r="AS48">
        <f t="shared" si="27"/>
        <v>-1.6198247198122429</v>
      </c>
      <c r="AT48">
        <f t="shared" si="27"/>
        <v>-1.0583784245627303</v>
      </c>
      <c r="AU48">
        <f t="shared" si="23"/>
        <v>-2.6805179236260388</v>
      </c>
      <c r="AW48">
        <v>45</v>
      </c>
      <c r="AX48">
        <f>IF(Z48&gt;0, (R48*SUMPRODUCT(K48:$K$98, X48:$X$98)-K48*$AZ$3)/Z48, 0)</f>
        <v>-32776260776.756348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1000000</v>
      </c>
      <c r="S49">
        <f t="shared" si="1"/>
        <v>-199708389882.96497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-1410.7955132952748</v>
      </c>
      <c r="AC49">
        <f t="shared" si="2"/>
        <v>-1259.6408796750982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-3.6305378129751022E-2</v>
      </c>
      <c r="AI49">
        <f t="shared" si="25"/>
        <v>-3.6305535814773721E-2</v>
      </c>
      <c r="AJ49">
        <f t="shared" si="7"/>
        <v>-151.15463362017658</v>
      </c>
      <c r="AK49">
        <f t="shared" si="22"/>
        <v>-98.755685930669244</v>
      </c>
      <c r="AL49">
        <f t="shared" si="26"/>
        <v>-249.94662508666059</v>
      </c>
      <c r="AN49">
        <f t="shared" si="27"/>
        <v>0</v>
      </c>
      <c r="AO49">
        <f t="shared" si="27"/>
        <v>0</v>
      </c>
      <c r="AP49">
        <f t="shared" si="27"/>
        <v>-1.347217899198853E-9</v>
      </c>
      <c r="AQ49">
        <f t="shared" si="27"/>
        <v>-3.1018326545157159E-4</v>
      </c>
      <c r="AR49">
        <f t="shared" si="27"/>
        <v>-3.1018461266947079E-4</v>
      </c>
      <c r="AS49">
        <f t="shared" si="27"/>
        <v>-1.291424033014577</v>
      </c>
      <c r="AT49">
        <f t="shared" si="27"/>
        <v>-0.84374169122845832</v>
      </c>
      <c r="AU49">
        <f t="shared" si="23"/>
        <v>-2.1354759088557045</v>
      </c>
      <c r="AW49">
        <v>46</v>
      </c>
      <c r="AX49">
        <f>IF(Z49&gt;0, (R49*SUMPRODUCT(K49:$K$98, X49:$X$98)-K49*$AZ$3)/Z49, 0)</f>
        <v>-199708389882.96497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1000000</v>
      </c>
      <c r="S50">
        <f t="shared" si="1"/>
        <v>-1242179004001.1858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-1259.6408796750982</v>
      </c>
      <c r="AC50">
        <f t="shared" si="2"/>
        <v>-1124.6796287966392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-5.3389182378310741E-3</v>
      </c>
      <c r="AI50">
        <f t="shared" si="25"/>
        <v>-5.3389408730476007E-3</v>
      </c>
      <c r="AJ50">
        <f t="shared" si="7"/>
        <v>-134.96125087845894</v>
      </c>
      <c r="AK50">
        <f t="shared" si="22"/>
        <v>-88.174861577256877</v>
      </c>
      <c r="AL50">
        <f t="shared" si="26"/>
        <v>-223.14145139658888</v>
      </c>
      <c r="AN50">
        <f t="shared" si="27"/>
        <v>0</v>
      </c>
      <c r="AO50">
        <f t="shared" si="27"/>
        <v>0</v>
      </c>
      <c r="AP50">
        <f t="shared" si="27"/>
        <v>-1.7266886325501498E-10</v>
      </c>
      <c r="AQ50">
        <f t="shared" si="27"/>
        <v>-4.0727021191473128E-5</v>
      </c>
      <c r="AR50">
        <f t="shared" si="27"/>
        <v>-4.0727193860336385E-5</v>
      </c>
      <c r="AS50">
        <f t="shared" si="27"/>
        <v>-1.0295287321702251</v>
      </c>
      <c r="AT50">
        <f t="shared" si="27"/>
        <v>-0.67262679367628375</v>
      </c>
      <c r="AU50">
        <f t="shared" si="23"/>
        <v>-1.7021962530403694</v>
      </c>
      <c r="AW50">
        <v>47</v>
      </c>
      <c r="AX50">
        <f>IF(Z50&gt;0, (R50*SUMPRODUCT(K50:$K$98, X50:$X$98)-K50*$AZ$3)/Z50, 0)</f>
        <v>-1242179004001.1858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1000000</v>
      </c>
      <c r="S51">
        <f t="shared" si="1"/>
        <v>-7904079041066.7979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-1124.6796287966392</v>
      </c>
      <c r="AC51">
        <f t="shared" si="2"/>
        <v>-1004.1782757185497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-7.693089982877023E-4</v>
      </c>
      <c r="AI51">
        <f t="shared" si="25"/>
        <v>-7.6931217442710608E-4</v>
      </c>
      <c r="AJ51">
        <f t="shared" si="7"/>
        <v>-120.50135307808955</v>
      </c>
      <c r="AK51">
        <f t="shared" si="22"/>
        <v>-78.727574015764759</v>
      </c>
      <c r="AL51">
        <f t="shared" si="26"/>
        <v>-199.22969640602872</v>
      </c>
      <c r="AN51">
        <f t="shared" si="27"/>
        <v>0</v>
      </c>
      <c r="AO51">
        <f t="shared" si="27"/>
        <v>0</v>
      </c>
      <c r="AP51">
        <f t="shared" si="27"/>
        <v>-2.1632709073178731E-11</v>
      </c>
      <c r="AQ51">
        <f t="shared" si="27"/>
        <v>-5.2397693021608795E-6</v>
      </c>
      <c r="AR51">
        <f t="shared" si="27"/>
        <v>-5.2397909348699525E-6</v>
      </c>
      <c r="AS51">
        <f t="shared" si="27"/>
        <v>-0.82073561096096204</v>
      </c>
      <c r="AT51">
        <f t="shared" si="27"/>
        <v>-0.53621409145032861</v>
      </c>
      <c r="AU51">
        <f t="shared" si="23"/>
        <v>-1.3569549422022253</v>
      </c>
      <c r="AW51">
        <v>48</v>
      </c>
      <c r="AX51">
        <f>IF(Z51&gt;0, (R51*SUMPRODUCT(K51:$K$98, X51:$X$98)-K51*$AZ$3)/Z51, 0)</f>
        <v>-7904079041066.7979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1000000</v>
      </c>
      <c r="S52">
        <f t="shared" si="1"/>
        <v>-51536739097084.805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-1004.1782757185497</v>
      </c>
      <c r="AC52">
        <f t="shared" si="2"/>
        <v>-896.58775077518442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-1.0837806022497899E-4</v>
      </c>
      <c r="AI52">
        <f t="shared" si="25"/>
        <v>-1.0837849515148311E-4</v>
      </c>
      <c r="AJ52">
        <f t="shared" si="7"/>
        <v>-107.59052494336527</v>
      </c>
      <c r="AK52">
        <f t="shared" si="22"/>
        <v>-70.292479300298481</v>
      </c>
      <c r="AL52">
        <f t="shared" si="26"/>
        <v>-177.8831126221589</v>
      </c>
      <c r="AN52">
        <f t="shared" si="27"/>
        <v>0</v>
      </c>
      <c r="AO52">
        <f t="shared" si="27"/>
        <v>0</v>
      </c>
      <c r="AP52">
        <f t="shared" si="27"/>
        <v>-2.6448996878909171E-12</v>
      </c>
      <c r="AQ52">
        <f t="shared" si="27"/>
        <v>-6.5907479757175404E-7</v>
      </c>
      <c r="AR52">
        <f t="shared" si="27"/>
        <v>-6.59077442471442E-7</v>
      </c>
      <c r="AS52">
        <f t="shared" si="27"/>
        <v>-0.65428559341703207</v>
      </c>
      <c r="AT52">
        <f t="shared" si="27"/>
        <v>-0.42746660596701891</v>
      </c>
      <c r="AU52">
        <f t="shared" si="23"/>
        <v>-1.0817528584614935</v>
      </c>
      <c r="AW52">
        <v>49</v>
      </c>
      <c r="AX52">
        <f>IF(Z52&gt;0, (R52*SUMPRODUCT(K52:$K$98, X52:$X$98)-K52*$AZ$3)/Z52, 0)</f>
        <v>-51536739097084.805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25</v>
      </c>
      <c r="R53">
        <f t="shared" si="0"/>
        <v>1000000</v>
      </c>
      <c r="S53">
        <f t="shared" si="1"/>
        <v>-344835471436859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-896.58775077518442</v>
      </c>
      <c r="AC53">
        <f t="shared" si="2"/>
        <v>-800.52477805646049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-1.490162079230965E-5</v>
      </c>
      <c r="AI53">
        <f t="shared" si="25"/>
        <v>-1.4901678829028923E-5</v>
      </c>
      <c r="AJ53">
        <f t="shared" si="7"/>
        <v>-96.062972718723927</v>
      </c>
      <c r="AK53">
        <f t="shared" si="22"/>
        <v>-62.761142554262918</v>
      </c>
      <c r="AL53">
        <f t="shared" si="26"/>
        <v>-158.82413017466567</v>
      </c>
      <c r="AN53">
        <f t="shared" si="27"/>
        <v>0</v>
      </c>
      <c r="AO53">
        <f t="shared" si="27"/>
        <v>0</v>
      </c>
      <c r="AP53">
        <f t="shared" si="27"/>
        <v>-3.1512159287319015E-13</v>
      </c>
      <c r="AQ53">
        <f t="shared" si="27"/>
        <v>-8.0911232392644105E-8</v>
      </c>
      <c r="AR53">
        <f t="shared" si="27"/>
        <v>-8.0911547514236973E-8</v>
      </c>
      <c r="AS53">
        <f t="shared" si="27"/>
        <v>-0.52159249106541028</v>
      </c>
      <c r="AT53">
        <f t="shared" si="27"/>
        <v>-0.34077376288198813</v>
      </c>
      <c r="AU53">
        <f t="shared" si="23"/>
        <v>-0.86236633485894587</v>
      </c>
      <c r="AW53">
        <v>50</v>
      </c>
      <c r="AX53">
        <f>IF(Z53&gt;0, (R53*SUMPRODUCT(K53:$K$98, X53:$X$98)-K53*$AZ$3)/Z53, 0)</f>
        <v>-344835471436859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1000000</v>
      </c>
      <c r="S54">
        <f t="shared" si="1"/>
        <v>-2374038192865539.5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-800.52477805646049</v>
      </c>
      <c r="AC54">
        <f t="shared" si="2"/>
        <v>-714.75426619290852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-1.9971829933393004E-6</v>
      </c>
      <c r="AI54">
        <f t="shared" si="25"/>
        <v>-1.997190520116548E-6</v>
      </c>
      <c r="AJ54">
        <f t="shared" si="7"/>
        <v>-85.770511863551974</v>
      </c>
      <c r="AK54">
        <f t="shared" si="22"/>
        <v>-56.036734463952243</v>
      </c>
      <c r="AL54">
        <f t="shared" si="26"/>
        <v>-141.80724832469474</v>
      </c>
      <c r="AN54">
        <f t="shared" si="27"/>
        <v>0</v>
      </c>
      <c r="AO54">
        <f t="shared" si="27"/>
        <v>0</v>
      </c>
      <c r="AP54">
        <f t="shared" si="27"/>
        <v>-3.6489368669205553E-14</v>
      </c>
      <c r="AQ54">
        <f t="shared" si="27"/>
        <v>-9.6822244298195722E-9</v>
      </c>
      <c r="AR54">
        <f t="shared" si="27"/>
        <v>-9.6822609191882417E-9</v>
      </c>
      <c r="AS54">
        <f t="shared" si="27"/>
        <v>-0.41581034291449515</v>
      </c>
      <c r="AT54">
        <f t="shared" si="27"/>
        <v>-0.27166275759590125</v>
      </c>
      <c r="AU54">
        <f t="shared" si="23"/>
        <v>-0.68747311019265733</v>
      </c>
      <c r="AW54">
        <v>51</v>
      </c>
      <c r="AX54">
        <f>IF(Z54&gt;0, (R54*SUMPRODUCT(K54:$K$98, X54:$X$98)-K54*$AZ$3)/Z54, 0)</f>
        <v>-2374038192865539.5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1000000</v>
      </c>
      <c r="S55">
        <f t="shared" si="1"/>
        <v>-1.6845160993067734E+16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-714.75426619290852</v>
      </c>
      <c r="AC55">
        <f t="shared" si="2"/>
        <v>-638.17345196646284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-2.601757038583614E-7</v>
      </c>
      <c r="AI55">
        <f t="shared" si="25"/>
        <v>-2.6017665097523998E-7</v>
      </c>
      <c r="AJ55">
        <f t="shared" si="7"/>
        <v>-76.580814226445682</v>
      </c>
      <c r="AK55">
        <f t="shared" si="22"/>
        <v>-50.032798633503603</v>
      </c>
      <c r="AL55">
        <f t="shared" si="26"/>
        <v>-126.61361312012593</v>
      </c>
      <c r="AN55">
        <f t="shared" si="27"/>
        <v>0</v>
      </c>
      <c r="AO55">
        <f t="shared" si="27"/>
        <v>0</v>
      </c>
      <c r="AP55">
        <f t="shared" si="27"/>
        <v>-4.0996127914009711E-15</v>
      </c>
      <c r="AQ55">
        <f t="shared" si="27"/>
        <v>-1.1261753091480144E-9</v>
      </c>
      <c r="AR55">
        <f t="shared" si="27"/>
        <v>-1.1261794087608059E-9</v>
      </c>
      <c r="AS55">
        <f t="shared" si="27"/>
        <v>-0.33148145986461786</v>
      </c>
      <c r="AT55">
        <f t="shared" si="27"/>
        <v>-0.21656788713561298</v>
      </c>
      <c r="AU55">
        <f t="shared" si="23"/>
        <v>-0.54804934812641026</v>
      </c>
      <c r="AW55">
        <v>52</v>
      </c>
      <c r="AX55">
        <f>IF(Z55&gt;0, (R55*SUMPRODUCT(K55:$K$98, X55:$X$98)-K55*$AZ$3)/Z55, 0)</f>
        <v>-1.6845160993067734E+16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1000000</v>
      </c>
      <c r="S56">
        <f t="shared" si="1"/>
        <v>-1.2353660568490451E+17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-638.17345196646284</v>
      </c>
      <c r="AC56">
        <f t="shared" si="2"/>
        <v>-569.79772497104625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-3.289344875137475E-8</v>
      </c>
      <c r="AI56">
        <f t="shared" si="25"/>
        <v>-3.2893564060865772E-8</v>
      </c>
      <c r="AJ56">
        <f t="shared" si="7"/>
        <v>-68.375726995416585</v>
      </c>
      <c r="AK56">
        <f t="shared" si="22"/>
        <v>-44.672141637652402</v>
      </c>
      <c r="AL56">
        <f t="shared" si="26"/>
        <v>-113.04786866596255</v>
      </c>
      <c r="AN56">
        <f t="shared" si="27"/>
        <v>0</v>
      </c>
      <c r="AO56">
        <f t="shared" si="27"/>
        <v>0</v>
      </c>
      <c r="AP56">
        <f t="shared" si="27"/>
        <v>-4.4564218586268417E-16</v>
      </c>
      <c r="AQ56">
        <f t="shared" si="27"/>
        <v>-1.2712490769002698E-10</v>
      </c>
      <c r="AR56">
        <f t="shared" si="27"/>
        <v>-1.2712535333221285E-10</v>
      </c>
      <c r="AS56">
        <f t="shared" si="27"/>
        <v>-0.26425499035480537</v>
      </c>
      <c r="AT56">
        <f t="shared" si="27"/>
        <v>-0.17264659370097293</v>
      </c>
      <c r="AU56">
        <f t="shared" si="23"/>
        <v>-0.4369015841829037</v>
      </c>
      <c r="AW56">
        <v>53</v>
      </c>
      <c r="AX56">
        <f>IF(Z56&gt;0, (R56*SUMPRODUCT(K56:$K$98, X56:$X$98)-K56*$AZ$3)/Z56, 0)</f>
        <v>-1.2353660568490451E+17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1000000</v>
      </c>
      <c r="S57">
        <f t="shared" si="1"/>
        <v>-9.3934076068717222E+17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-569.79772497104625</v>
      </c>
      <c r="AC57">
        <f t="shared" si="2"/>
        <v>-508.74796872426032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-4.0246547663889357E-9</v>
      </c>
      <c r="AI57">
        <f t="shared" si="25"/>
        <v>-4.0246683064158889E-9</v>
      </c>
      <c r="AJ57">
        <f t="shared" si="7"/>
        <v>-61.049756246785932</v>
      </c>
      <c r="AK57">
        <f t="shared" si="22"/>
        <v>-39.885840747973241</v>
      </c>
      <c r="AL57">
        <f t="shared" si="26"/>
        <v>-100.93559699878384</v>
      </c>
      <c r="AN57">
        <f t="shared" si="27"/>
        <v>0</v>
      </c>
      <c r="AO57">
        <f t="shared" si="27"/>
        <v>0</v>
      </c>
      <c r="AP57">
        <f t="shared" si="27"/>
        <v>-4.6722142193395867E-17</v>
      </c>
      <c r="AQ57">
        <f t="shared" si="27"/>
        <v>-1.3887748740980496E-11</v>
      </c>
      <c r="AR57">
        <f t="shared" si="27"/>
        <v>-1.3887795463122689E-11</v>
      </c>
      <c r="AS57">
        <f t="shared" si="27"/>
        <v>-0.21066246042618539</v>
      </c>
      <c r="AT57">
        <f t="shared" si="27"/>
        <v>-0.13763280747869336</v>
      </c>
      <c r="AU57">
        <f t="shared" si="23"/>
        <v>-0.34829526791876653</v>
      </c>
      <c r="AW57">
        <v>54</v>
      </c>
      <c r="AX57">
        <f>IF(Z57&gt;0, (R57*SUMPRODUCT(K57:$K$98, X57:$X$98)-K57*$AZ$3)/Z57, 0)</f>
        <v>-9.3934076068717222E+17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1000000</v>
      </c>
      <c r="S58">
        <f t="shared" si="1"/>
        <v>-7.4208514643409224E+18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-508.74796872426032</v>
      </c>
      <c r="AC58">
        <f t="shared" si="2"/>
        <v>-454.23925778953026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-4.7497386268626655E-10</v>
      </c>
      <c r="AI58">
        <f t="shared" si="25"/>
        <v>-4.7497539296638319E-10</v>
      </c>
      <c r="AJ58">
        <f t="shared" si="7"/>
        <v>-54.508710934730061</v>
      </c>
      <c r="AK58">
        <f t="shared" si="22"/>
        <v>-35.612357810698228</v>
      </c>
      <c r="AL58">
        <f t="shared" si="26"/>
        <v>-90.121068745903273</v>
      </c>
      <c r="AN58">
        <f t="shared" si="27"/>
        <v>0</v>
      </c>
      <c r="AO58">
        <f t="shared" si="27"/>
        <v>0</v>
      </c>
      <c r="AP58">
        <f t="shared" si="27"/>
        <v>-4.7147224414691214E-18</v>
      </c>
      <c r="AQ58">
        <f t="shared" si="27"/>
        <v>-1.4633725584648748E-12</v>
      </c>
      <c r="AR58">
        <f t="shared" si="27"/>
        <v>-1.4633772731873161E-12</v>
      </c>
      <c r="AS58">
        <f t="shared" si="27"/>
        <v>-0.16793882368189647</v>
      </c>
      <c r="AT58">
        <f t="shared" si="27"/>
        <v>-0.10972003147219676</v>
      </c>
      <c r="AU58">
        <f t="shared" si="23"/>
        <v>-0.27765885515555661</v>
      </c>
      <c r="AW58">
        <v>55</v>
      </c>
      <c r="AX58">
        <f>IF(Z58&gt;0, (R58*SUMPRODUCT(K58:$K$98, X58:$X$98)-K58*$AZ$3)/Z58, 0)</f>
        <v>-7.4208514643409224E+18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1000000</v>
      </c>
      <c r="S59">
        <f t="shared" si="1"/>
        <v>-6.1114115555651117E+19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-454.23925778953026</v>
      </c>
      <c r="AC59">
        <f t="shared" si="2"/>
        <v>-405.57076588351043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-5.3962806351979727E-11</v>
      </c>
      <c r="AI59">
        <f t="shared" si="25"/>
        <v>-5.3962972259136444E-11</v>
      </c>
      <c r="AJ59">
        <f t="shared" si="7"/>
        <v>-48.668491906019824</v>
      </c>
      <c r="AK59">
        <f t="shared" si="22"/>
        <v>-31.796748045267123</v>
      </c>
      <c r="AL59">
        <f t="shared" si="26"/>
        <v>-80.465239951340919</v>
      </c>
      <c r="AN59">
        <f t="shared" si="27"/>
        <v>0</v>
      </c>
      <c r="AO59">
        <f t="shared" si="27"/>
        <v>0</v>
      </c>
      <c r="AP59">
        <f t="shared" si="27"/>
        <v>-4.5638597845850654E-19</v>
      </c>
      <c r="AQ59">
        <f t="shared" si="27"/>
        <v>-1.4844367575646081E-13</v>
      </c>
      <c r="AR59">
        <f t="shared" si="27"/>
        <v>-1.4844413214243926E-13</v>
      </c>
      <c r="AS59">
        <f t="shared" si="27"/>
        <v>-0.13387980204235797</v>
      </c>
      <c r="AT59">
        <f t="shared" si="27"/>
        <v>-8.7468137334342846E-2</v>
      </c>
      <c r="AU59">
        <f t="shared" si="23"/>
        <v>-0.2213479393768493</v>
      </c>
      <c r="AW59">
        <v>56</v>
      </c>
      <c r="AX59">
        <f>IF(Z59&gt;0, (R59*SUMPRODUCT(K59:$K$98, X59:$X$98)-K59*$AZ$3)/Z59, 0)</f>
        <v>-6.1114115555651117E+19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1000000</v>
      </c>
      <c r="S60">
        <f t="shared" si="1"/>
        <v>-5.2577507158162866E+20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-405.57076588351043</v>
      </c>
      <c r="AC60">
        <f t="shared" si="2"/>
        <v>-362.11675525313444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-5.8811939951975043E-12</v>
      </c>
      <c r="AI60">
        <f t="shared" si="25"/>
        <v>-5.8812112134327738E-12</v>
      </c>
      <c r="AJ60">
        <f t="shared" si="7"/>
        <v>-43.45401063037599</v>
      </c>
      <c r="AK60">
        <f t="shared" si="22"/>
        <v>-28.389953611845733</v>
      </c>
      <c r="AL60">
        <f t="shared" si="26"/>
        <v>-71.843964242227599</v>
      </c>
      <c r="AN60">
        <f t="shared" si="27"/>
        <v>0</v>
      </c>
      <c r="AO60">
        <f t="shared" si="27"/>
        <v>0</v>
      </c>
      <c r="AP60">
        <f t="shared" si="27"/>
        <v>-4.2290009979479552E-20</v>
      </c>
      <c r="AQ60">
        <f t="shared" si="27"/>
        <v>-1.4444903839175151E-14</v>
      </c>
      <c r="AR60">
        <f t="shared" si="27"/>
        <v>-1.4444946129185132E-14</v>
      </c>
      <c r="AS60">
        <f t="shared" si="27"/>
        <v>-0.10672815851591319</v>
      </c>
      <c r="AT60">
        <f t="shared" si="27"/>
        <v>-6.9729063563730168E-2</v>
      </c>
      <c r="AU60">
        <f t="shared" si="23"/>
        <v>-0.17645722207965778</v>
      </c>
      <c r="AW60">
        <v>57</v>
      </c>
      <c r="AX60">
        <f>IF(Z60&gt;0, (R60*SUMPRODUCT(K60:$K$98, X60:$X$98)-K60*$AZ$3)/Z60, 0)</f>
        <v>-5.2577507158162866E+20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1000000</v>
      </c>
      <c r="S61">
        <f t="shared" si="1"/>
        <v>-4.73111609581935E+21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-362.11675525313444</v>
      </c>
      <c r="AC61">
        <f t="shared" si="2"/>
        <v>-323.31853147601288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-6.1350337272073754E-13</v>
      </c>
      <c r="AI61">
        <f t="shared" si="25"/>
        <v>-6.1350508118933628E-13</v>
      </c>
      <c r="AJ61">
        <f t="shared" si="7"/>
        <v>-38.798223777121564</v>
      </c>
      <c r="AK61">
        <f t="shared" si="22"/>
        <v>-25.348172867719413</v>
      </c>
      <c r="AL61">
        <f t="shared" si="26"/>
        <v>-64.146396644841587</v>
      </c>
      <c r="AN61">
        <f t="shared" si="27"/>
        <v>0</v>
      </c>
      <c r="AO61">
        <f t="shared" si="27"/>
        <v>0</v>
      </c>
      <c r="AP61">
        <f t="shared" si="27"/>
        <v>-3.7466068967657146E-21</v>
      </c>
      <c r="AQ61">
        <f t="shared" si="27"/>
        <v>-1.3453896484038271E-15</v>
      </c>
      <c r="AR61">
        <f t="shared" si="27"/>
        <v>-1.3453933950107239E-15</v>
      </c>
      <c r="AS61">
        <f t="shared" si="27"/>
        <v>-8.5083034531181115E-2</v>
      </c>
      <c r="AT61">
        <f t="shared" si="27"/>
        <v>-5.5587582560371641E-2</v>
      </c>
      <c r="AU61">
        <f t="shared" si="23"/>
        <v>-0.1406706170915541</v>
      </c>
      <c r="AW61">
        <v>58</v>
      </c>
      <c r="AX61">
        <f>IF(Z61&gt;0, (R61*SUMPRODUCT(K61:$K$98, X61:$X$98)-K61*$AZ$3)/Z61, 0)</f>
        <v>-4.73111609581935E+21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1000000</v>
      </c>
      <c r="S62">
        <f t="shared" si="1"/>
        <v>-4.4673511199332601E+22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-323.31853147601288</v>
      </c>
      <c r="AC62">
        <f t="shared" si="2"/>
        <v>-288.67726024644008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-6.1193422974507485E-14</v>
      </c>
      <c r="AI62">
        <f t="shared" si="25"/>
        <v>-6.1193584522845914E-14</v>
      </c>
      <c r="AJ62">
        <f t="shared" si="7"/>
        <v>-34.641271229572794</v>
      </c>
      <c r="AK62">
        <f t="shared" si="22"/>
        <v>-22.632297203320903</v>
      </c>
      <c r="AL62">
        <f t="shared" si="26"/>
        <v>-57.273568432893761</v>
      </c>
      <c r="AN62">
        <f t="shared" si="27"/>
        <v>0</v>
      </c>
      <c r="AO62">
        <f t="shared" si="27"/>
        <v>0</v>
      </c>
      <c r="AP62">
        <f t="shared" si="27"/>
        <v>-3.1631195044695806E-22</v>
      </c>
      <c r="AQ62">
        <f t="shared" si="27"/>
        <v>-1.198168372606237E-16</v>
      </c>
      <c r="AR62">
        <f t="shared" si="27"/>
        <v>-1.1981715357257415E-16</v>
      </c>
      <c r="AS62">
        <f t="shared" si="27"/>
        <v>-6.7827674211719577E-2</v>
      </c>
      <c r="AT62">
        <f t="shared" si="27"/>
        <v>-4.4314080484990144E-2</v>
      </c>
      <c r="AU62">
        <f t="shared" si="23"/>
        <v>-0.11214175469670984</v>
      </c>
      <c r="AW62">
        <v>59</v>
      </c>
      <c r="AX62">
        <f>IF(Z62&gt;0, (R62*SUMPRODUCT(K62:$K$98, X62:$X$98)-K62*$AZ$3)/Z62, 0)</f>
        <v>-4.4673511199332601E+22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1000000</v>
      </c>
      <c r="S63">
        <f t="shared" si="1"/>
        <v>-4.4413356658352595E+23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-288.67726024644008</v>
      </c>
      <c r="AC63">
        <f t="shared" si="2"/>
        <v>-257.74755379146433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-5.8169762738827742E-15</v>
      </c>
      <c r="AI63">
        <f t="shared" si="25"/>
        <v>-5.8169907823309741E-15</v>
      </c>
      <c r="AJ63">
        <f t="shared" si="7"/>
        <v>-30.929706454975758</v>
      </c>
      <c r="AK63">
        <f t="shared" si="22"/>
        <v>-20.207408217250808</v>
      </c>
      <c r="AL63">
        <f t="shared" si="26"/>
        <v>-51.137114672226573</v>
      </c>
      <c r="AN63">
        <f t="shared" si="27"/>
        <v>0</v>
      </c>
      <c r="AO63">
        <f t="shared" si="27"/>
        <v>0</v>
      </c>
      <c r="AP63">
        <f t="shared" si="27"/>
        <v>-2.5363900767722407E-23</v>
      </c>
      <c r="AQ63">
        <f t="shared" si="27"/>
        <v>-1.0169330788665691E-17</v>
      </c>
      <c r="AR63">
        <f t="shared" si="27"/>
        <v>-1.0169356152566458E-17</v>
      </c>
      <c r="AS63">
        <f t="shared" si="27"/>
        <v>-5.4071806610108165E-2</v>
      </c>
      <c r="AT63">
        <f t="shared" si="27"/>
        <v>-3.5326913651937297E-2</v>
      </c>
      <c r="AU63">
        <f t="shared" si="23"/>
        <v>-8.939872026204547E-2</v>
      </c>
      <c r="AW63">
        <v>60</v>
      </c>
      <c r="AX63">
        <f>IF(Z63&gt;0, (R63*SUMPRODUCT(K63:$K$98, X63:$X$98)-K63*$AZ$3)/Z63, 0)</f>
        <v>-4.4413356658352595E+23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1000000</v>
      </c>
      <c r="S64">
        <f t="shared" si="1"/>
        <v>-4.6647738161266737E+24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-257.74755379146433</v>
      </c>
      <c r="AC64">
        <f t="shared" si="2"/>
        <v>-230.13174445666459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-5.2520059310403388E-16</v>
      </c>
      <c r="AI64">
        <f t="shared" si="25"/>
        <v>-5.2520182645292461E-16</v>
      </c>
      <c r="AJ64">
        <f t="shared" si="7"/>
        <v>-27.615809334799735</v>
      </c>
      <c r="AK64">
        <f t="shared" si="22"/>
        <v>-18.042328765402505</v>
      </c>
      <c r="AL64">
        <f t="shared" si="26"/>
        <v>-45.658138100202237</v>
      </c>
      <c r="AN64">
        <f t="shared" si="27"/>
        <v>0</v>
      </c>
      <c r="AO64">
        <f t="shared" si="27"/>
        <v>0</v>
      </c>
      <c r="AP64">
        <f t="shared" si="27"/>
        <v>-1.9251430543052019E-24</v>
      </c>
      <c r="AQ64">
        <f t="shared" si="27"/>
        <v>-8.1978934068654844E-19</v>
      </c>
      <c r="AR64">
        <f t="shared" si="27"/>
        <v>-8.1979126582960282E-19</v>
      </c>
      <c r="AS64">
        <f t="shared" si="27"/>
        <v>-4.3105713177700948E-2</v>
      </c>
      <c r="AT64">
        <f t="shared" si="27"/>
        <v>-2.8162399276097969E-2</v>
      </c>
      <c r="AU64">
        <f t="shared" si="23"/>
        <v>-7.126811245379891E-2</v>
      </c>
      <c r="AW64">
        <v>61</v>
      </c>
      <c r="AX64">
        <f>IF(Z64&gt;0, (R64*SUMPRODUCT(K64:$K$98, X64:$X$98)-K64*$AZ$3)/Z64, 0)</f>
        <v>-4.6647738161266737E+24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1000000</v>
      </c>
      <c r="S65">
        <f t="shared" si="1"/>
        <v>-5.1939753956097095E+25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-230.13174445666459</v>
      </c>
      <c r="AC65">
        <f t="shared" si="2"/>
        <v>-205.47477183630767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-4.4884594792899786E-17</v>
      </c>
      <c r="AI65">
        <f t="shared" si="25"/>
        <v>-4.4884693693431741E-17</v>
      </c>
      <c r="AJ65">
        <f t="shared" si="7"/>
        <v>-24.656972620356925</v>
      </c>
      <c r="AK65">
        <f t="shared" si="22"/>
        <v>-16.109222111966524</v>
      </c>
      <c r="AL65">
        <f t="shared" si="26"/>
        <v>-40.766194732323449</v>
      </c>
      <c r="AN65">
        <f t="shared" si="27"/>
        <v>0</v>
      </c>
      <c r="AO65">
        <f t="shared" si="27"/>
        <v>0</v>
      </c>
      <c r="AP65">
        <f t="shared" si="27"/>
        <v>-1.3783441397387997E-25</v>
      </c>
      <c r="AQ65">
        <f t="shared" si="27"/>
        <v>-6.2554181432550143E-20</v>
      </c>
      <c r="AR65">
        <f t="shared" si="27"/>
        <v>-6.2554319266964119E-20</v>
      </c>
      <c r="AS65">
        <f t="shared" si="27"/>
        <v>-3.4363610632733556E-2</v>
      </c>
      <c r="AT65">
        <f t="shared" si="27"/>
        <v>-2.2450892280052592E-2</v>
      </c>
      <c r="AU65">
        <f t="shared" si="23"/>
        <v>-5.6814502912786148E-2</v>
      </c>
      <c r="AW65">
        <v>62</v>
      </c>
      <c r="AX65">
        <f>IF(Z65&gt;0, (R65*SUMPRODUCT(K65:$K$98, X65:$X$98)-K65*$AZ$3)/Z65, 0)</f>
        <v>-5.1939753956097095E+25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1000000</v>
      </c>
      <c r="S66">
        <f t="shared" si="1"/>
        <v>-6.1551870658067435E+26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-205.47477183630767</v>
      </c>
      <c r="AC66">
        <f t="shared" si="2"/>
        <v>-183.45961771098897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-3.6184041327337455E-18</v>
      </c>
      <c r="AI66">
        <f t="shared" si="25"/>
        <v>-3.6184115841570631E-18</v>
      </c>
      <c r="AJ66">
        <f t="shared" si="7"/>
        <v>-22.015154125318702</v>
      </c>
      <c r="AK66">
        <f t="shared" si="22"/>
        <v>-14.383234028541539</v>
      </c>
      <c r="AL66">
        <f t="shared" si="26"/>
        <v>-36.398388153860239</v>
      </c>
      <c r="AN66">
        <f t="shared" si="27"/>
        <v>0</v>
      </c>
      <c r="AO66">
        <f t="shared" si="27"/>
        <v>0</v>
      </c>
      <c r="AP66">
        <f t="shared" si="27"/>
        <v>-9.2721457643775565E-27</v>
      </c>
      <c r="AQ66">
        <f t="shared" si="27"/>
        <v>-4.502545234929939E-21</v>
      </c>
      <c r="AR66">
        <f t="shared" si="27"/>
        <v>-4.5025545070757034E-21</v>
      </c>
      <c r="AS66">
        <f t="shared" si="27"/>
        <v>-2.739446000696236E-2</v>
      </c>
      <c r="AT66">
        <f t="shared" si="27"/>
        <v>-1.7897713871215394E-2</v>
      </c>
      <c r="AU66">
        <f t="shared" si="23"/>
        <v>-4.5292173878177751E-2</v>
      </c>
      <c r="AW66">
        <v>63</v>
      </c>
      <c r="AX66">
        <f>IF(Z66&gt;0, (R66*SUMPRODUCT(K66:$K$98, X66:$X$98)-K66*$AZ$3)/Z66, 0)</f>
        <v>-6.1551870658067435E+26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8">$C$6</f>
        <v>1000000</v>
      </c>
      <c r="S67">
        <f t="shared" ref="S67:S79" si="29">AX67</f>
        <v>-7.7995112032392331E+27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-183.45961771098897</v>
      </c>
      <c r="AC67">
        <f t="shared" ref="AC67:AC79" si="30">S67*Z67</f>
        <v>-163.80323009909728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-5.250432553743489E-25</v>
      </c>
      <c r="AH67">
        <f t="shared" ref="AH67:AH79" si="33">-X67*R67</f>
        <v>-2.7407463317102493E-19</v>
      </c>
      <c r="AI67">
        <f t="shared" ref="AI67:AI79" si="34">SUM(AE67:AH67)</f>
        <v>-2.7407515821428031E-19</v>
      </c>
      <c r="AJ67">
        <f t="shared" ref="AJ67:AJ79" si="35">AB67-AC67</f>
        <v>-19.656387611891688</v>
      </c>
      <c r="AK67">
        <f t="shared" si="22"/>
        <v>-12.842173239769229</v>
      </c>
      <c r="AL67">
        <f t="shared" si="26"/>
        <v>-32.498560851660919</v>
      </c>
      <c r="AN67">
        <f t="shared" ref="AN67:AT79" si="36">AE67*$K67</f>
        <v>0</v>
      </c>
      <c r="AO67">
        <f t="shared" si="36"/>
        <v>0</v>
      </c>
      <c r="AP67">
        <f t="shared" si="36"/>
        <v>-5.8333505425572833E-28</v>
      </c>
      <c r="AQ67">
        <f t="shared" si="36"/>
        <v>-3.045031802131202E-22</v>
      </c>
      <c r="AR67">
        <f t="shared" si="36"/>
        <v>-3.0450376354817447E-22</v>
      </c>
      <c r="AS67">
        <f t="shared" si="36"/>
        <v>-2.1838695796366665E-2</v>
      </c>
      <c r="AT67">
        <f t="shared" si="36"/>
        <v>-1.4267947920292881E-2</v>
      </c>
      <c r="AU67">
        <f t="shared" si="23"/>
        <v>-3.6106643716659552E-2</v>
      </c>
      <c r="AW67">
        <v>64</v>
      </c>
      <c r="AX67">
        <f>IF(Z67&gt;0, (R67*SUMPRODUCT(K67:$K$98, X67:$X$98)-K67*$AZ$3)/Z67, 0)</f>
        <v>-7.7995112032392331E+27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25</v>
      </c>
      <c r="R68">
        <f t="shared" si="28"/>
        <v>1000000</v>
      </c>
      <c r="S68">
        <f t="shared" si="29"/>
        <v>-1.0619685945432747E+29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-163.80323009909728</v>
      </c>
      <c r="AC68">
        <f t="shared" si="30"/>
        <v>-146.25288401705112</v>
      </c>
      <c r="AE68">
        <f t="shared" si="31"/>
        <v>0</v>
      </c>
      <c r="AF68">
        <f t="shared" si="32"/>
        <v>0</v>
      </c>
      <c r="AG68">
        <f t="shared" si="32"/>
        <v>-3.4429663167193451E-26</v>
      </c>
      <c r="AH68">
        <f t="shared" si="33"/>
        <v>-1.9414526386136478E-20</v>
      </c>
      <c r="AI68">
        <f t="shared" si="34"/>
        <v>-1.9414560815799645E-20</v>
      </c>
      <c r="AJ68">
        <f t="shared" si="35"/>
        <v>-17.550346082046161</v>
      </c>
      <c r="AK68">
        <f t="shared" si="22"/>
        <v>-11.46622610693681</v>
      </c>
      <c r="AL68">
        <f t="shared" si="26"/>
        <v>-29.01657218898297</v>
      </c>
      <c r="AN68">
        <f t="shared" si="36"/>
        <v>0</v>
      </c>
      <c r="AO68">
        <f t="shared" si="36"/>
        <v>0</v>
      </c>
      <c r="AP68">
        <f t="shared" si="36"/>
        <v>-3.4153698674995002E-29</v>
      </c>
      <c r="AQ68">
        <f t="shared" si="36"/>
        <v>-1.925891289989916E-23</v>
      </c>
      <c r="AR68">
        <f t="shared" si="36"/>
        <v>-1.9258947053597837E-23</v>
      </c>
      <c r="AS68">
        <f t="shared" si="36"/>
        <v>-1.740967458256272E-2</v>
      </c>
      <c r="AT68">
        <f t="shared" si="36"/>
        <v>-1.1374320727274297E-2</v>
      </c>
      <c r="AU68">
        <f t="shared" si="23"/>
        <v>-2.8783995309837013E-2</v>
      </c>
      <c r="AW68">
        <v>65</v>
      </c>
      <c r="AX68">
        <f>IF(Z68&gt;0, (R68*SUMPRODUCT(K68:$K$98, X68:$X$98)-K68*$AZ$3)/Z68, 0)</f>
        <v>-1.0619685945432747E+29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8"/>
        <v>1000000</v>
      </c>
      <c r="S69">
        <f t="shared" si="29"/>
        <v>-1.5618462363101104E+30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-146.25288401705112</v>
      </c>
      <c r="AC69">
        <f t="shared" si="30"/>
        <v>-130.58293215808135</v>
      </c>
      <c r="AE69">
        <f t="shared" si="31"/>
        <v>0</v>
      </c>
      <c r="AF69">
        <f t="shared" si="32"/>
        <v>0</v>
      </c>
      <c r="AG69">
        <f t="shared" si="32"/>
        <v>-2.0902014731390245E-27</v>
      </c>
      <c r="AH69">
        <f t="shared" si="33"/>
        <v>-1.2798066024952997E-21</v>
      </c>
      <c r="AI69">
        <f t="shared" si="34"/>
        <v>-1.2798086926967729E-21</v>
      </c>
      <c r="AJ69">
        <f t="shared" si="35"/>
        <v>-15.669951858969767</v>
      </c>
      <c r="AK69">
        <f t="shared" si="22"/>
        <v>-10.23770188119358</v>
      </c>
      <c r="AL69">
        <f t="shared" si="26"/>
        <v>-25.907653740163347</v>
      </c>
      <c r="AN69">
        <f t="shared" si="36"/>
        <v>0</v>
      </c>
      <c r="AO69">
        <f t="shared" si="36"/>
        <v>0</v>
      </c>
      <c r="AP69">
        <f t="shared" si="36"/>
        <v>-1.8512927287478095E-30</v>
      </c>
      <c r="AQ69">
        <f t="shared" si="36"/>
        <v>-1.1335254940016967E-24</v>
      </c>
      <c r="AR69">
        <f t="shared" si="36"/>
        <v>-1.1335273452944255E-24</v>
      </c>
      <c r="AS69">
        <f t="shared" si="36"/>
        <v>-1.3878885987374599E-2</v>
      </c>
      <c r="AT69">
        <f t="shared" si="36"/>
        <v>-9.0675388450847366E-3</v>
      </c>
      <c r="AU69">
        <f t="shared" si="23"/>
        <v>-2.2946424832459338E-2</v>
      </c>
      <c r="AW69">
        <v>66</v>
      </c>
      <c r="AX69">
        <f>IF(Z69&gt;0, (R69*SUMPRODUCT(K69:$K$98, X69:$X$98)-K69*$AZ$3)/Z69, 0)</f>
        <v>-1.5618462363101104E+30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25</v>
      </c>
      <c r="R70">
        <f t="shared" si="28"/>
        <v>1000000</v>
      </c>
      <c r="S70">
        <f t="shared" si="29"/>
        <v>-2.5326826325846336E+31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-130.58293215808135</v>
      </c>
      <c r="AC70">
        <f t="shared" si="30"/>
        <v>-116.59190371257263</v>
      </c>
      <c r="AE70">
        <f t="shared" si="31"/>
        <v>0</v>
      </c>
      <c r="AF70">
        <f t="shared" si="32"/>
        <v>0</v>
      </c>
      <c r="AG70">
        <f t="shared" si="32"/>
        <v>-1.1508736054464627E-28</v>
      </c>
      <c r="AH70">
        <f t="shared" si="33"/>
        <v>-7.8168483914519522E-23</v>
      </c>
      <c r="AI70">
        <f t="shared" si="34"/>
        <v>-7.8168599001880064E-23</v>
      </c>
      <c r="AJ70">
        <f t="shared" si="35"/>
        <v>-13.991028445508718</v>
      </c>
      <c r="AK70">
        <f t="shared" si="22"/>
        <v>-9.1408052510656947</v>
      </c>
      <c r="AL70">
        <f t="shared" si="26"/>
        <v>-23.131833696574411</v>
      </c>
      <c r="AN70">
        <f t="shared" si="36"/>
        <v>0</v>
      </c>
      <c r="AO70">
        <f t="shared" si="36"/>
        <v>0</v>
      </c>
      <c r="AP70">
        <f t="shared" si="36"/>
        <v>-9.1011558867265193E-32</v>
      </c>
      <c r="AQ70">
        <f t="shared" si="36"/>
        <v>-6.1815959126035515E-26</v>
      </c>
      <c r="AR70">
        <f t="shared" si="36"/>
        <v>-6.181605013759438E-26</v>
      </c>
      <c r="AS70">
        <f t="shared" si="36"/>
        <v>-1.1064162936363676E-2</v>
      </c>
      <c r="AT70">
        <f t="shared" si="36"/>
        <v>-7.2285864517576005E-3</v>
      </c>
      <c r="AU70">
        <f t="shared" si="23"/>
        <v>-1.8292749388121275E-2</v>
      </c>
      <c r="AW70">
        <v>67</v>
      </c>
      <c r="AX70">
        <f>IF(Z70&gt;0, (R70*SUMPRODUCT(K70:$K$98, X70:$X$98)-K70*$AZ$3)/Z70, 0)</f>
        <v>-2.5326826325846336E+31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25</v>
      </c>
      <c r="R71">
        <f t="shared" si="28"/>
        <v>1000000</v>
      </c>
      <c r="S71">
        <f t="shared" si="29"/>
        <v>-4.5736720842730919E+32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-116.59190371257263</v>
      </c>
      <c r="AC71">
        <f t="shared" si="30"/>
        <v>-104.0999140290827</v>
      </c>
      <c r="AE71">
        <f t="shared" si="31"/>
        <v>0</v>
      </c>
      <c r="AF71">
        <f t="shared" si="32"/>
        <v>0</v>
      </c>
      <c r="AG71">
        <f t="shared" si="32"/>
        <v>-5.6901714919089806E-30</v>
      </c>
      <c r="AH71">
        <f t="shared" si="33"/>
        <v>-4.3298526178916326E-24</v>
      </c>
      <c r="AI71">
        <f t="shared" si="34"/>
        <v>-4.3298583080631247E-24</v>
      </c>
      <c r="AJ71">
        <f t="shared" si="35"/>
        <v>-12.491989683489933</v>
      </c>
      <c r="AK71">
        <f t="shared" si="22"/>
        <v>-8.1614332598800843</v>
      </c>
      <c r="AL71">
        <f t="shared" si="26"/>
        <v>-20.653422943370018</v>
      </c>
      <c r="AN71">
        <f t="shared" si="36"/>
        <v>0</v>
      </c>
      <c r="AO71">
        <f t="shared" si="36"/>
        <v>0</v>
      </c>
      <c r="AP71">
        <f t="shared" si="36"/>
        <v>-4.0176884453090915E-33</v>
      </c>
      <c r="AQ71">
        <f t="shared" si="36"/>
        <v>-3.0572011507087982E-27</v>
      </c>
      <c r="AR71">
        <f t="shared" si="36"/>
        <v>-3.0572051683972434E-27</v>
      </c>
      <c r="AS71">
        <f t="shared" si="36"/>
        <v>-8.820282953096047E-3</v>
      </c>
      <c r="AT71">
        <f t="shared" si="36"/>
        <v>-5.7625848626894132E-3</v>
      </c>
      <c r="AU71">
        <f t="shared" si="23"/>
        <v>-1.4582867815785459E-2</v>
      </c>
      <c r="AW71">
        <v>68</v>
      </c>
      <c r="AX71">
        <f>IF(Z71&gt;0, (R71*SUMPRODUCT(K71:$K$98, X71:$X$98)-K71*$AZ$3)/Z71, 0)</f>
        <v>-4.5736720842730919E+32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25</v>
      </c>
      <c r="R72">
        <f t="shared" si="28"/>
        <v>1000000</v>
      </c>
      <c r="S72">
        <f t="shared" si="29"/>
        <v>-9.3102708092499362E+33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-104.0999140290827</v>
      </c>
      <c r="AC72">
        <f t="shared" si="30"/>
        <v>-92.946351811680969</v>
      </c>
      <c r="AE72">
        <f t="shared" si="31"/>
        <v>0</v>
      </c>
      <c r="AF72">
        <f t="shared" si="32"/>
        <v>0</v>
      </c>
      <c r="AG72">
        <f t="shared" si="32"/>
        <v>-2.4958015109328763E-31</v>
      </c>
      <c r="AH72">
        <f t="shared" si="33"/>
        <v>-2.153475850358641E-25</v>
      </c>
      <c r="AI72">
        <f t="shared" si="34"/>
        <v>-2.1534783461601519E-25</v>
      </c>
      <c r="AJ72">
        <f t="shared" si="35"/>
        <v>-11.153562217401728</v>
      </c>
      <c r="AK72">
        <f t="shared" ref="AK72:AK79" si="49">G72*SUM(AB72:AB72, AE72:AF72)</f>
        <v>-7.2869939820357894</v>
      </c>
      <c r="AL72">
        <f t="shared" si="26"/>
        <v>-18.440556199437516</v>
      </c>
      <c r="AN72">
        <f t="shared" si="36"/>
        <v>0</v>
      </c>
      <c r="AO72">
        <f t="shared" si="36"/>
        <v>0</v>
      </c>
      <c r="AP72">
        <f t="shared" si="36"/>
        <v>-1.5734136776956692E-34</v>
      </c>
      <c r="AQ72">
        <f t="shared" si="36"/>
        <v>-1.3576032960550305E-28</v>
      </c>
      <c r="AR72">
        <f t="shared" si="36"/>
        <v>-1.3576048694687081E-28</v>
      </c>
      <c r="AS72">
        <f t="shared" si="36"/>
        <v>-7.0314755684758035E-3</v>
      </c>
      <c r="AT72">
        <f t="shared" si="36"/>
        <v>-4.5938973714041882E-3</v>
      </c>
      <c r="AU72">
        <f t="shared" si="23"/>
        <v>-1.162537293987999E-2</v>
      </c>
      <c r="AW72">
        <v>69</v>
      </c>
      <c r="AX72">
        <f>IF(Z72&gt;0, (R72*SUMPRODUCT(K72:$K$98, X72:$X$98)-K72*$AZ$3)/Z72, 0)</f>
        <v>-9.3102708092499362E+33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25</v>
      </c>
      <c r="R73">
        <f t="shared" si="28"/>
        <v>1000000</v>
      </c>
      <c r="S73">
        <f t="shared" si="29"/>
        <v>-2.1689751137203091E+35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-92.946351811680969</v>
      </c>
      <c r="AC73">
        <f t="shared" si="30"/>
        <v>-82.987814117572299</v>
      </c>
      <c r="AE73">
        <f t="shared" si="31"/>
        <v>0</v>
      </c>
      <c r="AF73">
        <f t="shared" si="32"/>
        <v>0</v>
      </c>
      <c r="AG73">
        <f t="shared" si="32"/>
        <v>-9.5653257606110131E-33</v>
      </c>
      <c r="AH73">
        <f t="shared" si="33"/>
        <v>-9.5007609528697489E-27</v>
      </c>
      <c r="AI73">
        <f t="shared" si="34"/>
        <v>-9.5007705181955102E-27</v>
      </c>
      <c r="AJ73">
        <f t="shared" si="35"/>
        <v>-9.9585376941086707</v>
      </c>
      <c r="AK73">
        <f t="shared" si="49"/>
        <v>-6.5062446268176686</v>
      </c>
      <c r="AL73">
        <f t="shared" si="26"/>
        <v>-16.464782320926339</v>
      </c>
      <c r="AN73">
        <f t="shared" si="36"/>
        <v>0</v>
      </c>
      <c r="AO73">
        <f t="shared" si="36"/>
        <v>0</v>
      </c>
      <c r="AP73">
        <f t="shared" si="36"/>
        <v>-5.3841186307687008E-36</v>
      </c>
      <c r="AQ73">
        <f t="shared" si="36"/>
        <v>-5.3477764723360816E-30</v>
      </c>
      <c r="AR73">
        <f t="shared" si="36"/>
        <v>-5.3477818564547131E-30</v>
      </c>
      <c r="AS73">
        <f t="shared" si="36"/>
        <v>-5.6054492733384823E-3</v>
      </c>
      <c r="AT73">
        <f t="shared" si="36"/>
        <v>-3.6622268585811439E-3</v>
      </c>
      <c r="AU73">
        <f t="shared" si="23"/>
        <v>-9.267676131919627E-3</v>
      </c>
      <c r="AW73">
        <v>70</v>
      </c>
      <c r="AX73">
        <f>IF(Z73&gt;0, (R73*SUMPRODUCT(K73:$K$98, X73:$X$98)-K73*$AZ$3)/Z73, 0)</f>
        <v>-2.1689751137203091E+35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25</v>
      </c>
      <c r="R74">
        <f t="shared" si="28"/>
        <v>1000000</v>
      </c>
      <c r="S74">
        <f t="shared" si="29"/>
        <v>-5.8968324085458042E+36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-82.987814117572299</v>
      </c>
      <c r="AC74">
        <f t="shared" si="30"/>
        <v>-74.096262604975266</v>
      </c>
      <c r="AE74">
        <f t="shared" si="31"/>
        <v>0</v>
      </c>
      <c r="AF74">
        <f t="shared" si="32"/>
        <v>0</v>
      </c>
      <c r="AG74">
        <f t="shared" si="32"/>
        <v>-3.1413586766343203E-34</v>
      </c>
      <c r="AH74">
        <f t="shared" si="33"/>
        <v>-3.6622146541365884E-28</v>
      </c>
      <c r="AI74">
        <f t="shared" si="34"/>
        <v>-3.6622177954952648E-28</v>
      </c>
      <c r="AJ74">
        <f t="shared" si="35"/>
        <v>-8.891551512597033</v>
      </c>
      <c r="AK74">
        <f t="shared" si="49"/>
        <v>-5.8091469882300615</v>
      </c>
      <c r="AL74">
        <f t="shared" si="26"/>
        <v>-14.700698500827095</v>
      </c>
      <c r="AN74">
        <f t="shared" si="36"/>
        <v>0</v>
      </c>
      <c r="AO74">
        <f t="shared" si="36"/>
        <v>0</v>
      </c>
      <c r="AP74">
        <f t="shared" si="36"/>
        <v>-1.5787536186208181E-37</v>
      </c>
      <c r="AQ74">
        <f t="shared" si="36"/>
        <v>-1.8405203711341007E-31</v>
      </c>
      <c r="AR74">
        <f t="shared" si="36"/>
        <v>-1.8405219498877192E-31</v>
      </c>
      <c r="AS74">
        <f t="shared" si="36"/>
        <v>-4.4686298416282575E-3</v>
      </c>
      <c r="AT74">
        <f t="shared" si="36"/>
        <v>-2.9195048298637947E-3</v>
      </c>
      <c r="AU74">
        <f t="shared" si="23"/>
        <v>-7.3881346714920523E-3</v>
      </c>
      <c r="AW74">
        <v>71</v>
      </c>
      <c r="AX74">
        <f>IF(Z74&gt;0, (R74*SUMPRODUCT(K74:$K$98, X74:$X$98)-K74*$AZ$3)/Z74, 0)</f>
        <v>-5.8968324085458042E+36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25</v>
      </c>
      <c r="R75">
        <f t="shared" si="28"/>
        <v>1000000</v>
      </c>
      <c r="S75">
        <f t="shared" si="29"/>
        <v>-1.9226377671763827E+38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-74.096262604975266</v>
      </c>
      <c r="AC75">
        <f t="shared" si="30"/>
        <v>-66.157377325870755</v>
      </c>
      <c r="AE75">
        <f t="shared" si="31"/>
        <v>0</v>
      </c>
      <c r="AF75">
        <f t="shared" si="32"/>
        <v>0</v>
      </c>
      <c r="AG75">
        <f t="shared" si="32"/>
        <v>-8.6024235109859726E-36</v>
      </c>
      <c r="AH75">
        <f t="shared" si="33"/>
        <v>-1.2095683419032469E-29</v>
      </c>
      <c r="AI75">
        <f t="shared" si="34"/>
        <v>-1.2095692021455981E-29</v>
      </c>
      <c r="AJ75">
        <f t="shared" si="35"/>
        <v>-7.938885279104511</v>
      </c>
      <c r="AK75">
        <f t="shared" si="49"/>
        <v>-5.1867383823482687</v>
      </c>
      <c r="AL75">
        <f t="shared" si="26"/>
        <v>-13.12562366145278</v>
      </c>
      <c r="AN75">
        <f t="shared" si="36"/>
        <v>0</v>
      </c>
      <c r="AO75">
        <f t="shared" si="36"/>
        <v>0</v>
      </c>
      <c r="AP75">
        <f t="shared" si="36"/>
        <v>-3.8601095454262922E-39</v>
      </c>
      <c r="AQ75">
        <f t="shared" si="36"/>
        <v>-5.4276173411636976E-33</v>
      </c>
      <c r="AR75">
        <f t="shared" si="36"/>
        <v>-5.4276212012732431E-33</v>
      </c>
      <c r="AS75">
        <f t="shared" si="36"/>
        <v>-3.5623643507878399E-3</v>
      </c>
      <c r="AT75">
        <f t="shared" si="36"/>
        <v>-2.3274113758480503E-3</v>
      </c>
      <c r="AU75">
        <f t="shared" si="23"/>
        <v>-5.8897757266358902E-3</v>
      </c>
      <c r="AW75">
        <v>72</v>
      </c>
      <c r="AX75">
        <f>IF(Z75&gt;0, (R75*SUMPRODUCT(K75:$K$98, X75:$X$98)-K75*$AZ$3)/Z75, 0)</f>
        <v>-1.9226377671763827E+38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25</v>
      </c>
      <c r="R76">
        <f t="shared" si="28"/>
        <v>1000000</v>
      </c>
      <c r="S76">
        <f t="shared" si="29"/>
        <v>-7.8285722291515277E+39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-66.157377325870755</v>
      </c>
      <c r="AC76">
        <f t="shared" si="30"/>
        <v>-59.069086898098888</v>
      </c>
      <c r="AE76">
        <f t="shared" si="31"/>
        <v>0</v>
      </c>
      <c r="AF76">
        <f t="shared" si="32"/>
        <v>0</v>
      </c>
      <c r="AG76">
        <f t="shared" si="32"/>
        <v>-1.8863301368716146E-37</v>
      </c>
      <c r="AH76">
        <f t="shared" si="33"/>
        <v>-3.3311065048755803E-31</v>
      </c>
      <c r="AI76">
        <f t="shared" si="34"/>
        <v>-3.3311083912057172E-31</v>
      </c>
      <c r="AJ76">
        <f t="shared" si="35"/>
        <v>-7.0882904277718666</v>
      </c>
      <c r="AK76">
        <f t="shared" si="49"/>
        <v>-4.6310164128109532</v>
      </c>
      <c r="AL76">
        <f t="shared" si="26"/>
        <v>-11.719306840582821</v>
      </c>
      <c r="AN76">
        <f t="shared" si="36"/>
        <v>0</v>
      </c>
      <c r="AO76">
        <f t="shared" si="36"/>
        <v>0</v>
      </c>
      <c r="AP76">
        <f t="shared" si="36"/>
        <v>-7.5575058232390114E-41</v>
      </c>
      <c r="AQ76">
        <f t="shared" si="36"/>
        <v>-1.3345944231256257E-34</v>
      </c>
      <c r="AR76">
        <f t="shared" si="36"/>
        <v>-1.334595178876208E-34</v>
      </c>
      <c r="AS76">
        <f t="shared" si="36"/>
        <v>-2.839895050054074E-3</v>
      </c>
      <c r="AT76">
        <f t="shared" si="36"/>
        <v>-1.855398099368662E-3</v>
      </c>
      <c r="AU76">
        <f t="shared" si="23"/>
        <v>-4.6952931494227369E-3</v>
      </c>
      <c r="AW76">
        <v>73</v>
      </c>
      <c r="AX76">
        <f>IF(Z76&gt;0, (R76*SUMPRODUCT(K76:$K$98, X76:$X$98)-K76*$AZ$3)/Z76, 0)</f>
        <v>-7.8285722291515277E+39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25</v>
      </c>
      <c r="R77">
        <f t="shared" si="28"/>
        <v>1000000</v>
      </c>
      <c r="S77">
        <f t="shared" si="29"/>
        <v>-4.2436497962843103E+41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-59.069086898098888</v>
      </c>
      <c r="AC77">
        <f t="shared" si="30"/>
        <v>-52.740256159016866</v>
      </c>
      <c r="AE77">
        <f t="shared" si="31"/>
        <v>0</v>
      </c>
      <c r="AF77">
        <f t="shared" si="32"/>
        <v>0</v>
      </c>
      <c r="AG77">
        <f t="shared" si="32"/>
        <v>-3.1070103973468551E-39</v>
      </c>
      <c r="AH77">
        <f t="shared" si="33"/>
        <v>-7.3455869261177186E-33</v>
      </c>
      <c r="AI77">
        <f t="shared" si="34"/>
        <v>-7.3455900331281154E-33</v>
      </c>
      <c r="AJ77">
        <f t="shared" si="35"/>
        <v>-6.3288307390820222</v>
      </c>
      <c r="AK77">
        <f t="shared" si="49"/>
        <v>-4.1348360828669222</v>
      </c>
      <c r="AL77">
        <f t="shared" si="26"/>
        <v>-10.463666821948944</v>
      </c>
      <c r="AN77">
        <f t="shared" si="36"/>
        <v>0</v>
      </c>
      <c r="AO77">
        <f t="shared" si="36"/>
        <v>0</v>
      </c>
      <c r="AP77">
        <f t="shared" si="36"/>
        <v>-1.1114385883766265E-42</v>
      </c>
      <c r="AQ77">
        <f t="shared" si="36"/>
        <v>-2.627660586824442E-36</v>
      </c>
      <c r="AR77">
        <f t="shared" si="36"/>
        <v>-2.6276616982630302E-36</v>
      </c>
      <c r="AS77">
        <f t="shared" si="36"/>
        <v>-2.2639469467905559E-3</v>
      </c>
      <c r="AT77">
        <f t="shared" si="36"/>
        <v>-1.4791120052364969E-3</v>
      </c>
      <c r="AU77">
        <f t="shared" si="23"/>
        <v>-3.7430589520270527E-3</v>
      </c>
      <c r="AW77">
        <v>74</v>
      </c>
      <c r="AX77">
        <f>IF(Z77&gt;0, (R77*SUMPRODUCT(K77:$K$98, X77:$X$98)-K77*$AZ$3)/Z77, 0)</f>
        <v>-4.2436497962843103E+41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25</v>
      </c>
      <c r="R78">
        <f t="shared" si="28"/>
        <v>1000000</v>
      </c>
      <c r="S78">
        <f t="shared" si="29"/>
        <v>-3.4399892218321566E+43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-52.740256159016866</v>
      </c>
      <c r="AC78">
        <f t="shared" si="30"/>
        <v>-47.089514427693629</v>
      </c>
      <c r="AE78">
        <f t="shared" si="31"/>
        <v>0</v>
      </c>
      <c r="AF78">
        <f t="shared" si="32"/>
        <v>0</v>
      </c>
      <c r="AG78">
        <f t="shared" si="32"/>
        <v>-3.4222138058483147E-41</v>
      </c>
      <c r="AH78">
        <f t="shared" si="33"/>
        <v>-1.2166872621259615E-34</v>
      </c>
      <c r="AI78">
        <f t="shared" si="34"/>
        <v>-1.2166876043473422E-34</v>
      </c>
      <c r="AJ78">
        <f t="shared" si="35"/>
        <v>-5.6507417313232366</v>
      </c>
      <c r="AK78">
        <f t="shared" si="49"/>
        <v>-3.691817931131181</v>
      </c>
      <c r="AL78">
        <f t="shared" si="26"/>
        <v>-9.342559662454418</v>
      </c>
      <c r="AN78">
        <f t="shared" si="36"/>
        <v>0</v>
      </c>
      <c r="AO78">
        <f t="shared" si="36"/>
        <v>0</v>
      </c>
      <c r="AP78">
        <f t="shared" si="36"/>
        <v>-1.0930294936363376E-44</v>
      </c>
      <c r="AQ78">
        <f t="shared" si="36"/>
        <v>-3.8860081148719047E-38</v>
      </c>
      <c r="AR78">
        <f t="shared" si="36"/>
        <v>-3.8860092079013987E-38</v>
      </c>
      <c r="AS78">
        <f t="shared" si="36"/>
        <v>-1.8048046450817577E-3</v>
      </c>
      <c r="AT78">
        <f t="shared" si="36"/>
        <v>-1.1791390347867482E-3</v>
      </c>
      <c r="AU78">
        <f t="shared" si="23"/>
        <v>-2.9839436798685063E-3</v>
      </c>
      <c r="AW78">
        <v>75</v>
      </c>
      <c r="AX78">
        <f>IF(Z78&gt;0, (R78*SUMPRODUCT(K78:$K$98, X78:$X$98)-K78*$AZ$3)/Z78, 0)</f>
        <v>-3.4399892218321566E+43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-47.089514427693629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-1.3688855223393258E-36</v>
      </c>
      <c r="AI79">
        <f t="shared" si="34"/>
        <v>-1.3688855223393258E-36</v>
      </c>
      <c r="AJ79">
        <f t="shared" si="35"/>
        <v>-47.089514427693629</v>
      </c>
      <c r="AK79">
        <f t="shared" si="49"/>
        <v>-3.2962660099385546</v>
      </c>
      <c r="AL79">
        <f t="shared" si="26"/>
        <v>-50.385780437632185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-3.9036767629869194E-40</v>
      </c>
      <c r="AR79">
        <f t="shared" si="36"/>
        <v>-3.9036767629869194E-40</v>
      </c>
      <c r="AS79">
        <f t="shared" si="36"/>
        <v>-1.3428605990191647E-2</v>
      </c>
      <c r="AT79">
        <f t="shared" si="36"/>
        <v>-9.4000241931341548E-4</v>
      </c>
      <c r="AU79">
        <f t="shared" si="23"/>
        <v>-1.4368608409505063E-2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253671.21068523807</v>
      </c>
      <c r="AO81" s="8">
        <f t="shared" si="50"/>
        <v>-25367.121068523807</v>
      </c>
      <c r="AP81" s="8">
        <f t="shared" si="50"/>
        <v>-391.01199076870319</v>
      </c>
      <c r="AQ81" s="8">
        <f t="shared" si="50"/>
        <v>-147434.61848318879</v>
      </c>
      <c r="AR81" s="8">
        <f t="shared" si="50"/>
        <v>80478.45914275675</v>
      </c>
      <c r="AS81" s="8">
        <f t="shared" si="50"/>
        <v>-26335.169135351473</v>
      </c>
      <c r="AT81" s="8">
        <f t="shared" si="50"/>
        <v>11086.449883084502</v>
      </c>
      <c r="AU81" s="8">
        <f t="shared" si="50"/>
        <v>65229.739890489742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539640.80100941996</v>
      </c>
      <c r="K3">
        <v>1</v>
      </c>
      <c r="L3" s="2">
        <v>0</v>
      </c>
      <c r="O3">
        <f>$C$3</f>
        <v>539640.80100941996</v>
      </c>
      <c r="P3" s="2">
        <f>O3*C5</f>
        <v>53964.080100941996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539640.80100941996</v>
      </c>
      <c r="AF3">
        <f t="shared" ref="AF3:AG34" si="4">-$Z3*P3</f>
        <v>-53964.080100941996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485476.72090847796</v>
      </c>
      <c r="AJ3">
        <f t="shared" ref="AJ3:AJ66" si="7">AB3-AC3</f>
        <v>0</v>
      </c>
      <c r="AL3">
        <f t="shared" ref="AL3:AL34" si="8">SUM(AI3:AK3)</f>
        <v>485476.72090847796</v>
      </c>
      <c r="AN3">
        <f t="shared" ref="AN3:AU34" si="9">AE3*$K3</f>
        <v>539640.80100941996</v>
      </c>
      <c r="AO3">
        <f t="shared" si="9"/>
        <v>-53964.080100941996</v>
      </c>
      <c r="AP3">
        <f t="shared" si="9"/>
        <v>-200</v>
      </c>
      <c r="AQ3">
        <f t="shared" si="9"/>
        <v>0</v>
      </c>
      <c r="AR3">
        <f t="shared" si="9"/>
        <v>485476.72090847796</v>
      </c>
      <c r="AS3">
        <f t="shared" si="9"/>
        <v>0</v>
      </c>
      <c r="AT3">
        <f t="shared" si="9"/>
        <v>0</v>
      </c>
      <c r="AU3">
        <f t="shared" si="9"/>
        <v>485476.72090847796</v>
      </c>
      <c r="AW3">
        <v>0</v>
      </c>
      <c r="AX3">
        <f>IF(Z3&gt;0, (R3*SUMPRODUCT(K3:$K$98, X3:$X$98)-K3*$AZ$3)/Z3, 0)</f>
        <v>0</v>
      </c>
      <c r="AZ3">
        <f>C6*ABS(SUMPRODUCT(X4:X69, K4:K69))/1</f>
        <v>343371.09742469306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23734.32184427444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23032.355541408178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-23032.355541408178</v>
      </c>
      <c r="AK4">
        <f>G4*SUM(AB4, AE4:AF4)</f>
        <v>0</v>
      </c>
      <c r="AL4">
        <f t="shared" si="8"/>
        <v>-42608.355541408178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-18262.897658363654</v>
      </c>
      <c r="AR4">
        <f t="shared" si="9"/>
        <v>-18262.897658363654</v>
      </c>
      <c r="AS4">
        <f t="shared" si="9"/>
        <v>-21487.410711268007</v>
      </c>
      <c r="AT4">
        <f t="shared" si="9"/>
        <v>0</v>
      </c>
      <c r="AU4">
        <f t="shared" si="9"/>
        <v>-39750.308369631661</v>
      </c>
      <c r="AW4">
        <v>1</v>
      </c>
      <c r="AX4">
        <f>IF(Z4&gt;0, (R4*SUMPRODUCT(K4:$K$98, X4:$X$98)-K4*$AZ$3)/Z4, 0)</f>
        <v>23734.32184427444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1000000</v>
      </c>
      <c r="S5">
        <f t="shared" si="1"/>
        <v>33565.685418706882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23032.355541408178</v>
      </c>
      <c r="AC5">
        <f t="shared" si="2"/>
        <v>31488.821321522002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-22594.381991999999</v>
      </c>
      <c r="AI5">
        <f t="shared" si="6"/>
        <v>-22617.835126450198</v>
      </c>
      <c r="AJ5">
        <f t="shared" si="7"/>
        <v>-8456.4657801138237</v>
      </c>
      <c r="AK5">
        <f>G5*SUM(AB5, AE5:AF5)</f>
        <v>944.32657719773533</v>
      </c>
      <c r="AL5">
        <f t="shared" si="8"/>
        <v>-30129.974329366287</v>
      </c>
      <c r="AN5">
        <f t="shared" si="9"/>
        <v>0</v>
      </c>
      <c r="AO5">
        <f t="shared" si="9"/>
        <v>0</v>
      </c>
      <c r="AP5">
        <f t="shared" si="9"/>
        <v>-20.054963307913535</v>
      </c>
      <c r="AQ5">
        <f t="shared" si="9"/>
        <v>-19320.637195710882</v>
      </c>
      <c r="AR5">
        <f t="shared" si="9"/>
        <v>-19340.692159018796</v>
      </c>
      <c r="AS5">
        <f t="shared" si="9"/>
        <v>-7231.1916897471647</v>
      </c>
      <c r="AT5">
        <f t="shared" si="9"/>
        <v>807.50122746286752</v>
      </c>
      <c r="AU5">
        <f t="shared" si="9"/>
        <v>-25764.382621303092</v>
      </c>
      <c r="AW5">
        <v>2</v>
      </c>
      <c r="AX5">
        <f>IF(Z5&gt;0, (R5*SUMPRODUCT(K5:$K$98, X5:$X$98)-K5*$AZ$3)/Z5, 0)</f>
        <v>33565.685418706882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25</v>
      </c>
      <c r="R6">
        <f t="shared" si="0"/>
        <v>1000000</v>
      </c>
      <c r="S6">
        <f t="shared" si="1"/>
        <v>45288.152635990453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31488.821321522002</v>
      </c>
      <c r="AC6">
        <f t="shared" si="2"/>
        <v>40907.654185587075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-25469.165887539191</v>
      </c>
      <c r="AI6">
        <f t="shared" si="6"/>
        <v>-25491.7477614977</v>
      </c>
      <c r="AJ6">
        <f t="shared" si="7"/>
        <v>-9418.8328640650725</v>
      </c>
      <c r="AK6">
        <f>G6*SUM(AB6, AE6:AF6)</f>
        <v>1842.0960473090372</v>
      </c>
      <c r="AL6">
        <f t="shared" si="8"/>
        <v>-33068.48457825373</v>
      </c>
      <c r="AN6">
        <f t="shared" si="9"/>
        <v>0</v>
      </c>
      <c r="AO6">
        <f t="shared" si="9"/>
        <v>0</v>
      </c>
      <c r="AP6">
        <f t="shared" si="9"/>
        <v>-17.41988405592048</v>
      </c>
      <c r="AQ6">
        <f t="shared" si="9"/>
        <v>-19647.170007994391</v>
      </c>
      <c r="AR6">
        <f t="shared" si="9"/>
        <v>-19664.589892050313</v>
      </c>
      <c r="AS6">
        <f t="shared" si="9"/>
        <v>-7265.7821372826638</v>
      </c>
      <c r="AT6">
        <f t="shared" si="9"/>
        <v>1421.0113661492969</v>
      </c>
      <c r="AU6">
        <f t="shared" si="9"/>
        <v>-25509.360663183677</v>
      </c>
      <c r="AW6">
        <v>3</v>
      </c>
      <c r="AX6">
        <f>IF(Z6&gt;0, (R6*SUMPRODUCT(K6:$K$98, X6:$X$98)-K6*$AZ$3)/Z6, 0)</f>
        <v>45288.152635990453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1000000</v>
      </c>
      <c r="S7">
        <f t="shared" si="1"/>
        <v>52129.580342507041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40907.654185587075</v>
      </c>
      <c r="AC7">
        <f t="shared" si="2"/>
        <v>45143.296406649722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-28259.86034663715</v>
      </c>
      <c r="AI7">
        <f t="shared" si="6"/>
        <v>-28281.509905347408</v>
      </c>
      <c r="AJ7">
        <f t="shared" si="7"/>
        <v>-4235.6422210626479</v>
      </c>
      <c r="AK7">
        <f>G7*SUM(AB7, AE7:AF7)</f>
        <v>2008.5658205123252</v>
      </c>
      <c r="AL7">
        <f t="shared" si="8"/>
        <v>-30508.58630589773</v>
      </c>
      <c r="AN7">
        <f t="shared" si="9"/>
        <v>0</v>
      </c>
      <c r="AO7">
        <f t="shared" si="9"/>
        <v>0</v>
      </c>
      <c r="AP7">
        <f t="shared" si="9"/>
        <v>-15.19487464542603</v>
      </c>
      <c r="AQ7">
        <f t="shared" si="9"/>
        <v>-19834.355111401266</v>
      </c>
      <c r="AR7">
        <f t="shared" si="9"/>
        <v>-19849.549986046692</v>
      </c>
      <c r="AS7">
        <f t="shared" si="9"/>
        <v>-2972.8112915957158</v>
      </c>
      <c r="AT7">
        <f t="shared" si="9"/>
        <v>1409.7241550383389</v>
      </c>
      <c r="AU7">
        <f t="shared" si="9"/>
        <v>-21412.637122604068</v>
      </c>
      <c r="AW7">
        <v>4</v>
      </c>
      <c r="AX7">
        <f>IF(Z7&gt;0, (R7*SUMPRODUCT(K7:$K$98, X7:$X$98)-K7*$AZ$3)/Z7, 0)</f>
        <v>52129.580342507041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1000000</v>
      </c>
      <c r="S8">
        <f t="shared" si="1"/>
        <v>50041.519440255077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45143.296406649722</v>
      </c>
      <c r="AC8">
        <f t="shared" si="2"/>
        <v>41348.419458154211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-31040.271296420211</v>
      </c>
      <c r="AI8">
        <f t="shared" si="6"/>
        <v>-31060.928352760955</v>
      </c>
      <c r="AJ8">
        <f t="shared" si="7"/>
        <v>3794.8769484955119</v>
      </c>
      <c r="AK8">
        <f t="shared" ref="AK8:AK69" si="22">G8*SUM(AB8:AB8, AE8:AF8)</f>
        <v>961.5522134616391</v>
      </c>
      <c r="AL8">
        <f t="shared" si="8"/>
        <v>-26304.499190803803</v>
      </c>
      <c r="AN8">
        <f t="shared" si="9"/>
        <v>0</v>
      </c>
      <c r="AO8">
        <f t="shared" si="9"/>
        <v>0</v>
      </c>
      <c r="AP8">
        <f t="shared" si="9"/>
        <v>-13.533352760366954</v>
      </c>
      <c r="AQ8">
        <f t="shared" si="9"/>
        <v>-20335.856876342783</v>
      </c>
      <c r="AR8">
        <f t="shared" si="9"/>
        <v>-20349.390229103148</v>
      </c>
      <c r="AS8">
        <f t="shared" si="9"/>
        <v>2486.1920100819871</v>
      </c>
      <c r="AT8">
        <f t="shared" si="9"/>
        <v>629.95545384751858</v>
      </c>
      <c r="AU8">
        <f t="shared" si="9"/>
        <v>-17233.242765173643</v>
      </c>
      <c r="AW8">
        <v>5</v>
      </c>
      <c r="AX8">
        <f>IF(Z8&gt;0, (R8*SUMPRODUCT(K8:$K$98, X8:$X$98)-K8*$AZ$3)/Z8, 0)</f>
        <v>50041.519440255077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1000000</v>
      </c>
      <c r="S9">
        <f t="shared" si="1"/>
        <v>41997.796251697728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41348.419458154211</v>
      </c>
      <c r="AC9">
        <f t="shared" si="2"/>
        <v>32921.958211902005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-34122.151945896876</v>
      </c>
      <c r="AI9">
        <f t="shared" si="6"/>
        <v>-34141.749377875567</v>
      </c>
      <c r="AJ9">
        <f t="shared" si="7"/>
        <v>8426.4612462522055</v>
      </c>
      <c r="AK9">
        <f t="shared" si="22"/>
        <v>243.95567480310984</v>
      </c>
      <c r="AL9">
        <f t="shared" si="8"/>
        <v>-25471.332456820252</v>
      </c>
      <c r="AN9">
        <f t="shared" si="9"/>
        <v>0</v>
      </c>
      <c r="AO9">
        <f t="shared" si="9"/>
        <v>0</v>
      </c>
      <c r="AP9">
        <f t="shared" si="9"/>
        <v>-12.159433561105379</v>
      </c>
      <c r="AQ9">
        <f t="shared" si="9"/>
        <v>-21171.449402106777</v>
      </c>
      <c r="AR9">
        <f t="shared" si="9"/>
        <v>-21183.608835667885</v>
      </c>
      <c r="AS9">
        <f t="shared" si="9"/>
        <v>5228.2868383186624</v>
      </c>
      <c r="AT9">
        <f t="shared" si="9"/>
        <v>151.36487386962486</v>
      </c>
      <c r="AU9">
        <f t="shared" si="9"/>
        <v>-15803.957123479595</v>
      </c>
      <c r="AW9">
        <v>6</v>
      </c>
      <c r="AX9">
        <f>IF(Z9&gt;0, (R9*SUMPRODUCT(K9:$K$98, X9:$X$98)-K9*$AZ$3)/Z9, 0)</f>
        <v>41997.796251697728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1000000</v>
      </c>
      <c r="S10">
        <f t="shared" si="1"/>
        <v>30691.356536200325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32921.958211902005</v>
      </c>
      <c r="AC10">
        <f t="shared" si="2"/>
        <v>22684.868766001571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-36929.40082064442</v>
      </c>
      <c r="AI10">
        <f t="shared" si="6"/>
        <v>-36947.87904328281</v>
      </c>
      <c r="AJ10">
        <f t="shared" si="7"/>
        <v>10237.089445900434</v>
      </c>
      <c r="AK10">
        <f t="shared" si="22"/>
        <v>134.98002866879824</v>
      </c>
      <c r="AL10">
        <f t="shared" si="8"/>
        <v>-26575.809568713579</v>
      </c>
      <c r="AN10">
        <f t="shared" si="9"/>
        <v>0</v>
      </c>
      <c r="AO10">
        <f t="shared" si="9"/>
        <v>0</v>
      </c>
      <c r="AP10">
        <f t="shared" si="9"/>
        <v>-10.876585058752161</v>
      </c>
      <c r="AQ10">
        <f t="shared" si="9"/>
        <v>-21737.251306846578</v>
      </c>
      <c r="AR10">
        <f t="shared" si="9"/>
        <v>-21748.127891905329</v>
      </c>
      <c r="AS10">
        <f t="shared" si="9"/>
        <v>6025.7188308294199</v>
      </c>
      <c r="AT10">
        <f t="shared" si="9"/>
        <v>79.451459795654031</v>
      </c>
      <c r="AU10">
        <f t="shared" si="9"/>
        <v>-15642.957601280257</v>
      </c>
      <c r="AW10">
        <v>7</v>
      </c>
      <c r="AX10">
        <f>IF(Z10&gt;0, (R10*SUMPRODUCT(K10:$K$98, X10:$X$98)-K10*$AZ$3)/Z10, 0)</f>
        <v>30691.356536200325</v>
      </c>
    </row>
    <row r="11" spans="1:52" x14ac:dyDescent="0.25">
      <c r="A11" t="s">
        <v>33</v>
      </c>
      <c r="C11" s="12">
        <f>AU71</f>
        <v>138764.7774024223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1000000</v>
      </c>
      <c r="S11">
        <f t="shared" si="1"/>
        <v>15897.302845137998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22684.868766001571</v>
      </c>
      <c r="AC11">
        <f t="shared" si="2"/>
        <v>11011.059487010207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-39100.658231733505</v>
      </c>
      <c r="AI11">
        <f t="shared" si="6"/>
        <v>-39117.974155689713</v>
      </c>
      <c r="AJ11">
        <f t="shared" si="7"/>
        <v>11673.809278991364</v>
      </c>
      <c r="AK11">
        <f t="shared" si="22"/>
        <v>54.443685038403764</v>
      </c>
      <c r="AL11">
        <f t="shared" si="8"/>
        <v>-27389.721191659944</v>
      </c>
      <c r="AN11">
        <f t="shared" si="9"/>
        <v>0</v>
      </c>
      <c r="AO11">
        <f t="shared" si="9"/>
        <v>0</v>
      </c>
      <c r="AP11">
        <f t="shared" si="9"/>
        <v>-9.6849458209536223</v>
      </c>
      <c r="AQ11">
        <f t="shared" si="9"/>
        <v>-21869.335849222658</v>
      </c>
      <c r="AR11">
        <f t="shared" si="9"/>
        <v>-21879.020795043609</v>
      </c>
      <c r="AS11">
        <f t="shared" si="9"/>
        <v>6529.2623527968526</v>
      </c>
      <c r="AT11">
        <f t="shared" si="9"/>
        <v>30.450823255139969</v>
      </c>
      <c r="AU11">
        <f t="shared" si="9"/>
        <v>-15319.307618991616</v>
      </c>
      <c r="AW11">
        <v>8</v>
      </c>
      <c r="AX11">
        <f>IF(Z11&gt;0, (R11*SUMPRODUCT(K11:$K$98, X11:$X$98)-K11*$AZ$3)/Z11, 0)</f>
        <v>15897.302845137998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1000000</v>
      </c>
      <c r="S12">
        <f t="shared" si="1"/>
        <v>-2037.1225835664452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11011.059487010207</v>
      </c>
      <c r="AC12">
        <f t="shared" si="2"/>
        <v>-1313.2445406621846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-41053.977789299868</v>
      </c>
      <c r="AI12">
        <f t="shared" si="6"/>
        <v>-41070.094204571782</v>
      </c>
      <c r="AJ12">
        <f t="shared" si="7"/>
        <v>12324.304027672391</v>
      </c>
      <c r="AK12">
        <f t="shared" si="22"/>
        <v>25.325436820123475</v>
      </c>
      <c r="AL12">
        <f t="shared" si="8"/>
        <v>-28720.464740079267</v>
      </c>
      <c r="AN12">
        <f t="shared" si="9"/>
        <v>0</v>
      </c>
      <c r="AO12">
        <f t="shared" si="9"/>
        <v>0</v>
      </c>
      <c r="AP12">
        <f t="shared" si="9"/>
        <v>-8.5660460458467362</v>
      </c>
      <c r="AQ12">
        <f t="shared" si="9"/>
        <v>-21820.625627656107</v>
      </c>
      <c r="AR12">
        <f t="shared" si="9"/>
        <v>-21829.191673701953</v>
      </c>
      <c r="AS12">
        <f t="shared" si="9"/>
        <v>6550.4986067231903</v>
      </c>
      <c r="AT12">
        <f t="shared" si="9"/>
        <v>13.460738897091808</v>
      </c>
      <c r="AU12">
        <f t="shared" si="9"/>
        <v>-15265.232328081671</v>
      </c>
      <c r="AW12">
        <v>9</v>
      </c>
      <c r="AX12">
        <f>IF(Z12&gt;0, (R12*SUMPRODUCT(K12:$K$98, X12:$X$98)-K12*$AZ$3)/Z12, 0)</f>
        <v>-2037.1225835664452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1000000</v>
      </c>
      <c r="S13">
        <f t="shared" si="1"/>
        <v>-23693.65117362087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-1313.2445406621846</v>
      </c>
      <c r="AC13">
        <f t="shared" si="2"/>
        <v>-14112.691266243113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-42578.279835179514</v>
      </c>
      <c r="AI13">
        <f t="shared" si="6"/>
        <v>-42593.170629302833</v>
      </c>
      <c r="AJ13">
        <f t="shared" si="7"/>
        <v>12799.446725580929</v>
      </c>
      <c r="AK13">
        <f t="shared" si="22"/>
        <v>-2.6264890813243693</v>
      </c>
      <c r="AL13">
        <f t="shared" si="8"/>
        <v>-29796.35039280323</v>
      </c>
      <c r="AN13">
        <f t="shared" si="9"/>
        <v>0</v>
      </c>
      <c r="AO13">
        <f t="shared" si="9"/>
        <v>0</v>
      </c>
      <c r="AP13">
        <f t="shared" si="9"/>
        <v>-7.5233986465324945</v>
      </c>
      <c r="AQ13">
        <f t="shared" si="9"/>
        <v>-21512.175256124912</v>
      </c>
      <c r="AR13">
        <f t="shared" si="9"/>
        <v>-21519.698654771448</v>
      </c>
      <c r="AS13">
        <f t="shared" si="9"/>
        <v>6466.7699636525304</v>
      </c>
      <c r="AT13">
        <f t="shared" si="9"/>
        <v>-1.3270027263775237</v>
      </c>
      <c r="AU13">
        <f t="shared" si="9"/>
        <v>-15054.255693845294</v>
      </c>
      <c r="AW13">
        <v>10</v>
      </c>
      <c r="AX13">
        <f>IF(Z13&gt;0, (R13*SUMPRODUCT(K13:$K$98, X13:$X$98)-K13*$AZ$3)/Z13, 0)</f>
        <v>-23693.65117362087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1000000</v>
      </c>
      <c r="S14">
        <f t="shared" si="1"/>
        <v>-31212.844639874951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-14112.691266243113</v>
      </c>
      <c r="AC14">
        <f t="shared" si="2"/>
        <v>-17037.272630729683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-43833.732844925944</v>
      </c>
      <c r="AI14">
        <f t="shared" si="6"/>
        <v>-43847.378887786908</v>
      </c>
      <c r="AJ14">
        <f t="shared" si="7"/>
        <v>2924.5813644865702</v>
      </c>
      <c r="AK14">
        <f t="shared" si="22"/>
        <v>-987.88838863701801</v>
      </c>
      <c r="AL14">
        <f t="shared" si="8"/>
        <v>-41910.685911937355</v>
      </c>
      <c r="AN14">
        <f t="shared" si="9"/>
        <v>0</v>
      </c>
      <c r="AO14">
        <f t="shared" si="9"/>
        <v>0</v>
      </c>
      <c r="AP14">
        <f t="shared" si="9"/>
        <v>-6.1558059882781695</v>
      </c>
      <c r="AQ14">
        <f t="shared" si="9"/>
        <v>-19773.641185557834</v>
      </c>
      <c r="AR14">
        <f t="shared" si="9"/>
        <v>-19779.796991546114</v>
      </c>
      <c r="AS14">
        <f t="shared" si="9"/>
        <v>1319.2949531338111</v>
      </c>
      <c r="AT14">
        <f t="shared" si="9"/>
        <v>-445.64195792758079</v>
      </c>
      <c r="AU14">
        <f t="shared" si="9"/>
        <v>-18906.143996339881</v>
      </c>
      <c r="AW14">
        <v>11</v>
      </c>
      <c r="AX14">
        <f>IF(Z14&gt;0, (R14*SUMPRODUCT(K14:$K$98, X14:$X$98)-K14*$AZ$3)/Z14, 0)</f>
        <v>-31212.844639874951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1000000</v>
      </c>
      <c r="S15">
        <f t="shared" si="1"/>
        <v>-40799.803340096456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-17037.272630729683</v>
      </c>
      <c r="AC15">
        <f t="shared" si="2"/>
        <v>-20214.847841610434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-44918.952206281669</v>
      </c>
      <c r="AI15">
        <f t="shared" si="6"/>
        <v>-44931.338814908864</v>
      </c>
      <c r="AJ15">
        <f t="shared" si="7"/>
        <v>3177.5752108807501</v>
      </c>
      <c r="AK15">
        <f t="shared" si="22"/>
        <v>-1192.6090841510779</v>
      </c>
      <c r="AL15">
        <f t="shared" si="8"/>
        <v>-42946.372688179195</v>
      </c>
      <c r="AN15">
        <f t="shared" si="9"/>
        <v>0</v>
      </c>
      <c r="AO15">
        <f t="shared" si="9"/>
        <v>0</v>
      </c>
      <c r="AP15">
        <f t="shared" si="9"/>
        <v>-4.9889894519660833</v>
      </c>
      <c r="AQ15">
        <f t="shared" si="9"/>
        <v>-18092.133649763407</v>
      </c>
      <c r="AR15">
        <f t="shared" si="9"/>
        <v>-18097.122639215373</v>
      </c>
      <c r="AS15">
        <f t="shared" si="9"/>
        <v>1279.8409707649</v>
      </c>
      <c r="AT15">
        <f t="shared" si="9"/>
        <v>-480.350539863346</v>
      </c>
      <c r="AU15">
        <f t="shared" si="9"/>
        <v>-17297.632208313822</v>
      </c>
      <c r="AW15">
        <v>12</v>
      </c>
      <c r="AX15">
        <f>IF(Z15&gt;0, (R15*SUMPRODUCT(K15:$K$98, X15:$X$98)-K15*$AZ$3)/Z15, 0)</f>
        <v>-40799.803340096456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1000000</v>
      </c>
      <c r="S16">
        <f t="shared" si="1"/>
        <v>-52769.397721813031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-20214.847841610434</v>
      </c>
      <c r="AC16">
        <f t="shared" si="2"/>
        <v>-23489.065442555016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-45383.047617003867</v>
      </c>
      <c r="AI16">
        <f t="shared" si="6"/>
        <v>-45394.175783354367</v>
      </c>
      <c r="AJ16">
        <f t="shared" si="7"/>
        <v>3274.217600944583</v>
      </c>
      <c r="AK16">
        <f t="shared" si="22"/>
        <v>-1415.0393489127305</v>
      </c>
      <c r="AL16">
        <f t="shared" si="8"/>
        <v>-43534.997531322515</v>
      </c>
      <c r="AN16">
        <f t="shared" si="9"/>
        <v>0</v>
      </c>
      <c r="AO16">
        <f t="shared" si="9"/>
        <v>0</v>
      </c>
      <c r="AP16">
        <f t="shared" si="9"/>
        <v>-4.0018956166202537</v>
      </c>
      <c r="AQ16">
        <f t="shared" si="9"/>
        <v>-16320.588101133473</v>
      </c>
      <c r="AR16">
        <f t="shared" si="9"/>
        <v>-16324.589996750094</v>
      </c>
      <c r="AS16">
        <f t="shared" si="9"/>
        <v>1177.4695535977273</v>
      </c>
      <c r="AT16">
        <f t="shared" si="9"/>
        <v>-508.87447126507942</v>
      </c>
      <c r="AU16">
        <f t="shared" si="9"/>
        <v>-15655.994914417446</v>
      </c>
      <c r="AW16">
        <v>13</v>
      </c>
      <c r="AX16">
        <f>IF(Z16&gt;0, (R16*SUMPRODUCT(K16:$K$98, X16:$X$98)-K16*$AZ$3)/Z16, 0)</f>
        <v>-52769.397721813031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25</v>
      </c>
      <c r="R17">
        <f t="shared" si="0"/>
        <v>1000000</v>
      </c>
      <c r="S17">
        <f t="shared" si="1"/>
        <v>-67203.810202610606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-23489.065442555016</v>
      </c>
      <c r="AC17">
        <f t="shared" si="2"/>
        <v>-26579.371357243126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-45171.452849937625</v>
      </c>
      <c r="AI17">
        <f t="shared" si="6"/>
        <v>-45181.340448303366</v>
      </c>
      <c r="AJ17">
        <f t="shared" si="7"/>
        <v>3090.3059146881096</v>
      </c>
      <c r="AK17">
        <f t="shared" si="22"/>
        <v>-1644.2345809788512</v>
      </c>
      <c r="AL17">
        <f t="shared" si="8"/>
        <v>-43735.269114594106</v>
      </c>
      <c r="AN17">
        <f t="shared" si="9"/>
        <v>0</v>
      </c>
      <c r="AO17">
        <f t="shared" si="9"/>
        <v>0</v>
      </c>
      <c r="AP17">
        <f t="shared" si="9"/>
        <v>-3.1747895475709176</v>
      </c>
      <c r="AQ17">
        <f t="shared" si="9"/>
        <v>-14504.013113379408</v>
      </c>
      <c r="AR17">
        <f t="shared" si="9"/>
        <v>-14507.187902926978</v>
      </c>
      <c r="AS17">
        <f t="shared" si="9"/>
        <v>992.26025914843206</v>
      </c>
      <c r="AT17">
        <f t="shared" si="9"/>
        <v>-527.94405358653603</v>
      </c>
      <c r="AU17">
        <f t="shared" si="9"/>
        <v>-14042.871697365081</v>
      </c>
      <c r="AW17">
        <v>14</v>
      </c>
      <c r="AX17">
        <f>IF(Z17&gt;0, (R17*SUMPRODUCT(K17:$K$98, X17:$X$98)-K17*$AZ$3)/Z17, 0)</f>
        <v>-67203.810202610606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25</v>
      </c>
      <c r="R18">
        <f t="shared" si="0"/>
        <v>1000000</v>
      </c>
      <c r="S18">
        <f t="shared" si="1"/>
        <v>-84350.782093728543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-26579.371357243126</v>
      </c>
      <c r="AC18">
        <f t="shared" si="2"/>
        <v>-29270.632518439103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-44538.093582590271</v>
      </c>
      <c r="AI18">
        <f t="shared" si="6"/>
        <v>-44546.768852632791</v>
      </c>
      <c r="AJ18">
        <f t="shared" si="7"/>
        <v>2691.2611611959765</v>
      </c>
      <c r="AK18">
        <f t="shared" si="22"/>
        <v>-1860.555995007019</v>
      </c>
      <c r="AL18">
        <f t="shared" si="8"/>
        <v>-43716.063686443827</v>
      </c>
      <c r="AN18">
        <f t="shared" si="9"/>
        <v>0</v>
      </c>
      <c r="AO18">
        <f t="shared" si="9"/>
        <v>0</v>
      </c>
      <c r="AP18">
        <f t="shared" si="9"/>
        <v>-2.4870762735300893</v>
      </c>
      <c r="AQ18">
        <f t="shared" si="9"/>
        <v>-12768.436633625306</v>
      </c>
      <c r="AR18">
        <f t="shared" si="9"/>
        <v>-12770.923709898836</v>
      </c>
      <c r="AS18">
        <f t="shared" si="9"/>
        <v>771.54621666833305</v>
      </c>
      <c r="AT18">
        <f t="shared" si="9"/>
        <v>-533.39488547046983</v>
      </c>
      <c r="AU18">
        <f t="shared" si="9"/>
        <v>-12532.772378700971</v>
      </c>
      <c r="AW18">
        <v>15</v>
      </c>
      <c r="AX18">
        <f>IF(Z18&gt;0, (R18*SUMPRODUCT(K18:$K$98, X18:$X$98)-K18*$AZ$3)/Z18, 0)</f>
        <v>-84350.782093728543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25</v>
      </c>
      <c r="R19">
        <f t="shared" si="0"/>
        <v>1000000</v>
      </c>
      <c r="S19">
        <f t="shared" si="1"/>
        <v>-104935.5305623677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-29270.632518439103</v>
      </c>
      <c r="AC19">
        <f t="shared" si="2"/>
        <v>-31491.96919475781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-43432.912973284467</v>
      </c>
      <c r="AI19">
        <f t="shared" si="6"/>
        <v>-43440.415667802234</v>
      </c>
      <c r="AJ19">
        <f t="shared" si="7"/>
        <v>2221.3366763187078</v>
      </c>
      <c r="AK19">
        <f t="shared" si="22"/>
        <v>-2048.9442762907374</v>
      </c>
      <c r="AL19">
        <f t="shared" si="8"/>
        <v>-43268.023267774261</v>
      </c>
      <c r="AN19">
        <f t="shared" si="9"/>
        <v>0</v>
      </c>
      <c r="AO19">
        <f t="shared" si="9"/>
        <v>0</v>
      </c>
      <c r="AP19">
        <f t="shared" si="9"/>
        <v>-1.9204603421169122</v>
      </c>
      <c r="AQ19">
        <f t="shared" si="9"/>
        <v>-11117.497415137377</v>
      </c>
      <c r="AR19">
        <f t="shared" si="9"/>
        <v>-11119.417875479494</v>
      </c>
      <c r="AS19">
        <f t="shared" si="9"/>
        <v>568.59425413886891</v>
      </c>
      <c r="AT19">
        <f t="shared" si="9"/>
        <v>-524.46707199754746</v>
      </c>
      <c r="AU19">
        <f t="shared" si="9"/>
        <v>-11075.290693338171</v>
      </c>
      <c r="AW19">
        <v>16</v>
      </c>
      <c r="AX19">
        <f>IF(Z19&gt;0, (R19*SUMPRODUCT(K19:$K$98, X19:$X$98)-K19*$AZ$3)/Z19, 0)</f>
        <v>-104935.5305623677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1000000</v>
      </c>
      <c r="S20">
        <f t="shared" si="1"/>
        <v>-130047.51623163343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-31491.96919475781</v>
      </c>
      <c r="AC20">
        <f t="shared" si="2"/>
        <v>-33192.413076585748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-41873.738534764387</v>
      </c>
      <c r="AI20">
        <f t="shared" si="6"/>
        <v>-41880.119358873606</v>
      </c>
      <c r="AJ20">
        <f t="shared" si="7"/>
        <v>1700.4438818279377</v>
      </c>
      <c r="AK20">
        <f t="shared" si="22"/>
        <v>-2204.4378436330471</v>
      </c>
      <c r="AL20">
        <f t="shared" si="8"/>
        <v>-42384.113320678713</v>
      </c>
      <c r="AN20">
        <f t="shared" si="9"/>
        <v>0</v>
      </c>
      <c r="AO20">
        <f t="shared" si="9"/>
        <v>0</v>
      </c>
      <c r="AP20">
        <f t="shared" si="9"/>
        <v>-1.4582998460897434</v>
      </c>
      <c r="AQ20">
        <f t="shared" si="9"/>
        <v>-9569.9968241153783</v>
      </c>
      <c r="AR20">
        <f t="shared" si="9"/>
        <v>-9571.4551239614684</v>
      </c>
      <c r="AS20">
        <f t="shared" si="9"/>
        <v>388.62645462547914</v>
      </c>
      <c r="AT20">
        <f t="shared" si="9"/>
        <v>-503.81131231006094</v>
      </c>
      <c r="AU20">
        <f t="shared" si="9"/>
        <v>-9686.6399816460507</v>
      </c>
      <c r="AW20">
        <v>17</v>
      </c>
      <c r="AX20">
        <f>IF(Z20&gt;0, (R20*SUMPRODUCT(K20:$K$98, X20:$X$98)-K20*$AZ$3)/Z20, 0)</f>
        <v>-130047.51623163343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1000000</v>
      </c>
      <c r="S21">
        <f t="shared" si="1"/>
        <v>-161411.06500212016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-33192.413076585748</v>
      </c>
      <c r="AC21">
        <f t="shared" si="2"/>
        <v>-34354.326388817681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-39843.141902775089</v>
      </c>
      <c r="AI21">
        <f t="shared" si="6"/>
        <v>-39848.462840095643</v>
      </c>
      <c r="AJ21">
        <f t="shared" si="7"/>
        <v>1161.9133122319327</v>
      </c>
      <c r="AK21">
        <f t="shared" si="22"/>
        <v>-2323.4689153610025</v>
      </c>
      <c r="AL21">
        <f t="shared" si="8"/>
        <v>-41010.018443224712</v>
      </c>
      <c r="AN21">
        <f t="shared" si="9"/>
        <v>0</v>
      </c>
      <c r="AO21">
        <f t="shared" si="9"/>
        <v>0</v>
      </c>
      <c r="AP21">
        <f t="shared" si="9"/>
        <v>-1.0857758483526843</v>
      </c>
      <c r="AQ21">
        <f t="shared" si="9"/>
        <v>-8130.2820526371188</v>
      </c>
      <c r="AR21">
        <f t="shared" si="9"/>
        <v>-8131.3678284854714</v>
      </c>
      <c r="AS21">
        <f t="shared" si="9"/>
        <v>237.09683769947534</v>
      </c>
      <c r="AT21">
        <f t="shared" si="9"/>
        <v>-474.12068226236102</v>
      </c>
      <c r="AU21">
        <f t="shared" si="9"/>
        <v>-8368.3916730483561</v>
      </c>
      <c r="AW21">
        <v>18</v>
      </c>
      <c r="AX21">
        <f>IF(Z21&gt;0, (R21*SUMPRODUCT(K21:$K$98, X21:$X$98)-K21*$AZ$3)/Z21, 0)</f>
        <v>-161411.06500212016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1000000</v>
      </c>
      <c r="S22">
        <f t="shared" si="1"/>
        <v>-201695.76786391673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-34354.326388817681</v>
      </c>
      <c r="AC22">
        <f t="shared" si="2"/>
        <v>-34977.391020130315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-37292.534142340322</v>
      </c>
      <c r="AI22">
        <f t="shared" si="6"/>
        <v>-37296.869556934114</v>
      </c>
      <c r="AJ22">
        <f t="shared" si="7"/>
        <v>623.06463131263445</v>
      </c>
      <c r="AK22">
        <f t="shared" si="22"/>
        <v>-2404.8028472172377</v>
      </c>
      <c r="AL22">
        <f t="shared" si="8"/>
        <v>-39078.607772838717</v>
      </c>
      <c r="AN22">
        <f t="shared" si="9"/>
        <v>0</v>
      </c>
      <c r="AO22">
        <f t="shared" si="9"/>
        <v>0</v>
      </c>
      <c r="AP22">
        <f t="shared" si="9"/>
        <v>-0.78988641859302977</v>
      </c>
      <c r="AQ22">
        <f t="shared" si="9"/>
        <v>-6794.4750373201396</v>
      </c>
      <c r="AR22">
        <f t="shared" si="9"/>
        <v>-6795.2649237387323</v>
      </c>
      <c r="AS22">
        <f t="shared" si="9"/>
        <v>113.51862192932488</v>
      </c>
      <c r="AT22">
        <f t="shared" si="9"/>
        <v>-438.14059009046809</v>
      </c>
      <c r="AU22">
        <f t="shared" si="9"/>
        <v>-7119.8868918998751</v>
      </c>
      <c r="AW22">
        <v>19</v>
      </c>
      <c r="AX22">
        <f>IF(Z22&gt;0, (R22*SUMPRODUCT(K22:$K$98, X22:$X$98)-K22*$AZ$3)/Z22, 0)</f>
        <v>-201695.76786391673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1000000</v>
      </c>
      <c r="S23">
        <f t="shared" si="1"/>
        <v>-255327.51679988488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-34977.391020130315</v>
      </c>
      <c r="AC23">
        <f t="shared" si="2"/>
        <v>-35068.993359839296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-34333.36208432314</v>
      </c>
      <c r="AI23">
        <f t="shared" si="6"/>
        <v>-34336.795810718882</v>
      </c>
      <c r="AJ23">
        <f t="shared" si="7"/>
        <v>91.602339708981162</v>
      </c>
      <c r="AK23">
        <f t="shared" si="22"/>
        <v>-2448.4173714091221</v>
      </c>
      <c r="AL23">
        <f t="shared" si="8"/>
        <v>-36693.610842419024</v>
      </c>
      <c r="AN23">
        <f t="shared" si="9"/>
        <v>0</v>
      </c>
      <c r="AO23">
        <f t="shared" si="9"/>
        <v>0</v>
      </c>
      <c r="AP23">
        <f t="shared" si="9"/>
        <v>-0.55857523346536986</v>
      </c>
      <c r="AQ23">
        <f t="shared" si="9"/>
        <v>-5585.1176044959011</v>
      </c>
      <c r="AR23">
        <f t="shared" si="9"/>
        <v>-5585.6761797293657</v>
      </c>
      <c r="AS23">
        <f t="shared" si="9"/>
        <v>14.901245000857324</v>
      </c>
      <c r="AT23">
        <f t="shared" si="9"/>
        <v>-398.29186930850074</v>
      </c>
      <c r="AU23">
        <f t="shared" si="9"/>
        <v>-5969.0668040370092</v>
      </c>
      <c r="AW23">
        <v>20</v>
      </c>
      <c r="AX23">
        <f>IF(Z23&gt;0, (R23*SUMPRODUCT(K23:$K$98, X23:$X$98)-K23*$AZ$3)/Z23, 0)</f>
        <v>-255327.51679988488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1000000</v>
      </c>
      <c r="S24">
        <f t="shared" si="1"/>
        <v>-329630.11062562454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-35068.993359839296</v>
      </c>
      <c r="AC24">
        <f t="shared" si="2"/>
        <v>-34669.403198610933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-30798.877581169465</v>
      </c>
      <c r="AI24">
        <f t="shared" si="6"/>
        <v>-30801.506998361725</v>
      </c>
      <c r="AJ24">
        <f t="shared" si="7"/>
        <v>-399.59016122836329</v>
      </c>
      <c r="AK24">
        <f t="shared" si="22"/>
        <v>-2454.8295351887509</v>
      </c>
      <c r="AL24">
        <f t="shared" si="8"/>
        <v>-33655.926694778842</v>
      </c>
      <c r="AN24">
        <f t="shared" si="9"/>
        <v>0</v>
      </c>
      <c r="AO24">
        <f t="shared" si="9"/>
        <v>0</v>
      </c>
      <c r="AP24">
        <f t="shared" si="9"/>
        <v>-0.38190686422223968</v>
      </c>
      <c r="AQ24">
        <f t="shared" si="9"/>
        <v>-4473.3497572074139</v>
      </c>
      <c r="AR24">
        <f t="shared" si="9"/>
        <v>-4473.7316640716363</v>
      </c>
      <c r="AS24">
        <f t="shared" si="9"/>
        <v>-58.038042003396178</v>
      </c>
      <c r="AT24">
        <f t="shared" si="9"/>
        <v>-356.54906826657208</v>
      </c>
      <c r="AU24">
        <f t="shared" si="9"/>
        <v>-4888.3187743416047</v>
      </c>
      <c r="AW24">
        <v>21</v>
      </c>
      <c r="AX24">
        <f>IF(Z24&gt;0, (R24*SUMPRODUCT(K24:$K$98, X24:$X$98)-K24*$AZ$3)/Z24, 0)</f>
        <v>-329630.11062562454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1000000</v>
      </c>
      <c r="S25">
        <f t="shared" si="1"/>
        <v>-436857.83363153262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-34669.403198610933</v>
      </c>
      <c r="AC25">
        <f t="shared" si="2"/>
        <v>-33799.263879278835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-26755.8975815513</v>
      </c>
      <c r="AI25">
        <f t="shared" si="6"/>
        <v>-26757.831807132097</v>
      </c>
      <c r="AJ25">
        <f t="shared" si="7"/>
        <v>-870.13931933209824</v>
      </c>
      <c r="AK25">
        <f t="shared" si="22"/>
        <v>-2426.8582239027655</v>
      </c>
      <c r="AL25">
        <f t="shared" si="8"/>
        <v>-30054.829350366963</v>
      </c>
      <c r="AN25">
        <f t="shared" si="9"/>
        <v>0</v>
      </c>
      <c r="AO25">
        <f t="shared" si="9"/>
        <v>0</v>
      </c>
      <c r="AP25">
        <f t="shared" si="9"/>
        <v>-0.25083438249153728</v>
      </c>
      <c r="AQ25">
        <f t="shared" si="9"/>
        <v>-3469.7602567676986</v>
      </c>
      <c r="AR25">
        <f t="shared" si="9"/>
        <v>-3470.0110911501902</v>
      </c>
      <c r="AS25">
        <f t="shared" si="9"/>
        <v>-112.84147051568885</v>
      </c>
      <c r="AT25">
        <f t="shared" si="9"/>
        <v>-314.72000475565568</v>
      </c>
      <c r="AU25">
        <f t="shared" si="9"/>
        <v>-3897.5725664215347</v>
      </c>
      <c r="AW25">
        <v>22</v>
      </c>
      <c r="AX25">
        <f>IF(Z25&gt;0, (R25*SUMPRODUCT(K25:$K$98, X25:$X$98)-K25*$AZ$3)/Z25, 0)</f>
        <v>-436857.83363153262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1000000</v>
      </c>
      <c r="S26">
        <f t="shared" si="1"/>
        <v>-599388.64753411931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-33799.263879278835</v>
      </c>
      <c r="AC26">
        <f t="shared" si="2"/>
        <v>-32498.051746279125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-22376.668899132288</v>
      </c>
      <c r="AI26">
        <f t="shared" si="6"/>
        <v>-22378.0243657348</v>
      </c>
      <c r="AJ26">
        <f t="shared" si="7"/>
        <v>-1301.2121329997099</v>
      </c>
      <c r="AK26">
        <f t="shared" si="22"/>
        <v>-2365.9484715495187</v>
      </c>
      <c r="AL26">
        <f t="shared" si="8"/>
        <v>-26045.18497028403</v>
      </c>
      <c r="AN26">
        <f t="shared" si="9"/>
        <v>0</v>
      </c>
      <c r="AO26">
        <f t="shared" si="9"/>
        <v>0</v>
      </c>
      <c r="AP26">
        <f t="shared" si="9"/>
        <v>-0.15694617728787458</v>
      </c>
      <c r="AQ26">
        <f t="shared" si="9"/>
        <v>-2590.9400037215146</v>
      </c>
      <c r="AR26">
        <f t="shared" si="9"/>
        <v>-2591.0969498988024</v>
      </c>
      <c r="AS26">
        <f t="shared" si="9"/>
        <v>-150.66418437498001</v>
      </c>
      <c r="AT26">
        <f t="shared" si="9"/>
        <v>-273.94741233889056</v>
      </c>
      <c r="AU26">
        <f t="shared" si="9"/>
        <v>-3015.7085466126732</v>
      </c>
      <c r="AW26">
        <v>23</v>
      </c>
      <c r="AX26">
        <f>IF(Z26&gt;0, (R26*SUMPRODUCT(K26:$K$98, X26:$X$98)-K26*$AZ$3)/Z26, 0)</f>
        <v>-599388.64753411931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1000000</v>
      </c>
      <c r="S27">
        <f t="shared" si="1"/>
        <v>-859138.11199207744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-32498.051746279125</v>
      </c>
      <c r="AC27">
        <f t="shared" si="2"/>
        <v>-30829.194973422585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-17792.613685862096</v>
      </c>
      <c r="AI27">
        <f t="shared" si="6"/>
        <v>-17793.510782456437</v>
      </c>
      <c r="AJ27">
        <f t="shared" si="7"/>
        <v>-1668.8567728565395</v>
      </c>
      <c r="AK27">
        <f t="shared" si="22"/>
        <v>-2274.8636222395389</v>
      </c>
      <c r="AL27">
        <f t="shared" si="8"/>
        <v>-21737.231177552516</v>
      </c>
      <c r="AN27">
        <f t="shared" si="9"/>
        <v>0</v>
      </c>
      <c r="AO27">
        <f t="shared" si="9"/>
        <v>0</v>
      </c>
      <c r="AP27">
        <f t="shared" si="9"/>
        <v>-9.2743419813837283E-2</v>
      </c>
      <c r="AQ27">
        <f t="shared" si="9"/>
        <v>-1839.4316186963597</v>
      </c>
      <c r="AR27">
        <f t="shared" si="9"/>
        <v>-1839.5243621161737</v>
      </c>
      <c r="AS27">
        <f t="shared" si="9"/>
        <v>-172.52934106623641</v>
      </c>
      <c r="AT27">
        <f t="shared" si="9"/>
        <v>-235.17939235057315</v>
      </c>
      <c r="AU27">
        <f t="shared" si="9"/>
        <v>-2247.2330955329835</v>
      </c>
      <c r="AW27">
        <v>24</v>
      </c>
      <c r="AX27">
        <f>IF(Z27&gt;0, (R27*SUMPRODUCT(K27:$K$98, X27:$X$98)-K27*$AZ$3)/Z27, 0)</f>
        <v>-859138.11199207744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1000000</v>
      </c>
      <c r="S28">
        <f t="shared" si="1"/>
        <v>-1300592.1662280322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-30829.194973422585</v>
      </c>
      <c r="AC28">
        <f t="shared" si="2"/>
        <v>-28865.236613031404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-13331.106578934912</v>
      </c>
      <c r="AI28">
        <f t="shared" si="6"/>
        <v>-13331.661426898836</v>
      </c>
      <c r="AJ28">
        <f t="shared" si="7"/>
        <v>-1963.9583603911815</v>
      </c>
      <c r="AK28">
        <f t="shared" si="22"/>
        <v>-2158.0436481395814</v>
      </c>
      <c r="AL28">
        <f t="shared" si="8"/>
        <v>-17453.6634354296</v>
      </c>
      <c r="AN28">
        <f t="shared" si="9"/>
        <v>0</v>
      </c>
      <c r="AO28">
        <f t="shared" si="9"/>
        <v>0</v>
      </c>
      <c r="AP28">
        <f t="shared" si="9"/>
        <v>-5.1215317813321122E-2</v>
      </c>
      <c r="AQ28">
        <f t="shared" si="9"/>
        <v>-1230.5296308849727</v>
      </c>
      <c r="AR28">
        <f t="shared" si="9"/>
        <v>-1230.580846202786</v>
      </c>
      <c r="AS28">
        <f t="shared" si="9"/>
        <v>-181.28344724993562</v>
      </c>
      <c r="AT28">
        <f t="shared" si="9"/>
        <v>-199.19851649637195</v>
      </c>
      <c r="AU28">
        <f t="shared" si="9"/>
        <v>-1611.0628099490937</v>
      </c>
      <c r="AW28">
        <v>25</v>
      </c>
      <c r="AX28">
        <f>IF(Z28&gt;0, (R28*SUMPRODUCT(K28:$K$98, X28:$X$98)-K28*$AZ$3)/Z28, 0)</f>
        <v>-1300592.1662280322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1000000</v>
      </c>
      <c r="S29">
        <f t="shared" si="1"/>
        <v>-2106194.9425979112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-28865.236613031404</v>
      </c>
      <c r="AC29">
        <f t="shared" si="2"/>
        <v>-26699.882334016784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-9295.1460004159017</v>
      </c>
      <c r="AI29">
        <f t="shared" si="6"/>
        <v>-9295.462921250175</v>
      </c>
      <c r="AJ29">
        <f t="shared" si="7"/>
        <v>-2165.3542790146203</v>
      </c>
      <c r="AK29">
        <f t="shared" si="22"/>
        <v>-2020.5665629121984</v>
      </c>
      <c r="AL29">
        <f t="shared" si="8"/>
        <v>-13481.383763176993</v>
      </c>
      <c r="AN29">
        <f t="shared" si="9"/>
        <v>0</v>
      </c>
      <c r="AO29">
        <f t="shared" si="9"/>
        <v>0</v>
      </c>
      <c r="AP29">
        <f t="shared" si="9"/>
        <v>-2.6119126165358771E-2</v>
      </c>
      <c r="AQ29">
        <f t="shared" si="9"/>
        <v>-766.06226178521729</v>
      </c>
      <c r="AR29">
        <f t="shared" si="9"/>
        <v>-766.08838091138261</v>
      </c>
      <c r="AS29">
        <f t="shared" si="9"/>
        <v>-178.45832614937058</v>
      </c>
      <c r="AT29">
        <f t="shared" si="9"/>
        <v>-166.5256028472111</v>
      </c>
      <c r="AU29">
        <f t="shared" si="9"/>
        <v>-1111.0723099079644</v>
      </c>
      <c r="AW29">
        <v>26</v>
      </c>
      <c r="AX29">
        <f>IF(Z29&gt;0, (R29*SUMPRODUCT(K29:$K$98, X29:$X$98)-K29*$AZ$3)/Z29, 0)</f>
        <v>-2106194.9425979112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1000000</v>
      </c>
      <c r="S30">
        <f t="shared" si="1"/>
        <v>-3712444.4976029345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-26699.882334016784</v>
      </c>
      <c r="AC30">
        <f t="shared" si="2"/>
        <v>-24433.905390534503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-5968.4433035361035</v>
      </c>
      <c r="AI30">
        <f t="shared" si="6"/>
        <v>-5968.6078440794454</v>
      </c>
      <c r="AJ30">
        <f t="shared" si="7"/>
        <v>-2265.9769434822811</v>
      </c>
      <c r="AK30">
        <f t="shared" si="22"/>
        <v>-1868.9917633811751</v>
      </c>
      <c r="AL30">
        <f t="shared" si="8"/>
        <v>-10103.5765509429</v>
      </c>
      <c r="AN30">
        <f t="shared" si="9"/>
        <v>0</v>
      </c>
      <c r="AO30">
        <f t="shared" si="9"/>
        <v>0</v>
      </c>
      <c r="AP30">
        <f t="shared" si="9"/>
        <v>-1.2107730819787312E-2</v>
      </c>
      <c r="AQ30">
        <f t="shared" si="9"/>
        <v>-439.18844234083525</v>
      </c>
      <c r="AR30">
        <f t="shared" si="9"/>
        <v>-439.20055007165502</v>
      </c>
      <c r="AS30">
        <f t="shared" si="9"/>
        <v>-166.74211910476095</v>
      </c>
      <c r="AT30">
        <f t="shared" si="9"/>
        <v>-137.52992858638854</v>
      </c>
      <c r="AU30">
        <f t="shared" si="9"/>
        <v>-743.47259776280441</v>
      </c>
      <c r="AW30">
        <v>27</v>
      </c>
      <c r="AX30">
        <f>IF(Z30&gt;0, (R30*SUMPRODUCT(K30:$K$98, X30:$X$98)-K30*$AZ$3)/Z30, 0)</f>
        <v>-3712444.4976029345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1000000</v>
      </c>
      <c r="S31">
        <f t="shared" si="1"/>
        <v>-7310511.2476601228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-24433.905390534503</v>
      </c>
      <c r="AC31">
        <f t="shared" si="2"/>
        <v>-22165.915971029361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-3483.7445263454151</v>
      </c>
      <c r="AI31">
        <f t="shared" si="6"/>
        <v>-3483.8203278701653</v>
      </c>
      <c r="AJ31">
        <f t="shared" si="7"/>
        <v>-2267.989419505142</v>
      </c>
      <c r="AK31">
        <f t="shared" si="22"/>
        <v>-1710.3733773374154</v>
      </c>
      <c r="AL31">
        <f t="shared" si="8"/>
        <v>-7462.1831247127229</v>
      </c>
      <c r="AN31">
        <f t="shared" si="9"/>
        <v>0</v>
      </c>
      <c r="AO31">
        <f t="shared" si="9"/>
        <v>0</v>
      </c>
      <c r="AP31">
        <f t="shared" si="9"/>
        <v>-4.9802340003969091E-3</v>
      </c>
      <c r="AQ31">
        <f t="shared" si="9"/>
        <v>-228.88540825517501</v>
      </c>
      <c r="AR31">
        <f t="shared" si="9"/>
        <v>-228.89038848917542</v>
      </c>
      <c r="AS31">
        <f t="shared" si="9"/>
        <v>-149.0091136925067</v>
      </c>
      <c r="AT31">
        <f t="shared" si="9"/>
        <v>-112.37319665094221</v>
      </c>
      <c r="AU31">
        <f t="shared" si="9"/>
        <v>-490.27269883262431</v>
      </c>
      <c r="AW31">
        <v>28</v>
      </c>
      <c r="AX31">
        <f>IF(Z31&gt;0, (R31*SUMPRODUCT(K31:$K$98, X31:$X$98)-K31*$AZ$3)/Z31, 0)</f>
        <v>-7310511.2476601228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25</v>
      </c>
      <c r="R32">
        <f t="shared" si="0"/>
        <v>1000000</v>
      </c>
      <c r="S32">
        <f t="shared" si="1"/>
        <v>-16682858.346545793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-22165.915971029361</v>
      </c>
      <c r="AC32">
        <f t="shared" si="2"/>
        <v>-19977.678288350631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-1804.2430524079398</v>
      </c>
      <c r="AI32">
        <f t="shared" si="6"/>
        <v>-1804.2729898411321</v>
      </c>
      <c r="AJ32">
        <f t="shared" si="7"/>
        <v>-2188.2376826787295</v>
      </c>
      <c r="AK32">
        <f t="shared" si="22"/>
        <v>-1551.6141179720553</v>
      </c>
      <c r="AL32">
        <f t="shared" si="8"/>
        <v>-5544.1247904919164</v>
      </c>
      <c r="AN32">
        <f t="shared" si="9"/>
        <v>0</v>
      </c>
      <c r="AO32">
        <f t="shared" si="9"/>
        <v>0</v>
      </c>
      <c r="AP32">
        <f t="shared" si="9"/>
        <v>-1.7561772475774618E-3</v>
      </c>
      <c r="AQ32">
        <f t="shared" si="9"/>
        <v>-105.83975511093509</v>
      </c>
      <c r="AR32">
        <f t="shared" si="9"/>
        <v>-105.84151128818266</v>
      </c>
      <c r="AS32">
        <f t="shared" si="9"/>
        <v>-128.36548831386128</v>
      </c>
      <c r="AT32">
        <f t="shared" si="9"/>
        <v>-91.020141689702427</v>
      </c>
      <c r="AU32">
        <f t="shared" si="9"/>
        <v>-325.22714129174636</v>
      </c>
      <c r="AW32">
        <v>29</v>
      </c>
      <c r="AX32">
        <f>IF(Z32&gt;0, (R32*SUMPRODUCT(K32:$K$98, X32:$X$98)-K32*$AZ$3)/Z32, 0)</f>
        <v>-16682858.346545793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1000000</v>
      </c>
      <c r="S33">
        <f t="shared" si="1"/>
        <v>-46661125.886302322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-19977.678288350631</v>
      </c>
      <c r="AC33">
        <f t="shared" si="2"/>
        <v>-17925.372426556289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-801.36161920342909</v>
      </c>
      <c r="AI33">
        <f t="shared" si="6"/>
        <v>-801.37122322180949</v>
      </c>
      <c r="AJ33">
        <f t="shared" si="7"/>
        <v>-2052.3058617943425</v>
      </c>
      <c r="AK33">
        <f t="shared" si="22"/>
        <v>-1398.4374801845443</v>
      </c>
      <c r="AL33">
        <f t="shared" si="8"/>
        <v>-4252.1145652006962</v>
      </c>
      <c r="AN33">
        <f t="shared" si="9"/>
        <v>0</v>
      </c>
      <c r="AO33">
        <f t="shared" si="9"/>
        <v>0</v>
      </c>
      <c r="AP33">
        <f t="shared" si="9"/>
        <v>-5.0302404424517179E-4</v>
      </c>
      <c r="AQ33">
        <f t="shared" si="9"/>
        <v>-41.972448055253381</v>
      </c>
      <c r="AR33">
        <f t="shared" si="9"/>
        <v>-41.97295107929763</v>
      </c>
      <c r="AS33">
        <f t="shared" si="9"/>
        <v>-107.49242178990355</v>
      </c>
      <c r="AT33">
        <f t="shared" si="9"/>
        <v>-73.245140631903695</v>
      </c>
      <c r="AU33">
        <f t="shared" si="9"/>
        <v>-222.71051350110486</v>
      </c>
      <c r="AW33">
        <v>30</v>
      </c>
      <c r="AX33">
        <f>IF(Z33&gt;0, (R33*SUMPRODUCT(K33:$K$98, X33:$X$98)-K33*$AZ$3)/Z33, 0)</f>
        <v>-46661125.886302322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1000000</v>
      </c>
      <c r="S34">
        <f t="shared" si="1"/>
        <v>-173463087.50964278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-17925.372426556289</v>
      </c>
      <c r="AC34">
        <f t="shared" si="2"/>
        <v>-16040.429145231832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-287.84741313035431</v>
      </c>
      <c r="AI34">
        <f t="shared" si="6"/>
        <v>-287.84972492322271</v>
      </c>
      <c r="AJ34">
        <f t="shared" si="7"/>
        <v>-1884.9432813244566</v>
      </c>
      <c r="AK34">
        <f t="shared" si="22"/>
        <v>-1254.7760698589402</v>
      </c>
      <c r="AL34">
        <f t="shared" si="8"/>
        <v>-3427.5690761066198</v>
      </c>
      <c r="AN34">
        <f t="shared" si="9"/>
        <v>0</v>
      </c>
      <c r="AO34">
        <f t="shared" si="9"/>
        <v>0</v>
      </c>
      <c r="AP34">
        <f t="shared" si="9"/>
        <v>-1.0811019706633891E-4</v>
      </c>
      <c r="AQ34">
        <f t="shared" si="9"/>
        <v>-13.461085110300733</v>
      </c>
      <c r="AR34">
        <f t="shared" si="9"/>
        <v>-13.461193220497799</v>
      </c>
      <c r="AS34">
        <f t="shared" si="9"/>
        <v>-88.148723179622536</v>
      </c>
      <c r="AT34">
        <f t="shared" si="9"/>
        <v>-58.679170630902178</v>
      </c>
      <c r="AU34">
        <f t="shared" ref="AU34:AU69" si="23">AL34*$K34</f>
        <v>-160.28908703102252</v>
      </c>
      <c r="AW34">
        <v>31</v>
      </c>
      <c r="AX34">
        <f>IF(Z34&gt;0, (R34*SUMPRODUCT(K34:$K$98, X34:$X$98)-K34*$AZ$3)/Z34, 0)</f>
        <v>-173463087.50964278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1000000</v>
      </c>
      <c r="S35">
        <f t="shared" si="1"/>
        <v>-987125587.3221035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-16040.429145231832</v>
      </c>
      <c r="AC35">
        <f t="shared" si="2"/>
        <v>-14333.429757681679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-77.02662658132806</v>
      </c>
      <c r="AI35">
        <f t="shared" ref="AI35:AI66" si="25">SUM(AE35:AH35)</f>
        <v>-77.026989590603222</v>
      </c>
      <c r="AJ35">
        <f t="shared" si="7"/>
        <v>-1706.9993875501532</v>
      </c>
      <c r="AK35">
        <f t="shared" si="22"/>
        <v>-1122.8300401662284</v>
      </c>
      <c r="AL35">
        <f t="shared" ref="AL35:AL69" si="26">SUM(AI35:AK35)</f>
        <v>-2906.8564173069849</v>
      </c>
      <c r="AN35">
        <f t="shared" ref="AN35:AT69" si="27">AE35*$K35</f>
        <v>0</v>
      </c>
      <c r="AO35">
        <f t="shared" si="27"/>
        <v>0</v>
      </c>
      <c r="AP35">
        <f t="shared" si="27"/>
        <v>-1.5157146155662381E-5</v>
      </c>
      <c r="AQ35">
        <f t="shared" si="27"/>
        <v>-3.2161818357619159</v>
      </c>
      <c r="AR35">
        <f t="shared" si="27"/>
        <v>-3.2161969929080718</v>
      </c>
      <c r="AS35">
        <f t="shared" si="27"/>
        <v>-71.274319901559181</v>
      </c>
      <c r="AT35">
        <f t="shared" si="27"/>
        <v>-46.882821436007681</v>
      </c>
      <c r="AU35">
        <f t="shared" si="23"/>
        <v>-121.37333833047494</v>
      </c>
      <c r="AW35">
        <v>32</v>
      </c>
      <c r="AX35">
        <f>IF(Z35&gt;0, (R35*SUMPRODUCT(K35:$K$98, X35:$X$98)-K35*$AZ$3)/Z35, 0)</f>
        <v>-987125587.3221035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1000000</v>
      </c>
      <c r="S36">
        <f t="shared" si="1"/>
        <v>-5697077416.0298843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-14333.429757681679</v>
      </c>
      <c r="AC36">
        <f t="shared" si="2"/>
        <v>-12800.520517499182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-12.128309901996374</v>
      </c>
      <c r="AI36">
        <f t="shared" si="25"/>
        <v>-12.128366073431229</v>
      </c>
      <c r="AJ36">
        <f t="shared" si="7"/>
        <v>-1532.9092401824964</v>
      </c>
      <c r="AK36">
        <f t="shared" si="22"/>
        <v>-1003.3400830377176</v>
      </c>
      <c r="AL36">
        <f t="shared" si="26"/>
        <v>-2548.3776892936453</v>
      </c>
      <c r="AN36">
        <f t="shared" si="27"/>
        <v>0</v>
      </c>
      <c r="AO36">
        <f t="shared" si="27"/>
        <v>0</v>
      </c>
      <c r="AP36">
        <f t="shared" si="27"/>
        <v>-2.094099011218229E-6</v>
      </c>
      <c r="AQ36">
        <f t="shared" si="27"/>
        <v>-0.45214942148361925</v>
      </c>
      <c r="AR36">
        <f t="shared" si="27"/>
        <v>-0.4521515155826305</v>
      </c>
      <c r="AS36">
        <f t="shared" si="27"/>
        <v>-57.147618401581418</v>
      </c>
      <c r="AT36">
        <f t="shared" si="27"/>
        <v>-37.405017002587982</v>
      </c>
      <c r="AU36">
        <f t="shared" si="23"/>
        <v>-95.004786919752036</v>
      </c>
      <c r="AW36">
        <v>33</v>
      </c>
      <c r="AX36">
        <f>IF(Z36&gt;0, (R36*SUMPRODUCT(K36:$K$98, X36:$X$98)-K36*$AZ$3)/Z36, 0)</f>
        <v>-5697077416.0298843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1000000</v>
      </c>
      <c r="S37">
        <f t="shared" si="1"/>
        <v>-33407183376.890259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-12800.520517499182</v>
      </c>
      <c r="AC37">
        <f t="shared" si="2"/>
        <v>-11429.432111547214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-1.8822638352563996</v>
      </c>
      <c r="AI37">
        <f t="shared" si="25"/>
        <v>-1.8822723883810244</v>
      </c>
      <c r="AJ37">
        <f t="shared" si="7"/>
        <v>-1371.0884059519685</v>
      </c>
      <c r="AK37">
        <f t="shared" si="22"/>
        <v>-896.0364362249428</v>
      </c>
      <c r="AL37">
        <f t="shared" si="26"/>
        <v>-2269.0071145652923</v>
      </c>
      <c r="AN37">
        <f t="shared" si="27"/>
        <v>0</v>
      </c>
      <c r="AO37">
        <f t="shared" si="27"/>
        <v>0</v>
      </c>
      <c r="AP37">
        <f t="shared" si="27"/>
        <v>-2.8470065831996046E-7</v>
      </c>
      <c r="AQ37">
        <f t="shared" si="27"/>
        <v>-6.2653331563846115E-2</v>
      </c>
      <c r="AR37">
        <f t="shared" si="27"/>
        <v>-6.2653616264504428E-2</v>
      </c>
      <c r="AS37">
        <f t="shared" si="27"/>
        <v>-45.638265418701138</v>
      </c>
      <c r="AT37">
        <f t="shared" si="27"/>
        <v>-29.825610459354714</v>
      </c>
      <c r="AU37">
        <f t="shared" si="23"/>
        <v>-75.526529494320357</v>
      </c>
      <c r="AW37">
        <v>34</v>
      </c>
      <c r="AX37">
        <f>IF(Z37&gt;0, (R37*SUMPRODUCT(K37:$K$98, X37:$X$98)-K37*$AZ$3)/Z37, 0)</f>
        <v>-33407183376.890259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1000000</v>
      </c>
      <c r="S38">
        <f t="shared" si="1"/>
        <v>-199456423926.4068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-11429.432111547214</v>
      </c>
      <c r="AC38">
        <f t="shared" si="2"/>
        <v>-10204.904983295342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-0.28754015373520569</v>
      </c>
      <c r="AI38">
        <f t="shared" si="25"/>
        <v>-0.28754143282474093</v>
      </c>
      <c r="AJ38">
        <f t="shared" si="7"/>
        <v>-1224.5271282518715</v>
      </c>
      <c r="AK38">
        <f t="shared" si="22"/>
        <v>-800.06024780830501</v>
      </c>
      <c r="AL38">
        <f t="shared" si="26"/>
        <v>-2024.8749174930012</v>
      </c>
      <c r="AN38">
        <f t="shared" si="27"/>
        <v>0</v>
      </c>
      <c r="AO38">
        <f t="shared" si="27"/>
        <v>0</v>
      </c>
      <c r="AP38">
        <f t="shared" si="27"/>
        <v>-3.8014264701358583E-8</v>
      </c>
      <c r="AQ38">
        <f t="shared" si="27"/>
        <v>-8.5456312596871153E-3</v>
      </c>
      <c r="AR38">
        <f t="shared" si="27"/>
        <v>-8.5456692739518166E-3</v>
      </c>
      <c r="AS38">
        <f t="shared" si="27"/>
        <v>-36.392681751017847</v>
      </c>
      <c r="AT38">
        <f t="shared" si="27"/>
        <v>-23.777617750040744</v>
      </c>
      <c r="AU38">
        <f t="shared" si="23"/>
        <v>-60.178845170332544</v>
      </c>
      <c r="AW38">
        <v>35</v>
      </c>
      <c r="AX38">
        <f>IF(Z38&gt;0, (R38*SUMPRODUCT(K38:$K$98, X38:$X$98)-K38*$AZ$3)/Z38, 0)</f>
        <v>-199456423926.4068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1000000</v>
      </c>
      <c r="S39">
        <f t="shared" si="1"/>
        <v>-1215303055392.4448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-10204.904983295342</v>
      </c>
      <c r="AC39">
        <f t="shared" si="2"/>
        <v>-9111.529795369961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-4.3154614164857816E-2</v>
      </c>
      <c r="AI39">
        <f t="shared" si="25"/>
        <v>-4.315480159814359E-2</v>
      </c>
      <c r="AJ39">
        <f t="shared" si="7"/>
        <v>-1093.3751879253814</v>
      </c>
      <c r="AK39">
        <f t="shared" si="22"/>
        <v>-714.34334883067402</v>
      </c>
      <c r="AL39">
        <f t="shared" si="26"/>
        <v>-1807.7616915576536</v>
      </c>
      <c r="AN39">
        <f t="shared" si="27"/>
        <v>0</v>
      </c>
      <c r="AO39">
        <f t="shared" si="27"/>
        <v>0</v>
      </c>
      <c r="AP39">
        <f t="shared" si="27"/>
        <v>-4.9736399707240389E-9</v>
      </c>
      <c r="AQ39">
        <f t="shared" si="27"/>
        <v>-1.1451301888262164E-3</v>
      </c>
      <c r="AR39">
        <f t="shared" si="27"/>
        <v>-1.1451351624661872E-3</v>
      </c>
      <c r="AS39">
        <f t="shared" si="27"/>
        <v>-29.013280726455481</v>
      </c>
      <c r="AT39">
        <f t="shared" si="27"/>
        <v>-18.955473238812047</v>
      </c>
      <c r="AU39">
        <f t="shared" si="23"/>
        <v>-47.969899100429998</v>
      </c>
      <c r="AW39">
        <v>36</v>
      </c>
      <c r="AX39">
        <f>IF(Z39&gt;0, (R39*SUMPRODUCT(K39:$K$98, X39:$X$98)-K39*$AZ$3)/Z39, 0)</f>
        <v>-1215303055392.4448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1000000</v>
      </c>
      <c r="S40">
        <f t="shared" si="1"/>
        <v>-7559140410018.793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-9111.529795369961</v>
      </c>
      <c r="AC40">
        <f t="shared" si="2"/>
        <v>-8135.2954641102924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-6.3461384643317765E-3</v>
      </c>
      <c r="AI40">
        <f t="shared" si="25"/>
        <v>-6.3461653698230853E-3</v>
      </c>
      <c r="AJ40">
        <f t="shared" si="7"/>
        <v>-976.23433125966858</v>
      </c>
      <c r="AK40">
        <f t="shared" si="22"/>
        <v>-637.80708567589738</v>
      </c>
      <c r="AL40">
        <f t="shared" si="26"/>
        <v>-1614.0477631009358</v>
      </c>
      <c r="AN40">
        <f t="shared" si="27"/>
        <v>0</v>
      </c>
      <c r="AO40">
        <f t="shared" si="27"/>
        <v>0</v>
      </c>
      <c r="AP40">
        <f t="shared" si="27"/>
        <v>-6.3745646527953799E-10</v>
      </c>
      <c r="AQ40">
        <f t="shared" si="27"/>
        <v>-1.5035544035370412E-4</v>
      </c>
      <c r="AR40">
        <f t="shared" si="27"/>
        <v>-1.5035607781016942E-4</v>
      </c>
      <c r="AS40">
        <f t="shared" si="27"/>
        <v>-23.129363405783632</v>
      </c>
      <c r="AT40">
        <f t="shared" si="27"/>
        <v>-15.111199632107288</v>
      </c>
      <c r="AU40">
        <f t="shared" si="23"/>
        <v>-38.240713393968733</v>
      </c>
      <c r="AW40">
        <v>37</v>
      </c>
      <c r="AX40">
        <f>IF(Z40&gt;0, (R40*SUMPRODUCT(K40:$K$98, X40:$X$98)-K40*$AZ$3)/Z40, 0)</f>
        <v>-7559140410018.793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1000000</v>
      </c>
      <c r="S41">
        <f t="shared" si="1"/>
        <v>-48099381852541.07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-8135.2954641102924</v>
      </c>
      <c r="AC41">
        <f t="shared" si="2"/>
        <v>-7263.6567962605031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-9.1444393929761638E-4</v>
      </c>
      <c r="AI41">
        <f t="shared" si="25"/>
        <v>-9.1444771463552955E-4</v>
      </c>
      <c r="AJ41">
        <f t="shared" si="7"/>
        <v>-871.63866784978927</v>
      </c>
      <c r="AK41">
        <f t="shared" si="22"/>
        <v>-569.47068248772052</v>
      </c>
      <c r="AL41">
        <f t="shared" si="26"/>
        <v>-1441.1102647852244</v>
      </c>
      <c r="AN41">
        <f t="shared" si="27"/>
        <v>0</v>
      </c>
      <c r="AO41">
        <f t="shared" si="27"/>
        <v>0</v>
      </c>
      <c r="AP41">
        <f t="shared" si="27"/>
        <v>-7.9863329150680524E-11</v>
      </c>
      <c r="AQ41">
        <f t="shared" si="27"/>
        <v>-1.9344106142070725E-5</v>
      </c>
      <c r="AR41">
        <f t="shared" si="27"/>
        <v>-1.9344186005399878E-5</v>
      </c>
      <c r="AS41">
        <f t="shared" si="27"/>
        <v>-18.43860534673173</v>
      </c>
      <c r="AT41">
        <f t="shared" si="27"/>
        <v>-12.046557315805742</v>
      </c>
      <c r="AU41">
        <f t="shared" si="23"/>
        <v>-30.485182006723477</v>
      </c>
      <c r="AW41">
        <v>38</v>
      </c>
      <c r="AX41">
        <f>IF(Z41&gt;0, (R41*SUMPRODUCT(K41:$K$98, X41:$X$98)-K41*$AZ$3)/Z41, 0)</f>
        <v>-48099381852541.07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1000000</v>
      </c>
      <c r="S42">
        <f t="shared" si="1"/>
        <v>-313621014435943.13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-7263.6567962605031</v>
      </c>
      <c r="AC42">
        <f t="shared" si="2"/>
        <v>-6485.407870778512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-1.288242572830288E-4</v>
      </c>
      <c r="AI42">
        <f t="shared" si="25"/>
        <v>-1.2882477426113073E-4</v>
      </c>
      <c r="AJ42">
        <f t="shared" si="7"/>
        <v>-778.24892548199114</v>
      </c>
      <c r="AK42">
        <f t="shared" si="22"/>
        <v>-508.45597573823528</v>
      </c>
      <c r="AL42">
        <f t="shared" si="26"/>
        <v>-1286.7050300450007</v>
      </c>
      <c r="AN42">
        <f t="shared" si="27"/>
        <v>0</v>
      </c>
      <c r="AO42">
        <f t="shared" si="27"/>
        <v>0</v>
      </c>
      <c r="AP42">
        <f t="shared" si="27"/>
        <v>-9.7644032298505921E-12</v>
      </c>
      <c r="AQ42">
        <f t="shared" si="27"/>
        <v>-2.4331630086336089E-6</v>
      </c>
      <c r="AR42">
        <f t="shared" si="27"/>
        <v>-2.4331727730368388E-6</v>
      </c>
      <c r="AS42">
        <f t="shared" si="27"/>
        <v>-14.699145463197615</v>
      </c>
      <c r="AT42">
        <f t="shared" si="27"/>
        <v>-9.6034419120843939</v>
      </c>
      <c r="AU42">
        <f t="shared" si="23"/>
        <v>-24.30258980845478</v>
      </c>
      <c r="AW42">
        <v>39</v>
      </c>
      <c r="AX42">
        <f>IF(Z42&gt;0, (R42*SUMPRODUCT(K42:$K$98, X42:$X$98)-K42*$AZ$3)/Z42, 0)</f>
        <v>-313621014435943.13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25</v>
      </c>
      <c r="R43">
        <f t="shared" si="0"/>
        <v>1000000</v>
      </c>
      <c r="S43">
        <f t="shared" si="1"/>
        <v>-2098457376659451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-6485.407870778512</v>
      </c>
      <c r="AC43">
        <f t="shared" si="2"/>
        <v>-5790.542743902658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-1.7712904502051422E-5</v>
      </c>
      <c r="AI43">
        <f t="shared" si="25"/>
        <v>-1.7712973487759787E-5</v>
      </c>
      <c r="AJ43">
        <f t="shared" si="7"/>
        <v>-694.865126875854</v>
      </c>
      <c r="AK43">
        <f t="shared" si="22"/>
        <v>-453.97855095449586</v>
      </c>
      <c r="AL43">
        <f t="shared" si="26"/>
        <v>-1148.8436955433233</v>
      </c>
      <c r="AN43">
        <f t="shared" si="27"/>
        <v>0</v>
      </c>
      <c r="AO43">
        <f t="shared" si="27"/>
        <v>0</v>
      </c>
      <c r="AP43">
        <f t="shared" si="27"/>
        <v>-1.1633614361005383E-12</v>
      </c>
      <c r="AQ43">
        <f t="shared" si="27"/>
        <v>-2.9870694246855293E-7</v>
      </c>
      <c r="AR43">
        <f t="shared" si="27"/>
        <v>-2.9870810582998907E-7</v>
      </c>
      <c r="AS43">
        <f t="shared" si="27"/>
        <v>-11.718069018724215</v>
      </c>
      <c r="AT43">
        <f t="shared" si="27"/>
        <v>-7.6558051157683558</v>
      </c>
      <c r="AU43">
        <f t="shared" si="23"/>
        <v>-19.373874433200676</v>
      </c>
      <c r="AW43">
        <v>40</v>
      </c>
      <c r="AX43">
        <f>IF(Z43&gt;0, (R43*SUMPRODUCT(K43:$K$98, X43:$X$98)-K43*$AZ$3)/Z43, 0)</f>
        <v>-2098457376659451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1000000</v>
      </c>
      <c r="S44">
        <f t="shared" si="1"/>
        <v>-1.4446941717710212E+16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-5790.542743902658</v>
      </c>
      <c r="AC44">
        <f t="shared" si="2"/>
        <v>-5170.1274501754579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-2.3739640222489669E-6</v>
      </c>
      <c r="AI44">
        <f t="shared" si="25"/>
        <v>-2.3739729689996897E-6</v>
      </c>
      <c r="AJ44">
        <f t="shared" si="7"/>
        <v>-620.41529372720015</v>
      </c>
      <c r="AK44">
        <f t="shared" si="22"/>
        <v>-405.33799207318611</v>
      </c>
      <c r="AL44">
        <f t="shared" si="26"/>
        <v>-1025.7532881743591</v>
      </c>
      <c r="AN44">
        <f t="shared" si="27"/>
        <v>0</v>
      </c>
      <c r="AO44">
        <f t="shared" si="27"/>
        <v>0</v>
      </c>
      <c r="AP44">
        <f t="shared" si="27"/>
        <v>-1.34710934754927E-13</v>
      </c>
      <c r="AQ44">
        <f t="shared" si="27"/>
        <v>-3.5744699100500519E-8</v>
      </c>
      <c r="AR44">
        <f t="shared" si="27"/>
        <v>-3.5744833811435279E-8</v>
      </c>
      <c r="AS44">
        <f t="shared" si="27"/>
        <v>-9.3415729066603674</v>
      </c>
      <c r="AT44">
        <f t="shared" si="27"/>
        <v>-6.1031609682657679</v>
      </c>
      <c r="AU44">
        <f t="shared" si="23"/>
        <v>-15.444733910670967</v>
      </c>
      <c r="AW44">
        <v>41</v>
      </c>
      <c r="AX44">
        <f>IF(Z44&gt;0, (R44*SUMPRODUCT(K44:$K$98, X44:$X$98)-K44*$AZ$3)/Z44, 0)</f>
        <v>-1.4446941717710212E+16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1000000</v>
      </c>
      <c r="S45">
        <f t="shared" si="1"/>
        <v>-1.0250932770250086E+17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-5170.1274501754579</v>
      </c>
      <c r="AC45">
        <f t="shared" si="2"/>
        <v>-4616.1852234023572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-3.0925947320948395E-7</v>
      </c>
      <c r="AI45">
        <f t="shared" si="25"/>
        <v>-3.0926059900586926E-7</v>
      </c>
      <c r="AJ45">
        <f t="shared" si="7"/>
        <v>-553.94222677310063</v>
      </c>
      <c r="AK45">
        <f t="shared" si="22"/>
        <v>-361.90892151228206</v>
      </c>
      <c r="AL45">
        <f t="shared" si="26"/>
        <v>-915.85114859464329</v>
      </c>
      <c r="AN45">
        <f t="shared" si="27"/>
        <v>0</v>
      </c>
      <c r="AO45">
        <f t="shared" si="27"/>
        <v>0</v>
      </c>
      <c r="AP45">
        <f t="shared" si="27"/>
        <v>-1.5134892474282532E-14</v>
      </c>
      <c r="AQ45">
        <f t="shared" si="27"/>
        <v>-4.1575980655779029E-9</v>
      </c>
      <c r="AR45">
        <f t="shared" si="27"/>
        <v>-4.1576132004703778E-9</v>
      </c>
      <c r="AS45">
        <f t="shared" si="27"/>
        <v>-7.4470447309910632</v>
      </c>
      <c r="AT45">
        <f t="shared" si="27"/>
        <v>-4.8654025578567337</v>
      </c>
      <c r="AU45">
        <f t="shared" si="23"/>
        <v>-12.312447293005409</v>
      </c>
      <c r="AW45">
        <v>42</v>
      </c>
      <c r="AX45">
        <f>IF(Z45&gt;0, (R45*SUMPRODUCT(K45:$K$98, X45:$X$98)-K45*$AZ$3)/Z45, 0)</f>
        <v>-1.0250932770250086E+17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1000000</v>
      </c>
      <c r="S46">
        <f t="shared" si="1"/>
        <v>-7.5176808346380186E+17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-4616.1852234023572</v>
      </c>
      <c r="AC46">
        <f t="shared" si="2"/>
        <v>-4121.593949470046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-3.9099003027704802E-8</v>
      </c>
      <c r="AI46">
        <f t="shared" si="25"/>
        <v>-3.9099140091050539E-8</v>
      </c>
      <c r="AJ46">
        <f t="shared" si="7"/>
        <v>-494.5912739323112</v>
      </c>
      <c r="AK46">
        <f t="shared" si="22"/>
        <v>-323.13296563816505</v>
      </c>
      <c r="AL46">
        <f t="shared" si="26"/>
        <v>-817.72423960957531</v>
      </c>
      <c r="AN46">
        <f t="shared" si="27"/>
        <v>0</v>
      </c>
      <c r="AO46">
        <f t="shared" si="27"/>
        <v>0</v>
      </c>
      <c r="AP46">
        <f t="shared" si="27"/>
        <v>-1.6452155138122354E-15</v>
      </c>
      <c r="AQ46">
        <f t="shared" si="27"/>
        <v>-4.6931793478821435E-10</v>
      </c>
      <c r="AR46">
        <f t="shared" si="27"/>
        <v>-4.6931958000372818E-10</v>
      </c>
      <c r="AS46">
        <f t="shared" si="27"/>
        <v>-5.9367384657278377</v>
      </c>
      <c r="AT46">
        <f t="shared" si="27"/>
        <v>-3.8786691309708563</v>
      </c>
      <c r="AU46">
        <f t="shared" si="23"/>
        <v>-9.8154075971680133</v>
      </c>
      <c r="AW46">
        <v>43</v>
      </c>
      <c r="AX46">
        <f>IF(Z46&gt;0, (R46*SUMPRODUCT(K46:$K$98, X46:$X$98)-K46*$AZ$3)/Z46, 0)</f>
        <v>-7.5176808346380186E+17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1000000</v>
      </c>
      <c r="S47">
        <f t="shared" si="1"/>
        <v>-5.7162522757207224E+18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-4121.593949470046</v>
      </c>
      <c r="AC47">
        <f t="shared" si="2"/>
        <v>-3679.994597741525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-4.7839309914236652E-9</v>
      </c>
      <c r="AI47">
        <f t="shared" si="25"/>
        <v>-4.7839470858611578E-9</v>
      </c>
      <c r="AJ47">
        <f t="shared" si="7"/>
        <v>-441.59935172852101</v>
      </c>
      <c r="AK47">
        <f t="shared" si="22"/>
        <v>-288.51157646290324</v>
      </c>
      <c r="AL47">
        <f t="shared" si="26"/>
        <v>-730.11092819620819</v>
      </c>
      <c r="AN47">
        <f t="shared" si="27"/>
        <v>0</v>
      </c>
      <c r="AO47">
        <f t="shared" si="27"/>
        <v>0</v>
      </c>
      <c r="AP47">
        <f t="shared" si="27"/>
        <v>-1.7248814320913838E-16</v>
      </c>
      <c r="AQ47">
        <f t="shared" si="27"/>
        <v>-5.1270594224281359E-11</v>
      </c>
      <c r="AR47">
        <f t="shared" si="27"/>
        <v>-5.127076671242457E-11</v>
      </c>
      <c r="AS47">
        <f t="shared" si="27"/>
        <v>-4.7327315575346285</v>
      </c>
      <c r="AT47">
        <f t="shared" si="27"/>
        <v>-3.0920512842588455</v>
      </c>
      <c r="AU47">
        <f t="shared" si="23"/>
        <v>-7.8247828418447449</v>
      </c>
      <c r="AW47">
        <v>44</v>
      </c>
      <c r="AX47">
        <f>IF(Z47&gt;0, (R47*SUMPRODUCT(K47:$K$98, X47:$X$98)-K47*$AZ$3)/Z47, 0)</f>
        <v>-5.7162522757207224E+18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1000000</v>
      </c>
      <c r="S48">
        <f t="shared" si="1"/>
        <v>-4.515875478435731E+19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-3679.994597741525</v>
      </c>
      <c r="AC48">
        <f t="shared" si="2"/>
        <v>-3285.7094622692639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-5.6458064448091181E-10</v>
      </c>
      <c r="AI48">
        <f t="shared" si="25"/>
        <v>-5.6458246345791743E-10</v>
      </c>
      <c r="AJ48">
        <f t="shared" si="7"/>
        <v>-394.28513547226112</v>
      </c>
      <c r="AK48">
        <f t="shared" si="22"/>
        <v>-257.59962184190675</v>
      </c>
      <c r="AL48">
        <f t="shared" si="26"/>
        <v>-651.8847573147325</v>
      </c>
      <c r="AN48">
        <f t="shared" si="27"/>
        <v>0</v>
      </c>
      <c r="AO48">
        <f t="shared" si="27"/>
        <v>0</v>
      </c>
      <c r="AP48">
        <f t="shared" si="27"/>
        <v>-1.7405745573678229E-17</v>
      </c>
      <c r="AQ48">
        <f t="shared" si="27"/>
        <v>-5.4024580976616914E-12</v>
      </c>
      <c r="AR48">
        <f t="shared" si="27"/>
        <v>-5.4024755034072648E-12</v>
      </c>
      <c r="AS48">
        <f t="shared" si="27"/>
        <v>-3.7729046217626259</v>
      </c>
      <c r="AT48">
        <f t="shared" si="27"/>
        <v>-2.4649643528851977</v>
      </c>
      <c r="AU48">
        <f t="shared" si="23"/>
        <v>-6.2378689746532263</v>
      </c>
      <c r="AW48">
        <v>45</v>
      </c>
      <c r="AX48">
        <f>IF(Z48&gt;0, (R48*SUMPRODUCT(K48:$K$98, X48:$X$98)-K48*$AZ$3)/Z48, 0)</f>
        <v>-4.515875478435731E+19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1000000</v>
      </c>
      <c r="S49">
        <f t="shared" si="1"/>
        <v>-3.7190305876653677E+20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-3285.7094622692639</v>
      </c>
      <c r="AC49">
        <f t="shared" si="2"/>
        <v>-2933.6691627404189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-6.4143226357538039E-11</v>
      </c>
      <c r="AI49">
        <f t="shared" si="25"/>
        <v>-6.4143423564114704E-11</v>
      </c>
      <c r="AJ49">
        <f t="shared" si="7"/>
        <v>-352.04029952884503</v>
      </c>
      <c r="AK49">
        <f t="shared" si="22"/>
        <v>-229.9996623588485</v>
      </c>
      <c r="AL49">
        <f t="shared" si="26"/>
        <v>-582.03996188775761</v>
      </c>
      <c r="AN49">
        <f t="shared" si="27"/>
        <v>0</v>
      </c>
      <c r="AO49">
        <f t="shared" si="27"/>
        <v>0</v>
      </c>
      <c r="AP49">
        <f t="shared" si="27"/>
        <v>-1.6848792952417494E-18</v>
      </c>
      <c r="AQ49">
        <f t="shared" si="27"/>
        <v>-5.4802226097395316E-13</v>
      </c>
      <c r="AR49">
        <f t="shared" si="27"/>
        <v>-5.4802394585324845E-13</v>
      </c>
      <c r="AS49">
        <f t="shared" si="27"/>
        <v>-3.0077364650534593</v>
      </c>
      <c r="AT49">
        <f t="shared" si="27"/>
        <v>-1.9650544905016198</v>
      </c>
      <c r="AU49">
        <f t="shared" si="23"/>
        <v>-4.9727909555556264</v>
      </c>
      <c r="AW49">
        <v>46</v>
      </c>
      <c r="AX49">
        <f>IF(Z49&gt;0, (R49*SUMPRODUCT(K49:$K$98, X49:$X$98)-K49*$AZ$3)/Z49, 0)</f>
        <v>-3.7190305876653677E+20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1000000</v>
      </c>
      <c r="S50">
        <f t="shared" si="1"/>
        <v>-3.1995449098227428E+21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-2933.6691627404189</v>
      </c>
      <c r="AC50">
        <f t="shared" si="2"/>
        <v>-2619.3474667325172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-6.9907179257126799E-12</v>
      </c>
      <c r="AI50">
        <f t="shared" si="25"/>
        <v>-6.99073839227543E-12</v>
      </c>
      <c r="AJ50">
        <f t="shared" si="7"/>
        <v>-314.32169600790166</v>
      </c>
      <c r="AK50">
        <f t="shared" si="22"/>
        <v>-205.35684139182933</v>
      </c>
      <c r="AL50">
        <f t="shared" si="26"/>
        <v>-519.67853739973793</v>
      </c>
      <c r="AN50">
        <f t="shared" si="27"/>
        <v>0</v>
      </c>
      <c r="AO50">
        <f t="shared" si="27"/>
        <v>0</v>
      </c>
      <c r="AP50">
        <f t="shared" si="27"/>
        <v>-1.5612566023754447E-19</v>
      </c>
      <c r="AQ50">
        <f t="shared" si="27"/>
        <v>-5.3327491529402921E-14</v>
      </c>
      <c r="AR50">
        <f t="shared" si="27"/>
        <v>-5.3327647655063159E-14</v>
      </c>
      <c r="AS50">
        <f t="shared" si="27"/>
        <v>-2.3977490952275993</v>
      </c>
      <c r="AT50">
        <f t="shared" si="27"/>
        <v>-1.5665294088820334</v>
      </c>
      <c r="AU50">
        <f t="shared" si="23"/>
        <v>-3.9642785041096853</v>
      </c>
      <c r="AW50">
        <v>47</v>
      </c>
      <c r="AX50">
        <f>IF(Z50&gt;0, (R50*SUMPRODUCT(K50:$K$98, X50:$X$98)-K50*$AZ$3)/Z50, 0)</f>
        <v>-3.1995449098227428E+21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1000000</v>
      </c>
      <c r="S51">
        <f t="shared" si="1"/>
        <v>-2.8790673503449088E+22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-2619.3474667325172</v>
      </c>
      <c r="AC51">
        <f t="shared" si="2"/>
        <v>-2338.7030952968898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-7.2924461064645078E-13</v>
      </c>
      <c r="AI51">
        <f t="shared" si="25"/>
        <v>-7.2924664142830711E-13</v>
      </c>
      <c r="AJ51">
        <f t="shared" si="7"/>
        <v>-280.64437143562736</v>
      </c>
      <c r="AK51">
        <f t="shared" si="22"/>
        <v>-183.35432267127621</v>
      </c>
      <c r="AL51">
        <f t="shared" si="26"/>
        <v>-463.99869410690428</v>
      </c>
      <c r="AN51">
        <f t="shared" si="27"/>
        <v>0</v>
      </c>
      <c r="AO51">
        <f t="shared" si="27"/>
        <v>0</v>
      </c>
      <c r="AP51">
        <f t="shared" si="27"/>
        <v>-1.3831670309179802E-20</v>
      </c>
      <c r="AQ51">
        <f t="shared" si="27"/>
        <v>-4.966890460317416E-15</v>
      </c>
      <c r="AR51">
        <f t="shared" si="27"/>
        <v>-4.9669042919877247E-15</v>
      </c>
      <c r="AS51">
        <f t="shared" si="27"/>
        <v>-1.9114708986189464</v>
      </c>
      <c r="AT51">
        <f t="shared" si="27"/>
        <v>-1.2488276537643761</v>
      </c>
      <c r="AU51">
        <f t="shared" si="23"/>
        <v>-3.1602985523833271</v>
      </c>
      <c r="AW51">
        <v>48</v>
      </c>
      <c r="AX51">
        <f>IF(Z51&gt;0, (R51*SUMPRODUCT(K51:$K$98, X51:$X$98)-K51*$AZ$3)/Z51, 0)</f>
        <v>-2.8790673503449088E+22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1000000</v>
      </c>
      <c r="S52">
        <f t="shared" si="1"/>
        <v>-2.718556148578123E+23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-2338.7030952968898</v>
      </c>
      <c r="AC52">
        <f t="shared" si="2"/>
        <v>-2088.1277636579375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-7.2737943906106751E-14</v>
      </c>
      <c r="AI52">
        <f t="shared" si="25"/>
        <v>-7.2738135931546862E-14</v>
      </c>
      <c r="AJ52">
        <f t="shared" si="7"/>
        <v>-250.57533163895232</v>
      </c>
      <c r="AK52">
        <f t="shared" si="22"/>
        <v>-163.7092166707823</v>
      </c>
      <c r="AL52">
        <f t="shared" si="26"/>
        <v>-414.2845483097347</v>
      </c>
      <c r="AN52">
        <f t="shared" si="27"/>
        <v>0</v>
      </c>
      <c r="AO52">
        <f t="shared" si="27"/>
        <v>0</v>
      </c>
      <c r="AP52">
        <f t="shared" si="27"/>
        <v>-1.1677559813421568E-21</v>
      </c>
      <c r="AQ52">
        <f t="shared" si="27"/>
        <v>-4.4233810382088527E-16</v>
      </c>
      <c r="AR52">
        <f t="shared" si="27"/>
        <v>-4.4233927157686658E-16</v>
      </c>
      <c r="AS52">
        <f t="shared" si="27"/>
        <v>-1.523812897495967</v>
      </c>
      <c r="AT52">
        <f t="shared" si="27"/>
        <v>-0.99555775969736582</v>
      </c>
      <c r="AU52">
        <f t="shared" si="23"/>
        <v>-2.5193706571933334</v>
      </c>
      <c r="AW52">
        <v>49</v>
      </c>
      <c r="AX52">
        <f>IF(Z52&gt;0, (R52*SUMPRODUCT(K52:$K$98, X52:$X$98)-K52*$AZ$3)/Z52, 0)</f>
        <v>-2.718556148578123E+23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1000000</v>
      </c>
      <c r="S53">
        <f t="shared" si="1"/>
        <v>-2.7027247373463982E+24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-2088.1277636579375</v>
      </c>
      <c r="AC53">
        <f t="shared" si="2"/>
        <v>-1864.3997889803013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-6.9143851307207286E-15</v>
      </c>
      <c r="AI53">
        <f t="shared" si="25"/>
        <v>-6.9144023762781764E-15</v>
      </c>
      <c r="AJ53">
        <f t="shared" si="7"/>
        <v>-223.72797467763621</v>
      </c>
      <c r="AK53">
        <f t="shared" si="22"/>
        <v>-146.16894345605564</v>
      </c>
      <c r="AL53">
        <f t="shared" si="26"/>
        <v>-369.89691813369188</v>
      </c>
      <c r="AN53">
        <f t="shared" si="27"/>
        <v>0</v>
      </c>
      <c r="AO53">
        <f t="shared" si="27"/>
        <v>0</v>
      </c>
      <c r="AP53">
        <f t="shared" si="27"/>
        <v>-9.3638089834495583E-23</v>
      </c>
      <c r="AQ53">
        <f t="shared" si="27"/>
        <v>-3.7542991461217865E-17</v>
      </c>
      <c r="AR53">
        <f t="shared" si="27"/>
        <v>-3.7543085099307698E-17</v>
      </c>
      <c r="AS53">
        <f t="shared" si="27"/>
        <v>-1.2147743124170667</v>
      </c>
      <c r="AT53">
        <f t="shared" si="27"/>
        <v>-0.7936525507791502</v>
      </c>
      <c r="AU53">
        <f t="shared" si="23"/>
        <v>-2.0084268631962172</v>
      </c>
      <c r="AW53">
        <v>50</v>
      </c>
      <c r="AX53">
        <f>IF(Z53&gt;0, (R53*SUMPRODUCT(K53:$K$98, X53:$X$98)-K53*$AZ$3)/Z53, 0)</f>
        <v>-2.7027247373463982E+24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1000000</v>
      </c>
      <c r="S54">
        <f t="shared" si="1"/>
        <v>-2.8386955041373279E+25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-1864.3997889803013</v>
      </c>
      <c r="AC54">
        <f t="shared" si="2"/>
        <v>-1664.6426687324117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-6.2428296087587277E-16</v>
      </c>
      <c r="AI54">
        <f t="shared" si="25"/>
        <v>-6.2428442690372455E-16</v>
      </c>
      <c r="AJ54">
        <f t="shared" si="7"/>
        <v>-199.75712024788959</v>
      </c>
      <c r="AK54">
        <f t="shared" si="22"/>
        <v>-130.5079852286211</v>
      </c>
      <c r="AL54">
        <f t="shared" si="26"/>
        <v>-330.26510547651071</v>
      </c>
      <c r="AN54">
        <f t="shared" si="27"/>
        <v>0</v>
      </c>
      <c r="AO54">
        <f t="shared" si="27"/>
        <v>0</v>
      </c>
      <c r="AP54">
        <f t="shared" si="27"/>
        <v>-7.1072158779571273E-24</v>
      </c>
      <c r="AQ54">
        <f t="shared" si="27"/>
        <v>-3.0264866840299514E-18</v>
      </c>
      <c r="AR54">
        <f t="shared" si="27"/>
        <v>-3.0264937912458293E-18</v>
      </c>
      <c r="AS54">
        <f t="shared" si="27"/>
        <v>-0.96841064446513658</v>
      </c>
      <c r="AT54">
        <f t="shared" si="27"/>
        <v>-0.63269495438388879</v>
      </c>
      <c r="AU54">
        <f t="shared" si="23"/>
        <v>-1.6011055988490255</v>
      </c>
      <c r="AW54">
        <v>51</v>
      </c>
      <c r="AX54">
        <f>IF(Z54&gt;0, (R54*SUMPRODUCT(K54:$K$98, X54:$X$98)-K54*$AZ$3)/Z54, 0)</f>
        <v>-2.8386955041373279E+25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1000000</v>
      </c>
      <c r="S55">
        <f t="shared" si="1"/>
        <v>-3.1607351578644641E+26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-1664.6426687324117</v>
      </c>
      <c r="AC55">
        <f t="shared" si="2"/>
        <v>-1486.2880970825104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-5.33523535634599E-17</v>
      </c>
      <c r="AI55">
        <f t="shared" si="25"/>
        <v>-5.3352471122194092E-17</v>
      </c>
      <c r="AJ55">
        <f t="shared" si="7"/>
        <v>-178.35457164990135</v>
      </c>
      <c r="AK55">
        <f t="shared" si="22"/>
        <v>-116.52498681126883</v>
      </c>
      <c r="AL55">
        <f t="shared" si="26"/>
        <v>-294.87955846117018</v>
      </c>
      <c r="AN55">
        <f t="shared" si="27"/>
        <v>0</v>
      </c>
      <c r="AO55">
        <f t="shared" si="27"/>
        <v>0</v>
      </c>
      <c r="AP55">
        <f t="shared" si="27"/>
        <v>-5.0885513849651478E-25</v>
      </c>
      <c r="AQ55">
        <f t="shared" si="27"/>
        <v>-2.3093664157362354E-19</v>
      </c>
      <c r="AR55">
        <f t="shared" si="27"/>
        <v>-2.3093715042876203E-19</v>
      </c>
      <c r="AS55">
        <f t="shared" si="27"/>
        <v>-0.77201103672284443</v>
      </c>
      <c r="AT55">
        <f t="shared" si="27"/>
        <v>-0.50438054399225818</v>
      </c>
      <c r="AU55">
        <f t="shared" si="23"/>
        <v>-1.2763915807151027</v>
      </c>
      <c r="AW55">
        <v>52</v>
      </c>
      <c r="AX55">
        <f>IF(Z55&gt;0, (R55*SUMPRODUCT(K55:$K$98, X55:$X$98)-K55*$AZ$3)/Z55, 0)</f>
        <v>-3.1607351578644641E+26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1000000</v>
      </c>
      <c r="S56">
        <f t="shared" si="1"/>
        <v>-3.7456696807945147E+27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-1486.2880970825104</v>
      </c>
      <c r="AC56">
        <f t="shared" si="2"/>
        <v>-1327.0429438236699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-4.3010386417843711E-18</v>
      </c>
      <c r="AI56">
        <f t="shared" si="25"/>
        <v>-4.3010474989651751E-18</v>
      </c>
      <c r="AJ56">
        <f t="shared" si="7"/>
        <v>-159.24515325884045</v>
      </c>
      <c r="AK56">
        <f t="shared" si="22"/>
        <v>-104.04016679577573</v>
      </c>
      <c r="AL56">
        <f t="shared" si="26"/>
        <v>-263.28532005461619</v>
      </c>
      <c r="AN56">
        <f t="shared" si="27"/>
        <v>0</v>
      </c>
      <c r="AO56">
        <f t="shared" si="27"/>
        <v>0</v>
      </c>
      <c r="AP56">
        <f t="shared" si="27"/>
        <v>-3.4230776487984511E-26</v>
      </c>
      <c r="AQ56">
        <f t="shared" si="27"/>
        <v>-1.6622432765893102E-20</v>
      </c>
      <c r="AR56">
        <f t="shared" si="27"/>
        <v>-1.6622466996669589E-20</v>
      </c>
      <c r="AS56">
        <f t="shared" si="27"/>
        <v>-0.61544247187726742</v>
      </c>
      <c r="AT56">
        <f t="shared" si="27"/>
        <v>-0.40208908162648127</v>
      </c>
      <c r="AU56">
        <f t="shared" si="23"/>
        <v>-1.0175315535037488</v>
      </c>
      <c r="AW56">
        <v>53</v>
      </c>
      <c r="AX56">
        <f>IF(Z56&gt;0, (R56*SUMPRODUCT(K56:$K$98, X56:$X$98)-K56*$AZ$3)/Z56, 0)</f>
        <v>-3.7456696807945147E+27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1000000</v>
      </c>
      <c r="S57">
        <f t="shared" si="1"/>
        <v>-4.7463045926389378E+28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-1327.0429438236699</v>
      </c>
      <c r="AC57">
        <f t="shared" si="2"/>
        <v>-1184.8597712711337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-3.2578052223007327E-19</v>
      </c>
      <c r="AI57">
        <f t="shared" si="25"/>
        <v>-3.2578114632601366E-19</v>
      </c>
      <c r="AJ57">
        <f t="shared" si="7"/>
        <v>-142.18317255253623</v>
      </c>
      <c r="AK57">
        <f t="shared" si="22"/>
        <v>-92.893006067656898</v>
      </c>
      <c r="AL57">
        <f t="shared" si="26"/>
        <v>-235.07617862019313</v>
      </c>
      <c r="AN57">
        <f t="shared" si="27"/>
        <v>0</v>
      </c>
      <c r="AO57">
        <f t="shared" si="27"/>
        <v>0</v>
      </c>
      <c r="AP57">
        <f t="shared" si="27"/>
        <v>-2.1535480963369664E-27</v>
      </c>
      <c r="AQ57">
        <f t="shared" si="27"/>
        <v>-1.1241605305431165E-21</v>
      </c>
      <c r="AR57">
        <f t="shared" si="27"/>
        <v>-1.1241626840912129E-21</v>
      </c>
      <c r="AS57">
        <f t="shared" si="27"/>
        <v>-0.49062697056542398</v>
      </c>
      <c r="AT57">
        <f t="shared" si="27"/>
        <v>-0.3205429541027433</v>
      </c>
      <c r="AU57">
        <f t="shared" si="23"/>
        <v>-0.81116992466816729</v>
      </c>
      <c r="AW57">
        <v>54</v>
      </c>
      <c r="AX57">
        <f>IF(Z57&gt;0, (R57*SUMPRODUCT(K57:$K$98, X57:$X$98)-K57*$AZ$3)/Z57, 0)</f>
        <v>-4.7463045926389378E+28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25</v>
      </c>
      <c r="R58">
        <f t="shared" si="0"/>
        <v>1000000</v>
      </c>
      <c r="S58">
        <f t="shared" si="1"/>
        <v>-6.4624901306965457E+29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-1184.8597712711337</v>
      </c>
      <c r="AC58">
        <f t="shared" si="2"/>
        <v>-1057.9105100635122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-2.3077197884921746E-20</v>
      </c>
      <c r="AI58">
        <f t="shared" si="25"/>
        <v>-2.3077238809955622E-20</v>
      </c>
      <c r="AJ58">
        <f t="shared" si="7"/>
        <v>-126.94926120762148</v>
      </c>
      <c r="AK58">
        <f t="shared" si="22"/>
        <v>-82.940183988979371</v>
      </c>
      <c r="AL58">
        <f t="shared" si="26"/>
        <v>-209.88944519660083</v>
      </c>
      <c r="AN58">
        <f t="shared" si="27"/>
        <v>0</v>
      </c>
      <c r="AO58">
        <f t="shared" si="27"/>
        <v>0</v>
      </c>
      <c r="AP58">
        <f t="shared" si="27"/>
        <v>-1.2608814133113541E-28</v>
      </c>
      <c r="AQ58">
        <f t="shared" si="27"/>
        <v>-7.1099782038668745E-23</v>
      </c>
      <c r="AR58">
        <f t="shared" si="27"/>
        <v>-7.1099908126810074E-23</v>
      </c>
      <c r="AS58">
        <f t="shared" si="27"/>
        <v>-0.3911248170961602</v>
      </c>
      <c r="AT58">
        <f t="shared" si="27"/>
        <v>-0.25553488050282469</v>
      </c>
      <c r="AU58">
        <f t="shared" si="23"/>
        <v>-0.64665969759898478</v>
      </c>
      <c r="AW58">
        <v>55</v>
      </c>
      <c r="AX58">
        <f>IF(Z58&gt;0, (R58*SUMPRODUCT(K58:$K$98, X58:$X$98)-K58*$AZ$3)/Z58, 0)</f>
        <v>-6.4624901306965457E+29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1000000</v>
      </c>
      <c r="S59">
        <f t="shared" si="1"/>
        <v>-9.5044391516686473E+30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-1057.9105100635122</v>
      </c>
      <c r="AC59">
        <f t="shared" si="2"/>
        <v>-944.56295541384998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-1.5212501007134159E-21</v>
      </c>
      <c r="AI59">
        <f t="shared" si="25"/>
        <v>-1.5212525852444345E-21</v>
      </c>
      <c r="AJ59">
        <f t="shared" si="7"/>
        <v>-113.34755464966224</v>
      </c>
      <c r="AK59">
        <f t="shared" si="22"/>
        <v>-74.053735704445856</v>
      </c>
      <c r="AL59">
        <f t="shared" si="26"/>
        <v>-187.40129035410808</v>
      </c>
      <c r="AN59">
        <f t="shared" si="27"/>
        <v>0</v>
      </c>
      <c r="AO59">
        <f t="shared" si="27"/>
        <v>0</v>
      </c>
      <c r="AP59">
        <f t="shared" si="27"/>
        <v>-6.8345762913975631E-30</v>
      </c>
      <c r="AQ59">
        <f t="shared" si="27"/>
        <v>-4.1847333739806703E-24</v>
      </c>
      <c r="AR59">
        <f t="shared" si="27"/>
        <v>-4.1847402085569614E-24</v>
      </c>
      <c r="AS59">
        <f t="shared" si="27"/>
        <v>-0.31180230954732213</v>
      </c>
      <c r="AT59">
        <f t="shared" si="27"/>
        <v>-0.2037108422375834</v>
      </c>
      <c r="AU59">
        <f t="shared" si="23"/>
        <v>-0.51551315178490542</v>
      </c>
      <c r="AW59">
        <v>56</v>
      </c>
      <c r="AX59">
        <f>IF(Z59&gt;0, (R59*SUMPRODUCT(K59:$K$98, X59:$X$98)-K59*$AZ$3)/Z59, 0)</f>
        <v>-9.5044391516686473E+30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1000000</v>
      </c>
      <c r="S60">
        <f t="shared" si="1"/>
        <v>-1.5412354566195028E+32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-944.56295541384998</v>
      </c>
      <c r="AC60">
        <f t="shared" si="2"/>
        <v>-843.35978161950891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-9.2915455972586798E-23</v>
      </c>
      <c r="AI60">
        <f t="shared" si="25"/>
        <v>-9.2915592771895752E-23</v>
      </c>
      <c r="AJ60">
        <f t="shared" si="7"/>
        <v>-101.20317379434107</v>
      </c>
      <c r="AK60">
        <f t="shared" si="22"/>
        <v>-66.1194068789695</v>
      </c>
      <c r="AL60">
        <f t="shared" si="26"/>
        <v>-167.32258067331057</v>
      </c>
      <c r="AN60">
        <f t="shared" si="27"/>
        <v>0</v>
      </c>
      <c r="AO60">
        <f t="shared" si="27"/>
        <v>0</v>
      </c>
      <c r="AP60">
        <f t="shared" si="27"/>
        <v>-3.3599518477992042E-31</v>
      </c>
      <c r="AQ60">
        <f t="shared" si="27"/>
        <v>-2.2821128291178842E-25</v>
      </c>
      <c r="AR60">
        <f t="shared" si="27"/>
        <v>-2.282116189069732E-25</v>
      </c>
      <c r="AS60">
        <f t="shared" si="27"/>
        <v>-0.24856689217739272</v>
      </c>
      <c r="AT60">
        <f t="shared" si="27"/>
        <v>-0.16239703622256324</v>
      </c>
      <c r="AU60">
        <f t="shared" si="23"/>
        <v>-0.41096392839995594</v>
      </c>
      <c r="AW60">
        <v>57</v>
      </c>
      <c r="AX60">
        <f>IF(Z60&gt;0, (R60*SUMPRODUCT(K60:$K$98, X60:$X$98)-K60*$AZ$3)/Z60, 0)</f>
        <v>-1.5412354566195028E+32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1000000</v>
      </c>
      <c r="S61">
        <f t="shared" si="1"/>
        <v>-2.7832565725137093E+33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-843.35978161950891</v>
      </c>
      <c r="AC61">
        <f t="shared" si="2"/>
        <v>-752.99980501741879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-5.1467063212514381E-24</v>
      </c>
      <c r="AI61">
        <f t="shared" si="25"/>
        <v>-5.1467130849092734E-24</v>
      </c>
      <c r="AJ61">
        <f t="shared" si="7"/>
        <v>-90.359976602090114</v>
      </c>
      <c r="AK61">
        <f t="shared" si="22"/>
        <v>-59.035184713365631</v>
      </c>
      <c r="AL61">
        <f t="shared" si="26"/>
        <v>-149.39516131545574</v>
      </c>
      <c r="AN61">
        <f t="shared" si="27"/>
        <v>0</v>
      </c>
      <c r="AO61">
        <f t="shared" si="27"/>
        <v>0</v>
      </c>
      <c r="AP61">
        <f t="shared" si="27"/>
        <v>-1.4832445332999547E-32</v>
      </c>
      <c r="AQ61">
        <f t="shared" si="27"/>
        <v>-1.1286531934255775E-26</v>
      </c>
      <c r="AR61">
        <f t="shared" si="27"/>
        <v>-1.1286546766701106E-26</v>
      </c>
      <c r="AS61">
        <f t="shared" si="27"/>
        <v>-0.19815600460570182</v>
      </c>
      <c r="AT61">
        <f t="shared" si="27"/>
        <v>-0.12946192300905873</v>
      </c>
      <c r="AU61">
        <f t="shared" si="23"/>
        <v>-0.32761792761476055</v>
      </c>
      <c r="AW61">
        <v>58</v>
      </c>
      <c r="AX61">
        <f>IF(Z61&gt;0, (R61*SUMPRODUCT(K61:$K$98, X61:$X$98)-K61*$AZ$3)/Z61, 0)</f>
        <v>-2.7832565725137093E+33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25</v>
      </c>
      <c r="R62">
        <f t="shared" si="0"/>
        <v>1000000</v>
      </c>
      <c r="S62">
        <f t="shared" si="1"/>
        <v>-5.6656603150083145E+34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-752.99980501741879</v>
      </c>
      <c r="AC62">
        <f t="shared" si="2"/>
        <v>-672.3212544798381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-2.5597425016050604E-25</v>
      </c>
      <c r="AI62">
        <f t="shared" si="25"/>
        <v>-2.5597454682550937E-25</v>
      </c>
      <c r="AJ62">
        <f t="shared" si="7"/>
        <v>-80.678550537580691</v>
      </c>
      <c r="AK62">
        <f t="shared" si="22"/>
        <v>-52.709986351219321</v>
      </c>
      <c r="AL62">
        <f t="shared" si="26"/>
        <v>-133.38853688880002</v>
      </c>
      <c r="AN62">
        <f t="shared" si="27"/>
        <v>0</v>
      </c>
      <c r="AO62">
        <f t="shared" si="27"/>
        <v>0</v>
      </c>
      <c r="AP62">
        <f t="shared" si="27"/>
        <v>-5.8087063440329435E-34</v>
      </c>
      <c r="AQ62">
        <f t="shared" si="27"/>
        <v>-5.0119806318349491E-28</v>
      </c>
      <c r="AR62">
        <f t="shared" si="27"/>
        <v>-5.0119864405412935E-28</v>
      </c>
      <c r="AS62">
        <f t="shared" si="27"/>
        <v>-0.15796875367163773</v>
      </c>
      <c r="AT62">
        <f t="shared" si="27"/>
        <v>-0.1032062523988032</v>
      </c>
      <c r="AU62">
        <f t="shared" si="23"/>
        <v>-0.26117500607044097</v>
      </c>
      <c r="AW62">
        <v>59</v>
      </c>
      <c r="AX62">
        <f>IF(Z62&gt;0, (R62*SUMPRODUCT(K62:$K$98, X62:$X$98)-K62*$AZ$3)/Z62, 0)</f>
        <v>-5.6656603150083145E+34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1000000</v>
      </c>
      <c r="S63">
        <f t="shared" si="1"/>
        <v>-1.3199053473113543E+36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-672.3212544798381</v>
      </c>
      <c r="AC63">
        <f t="shared" si="2"/>
        <v>-600.28683435699827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-1.1293138766613195E-26</v>
      </c>
      <c r="AI63">
        <f t="shared" si="25"/>
        <v>-1.1293150136497322E-26</v>
      </c>
      <c r="AJ63">
        <f t="shared" si="7"/>
        <v>-72.034420122839833</v>
      </c>
      <c r="AK63">
        <f t="shared" si="22"/>
        <v>-47.062487813588675</v>
      </c>
      <c r="AL63">
        <f t="shared" si="26"/>
        <v>-119.09690793642851</v>
      </c>
      <c r="AN63">
        <f t="shared" si="27"/>
        <v>0</v>
      </c>
      <c r="AO63">
        <f t="shared" si="27"/>
        <v>0</v>
      </c>
      <c r="AP63">
        <f t="shared" si="27"/>
        <v>-1.9877012950195864E-35</v>
      </c>
      <c r="AQ63">
        <f t="shared" si="27"/>
        <v>-1.9742845484108643E-29</v>
      </c>
      <c r="AR63">
        <f t="shared" si="27"/>
        <v>-1.9742865361121591E-29</v>
      </c>
      <c r="AS63">
        <f t="shared" si="27"/>
        <v>-0.12593172327139476</v>
      </c>
      <c r="AT63">
        <f t="shared" si="27"/>
        <v>-8.2275392537311212E-2</v>
      </c>
      <c r="AU63">
        <f t="shared" si="23"/>
        <v>-0.20820711580870596</v>
      </c>
      <c r="AW63">
        <v>60</v>
      </c>
      <c r="AX63">
        <f>IF(Z63&gt;0, (R63*SUMPRODUCT(K63:$K$98, X63:$X$98)-K63*$AZ$3)/Z63, 0)</f>
        <v>-1.3199053473113543E+36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1000000</v>
      </c>
      <c r="S64">
        <f t="shared" si="1"/>
        <v>-3.5884508674183675E+37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-600.28683435699827</v>
      </c>
      <c r="AC64">
        <f t="shared" si="2"/>
        <v>-535.97038781874846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-4.3531142913133174E-28</v>
      </c>
      <c r="AI64">
        <f t="shared" si="25"/>
        <v>-4.3531180253089027E-28</v>
      </c>
      <c r="AJ64">
        <f t="shared" si="7"/>
        <v>-64.316446538249807</v>
      </c>
      <c r="AK64">
        <f t="shared" si="22"/>
        <v>-42.020078404989881</v>
      </c>
      <c r="AL64">
        <f t="shared" si="26"/>
        <v>-106.33652494323968</v>
      </c>
      <c r="AN64">
        <f t="shared" si="27"/>
        <v>0</v>
      </c>
      <c r="AO64">
        <f t="shared" si="27"/>
        <v>0</v>
      </c>
      <c r="AP64">
        <f t="shared" si="27"/>
        <v>-5.8284202623548598E-37</v>
      </c>
      <c r="AQ64">
        <f t="shared" si="27"/>
        <v>-6.7948070540393428E-31</v>
      </c>
      <c r="AR64">
        <f t="shared" si="27"/>
        <v>-6.7948128824596058E-31</v>
      </c>
      <c r="AS64">
        <f t="shared" si="27"/>
        <v>-0.10039199878140519</v>
      </c>
      <c r="AT64">
        <f t="shared" si="27"/>
        <v>-6.5589439203851407E-2</v>
      </c>
      <c r="AU64">
        <f t="shared" si="23"/>
        <v>-0.16598143798525658</v>
      </c>
      <c r="AW64">
        <v>61</v>
      </c>
      <c r="AX64">
        <f>IF(Z64&gt;0, (R64*SUMPRODUCT(K64:$K$98, X64:$X$98)-K64*$AZ$3)/Z64, 0)</f>
        <v>-3.5884508674183675E+37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1000000</v>
      </c>
      <c r="S65">
        <f t="shared" si="1"/>
        <v>-1.1699995328605319E+39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-535.97038781874846</v>
      </c>
      <c r="AC65">
        <f t="shared" si="2"/>
        <v>-478.54498912388249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-1.4377609541570031E-29</v>
      </c>
      <c r="AI65">
        <f t="shared" si="25"/>
        <v>-1.4377619766894394E-29</v>
      </c>
      <c r="AJ65">
        <f t="shared" si="7"/>
        <v>-57.425398694865976</v>
      </c>
      <c r="AK65">
        <f t="shared" si="22"/>
        <v>-37.517927147312399</v>
      </c>
      <c r="AL65">
        <f t="shared" si="26"/>
        <v>-94.943325842178382</v>
      </c>
      <c r="AN65">
        <f t="shared" si="27"/>
        <v>0</v>
      </c>
      <c r="AO65">
        <f t="shared" si="27"/>
        <v>0</v>
      </c>
      <c r="AP65">
        <f t="shared" si="27"/>
        <v>-1.4250697780902767E-38</v>
      </c>
      <c r="AQ65">
        <f t="shared" si="27"/>
        <v>-2.003760087351857E-32</v>
      </c>
      <c r="AR65">
        <f t="shared" si="27"/>
        <v>-2.0037615124216351E-32</v>
      </c>
      <c r="AS65">
        <f t="shared" si="27"/>
        <v>-8.0031886783645825E-2</v>
      </c>
      <c r="AT65">
        <f t="shared" si="27"/>
        <v>-5.2287499365315217E-2</v>
      </c>
      <c r="AU65">
        <f t="shared" si="23"/>
        <v>-0.13231938614896105</v>
      </c>
      <c r="AW65">
        <v>62</v>
      </c>
      <c r="AX65">
        <f>IF(Z65&gt;0, (R65*SUMPRODUCT(K65:$K$98, X65:$X$98)-K65*$AZ$3)/Z65, 0)</f>
        <v>-1.1699995328605319E+39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1000000</v>
      </c>
      <c r="S66">
        <f t="shared" si="1"/>
        <v>-4.7639893522553293E+40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-478.54498912388249</v>
      </c>
      <c r="AC66">
        <f t="shared" si="2"/>
        <v>-427.27231171775219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-3.9595405244423883E-31</v>
      </c>
      <c r="AI66">
        <f t="shared" si="25"/>
        <v>-3.9595427666404709E-31</v>
      </c>
      <c r="AJ66">
        <f t="shared" si="7"/>
        <v>-51.272677406130299</v>
      </c>
      <c r="AK66">
        <f t="shared" si="22"/>
        <v>-33.498149238671779</v>
      </c>
      <c r="AL66">
        <f t="shared" si="26"/>
        <v>-84.770826644802071</v>
      </c>
      <c r="AN66">
        <f t="shared" si="27"/>
        <v>0</v>
      </c>
      <c r="AO66">
        <f t="shared" si="27"/>
        <v>0</v>
      </c>
      <c r="AP66">
        <f t="shared" si="27"/>
        <v>-2.7900693023595974E-40</v>
      </c>
      <c r="AQ66">
        <f t="shared" si="27"/>
        <v>-4.9270368004390938E-34</v>
      </c>
      <c r="AR66">
        <f t="shared" si="27"/>
        <v>-4.9270395905083962E-34</v>
      </c>
      <c r="AS66">
        <f t="shared" si="27"/>
        <v>-6.3800930152778823E-2</v>
      </c>
      <c r="AT66">
        <f t="shared" si="27"/>
        <v>-4.1683274366482143E-2</v>
      </c>
      <c r="AU66">
        <f t="shared" si="23"/>
        <v>-0.10548420451926097</v>
      </c>
      <c r="AW66">
        <v>63</v>
      </c>
      <c r="AX66">
        <f>IF(Z66&gt;0, (R66*SUMPRODUCT(K66:$K$98, X66:$X$98)-K66*$AZ$3)/Z66, 0)</f>
        <v>-4.7639893522553293E+40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8">$C$6</f>
        <v>1000000</v>
      </c>
      <c r="S67">
        <f t="shared" ref="S67:S69" si="29">AX67</f>
        <v>-2.5824252306081424E+42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-427.27231171775219</v>
      </c>
      <c r="AC67">
        <f t="shared" ref="AC67:AC69" si="30">S67*Z67</f>
        <v>-381.49313546227876</v>
      </c>
      <c r="AE67">
        <f t="shared" ref="AE67:AE69" si="31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2">-X67*R67</f>
        <v>-8.7313777170458781E-33</v>
      </c>
      <c r="AI67">
        <f t="shared" ref="AI67:AI69" si="33">SUM(AE67:AH67)</f>
        <v>-8.7313814102131672E-33</v>
      </c>
      <c r="AJ67">
        <f t="shared" ref="AJ67:AJ69" si="34">AB67-AC67</f>
        <v>-45.779176255473431</v>
      </c>
      <c r="AK67">
        <f t="shared" si="22"/>
        <v>-29.909061820242655</v>
      </c>
      <c r="AL67">
        <f t="shared" si="26"/>
        <v>-75.688238075716086</v>
      </c>
      <c r="AN67">
        <f t="shared" si="27"/>
        <v>0</v>
      </c>
      <c r="AO67">
        <f t="shared" si="27"/>
        <v>0</v>
      </c>
      <c r="AP67">
        <f t="shared" si="27"/>
        <v>-4.103193248428691E-42</v>
      </c>
      <c r="AQ67">
        <f t="shared" si="27"/>
        <v>-9.7007601605485735E-36</v>
      </c>
      <c r="AR67">
        <f t="shared" si="27"/>
        <v>-9.7007642637418229E-36</v>
      </c>
      <c r="AS67">
        <f t="shared" si="27"/>
        <v>-5.0861710899855514E-2</v>
      </c>
      <c r="AT67">
        <f t="shared" si="27"/>
        <v>-3.3229651121238948E-2</v>
      </c>
      <c r="AU67">
        <f t="shared" si="23"/>
        <v>-8.4091362021094462E-2</v>
      </c>
      <c r="AW67">
        <v>64</v>
      </c>
      <c r="AX67">
        <f>IF(Z67&gt;0, (R67*SUMPRODUCT(K67:$K$98, X67:$X$98)-K67*$AZ$3)/Z67, 0)</f>
        <v>-2.5824252306081424E+42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25</v>
      </c>
      <c r="R68">
        <f t="shared" si="28"/>
        <v>1000000</v>
      </c>
      <c r="S68">
        <f t="shared" si="29"/>
        <v>-2.0933666503908205E+44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-381.49313546227876</v>
      </c>
      <c r="AC68">
        <f t="shared" si="30"/>
        <v>-340.6188709484631</v>
      </c>
      <c r="AE68">
        <f t="shared" si="31"/>
        <v>0</v>
      </c>
      <c r="AF68">
        <f t="shared" si="24"/>
        <v>0</v>
      </c>
      <c r="AG68">
        <f t="shared" si="24"/>
        <v>-4.0678357860156909E-41</v>
      </c>
      <c r="AH68">
        <f t="shared" si="32"/>
        <v>-1.4462229030832151E-34</v>
      </c>
      <c r="AI68">
        <f t="shared" si="33"/>
        <v>-1.4462233098667938E-34</v>
      </c>
      <c r="AJ68">
        <f t="shared" si="34"/>
        <v>-40.87426451381566</v>
      </c>
      <c r="AK68">
        <f t="shared" si="22"/>
        <v>-26.704519482359515</v>
      </c>
      <c r="AL68">
        <f t="shared" si="26"/>
        <v>-67.578783996175176</v>
      </c>
      <c r="AN68">
        <f t="shared" si="27"/>
        <v>0</v>
      </c>
      <c r="AO68">
        <f t="shared" si="27"/>
        <v>0</v>
      </c>
      <c r="AP68">
        <f t="shared" si="27"/>
        <v>-4.0352308130427296E-44</v>
      </c>
      <c r="AQ68">
        <f t="shared" si="27"/>
        <v>-1.4346309752994018E-37</v>
      </c>
      <c r="AR68">
        <f t="shared" si="27"/>
        <v>-1.4346313788224832E-37</v>
      </c>
      <c r="AS68">
        <f t="shared" si="27"/>
        <v>-4.0546644531134907E-2</v>
      </c>
      <c r="AT68">
        <f t="shared" si="27"/>
        <v>-2.6490474427008089E-2</v>
      </c>
      <c r="AU68">
        <f t="shared" si="23"/>
        <v>-6.7037118958142988E-2</v>
      </c>
      <c r="AW68">
        <v>65</v>
      </c>
      <c r="AX68">
        <f>IF(Z68&gt;0, (R68*SUMPRODUCT(K68:$K$98, X68:$X$98)-K68*$AZ$3)/Z68, 0)</f>
        <v>-2.0933666503908205E+44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-340.6188709484631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-1.6271343144062762E-36</v>
      </c>
      <c r="AI69">
        <f t="shared" si="33"/>
        <v>-1.6271343144062762E-36</v>
      </c>
      <c r="AJ69">
        <f t="shared" si="34"/>
        <v>-340.6188709484631</v>
      </c>
      <c r="AK69">
        <f t="shared" si="22"/>
        <v>-23.843320966392419</v>
      </c>
      <c r="AL69">
        <f t="shared" si="26"/>
        <v>-364.46219191485551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-1.4411538618009748E-39</v>
      </c>
      <c r="AR69">
        <f t="shared" si="27"/>
        <v>-1.4411538618009748E-39</v>
      </c>
      <c r="AS69">
        <f t="shared" si="27"/>
        <v>-0.30168634323761023</v>
      </c>
      <c r="AT69">
        <f t="shared" si="27"/>
        <v>-2.1118044026632716E-2</v>
      </c>
      <c r="AU69">
        <f t="shared" si="23"/>
        <v>-0.32280438726424293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539640.80100941996</v>
      </c>
      <c r="AO71" s="8">
        <f t="shared" si="47"/>
        <v>-53964.080100941996</v>
      </c>
      <c r="AP71" s="8">
        <f t="shared" si="47"/>
        <v>-342.61427661316583</v>
      </c>
      <c r="AQ71" s="8">
        <f t="shared" si="47"/>
        <v>-343371.09742469311</v>
      </c>
      <c r="AR71" s="8">
        <f t="shared" si="47"/>
        <v>141963.00920717165</v>
      </c>
      <c r="AS71" s="8">
        <f t="shared" si="47"/>
        <v>-654.5457847475908</v>
      </c>
      <c r="AT71" s="8">
        <f t="shared" si="47"/>
        <v>-2543.686020001865</v>
      </c>
      <c r="AU71" s="8">
        <f t="shared" si="47"/>
        <v>138764.7774024223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92651.741936189879</v>
      </c>
      <c r="K3">
        <v>1</v>
      </c>
      <c r="L3" s="2">
        <v>0</v>
      </c>
      <c r="O3">
        <f>$C$3</f>
        <v>92651.741936189879</v>
      </c>
      <c r="P3">
        <f>O3*C5</f>
        <v>9265.1741936189883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92651.741936189879</v>
      </c>
      <c r="AF3">
        <f t="shared" ref="AF3:AG34" si="4">-$Z3*P3</f>
        <v>-9265.1741936189883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83186.567742570885</v>
      </c>
      <c r="AJ3">
        <f t="shared" ref="AJ3:AJ66" si="7">AB3-AC3</f>
        <v>0</v>
      </c>
      <c r="AL3">
        <f t="shared" ref="AL3:AL34" si="8">SUM(AI3:AK3)</f>
        <v>83186.567742570885</v>
      </c>
      <c r="AN3">
        <f t="shared" ref="AN3:AU34" si="9">AE3*$K3</f>
        <v>92651.741936189879</v>
      </c>
      <c r="AO3">
        <f t="shared" si="9"/>
        <v>-9265.1741936189883</v>
      </c>
      <c r="AP3">
        <f t="shared" si="9"/>
        <v>-200</v>
      </c>
      <c r="AQ3">
        <f t="shared" si="9"/>
        <v>0</v>
      </c>
      <c r="AR3">
        <f t="shared" si="9"/>
        <v>83186.567742570885</v>
      </c>
      <c r="AS3">
        <f t="shared" si="9"/>
        <v>0</v>
      </c>
      <c r="AT3">
        <f t="shared" si="9"/>
        <v>0</v>
      </c>
      <c r="AU3">
        <f t="shared" si="9"/>
        <v>83186.567742570885</v>
      </c>
      <c r="AW3">
        <v>0</v>
      </c>
      <c r="AX3">
        <f>IF(Z3&gt;0, (R3*SUMPRODUCT(K3:$K$98, X3:$X$98)-K3*$AZ$3)/Z3, 0)</f>
        <v>0</v>
      </c>
      <c r="AZ3">
        <f>C6*SUMPRODUCT(X4:X98, K4:K98)/1</f>
        <v>53190.009897260512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3608.1012637119511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3567.8344170286728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-3567.8344170286728</v>
      </c>
      <c r="AK4">
        <f>G4*SUM(AB4, AE4:AF4)</f>
        <v>0</v>
      </c>
      <c r="AL4">
        <f t="shared" si="8"/>
        <v>-5888.0764170286729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-2164.6067730198715</v>
      </c>
      <c r="AR4">
        <f t="shared" si="9"/>
        <v>-2164.6067730198715</v>
      </c>
      <c r="AS4">
        <f t="shared" si="9"/>
        <v>-3328.5142429598586</v>
      </c>
      <c r="AT4">
        <f t="shared" si="9"/>
        <v>0</v>
      </c>
      <c r="AU4">
        <f t="shared" si="9"/>
        <v>-5493.1210159797301</v>
      </c>
      <c r="AW4">
        <v>1</v>
      </c>
      <c r="AX4">
        <f>IF(Z4&gt;0, (R4*SUMPRODUCT(K4:$K$98, X4:$X$98)-K4*$AZ$3)/Z4, 0)</f>
        <v>3608.1012637119511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2000000</v>
      </c>
      <c r="S5">
        <f t="shared" si="1"/>
        <v>5668.0732370242367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3567.8344170286728</v>
      </c>
      <c r="AC5">
        <f t="shared" si="2"/>
        <v>5542.1992010217145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-2318.0661318684115</v>
      </c>
      <c r="AI5">
        <f t="shared" si="6"/>
        <v>-2342.5109430470134</v>
      </c>
      <c r="AJ5">
        <f t="shared" si="7"/>
        <v>-1974.3647839930418</v>
      </c>
      <c r="AK5">
        <f>G5*SUM(AB5, AE5:AF5)</f>
        <v>146.28121109817559</v>
      </c>
      <c r="AL5">
        <f t="shared" si="8"/>
        <v>-4170.5945159418789</v>
      </c>
      <c r="AN5">
        <f t="shared" si="9"/>
        <v>0</v>
      </c>
      <c r="AO5">
        <f t="shared" si="9"/>
        <v>0</v>
      </c>
      <c r="AP5">
        <f t="shared" si="9"/>
        <v>-20.902954029308866</v>
      </c>
      <c r="AQ5">
        <f t="shared" si="9"/>
        <v>-1982.1969348554014</v>
      </c>
      <c r="AR5">
        <f t="shared" si="9"/>
        <v>-2003.0998888847105</v>
      </c>
      <c r="AS5">
        <f t="shared" si="9"/>
        <v>-1688.2951566023805</v>
      </c>
      <c r="AT5">
        <f t="shared" si="9"/>
        <v>125.08623644487098</v>
      </c>
      <c r="AU5">
        <f t="shared" si="9"/>
        <v>-3566.3088090422193</v>
      </c>
      <c r="AW5">
        <v>2</v>
      </c>
      <c r="AX5">
        <f>IF(Z5&gt;0, (R5*SUMPRODUCT(K5:$K$98, X5:$X$98)-K5*$AZ$3)/Z5, 0)</f>
        <v>5668.0732370242367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2000000</v>
      </c>
      <c r="S6">
        <f t="shared" si="1"/>
        <v>8286.5674722127478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5542.1992010217145</v>
      </c>
      <c r="AC6">
        <f t="shared" si="2"/>
        <v>8011.8990867971379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-2321.4846059339125</v>
      </c>
      <c r="AI6">
        <f t="shared" si="6"/>
        <v>-2345.6559504431539</v>
      </c>
      <c r="AJ6">
        <f t="shared" si="7"/>
        <v>-2469.6998857754234</v>
      </c>
      <c r="AK6">
        <f>G6*SUM(AB6, AE6:AF6)</f>
        <v>324.21865325977029</v>
      </c>
      <c r="AL6">
        <f t="shared" si="8"/>
        <v>-4491.137182958807</v>
      </c>
      <c r="AN6">
        <f t="shared" si="9"/>
        <v>0</v>
      </c>
      <c r="AO6">
        <f t="shared" si="9"/>
        <v>0</v>
      </c>
      <c r="AP6">
        <f t="shared" si="9"/>
        <v>-18.646017580309259</v>
      </c>
      <c r="AQ6">
        <f t="shared" si="9"/>
        <v>-1790.8165082877908</v>
      </c>
      <c r="AR6">
        <f t="shared" si="9"/>
        <v>-1809.4625258681001</v>
      </c>
      <c r="AS6">
        <f t="shared" si="9"/>
        <v>-1905.1512616788837</v>
      </c>
      <c r="AT6">
        <f t="shared" si="9"/>
        <v>250.10552086726207</v>
      </c>
      <c r="AU6">
        <f t="shared" si="9"/>
        <v>-3464.5082666797216</v>
      </c>
      <c r="AW6">
        <v>3</v>
      </c>
      <c r="AX6">
        <f>IF(Z6&gt;0, (R6*SUMPRODUCT(K6:$K$98, X6:$X$98)-K6*$AZ$3)/Z6, 0)</f>
        <v>8286.5674722127478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2000000</v>
      </c>
      <c r="S7">
        <f t="shared" si="1"/>
        <v>10377.017469766897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8011.8990867971379</v>
      </c>
      <c r="AC7">
        <f t="shared" si="2"/>
        <v>9920.6572613102471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-2326.4338977876678</v>
      </c>
      <c r="AI7">
        <f t="shared" si="6"/>
        <v>-2350.3344484280947</v>
      </c>
      <c r="AJ7">
        <f t="shared" si="7"/>
        <v>-1908.7581745131092</v>
      </c>
      <c r="AK7">
        <f>G7*SUM(AB7, AE7:AF7)</f>
        <v>393.38424516173944</v>
      </c>
      <c r="AL7">
        <f t="shared" si="8"/>
        <v>-3865.7083777794642</v>
      </c>
      <c r="AN7">
        <f t="shared" si="9"/>
        <v>0</v>
      </c>
      <c r="AO7">
        <f t="shared" si="9"/>
        <v>0</v>
      </c>
      <c r="AP7">
        <f t="shared" si="9"/>
        <v>-16.774747042112079</v>
      </c>
      <c r="AQ7">
        <f t="shared" si="9"/>
        <v>-1632.8218011669308</v>
      </c>
      <c r="AR7">
        <f t="shared" si="9"/>
        <v>-1649.596548209043</v>
      </c>
      <c r="AS7">
        <f t="shared" si="9"/>
        <v>-1339.6735507784686</v>
      </c>
      <c r="AT7">
        <f t="shared" si="9"/>
        <v>276.09912851876339</v>
      </c>
      <c r="AU7">
        <f t="shared" si="9"/>
        <v>-2713.1709704687482</v>
      </c>
      <c r="AW7">
        <v>4</v>
      </c>
      <c r="AX7">
        <f>IF(Z7&gt;0, (R7*SUMPRODUCT(K7:$K$98, X7:$X$98)-K7*$AZ$3)/Z7, 0)</f>
        <v>10377.017469766897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25</v>
      </c>
      <c r="R8">
        <f t="shared" si="0"/>
        <v>2000000</v>
      </c>
      <c r="S8">
        <f t="shared" si="1"/>
        <v>11395.875709833505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9920.6572613102471</v>
      </c>
      <c r="AC8">
        <f t="shared" si="2"/>
        <v>10772.435965632743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-2338.5885743156005</v>
      </c>
      <c r="AI8">
        <f t="shared" si="6"/>
        <v>-2362.2208870924437</v>
      </c>
      <c r="AJ8">
        <f t="shared" si="7"/>
        <v>-851.7787043224962</v>
      </c>
      <c r="AK8">
        <f>G8*SUM(AB8, AE8:AF8)</f>
        <v>211.30999966590826</v>
      </c>
      <c r="AL8">
        <f t="shared" si="8"/>
        <v>-3002.6895917490315</v>
      </c>
      <c r="AN8">
        <f t="shared" si="9"/>
        <v>0</v>
      </c>
      <c r="AO8">
        <f t="shared" si="9"/>
        <v>0</v>
      </c>
      <c r="AP8">
        <f t="shared" si="9"/>
        <v>-15.48257506184491</v>
      </c>
      <c r="AQ8">
        <f t="shared" si="9"/>
        <v>-1532.1129794834367</v>
      </c>
      <c r="AR8">
        <f t="shared" si="9"/>
        <v>-1547.5955545452816</v>
      </c>
      <c r="AS8">
        <f t="shared" si="9"/>
        <v>-558.03796481046345</v>
      </c>
      <c r="AT8">
        <f t="shared" si="9"/>
        <v>138.43854226369254</v>
      </c>
      <c r="AU8">
        <f t="shared" si="9"/>
        <v>-1967.1949770920523</v>
      </c>
      <c r="AW8">
        <v>5</v>
      </c>
      <c r="AX8">
        <f>IF(Z8&gt;0, (R8*SUMPRODUCT(K8:$K$98, X8:$X$98)-K8*$AZ$3)/Z8, 0)</f>
        <v>11395.875709833505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25</v>
      </c>
      <c r="R9">
        <f t="shared" si="0"/>
        <v>2000000</v>
      </c>
      <c r="S9">
        <f t="shared" si="1"/>
        <v>11860.164517911837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10772.435965632743</v>
      </c>
      <c r="AC9">
        <f t="shared" si="2"/>
        <v>11085.151733198516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-2370.9146152143558</v>
      </c>
      <c r="AI9">
        <f t="shared" si="6"/>
        <v>-2394.2809684307408</v>
      </c>
      <c r="AJ9">
        <f t="shared" si="7"/>
        <v>-312.71576756577269</v>
      </c>
      <c r="AK9">
        <f t="shared" ref="AK9:AK72" si="22">G9*SUM(AB9:AB9, AE9:AF9)</f>
        <v>63.557372197233185</v>
      </c>
      <c r="AL9">
        <f t="shared" si="8"/>
        <v>-2643.4393637992803</v>
      </c>
      <c r="AN9">
        <f t="shared" si="9"/>
        <v>0</v>
      </c>
      <c r="AO9">
        <f t="shared" si="9"/>
        <v>0</v>
      </c>
      <c r="AP9">
        <f t="shared" si="9"/>
        <v>-14.497900531503079</v>
      </c>
      <c r="AQ9">
        <f t="shared" si="9"/>
        <v>-1471.0590027356739</v>
      </c>
      <c r="AR9">
        <f t="shared" si="9"/>
        <v>-1485.5569032671772</v>
      </c>
      <c r="AS9">
        <f t="shared" si="9"/>
        <v>-194.02779932394799</v>
      </c>
      <c r="AT9">
        <f t="shared" si="9"/>
        <v>39.434842554424428</v>
      </c>
      <c r="AU9">
        <f t="shared" si="9"/>
        <v>-1640.1498600367006</v>
      </c>
      <c r="AW9">
        <v>6</v>
      </c>
      <c r="AX9">
        <f>IF(Z9&gt;0, (R9*SUMPRODUCT(K9:$K$98, X9:$X$98)-K9*$AZ$3)/Z9, 0)</f>
        <v>11860.164517911837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2000000</v>
      </c>
      <c r="S10">
        <f t="shared" si="1"/>
        <v>12236.632543124388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11085.151733198516</v>
      </c>
      <c r="AC10">
        <f t="shared" si="2"/>
        <v>11307.883263949359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-2413.3554711350362</v>
      </c>
      <c r="AI10">
        <f t="shared" si="6"/>
        <v>-2436.4579938758679</v>
      </c>
      <c r="AJ10">
        <f t="shared" si="7"/>
        <v>-222.73153075084338</v>
      </c>
      <c r="AK10">
        <f t="shared" si="22"/>
        <v>45.449122106113919</v>
      </c>
      <c r="AL10">
        <f t="shared" si="8"/>
        <v>-2613.7404025205974</v>
      </c>
      <c r="AN10">
        <f t="shared" si="9"/>
        <v>0</v>
      </c>
      <c r="AO10">
        <f t="shared" si="9"/>
        <v>0</v>
      </c>
      <c r="AP10">
        <f t="shared" si="9"/>
        <v>-13.598523980352962</v>
      </c>
      <c r="AQ10">
        <f t="shared" si="9"/>
        <v>-1420.5406316662784</v>
      </c>
      <c r="AR10">
        <f t="shared" si="9"/>
        <v>-1434.1391556466313</v>
      </c>
      <c r="AS10">
        <f t="shared" si="9"/>
        <v>-131.10343385758793</v>
      </c>
      <c r="AT10">
        <f t="shared" si="9"/>
        <v>26.752099057720777</v>
      </c>
      <c r="AU10">
        <f t="shared" si="9"/>
        <v>-1538.4904904464984</v>
      </c>
      <c r="AW10">
        <v>7</v>
      </c>
      <c r="AX10">
        <f>IF(Z10&gt;0, (R10*SUMPRODUCT(K10:$K$98, X10:$X$98)-K10*$AZ$3)/Z10, 0)</f>
        <v>12236.632543124388</v>
      </c>
    </row>
    <row r="11" spans="1:52" x14ac:dyDescent="0.25">
      <c r="A11" t="s">
        <v>33</v>
      </c>
      <c r="C11" s="12">
        <f>AU100</f>
        <v>23824.733640734503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2000000</v>
      </c>
      <c r="S11">
        <f t="shared" si="1"/>
        <v>12528.242550510819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11307.883263949359</v>
      </c>
      <c r="AC11">
        <f t="shared" si="2"/>
        <v>11446.223344948543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-2452.6007782030924</v>
      </c>
      <c r="AI11">
        <f t="shared" si="6"/>
        <v>-2475.4416182067885</v>
      </c>
      <c r="AJ11">
        <f t="shared" si="7"/>
        <v>-138.34008099918356</v>
      </c>
      <c r="AK11">
        <f t="shared" si="22"/>
        <v>27.138919833478461</v>
      </c>
      <c r="AL11">
        <f t="shared" si="8"/>
        <v>-2586.6427793724934</v>
      </c>
      <c r="AN11">
        <f t="shared" si="9"/>
        <v>0</v>
      </c>
      <c r="AO11">
        <f t="shared" si="9"/>
        <v>0</v>
      </c>
      <c r="AP11">
        <f t="shared" si="9"/>
        <v>-12.775079083292498</v>
      </c>
      <c r="AQ11">
        <f t="shared" si="9"/>
        <v>-1371.7607975984788</v>
      </c>
      <c r="AR11">
        <f t="shared" si="9"/>
        <v>-1384.5358766817712</v>
      </c>
      <c r="AS11">
        <f t="shared" si="9"/>
        <v>-77.374802103061199</v>
      </c>
      <c r="AT11">
        <f t="shared" si="9"/>
        <v>15.179032253267449</v>
      </c>
      <c r="AU11">
        <f t="shared" si="9"/>
        <v>-1446.7316465315648</v>
      </c>
      <c r="AW11">
        <v>8</v>
      </c>
      <c r="AX11">
        <f>IF(Z11&gt;0, (R11*SUMPRODUCT(K11:$K$98, X11:$X$98)-K11*$AZ$3)/Z11, 0)</f>
        <v>12528.242550510819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2000000</v>
      </c>
      <c r="S12">
        <f t="shared" si="1"/>
        <v>12790.622965107941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11446.223344948543</v>
      </c>
      <c r="AC12">
        <f t="shared" si="2"/>
        <v>11553.038760857009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-2508.8250751355636</v>
      </c>
      <c r="AI12">
        <f t="shared" si="6"/>
        <v>-2531.4061464257834</v>
      </c>
      <c r="AJ12">
        <f t="shared" si="7"/>
        <v>-106.81541590846609</v>
      </c>
      <c r="AK12">
        <f t="shared" si="22"/>
        <v>26.32631369338165</v>
      </c>
      <c r="AL12">
        <f t="shared" si="8"/>
        <v>-2611.895248640868</v>
      </c>
      <c r="AN12">
        <f t="shared" si="9"/>
        <v>0</v>
      </c>
      <c r="AO12">
        <f t="shared" si="9"/>
        <v>0</v>
      </c>
      <c r="AP12">
        <f t="shared" si="9"/>
        <v>-12.002079443413253</v>
      </c>
      <c r="AQ12">
        <f t="shared" si="9"/>
        <v>-1333.4671980087057</v>
      </c>
      <c r="AR12">
        <f t="shared" si="9"/>
        <v>-1345.4692774521191</v>
      </c>
      <c r="AS12">
        <f t="shared" si="9"/>
        <v>-56.77352907830786</v>
      </c>
      <c r="AT12">
        <f t="shared" si="9"/>
        <v>13.992715595253268</v>
      </c>
      <c r="AU12">
        <f t="shared" si="9"/>
        <v>-1388.2500909351738</v>
      </c>
      <c r="AW12">
        <v>9</v>
      </c>
      <c r="AX12">
        <f>IF(Z12&gt;0, (R12*SUMPRODUCT(K12:$K$98, X12:$X$98)-K12*$AZ$3)/Z12, 0)</f>
        <v>12790.622965107941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25</v>
      </c>
      <c r="R13">
        <f t="shared" si="0"/>
        <v>2000000</v>
      </c>
      <c r="S13">
        <f t="shared" si="1"/>
        <v>13010.023053138379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11553.038760857009</v>
      </c>
      <c r="AC13">
        <f t="shared" si="2"/>
        <v>11617.000171968706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-2566.9511507868733</v>
      </c>
      <c r="AI13">
        <f t="shared" si="6"/>
        <v>-2589.2743244748062</v>
      </c>
      <c r="AJ13">
        <f t="shared" si="7"/>
        <v>-63.961411111697089</v>
      </c>
      <c r="AK13">
        <f t="shared" si="22"/>
        <v>23.106077521714017</v>
      </c>
      <c r="AL13">
        <f t="shared" si="8"/>
        <v>-2630.1296580647895</v>
      </c>
      <c r="AN13">
        <f t="shared" si="9"/>
        <v>0</v>
      </c>
      <c r="AO13">
        <f t="shared" si="9"/>
        <v>0</v>
      </c>
      <c r="AP13">
        <f t="shared" si="9"/>
        <v>-11.27852103247613</v>
      </c>
      <c r="AQ13">
        <f t="shared" si="9"/>
        <v>-1296.9218870137086</v>
      </c>
      <c r="AR13">
        <f t="shared" si="9"/>
        <v>-1308.2004080461847</v>
      </c>
      <c r="AS13">
        <f t="shared" si="9"/>
        <v>-32.315750913145877</v>
      </c>
      <c r="AT13">
        <f t="shared" si="9"/>
        <v>11.67407398919935</v>
      </c>
      <c r="AU13">
        <f t="shared" si="9"/>
        <v>-1328.8420849701313</v>
      </c>
      <c r="AW13">
        <v>10</v>
      </c>
      <c r="AX13">
        <f>IF(Z13&gt;0, (R13*SUMPRODUCT(K13:$K$98, X13:$X$98)-K13*$AZ$3)/Z13, 0)</f>
        <v>13010.023053138379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25</v>
      </c>
      <c r="R14">
        <f t="shared" si="0"/>
        <v>2000000</v>
      </c>
      <c r="S14">
        <f t="shared" si="1"/>
        <v>14953.790853971306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11617.000171968706</v>
      </c>
      <c r="AC14">
        <f t="shared" si="2"/>
        <v>13199.395474076708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-2637.5811931934859</v>
      </c>
      <c r="AI14">
        <f t="shared" si="6"/>
        <v>-2659.6481653796245</v>
      </c>
      <c r="AJ14">
        <f t="shared" si="7"/>
        <v>-1582.3953021080015</v>
      </c>
      <c r="AK14">
        <f t="shared" si="22"/>
        <v>813.19001203780954</v>
      </c>
      <c r="AL14">
        <f t="shared" si="8"/>
        <v>-3428.8534554498165</v>
      </c>
      <c r="AN14">
        <f t="shared" si="9"/>
        <v>0</v>
      </c>
      <c r="AO14">
        <f t="shared" si="9"/>
        <v>0</v>
      </c>
      <c r="AP14">
        <f t="shared" si="9"/>
        <v>-9.9545341393597067</v>
      </c>
      <c r="AQ14">
        <f t="shared" si="9"/>
        <v>-1189.8275763210693</v>
      </c>
      <c r="AR14">
        <f t="shared" si="9"/>
        <v>-1199.7821104604291</v>
      </c>
      <c r="AS14">
        <f t="shared" si="9"/>
        <v>-713.82733996878869</v>
      </c>
      <c r="AT14">
        <f t="shared" si="9"/>
        <v>366.83454659455134</v>
      </c>
      <c r="AU14">
        <f t="shared" si="9"/>
        <v>-1546.7749038346662</v>
      </c>
      <c r="AW14">
        <v>11</v>
      </c>
      <c r="AX14">
        <f>IF(Z14&gt;0, (R14*SUMPRODUCT(K14:$K$98, X14:$X$98)-K14*$AZ$3)/Z14, 0)</f>
        <v>14953.790853971306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25</v>
      </c>
      <c r="R15">
        <f t="shared" si="0"/>
        <v>2000000</v>
      </c>
      <c r="S15">
        <f t="shared" si="1"/>
        <v>16711.41819392734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13199.395474076708</v>
      </c>
      <c r="AC15">
        <f t="shared" si="2"/>
        <v>14580.386816614302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-2743.1594353210812</v>
      </c>
      <c r="AI15">
        <f t="shared" si="6"/>
        <v>-2764.9714482924169</v>
      </c>
      <c r="AJ15">
        <f t="shared" si="7"/>
        <v>-1380.9913425375944</v>
      </c>
      <c r="AK15">
        <f t="shared" si="22"/>
        <v>923.95768318536966</v>
      </c>
      <c r="AL15">
        <f t="shared" si="8"/>
        <v>-3222.0051076446421</v>
      </c>
      <c r="AN15">
        <f t="shared" si="9"/>
        <v>0</v>
      </c>
      <c r="AO15">
        <f t="shared" si="9"/>
        <v>0</v>
      </c>
      <c r="AP15">
        <f t="shared" si="9"/>
        <v>-8.7852862648161061</v>
      </c>
      <c r="AQ15">
        <f t="shared" si="9"/>
        <v>-1104.8700980050487</v>
      </c>
      <c r="AR15">
        <f t="shared" si="9"/>
        <v>-1113.6553842698647</v>
      </c>
      <c r="AS15">
        <f t="shared" si="9"/>
        <v>-556.22579582037383</v>
      </c>
      <c r="AT15">
        <f t="shared" si="9"/>
        <v>372.14505392175585</v>
      </c>
      <c r="AU15">
        <f t="shared" si="9"/>
        <v>-1297.736126168483</v>
      </c>
      <c r="AW15">
        <v>12</v>
      </c>
      <c r="AX15">
        <f>IF(Z15&gt;0, (R15*SUMPRODUCT(K15:$K$98, X15:$X$98)-K15*$AZ$3)/Z15, 0)</f>
        <v>16711.41819392734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2000000</v>
      </c>
      <c r="S16">
        <f t="shared" si="1"/>
        <v>18288.857122630478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14580.386816614302</v>
      </c>
      <c r="AC16">
        <f t="shared" si="2"/>
        <v>15770.890753304495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-2866.6725966149083</v>
      </c>
      <c r="AI16">
        <f t="shared" si="6"/>
        <v>-2888.2306560490729</v>
      </c>
      <c r="AJ16">
        <f t="shared" si="7"/>
        <v>-1190.5039366901929</v>
      </c>
      <c r="AK16">
        <f t="shared" si="22"/>
        <v>1020.6270771630012</v>
      </c>
      <c r="AL16">
        <f t="shared" si="8"/>
        <v>-3058.1075155762646</v>
      </c>
      <c r="AN16">
        <f t="shared" si="9"/>
        <v>0</v>
      </c>
      <c r="AO16">
        <f t="shared" si="9"/>
        <v>0</v>
      </c>
      <c r="AP16">
        <f t="shared" si="9"/>
        <v>-7.7526791777846453</v>
      </c>
      <c r="AQ16">
        <f t="shared" si="9"/>
        <v>-1030.9087892243983</v>
      </c>
      <c r="AR16">
        <f t="shared" si="9"/>
        <v>-1038.6614684021829</v>
      </c>
      <c r="AS16">
        <f t="shared" si="9"/>
        <v>-428.12736040712036</v>
      </c>
      <c r="AT16">
        <f t="shared" si="9"/>
        <v>367.03648181176959</v>
      </c>
      <c r="AU16">
        <f t="shared" si="9"/>
        <v>-1099.7523469975338</v>
      </c>
      <c r="AW16">
        <v>13</v>
      </c>
      <c r="AX16">
        <f>IF(Z16&gt;0, (R16*SUMPRODUCT(K16:$K$98, X16:$X$98)-K16*$AZ$3)/Z16, 0)</f>
        <v>18288.857122630478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25</v>
      </c>
      <c r="R17">
        <f t="shared" si="0"/>
        <v>2000000</v>
      </c>
      <c r="S17">
        <f t="shared" si="1"/>
        <v>19701.176550831588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15770.890753304495</v>
      </c>
      <c r="AC17">
        <f t="shared" si="2"/>
        <v>16789.42306648655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-2990.1442349927433</v>
      </c>
      <c r="AI17">
        <f t="shared" si="6"/>
        <v>-3011.4493370296291</v>
      </c>
      <c r="AJ17">
        <f t="shared" si="7"/>
        <v>-1018.5323131820551</v>
      </c>
      <c r="AK17">
        <f t="shared" si="22"/>
        <v>1103.9623527313147</v>
      </c>
      <c r="AL17">
        <f t="shared" si="8"/>
        <v>-2926.0192974803695</v>
      </c>
      <c r="AN17">
        <f t="shared" si="9"/>
        <v>0</v>
      </c>
      <c r="AO17">
        <f t="shared" si="9"/>
        <v>0</v>
      </c>
      <c r="AP17">
        <f t="shared" si="9"/>
        <v>-6.8408133860875129</v>
      </c>
      <c r="AQ17">
        <f t="shared" si="9"/>
        <v>-960.09954205602833</v>
      </c>
      <c r="AR17">
        <f t="shared" si="9"/>
        <v>-966.9403554421159</v>
      </c>
      <c r="AS17">
        <f t="shared" si="9"/>
        <v>-327.03854082066761</v>
      </c>
      <c r="AT17">
        <f t="shared" si="9"/>
        <v>354.46910450023927</v>
      </c>
      <c r="AU17">
        <f t="shared" si="9"/>
        <v>-939.50979176254418</v>
      </c>
      <c r="AW17">
        <v>14</v>
      </c>
      <c r="AX17">
        <f>IF(Z17&gt;0, (R17*SUMPRODUCT(K17:$K$98, X17:$X$98)-K17*$AZ$3)/Z17, 0)</f>
        <v>19701.176550831588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2000000</v>
      </c>
      <c r="S18">
        <f t="shared" si="1"/>
        <v>20969.842778843707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16789.42306648655</v>
      </c>
      <c r="AC18">
        <f t="shared" si="2"/>
        <v>17659.181651579158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-3118.5828862817652</v>
      </c>
      <c r="AI18">
        <f t="shared" si="6"/>
        <v>-3139.6359550122033</v>
      </c>
      <c r="AJ18">
        <f t="shared" si="7"/>
        <v>-869.75858509260797</v>
      </c>
      <c r="AK18">
        <f t="shared" si="22"/>
        <v>1175.2596146540586</v>
      </c>
      <c r="AL18">
        <f t="shared" si="8"/>
        <v>-2834.1349254507527</v>
      </c>
      <c r="AN18">
        <f t="shared" si="9"/>
        <v>0</v>
      </c>
      <c r="AO18">
        <f t="shared" si="9"/>
        <v>0</v>
      </c>
      <c r="AP18">
        <f t="shared" si="9"/>
        <v>-6.0356147379652656</v>
      </c>
      <c r="AQ18">
        <f t="shared" si="9"/>
        <v>-894.05326468132125</v>
      </c>
      <c r="AR18">
        <f t="shared" si="9"/>
        <v>-900.08887941928651</v>
      </c>
      <c r="AS18">
        <f t="shared" si="9"/>
        <v>-249.34738977349582</v>
      </c>
      <c r="AT18">
        <f t="shared" si="9"/>
        <v>336.93018067650536</v>
      </c>
      <c r="AU18">
        <f t="shared" si="9"/>
        <v>-812.50608851627703</v>
      </c>
      <c r="AW18">
        <v>15</v>
      </c>
      <c r="AX18">
        <f>IF(Z18&gt;0, (R18*SUMPRODUCT(K18:$K$98, X18:$X$98)-K18*$AZ$3)/Z18, 0)</f>
        <v>20969.842778843707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25</v>
      </c>
      <c r="R19">
        <f t="shared" si="0"/>
        <v>2000000</v>
      </c>
      <c r="S19">
        <f t="shared" si="1"/>
        <v>22112.31139087964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17659.181651579158</v>
      </c>
      <c r="AC19">
        <f t="shared" si="2"/>
        <v>18398.930286137675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-3268.5293422924874</v>
      </c>
      <c r="AI19">
        <f t="shared" si="6"/>
        <v>-3289.3310237188425</v>
      </c>
      <c r="AJ19">
        <f t="shared" si="7"/>
        <v>-739.74863455851664</v>
      </c>
      <c r="AK19">
        <f t="shared" si="22"/>
        <v>1236.1427156105412</v>
      </c>
      <c r="AL19">
        <f t="shared" si="8"/>
        <v>-2792.9369426668181</v>
      </c>
      <c r="AN19">
        <f t="shared" si="9"/>
        <v>0</v>
      </c>
      <c r="AO19">
        <f t="shared" si="9"/>
        <v>0</v>
      </c>
      <c r="AP19">
        <f t="shared" si="9"/>
        <v>-5.3245942686428531</v>
      </c>
      <c r="AQ19">
        <f t="shared" si="9"/>
        <v>-836.64355040125395</v>
      </c>
      <c r="AR19">
        <f t="shared" si="9"/>
        <v>-841.96814466989679</v>
      </c>
      <c r="AS19">
        <f t="shared" si="9"/>
        <v>-189.35302676139588</v>
      </c>
      <c r="AT19">
        <f t="shared" si="9"/>
        <v>316.41473032200895</v>
      </c>
      <c r="AU19">
        <f t="shared" si="9"/>
        <v>-714.90644110928372</v>
      </c>
      <c r="AW19">
        <v>16</v>
      </c>
      <c r="AX19">
        <f>IF(Z19&gt;0, (R19*SUMPRODUCT(K19:$K$98, X19:$X$98)-K19*$AZ$3)/Z19, 0)</f>
        <v>22112.31139087964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2000000</v>
      </c>
      <c r="S20">
        <f t="shared" si="1"/>
        <v>23138.813277382356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18398.930286137675</v>
      </c>
      <c r="AC20">
        <f t="shared" si="2"/>
        <v>19021.038431486282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-3412.4459443439655</v>
      </c>
      <c r="AI20">
        <f t="shared" si="6"/>
        <v>-3432.996953381753</v>
      </c>
      <c r="AJ20">
        <f t="shared" si="7"/>
        <v>-622.10814534860765</v>
      </c>
      <c r="AK20">
        <f t="shared" si="22"/>
        <v>1287.9251200296374</v>
      </c>
      <c r="AL20">
        <f t="shared" si="8"/>
        <v>-2767.179978700723</v>
      </c>
      <c r="AN20">
        <f t="shared" si="9"/>
        <v>0</v>
      </c>
      <c r="AO20">
        <f t="shared" si="9"/>
        <v>0</v>
      </c>
      <c r="AP20">
        <f t="shared" si="9"/>
        <v>-4.6968123245243287</v>
      </c>
      <c r="AQ20">
        <f t="shared" si="9"/>
        <v>-779.89446351260472</v>
      </c>
      <c r="AR20">
        <f t="shared" si="9"/>
        <v>-784.59127583712905</v>
      </c>
      <c r="AS20">
        <f t="shared" si="9"/>
        <v>-142.17916010292973</v>
      </c>
      <c r="AT20">
        <f t="shared" si="9"/>
        <v>294.34771624580952</v>
      </c>
      <c r="AU20">
        <f t="shared" si="9"/>
        <v>-632.42271969424928</v>
      </c>
      <c r="AW20">
        <v>17</v>
      </c>
      <c r="AX20">
        <f>IF(Z20&gt;0, (R20*SUMPRODUCT(K20:$K$98, X20:$X$98)-K20*$AZ$3)/Z20, 0)</f>
        <v>23138.813277382356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2000000</v>
      </c>
      <c r="S21">
        <f t="shared" si="1"/>
        <v>24067.561586772699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19021.038431486282</v>
      </c>
      <c r="AC21">
        <f t="shared" si="2"/>
        <v>19543.600839178915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-3578.3532022245813</v>
      </c>
      <c r="AI21">
        <f t="shared" si="6"/>
        <v>-3598.6539717569631</v>
      </c>
      <c r="AJ21">
        <f t="shared" si="7"/>
        <v>-522.56240769263241</v>
      </c>
      <c r="AK21">
        <f t="shared" si="22"/>
        <v>1331.47269020404</v>
      </c>
      <c r="AL21">
        <f t="shared" si="8"/>
        <v>-2789.7436892455553</v>
      </c>
      <c r="AN21">
        <f t="shared" si="9"/>
        <v>0</v>
      </c>
      <c r="AO21">
        <f t="shared" si="9"/>
        <v>0</v>
      </c>
      <c r="AP21">
        <f t="shared" si="9"/>
        <v>-4.142519246765243</v>
      </c>
      <c r="AQ21">
        <f t="shared" si="9"/>
        <v>-730.18892157239077</v>
      </c>
      <c r="AR21">
        <f t="shared" si="9"/>
        <v>-734.331440819156</v>
      </c>
      <c r="AS21">
        <f t="shared" si="9"/>
        <v>-106.63264897666956</v>
      </c>
      <c r="AT21">
        <f t="shared" si="9"/>
        <v>271.69665844019158</v>
      </c>
      <c r="AU21">
        <f t="shared" si="9"/>
        <v>-569.26743135563402</v>
      </c>
      <c r="AW21">
        <v>18</v>
      </c>
      <c r="AX21">
        <f>IF(Z21&gt;0, (R21*SUMPRODUCT(K21:$K$98, X21:$X$98)-K21*$AZ$3)/Z21, 0)</f>
        <v>24067.561586772699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25</v>
      </c>
      <c r="R22">
        <f t="shared" si="0"/>
        <v>2000000</v>
      </c>
      <c r="S22">
        <f t="shared" si="1"/>
        <v>24907.113499555118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19543.600839178915</v>
      </c>
      <c r="AC22">
        <f t="shared" si="2"/>
        <v>19976.319838325478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-3755.5189348118383</v>
      </c>
      <c r="AI22">
        <f t="shared" si="6"/>
        <v>-3775.5697526622112</v>
      </c>
      <c r="AJ22">
        <f t="shared" si="7"/>
        <v>-432.71899914656387</v>
      </c>
      <c r="AK22">
        <f t="shared" si="22"/>
        <v>1368.0520587425242</v>
      </c>
      <c r="AL22">
        <f t="shared" si="8"/>
        <v>-2840.2366930662511</v>
      </c>
      <c r="AN22">
        <f t="shared" si="9"/>
        <v>0</v>
      </c>
      <c r="AO22">
        <f t="shared" si="9"/>
        <v>0</v>
      </c>
      <c r="AP22">
        <f t="shared" si="9"/>
        <v>-3.6531382083668826</v>
      </c>
      <c r="AQ22">
        <f t="shared" si="9"/>
        <v>-684.23292333441918</v>
      </c>
      <c r="AR22">
        <f t="shared" si="9"/>
        <v>-687.88606154278602</v>
      </c>
      <c r="AS22">
        <f t="shared" si="9"/>
        <v>-78.838794560153602</v>
      </c>
      <c r="AT22">
        <f t="shared" si="9"/>
        <v>249.25084273978433</v>
      </c>
      <c r="AU22">
        <f t="shared" si="9"/>
        <v>-517.47401336315545</v>
      </c>
      <c r="AW22">
        <v>19</v>
      </c>
      <c r="AX22">
        <f>IF(Z22&gt;0, (R22*SUMPRODUCT(K22:$K$98, X22:$X$98)-K22*$AZ$3)/Z22, 0)</f>
        <v>24907.113499555118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2000000</v>
      </c>
      <c r="S23">
        <f t="shared" si="1"/>
        <v>25668.426096280356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19976.319838325478</v>
      </c>
      <c r="AC23">
        <f t="shared" si="2"/>
        <v>20330.397558490135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-3946.5383148717247</v>
      </c>
      <c r="AI23">
        <f t="shared" si="6"/>
        <v>-3966.3392928146577</v>
      </c>
      <c r="AJ23">
        <f t="shared" si="7"/>
        <v>-354.07772016465606</v>
      </c>
      <c r="AK23">
        <f t="shared" si="22"/>
        <v>1398.3423886827836</v>
      </c>
      <c r="AL23">
        <f t="shared" si="8"/>
        <v>-2922.0746242965301</v>
      </c>
      <c r="AN23">
        <f t="shared" si="9"/>
        <v>0</v>
      </c>
      <c r="AO23">
        <f t="shared" si="9"/>
        <v>0</v>
      </c>
      <c r="AP23">
        <f t="shared" si="9"/>
        <v>-3.2210882879369023</v>
      </c>
      <c r="AQ23">
        <f t="shared" si="9"/>
        <v>-641.9959852773095</v>
      </c>
      <c r="AR23">
        <f t="shared" si="9"/>
        <v>-645.21707356524644</v>
      </c>
      <c r="AS23">
        <f t="shared" si="9"/>
        <v>-57.598952977412154</v>
      </c>
      <c r="AT23">
        <f t="shared" si="9"/>
        <v>227.47281996338845</v>
      </c>
      <c r="AU23">
        <f t="shared" si="9"/>
        <v>-475.34320657927015</v>
      </c>
      <c r="AW23">
        <v>20</v>
      </c>
      <c r="AX23">
        <f>IF(Z23&gt;0, (R23*SUMPRODUCT(K23:$K$98, X23:$X$98)-K23*$AZ$3)/Z23, 0)</f>
        <v>25668.426096280356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2000000</v>
      </c>
      <c r="S24">
        <f t="shared" si="1"/>
        <v>26360.943868623941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20330.397558490135</v>
      </c>
      <c r="AC24">
        <f t="shared" si="2"/>
        <v>20615.464647765562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-4145.9129209089588</v>
      </c>
      <c r="AI24">
        <f t="shared" si="6"/>
        <v>-4165.4640651609507</v>
      </c>
      <c r="AJ24">
        <f t="shared" si="7"/>
        <v>-285.06708927542786</v>
      </c>
      <c r="AK24">
        <f t="shared" si="22"/>
        <v>1423.1278290943096</v>
      </c>
      <c r="AL24">
        <f t="shared" si="8"/>
        <v>-3027.4033253420689</v>
      </c>
      <c r="AN24">
        <f t="shared" si="9"/>
        <v>0</v>
      </c>
      <c r="AO24">
        <f t="shared" si="9"/>
        <v>0</v>
      </c>
      <c r="AP24">
        <f t="shared" si="9"/>
        <v>-2.839684860666797</v>
      </c>
      <c r="AQ24">
        <f t="shared" si="9"/>
        <v>-602.16865076571264</v>
      </c>
      <c r="AR24">
        <f t="shared" si="9"/>
        <v>-605.00833562637933</v>
      </c>
      <c r="AS24">
        <f t="shared" si="9"/>
        <v>-41.404261932510288</v>
      </c>
      <c r="AT24">
        <f t="shared" si="9"/>
        <v>206.7006666712565</v>
      </c>
      <c r="AU24">
        <f t="shared" si="9"/>
        <v>-439.71193088763312</v>
      </c>
      <c r="AW24">
        <v>21</v>
      </c>
      <c r="AX24">
        <f>IF(Z24&gt;0, (R24*SUMPRODUCT(K24:$K$98, X24:$X$98)-K24*$AZ$3)/Z24, 0)</f>
        <v>26360.943868623941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2000000</v>
      </c>
      <c r="S25">
        <f t="shared" si="1"/>
        <v>26994.967894937985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20615.464647765562</v>
      </c>
      <c r="AC25">
        <f t="shared" si="2"/>
        <v>20841.030884993368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-4382.784699243738</v>
      </c>
      <c r="AI25">
        <f t="shared" si="6"/>
        <v>-4402.08554724447</v>
      </c>
      <c r="AJ25">
        <f t="shared" si="7"/>
        <v>-225.56623722780569</v>
      </c>
      <c r="AK25">
        <f t="shared" si="22"/>
        <v>1443.0825253435894</v>
      </c>
      <c r="AL25">
        <f t="shared" si="8"/>
        <v>-3184.5692591286861</v>
      </c>
      <c r="AN25">
        <f t="shared" si="9"/>
        <v>0</v>
      </c>
      <c r="AO25">
        <f t="shared" si="9"/>
        <v>0</v>
      </c>
      <c r="AP25">
        <f t="shared" si="9"/>
        <v>-2.5029739746436417</v>
      </c>
      <c r="AQ25">
        <f t="shared" si="9"/>
        <v>-568.36860423218081</v>
      </c>
      <c r="AR25">
        <f t="shared" si="9"/>
        <v>-570.87157820682444</v>
      </c>
      <c r="AS25">
        <f t="shared" si="9"/>
        <v>-29.251897187008751</v>
      </c>
      <c r="AT25">
        <f t="shared" si="9"/>
        <v>187.14193304154659</v>
      </c>
      <c r="AU25">
        <f t="shared" si="9"/>
        <v>-412.98154235228657</v>
      </c>
      <c r="AW25">
        <v>22</v>
      </c>
      <c r="AX25">
        <f>IF(Z25&gt;0, (R25*SUMPRODUCT(K25:$K$98, X25:$X$98)-K25*$AZ$3)/Z25, 0)</f>
        <v>26994.967894937985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2000000</v>
      </c>
      <c r="S26">
        <f t="shared" si="1"/>
        <v>27574.906620765953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20841.030884993368</v>
      </c>
      <c r="AC26">
        <f t="shared" si="2"/>
        <v>21011.711287898252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-4653.8204699364633</v>
      </c>
      <c r="AI26">
        <f t="shared" si="6"/>
        <v>-4672.8701367013136</v>
      </c>
      <c r="AJ26">
        <f t="shared" si="7"/>
        <v>-170.68040290488352</v>
      </c>
      <c r="AK26">
        <f t="shared" si="22"/>
        <v>1458.8721619495359</v>
      </c>
      <c r="AL26">
        <f t="shared" si="8"/>
        <v>-3384.6783776566613</v>
      </c>
      <c r="AN26">
        <f t="shared" si="9"/>
        <v>0</v>
      </c>
      <c r="AO26">
        <f t="shared" si="9"/>
        <v>0</v>
      </c>
      <c r="AP26">
        <f t="shared" si="9"/>
        <v>-2.2057145279800259</v>
      </c>
      <c r="AQ26">
        <f t="shared" si="9"/>
        <v>-538.85453996970978</v>
      </c>
      <c r="AR26">
        <f t="shared" si="9"/>
        <v>-541.0602544976897</v>
      </c>
      <c r="AS26">
        <f t="shared" si="9"/>
        <v>-19.762668238556131</v>
      </c>
      <c r="AT26">
        <f t="shared" si="9"/>
        <v>168.91925521842609</v>
      </c>
      <c r="AU26">
        <f t="shared" si="9"/>
        <v>-391.90366751781983</v>
      </c>
      <c r="AW26">
        <v>23</v>
      </c>
      <c r="AX26">
        <f>IF(Z26&gt;0, (R26*SUMPRODUCT(K26:$K$98, X26:$X$98)-K26*$AZ$3)/Z26, 0)</f>
        <v>27574.906620765953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2000000</v>
      </c>
      <c r="S27">
        <f t="shared" si="1"/>
        <v>28147.455467380529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21011.711287898252</v>
      </c>
      <c r="AC27">
        <f t="shared" si="2"/>
        <v>21132.721932872359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-7161.1507302425334</v>
      </c>
      <c r="AI27">
        <f t="shared" si="6"/>
        <v>-7179.9203859556073</v>
      </c>
      <c r="AJ27">
        <f t="shared" si="7"/>
        <v>-121.01064497410698</v>
      </c>
      <c r="AK27">
        <f t="shared" si="22"/>
        <v>1470.8197901528777</v>
      </c>
      <c r="AL27">
        <f t="shared" si="8"/>
        <v>-5830.1112407768369</v>
      </c>
      <c r="AN27">
        <f t="shared" si="9"/>
        <v>0</v>
      </c>
      <c r="AO27">
        <f t="shared" si="9"/>
        <v>0</v>
      </c>
      <c r="AP27">
        <f t="shared" si="9"/>
        <v>-1.9404399376189709</v>
      </c>
      <c r="AQ27">
        <f t="shared" si="9"/>
        <v>-740.33232621272441</v>
      </c>
      <c r="AR27">
        <f t="shared" si="9"/>
        <v>-742.27276615034339</v>
      </c>
      <c r="AS27">
        <f t="shared" si="9"/>
        <v>-12.5102927818346</v>
      </c>
      <c r="AT27">
        <f t="shared" si="9"/>
        <v>152.05593035279017</v>
      </c>
      <c r="AU27">
        <f t="shared" si="9"/>
        <v>-602.72712857938791</v>
      </c>
      <c r="AW27">
        <v>24</v>
      </c>
      <c r="AX27">
        <f>IF(Z27&gt;0, (R27*SUMPRODUCT(K27:$K$98, X27:$X$98)-K27*$AZ$3)/Z27, 0)</f>
        <v>28147.455467380529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2000000</v>
      </c>
      <c r="S28">
        <f t="shared" si="1"/>
        <v>28416.373120274693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21132.721932872359</v>
      </c>
      <c r="AC28">
        <f t="shared" si="2"/>
        <v>20981.554950359467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-9833.7980211936192</v>
      </c>
      <c r="AI28">
        <f t="shared" si="6"/>
        <v>-9852.257057874298</v>
      </c>
      <c r="AJ28">
        <f t="shared" si="7"/>
        <v>151.16698251289199</v>
      </c>
      <c r="AK28">
        <f t="shared" si="22"/>
        <v>1479.2905353010653</v>
      </c>
      <c r="AL28">
        <f t="shared" si="8"/>
        <v>-8221.7995400603413</v>
      </c>
      <c r="AN28">
        <f t="shared" si="9"/>
        <v>0</v>
      </c>
      <c r="AO28">
        <f t="shared" si="9"/>
        <v>0</v>
      </c>
      <c r="AP28">
        <f t="shared" si="9"/>
        <v>-1.703863925974388</v>
      </c>
      <c r="AQ28">
        <f t="shared" si="9"/>
        <v>-907.71008224761715</v>
      </c>
      <c r="AR28">
        <f t="shared" si="9"/>
        <v>-909.41394617359151</v>
      </c>
      <c r="AS28">
        <f t="shared" si="9"/>
        <v>13.953489164021505</v>
      </c>
      <c r="AT28">
        <f t="shared" si="9"/>
        <v>136.54611682814161</v>
      </c>
      <c r="AU28">
        <f t="shared" si="9"/>
        <v>-758.91434018142854</v>
      </c>
      <c r="AW28">
        <v>25</v>
      </c>
      <c r="AX28">
        <f>IF(Z28&gt;0, (R28*SUMPRODUCT(K28:$K$98, X28:$X$98)-K28*$AZ$3)/Z28, 0)</f>
        <v>28416.373120274693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2000000</v>
      </c>
      <c r="S29">
        <f t="shared" si="1"/>
        <v>28426.341057431775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20981.554950359467</v>
      </c>
      <c r="AC29">
        <f t="shared" si="2"/>
        <v>20599.885353558126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-12603.830245567027</v>
      </c>
      <c r="AI29">
        <f t="shared" si="6"/>
        <v>-12621.947144002828</v>
      </c>
      <c r="AJ29">
        <f t="shared" si="7"/>
        <v>381.66959680134096</v>
      </c>
      <c r="AK29">
        <f t="shared" si="22"/>
        <v>1468.7088465251627</v>
      </c>
      <c r="AL29">
        <f t="shared" si="8"/>
        <v>-10771.568700676326</v>
      </c>
      <c r="AN29">
        <f t="shared" si="9"/>
        <v>0</v>
      </c>
      <c r="AO29">
        <f t="shared" si="9"/>
        <v>0</v>
      </c>
      <c r="AP29">
        <f t="shared" si="9"/>
        <v>-1.4931096500950471</v>
      </c>
      <c r="AQ29">
        <f t="shared" si="9"/>
        <v>-1038.7484720136715</v>
      </c>
      <c r="AR29">
        <f t="shared" si="9"/>
        <v>-1040.2415816637665</v>
      </c>
      <c r="AS29">
        <f t="shared" si="9"/>
        <v>31.455414962519665</v>
      </c>
      <c r="AT29">
        <f t="shared" si="9"/>
        <v>121.04408266666078</v>
      </c>
      <c r="AU29">
        <f t="shared" si="9"/>
        <v>-887.74208403458613</v>
      </c>
      <c r="AW29">
        <v>26</v>
      </c>
      <c r="AX29">
        <f>IF(Z29&gt;0, (R29*SUMPRODUCT(K29:$K$98, X29:$X$98)-K29*$AZ$3)/Z29, 0)</f>
        <v>28426.341057431775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2000000</v>
      </c>
      <c r="S30">
        <f t="shared" si="1"/>
        <v>28228.81888834486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20599.885353558126</v>
      </c>
      <c r="AC30">
        <f t="shared" si="2"/>
        <v>20030.81588640721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-15683.43663790487</v>
      </c>
      <c r="AI30">
        <f t="shared" si="6"/>
        <v>-15701.176324398341</v>
      </c>
      <c r="AJ30">
        <f t="shared" si="7"/>
        <v>569.06946715091544</v>
      </c>
      <c r="AK30">
        <f t="shared" si="22"/>
        <v>1441.991974749069</v>
      </c>
      <c r="AL30">
        <f t="shared" si="8"/>
        <v>-13690.114882498356</v>
      </c>
      <c r="AN30">
        <f t="shared" si="9"/>
        <v>0</v>
      </c>
      <c r="AO30">
        <f t="shared" si="9"/>
        <v>0</v>
      </c>
      <c r="AP30">
        <f t="shared" si="9"/>
        <v>-1.3053764411343016</v>
      </c>
      <c r="AQ30">
        <f t="shared" si="9"/>
        <v>-1154.0671088341787</v>
      </c>
      <c r="AR30">
        <f t="shared" si="9"/>
        <v>-1155.3724852753132</v>
      </c>
      <c r="AS30">
        <f t="shared" si="9"/>
        <v>41.875028403748971</v>
      </c>
      <c r="AT30">
        <f t="shared" si="9"/>
        <v>106.10911037436108</v>
      </c>
      <c r="AU30">
        <f t="shared" si="9"/>
        <v>-1007.3883464972031</v>
      </c>
      <c r="AW30">
        <v>27</v>
      </c>
      <c r="AX30">
        <f>IF(Z30&gt;0, (R30*SUMPRODUCT(K30:$K$98, X30:$X$98)-K30*$AZ$3)/Z30, 0)</f>
        <v>28228.81888834486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2000000</v>
      </c>
      <c r="S31">
        <f t="shared" si="1"/>
        <v>27845.641719115298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20030.81588640721</v>
      </c>
      <c r="AC31">
        <f t="shared" si="2"/>
        <v>19296.105031914773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-19049.584944147751</v>
      </c>
      <c r="AI31">
        <f t="shared" si="6"/>
        <v>-19066.909113964484</v>
      </c>
      <c r="AJ31">
        <f t="shared" si="7"/>
        <v>734.71085449243765</v>
      </c>
      <c r="AK31">
        <f t="shared" si="22"/>
        <v>1402.1571120485048</v>
      </c>
      <c r="AL31">
        <f t="shared" si="8"/>
        <v>-16930.041147423541</v>
      </c>
      <c r="AN31">
        <f t="shared" si="9"/>
        <v>0</v>
      </c>
      <c r="AO31">
        <f t="shared" si="9"/>
        <v>0</v>
      </c>
      <c r="AP31">
        <f t="shared" si="9"/>
        <v>-1.1382148292442973</v>
      </c>
      <c r="AQ31">
        <f t="shared" si="9"/>
        <v>-1251.5762835246949</v>
      </c>
      <c r="AR31">
        <f t="shared" si="9"/>
        <v>-1252.7144983539392</v>
      </c>
      <c r="AS31">
        <f t="shared" si="9"/>
        <v>48.271218686756384</v>
      </c>
      <c r="AT31">
        <f t="shared" si="9"/>
        <v>92.123087844730932</v>
      </c>
      <c r="AU31">
        <f t="shared" si="9"/>
        <v>-1112.3201918224518</v>
      </c>
      <c r="AW31">
        <v>28</v>
      </c>
      <c r="AX31">
        <f>IF(Z31&gt;0, (R31*SUMPRODUCT(K31:$K$98, X31:$X$98)-K31*$AZ$3)/Z31, 0)</f>
        <v>27845.641719115298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2000000</v>
      </c>
      <c r="S32">
        <f t="shared" si="1"/>
        <v>27297.894645245298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19296.105031914773</v>
      </c>
      <c r="AC32">
        <f t="shared" si="2"/>
        <v>18418.953975480919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-22596.261175361695</v>
      </c>
      <c r="AI32">
        <f t="shared" si="6"/>
        <v>-22613.129650215567</v>
      </c>
      <c r="AJ32">
        <f t="shared" si="7"/>
        <v>877.15105643385323</v>
      </c>
      <c r="AK32">
        <f t="shared" si="22"/>
        <v>1350.7273522340342</v>
      </c>
      <c r="AL32">
        <f t="shared" si="8"/>
        <v>-20385.251241547681</v>
      </c>
      <c r="AN32">
        <f t="shared" si="9"/>
        <v>0</v>
      </c>
      <c r="AO32">
        <f t="shared" si="9"/>
        <v>0</v>
      </c>
      <c r="AP32">
        <f t="shared" si="9"/>
        <v>-0.98953145212129934</v>
      </c>
      <c r="AQ32">
        <f t="shared" si="9"/>
        <v>-1325.5324697142159</v>
      </c>
      <c r="AR32">
        <f t="shared" si="9"/>
        <v>-1326.5220011663373</v>
      </c>
      <c r="AS32">
        <f t="shared" si="9"/>
        <v>51.455070249186392</v>
      </c>
      <c r="AT32">
        <f t="shared" si="9"/>
        <v>79.235805836301765</v>
      </c>
      <c r="AU32">
        <f t="shared" si="9"/>
        <v>-1195.8311250808492</v>
      </c>
      <c r="AW32">
        <v>29</v>
      </c>
      <c r="AX32">
        <f>IF(Z32&gt;0, (R32*SUMPRODUCT(K32:$K$98, X32:$X$98)-K32*$AZ$3)/Z32, 0)</f>
        <v>27297.894645245298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25</v>
      </c>
      <c r="R33">
        <f t="shared" si="0"/>
        <v>2000000</v>
      </c>
      <c r="S33">
        <f t="shared" si="1"/>
        <v>26616.042325728838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18418.953975480919</v>
      </c>
      <c r="AC33">
        <f t="shared" si="2"/>
        <v>17427.729744240663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-26417.381099155049</v>
      </c>
      <c r="AI33">
        <f t="shared" si="6"/>
        <v>-26433.750671996644</v>
      </c>
      <c r="AJ33">
        <f t="shared" si="7"/>
        <v>991.2242312402559</v>
      </c>
      <c r="AK33">
        <f t="shared" si="22"/>
        <v>1289.3267782836645</v>
      </c>
      <c r="AL33">
        <f t="shared" si="8"/>
        <v>-24153.199662472725</v>
      </c>
      <c r="AN33">
        <f t="shared" si="9"/>
        <v>0</v>
      </c>
      <c r="AO33">
        <f t="shared" si="9"/>
        <v>0</v>
      </c>
      <c r="AP33">
        <f t="shared" si="9"/>
        <v>-0.85737952669049977</v>
      </c>
      <c r="AQ33">
        <f t="shared" si="9"/>
        <v>-1383.6476933376111</v>
      </c>
      <c r="AR33">
        <f t="shared" si="9"/>
        <v>-1384.5050728643016</v>
      </c>
      <c r="AS33">
        <f t="shared" si="9"/>
        <v>51.916770855828482</v>
      </c>
      <c r="AT33">
        <f t="shared" si="9"/>
        <v>67.530313320409562</v>
      </c>
      <c r="AU33">
        <f t="shared" si="9"/>
        <v>-1265.0579886880637</v>
      </c>
      <c r="AW33">
        <v>30</v>
      </c>
      <c r="AX33">
        <f>IF(Z33&gt;0, (R33*SUMPRODUCT(K33:$K$98, X33:$X$98)-K33*$AZ$3)/Z33, 0)</f>
        <v>26616.042325728838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2000000</v>
      </c>
      <c r="S34">
        <f t="shared" si="1"/>
        <v>25818.065665739719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17427.729744240663</v>
      </c>
      <c r="AC34">
        <f t="shared" si="2"/>
        <v>16342.571549540522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-30490.62115767011</v>
      </c>
      <c r="AI34">
        <f t="shared" si="6"/>
        <v>-30506.445902018819</v>
      </c>
      <c r="AJ34">
        <f t="shared" si="7"/>
        <v>1085.1581947001414</v>
      </c>
      <c r="AK34">
        <f t="shared" si="22"/>
        <v>1219.9410820968465</v>
      </c>
      <c r="AL34">
        <f t="shared" si="8"/>
        <v>-28201.346625221828</v>
      </c>
      <c r="AN34">
        <f t="shared" si="9"/>
        <v>0</v>
      </c>
      <c r="AO34">
        <f t="shared" si="9"/>
        <v>0</v>
      </c>
      <c r="AP34">
        <f t="shared" si="9"/>
        <v>-0.74003871777112495</v>
      </c>
      <c r="AQ34">
        <f t="shared" si="9"/>
        <v>-1425.883394281065</v>
      </c>
      <c r="AR34">
        <f t="shared" si="9"/>
        <v>-1426.6234329988361</v>
      </c>
      <c r="AS34">
        <f t="shared" si="9"/>
        <v>50.747049133228792</v>
      </c>
      <c r="AT34">
        <f t="shared" si="9"/>
        <v>57.050124429019249</v>
      </c>
      <c r="AU34">
        <f t="shared" ref="AU34:AU97" si="23">AL34*$K34</f>
        <v>-1318.8262594365879</v>
      </c>
      <c r="AW34">
        <v>31</v>
      </c>
      <c r="AX34">
        <f>IF(Z34&gt;0, (R34*SUMPRODUCT(K34:$K$98, X34:$X$98)-K34*$AZ$3)/Z34, 0)</f>
        <v>25818.065665739719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25</v>
      </c>
      <c r="R35">
        <f t="shared" si="0"/>
        <v>2000000</v>
      </c>
      <c r="S35">
        <f t="shared" si="1"/>
        <v>24911.933550871905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16342.571549540522</v>
      </c>
      <c r="AC35">
        <f t="shared" si="2"/>
        <v>15183.196636185765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-34370.078745848099</v>
      </c>
      <c r="AI35">
        <f t="shared" ref="AI35:AI66" si="25">SUM(AE35:AH35)</f>
        <v>-34385.315616768996</v>
      </c>
      <c r="AJ35">
        <f t="shared" si="7"/>
        <v>1159.3749133547572</v>
      </c>
      <c r="AK35">
        <f t="shared" si="22"/>
        <v>1143.9800084678366</v>
      </c>
      <c r="AL35">
        <f t="shared" ref="AL35:AL98" si="26">SUM(AI35:AK35)</f>
        <v>-32081.9606949464</v>
      </c>
      <c r="AN35">
        <f t="shared" ref="AN35:AT66" si="27">AE35*$K35</f>
        <v>0</v>
      </c>
      <c r="AO35">
        <f t="shared" si="27"/>
        <v>0</v>
      </c>
      <c r="AP35">
        <f t="shared" si="27"/>
        <v>-0.63620269593271928</v>
      </c>
      <c r="AQ35">
        <f t="shared" si="27"/>
        <v>-1435.093653483448</v>
      </c>
      <c r="AR35">
        <f t="shared" si="27"/>
        <v>-1435.7298561793807</v>
      </c>
      <c r="AS35">
        <f t="shared" si="27"/>
        <v>48.408721797424526</v>
      </c>
      <c r="AT35">
        <f t="shared" si="27"/>
        <v>47.76592052651182</v>
      </c>
      <c r="AU35">
        <f t="shared" si="23"/>
        <v>-1339.5552138554442</v>
      </c>
      <c r="AW35">
        <v>32</v>
      </c>
      <c r="AX35">
        <f>IF(Z35&gt;0, (R35*SUMPRODUCT(K35:$K$98, X35:$X$98)-K35*$AZ$3)/Z35, 0)</f>
        <v>24911.933550871905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2000000</v>
      </c>
      <c r="S36">
        <f t="shared" si="1"/>
        <v>23935.937612020658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15183.196636185765</v>
      </c>
      <c r="AC36">
        <f t="shared" si="2"/>
        <v>13986.056983529377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-38136.059490499276</v>
      </c>
      <c r="AI36">
        <f t="shared" si="25"/>
        <v>-38150.667291967336</v>
      </c>
      <c r="AJ36">
        <f t="shared" si="7"/>
        <v>1197.1396526563876</v>
      </c>
      <c r="AK36">
        <f t="shared" si="22"/>
        <v>1062.8237645330037</v>
      </c>
      <c r="AL36">
        <f t="shared" si="26"/>
        <v>-35890.703874777952</v>
      </c>
      <c r="AN36">
        <f t="shared" si="27"/>
        <v>0</v>
      </c>
      <c r="AO36">
        <f t="shared" si="27"/>
        <v>0</v>
      </c>
      <c r="AP36">
        <f t="shared" si="27"/>
        <v>-0.54458609948967929</v>
      </c>
      <c r="AQ36">
        <f t="shared" si="27"/>
        <v>-1421.7312532107896</v>
      </c>
      <c r="AR36">
        <f t="shared" si="27"/>
        <v>-1422.2758393102795</v>
      </c>
      <c r="AS36">
        <f t="shared" si="27"/>
        <v>44.629961285421018</v>
      </c>
      <c r="AT36">
        <f t="shared" si="27"/>
        <v>39.622598214903668</v>
      </c>
      <c r="AU36">
        <f t="shared" si="23"/>
        <v>-1338.0232798099551</v>
      </c>
      <c r="AW36">
        <v>33</v>
      </c>
      <c r="AX36">
        <f>IF(Z36&gt;0, (R36*SUMPRODUCT(K36:$K$98, X36:$X$98)-K36*$AZ$3)/Z36, 0)</f>
        <v>23935.937612020658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2000000</v>
      </c>
      <c r="S37">
        <f t="shared" si="1"/>
        <v>22916.97761280512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13986.056983529377</v>
      </c>
      <c r="AC37">
        <f t="shared" si="2"/>
        <v>12776.784659628462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-41888.162865687402</v>
      </c>
      <c r="AI37">
        <f t="shared" si="25"/>
        <v>-41902.100987104961</v>
      </c>
      <c r="AJ37">
        <f t="shared" si="7"/>
        <v>1209.2723239009156</v>
      </c>
      <c r="AK37">
        <f t="shared" si="22"/>
        <v>979.02398884705644</v>
      </c>
      <c r="AL37">
        <f t="shared" si="26"/>
        <v>-39713.804674356994</v>
      </c>
      <c r="AN37">
        <f t="shared" si="27"/>
        <v>0</v>
      </c>
      <c r="AO37">
        <f t="shared" si="27"/>
        <v>0</v>
      </c>
      <c r="AP37">
        <f t="shared" si="27"/>
        <v>-0.46394651280774513</v>
      </c>
      <c r="AQ37">
        <f t="shared" si="27"/>
        <v>-1394.2960107220049</v>
      </c>
      <c r="AR37">
        <f t="shared" si="27"/>
        <v>-1394.7599572348126</v>
      </c>
      <c r="AS37">
        <f t="shared" si="27"/>
        <v>40.252029732073218</v>
      </c>
      <c r="AT37">
        <f t="shared" si="27"/>
        <v>32.587947254396603</v>
      </c>
      <c r="AU37">
        <f t="shared" si="23"/>
        <v>-1321.9199802483431</v>
      </c>
      <c r="AW37">
        <v>34</v>
      </c>
      <c r="AX37">
        <f>IF(Z37&gt;0, (R37*SUMPRODUCT(K37:$K$98, X37:$X$98)-K37*$AZ$3)/Z37, 0)</f>
        <v>22916.97761280512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2000000</v>
      </c>
      <c r="S38">
        <f t="shared" si="1"/>
        <v>21878.642329216793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12776.784659628462</v>
      </c>
      <c r="AC38">
        <f t="shared" si="2"/>
        <v>11572.184121504564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-46047.092964754454</v>
      </c>
      <c r="AI38">
        <f t="shared" si="25"/>
        <v>-46060.316116295777</v>
      </c>
      <c r="AJ38">
        <f t="shared" si="7"/>
        <v>1204.6005381238974</v>
      </c>
      <c r="AK38">
        <f t="shared" si="22"/>
        <v>894.37492617399243</v>
      </c>
      <c r="AL38">
        <f t="shared" si="26"/>
        <v>-43961.340651997882</v>
      </c>
      <c r="AN38">
        <f t="shared" si="27"/>
        <v>0</v>
      </c>
      <c r="AO38">
        <f t="shared" si="27"/>
        <v>0</v>
      </c>
      <c r="AP38">
        <f t="shared" si="27"/>
        <v>-0.39298920757746342</v>
      </c>
      <c r="AQ38">
        <f t="shared" si="27"/>
        <v>-1368.5096566363316</v>
      </c>
      <c r="AR38">
        <f t="shared" si="27"/>
        <v>-1368.9026458439089</v>
      </c>
      <c r="AS38">
        <f t="shared" si="27"/>
        <v>35.800467796602973</v>
      </c>
      <c r="AT38">
        <f t="shared" si="27"/>
        <v>26.580629618885247</v>
      </c>
      <c r="AU38">
        <f t="shared" si="23"/>
        <v>-1306.5215484284206</v>
      </c>
      <c r="AW38">
        <v>35</v>
      </c>
      <c r="AX38">
        <f>IF(Z38&gt;0, (R38*SUMPRODUCT(K38:$K$98, X38:$X$98)-K38*$AZ$3)/Z38, 0)</f>
        <v>21878.642329216793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2000000</v>
      </c>
      <c r="S39">
        <f t="shared" si="1"/>
        <v>20799.374922048108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11572.184121504564</v>
      </c>
      <c r="AC39">
        <f t="shared" si="2"/>
        <v>10373.04542254511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-49835.413528934063</v>
      </c>
      <c r="AI39">
        <f t="shared" si="25"/>
        <v>-49847.881506290862</v>
      </c>
      <c r="AJ39">
        <f t="shared" si="7"/>
        <v>1199.1386989594539</v>
      </c>
      <c r="AK39">
        <f t="shared" si="22"/>
        <v>810.05288850531963</v>
      </c>
      <c r="AL39">
        <f t="shared" si="26"/>
        <v>-47838.689918826087</v>
      </c>
      <c r="AN39">
        <f t="shared" si="27"/>
        <v>0</v>
      </c>
      <c r="AO39">
        <f t="shared" si="27"/>
        <v>0</v>
      </c>
      <c r="AP39">
        <f t="shared" si="27"/>
        <v>-0.33084428029706642</v>
      </c>
      <c r="AQ39">
        <f t="shared" si="27"/>
        <v>-1322.4086834981642</v>
      </c>
      <c r="AR39">
        <f t="shared" si="27"/>
        <v>-1322.7395277784613</v>
      </c>
      <c r="AS39">
        <f t="shared" si="27"/>
        <v>31.819770639647597</v>
      </c>
      <c r="AT39">
        <f t="shared" si="27"/>
        <v>21.49517577957414</v>
      </c>
      <c r="AU39">
        <f t="shared" si="23"/>
        <v>-1269.4245813592395</v>
      </c>
      <c r="AW39">
        <v>36</v>
      </c>
      <c r="AX39">
        <f>IF(Z39&gt;0, (R39*SUMPRODUCT(K39:$K$98, X39:$X$98)-K39*$AZ$3)/Z39, 0)</f>
        <v>20799.374922048108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2000000</v>
      </c>
      <c r="S40">
        <f t="shared" si="1"/>
        <v>19689.477390617572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10373.04542254511</v>
      </c>
      <c r="AC40">
        <f t="shared" si="2"/>
        <v>9201.8608084013049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-52765.477612153561</v>
      </c>
      <c r="AI40">
        <f t="shared" si="25"/>
        <v>-52777.161341266641</v>
      </c>
      <c r="AJ40">
        <f t="shared" si="7"/>
        <v>1171.1846141438054</v>
      </c>
      <c r="AK40">
        <f t="shared" si="22"/>
        <v>726.11317957815777</v>
      </c>
      <c r="AL40">
        <f t="shared" si="26"/>
        <v>-50879.863547544679</v>
      </c>
      <c r="AN40">
        <f t="shared" si="27"/>
        <v>0</v>
      </c>
      <c r="AO40">
        <f t="shared" si="27"/>
        <v>0</v>
      </c>
      <c r="AP40">
        <f t="shared" si="27"/>
        <v>-0.27681593234116125</v>
      </c>
      <c r="AQ40">
        <f t="shared" si="27"/>
        <v>-1250.142376571079</v>
      </c>
      <c r="AR40">
        <f t="shared" si="27"/>
        <v>-1250.4191925034204</v>
      </c>
      <c r="AS40">
        <f t="shared" si="27"/>
        <v>27.748209306305601</v>
      </c>
      <c r="AT40">
        <f t="shared" si="27"/>
        <v>17.203385566784647</v>
      </c>
      <c r="AU40">
        <f t="shared" si="23"/>
        <v>-1205.4675976303301</v>
      </c>
      <c r="AW40">
        <v>37</v>
      </c>
      <c r="AX40">
        <f>IF(Z40&gt;0, (R40*SUMPRODUCT(K40:$K$98, X40:$X$98)-K40*$AZ$3)/Z40, 0)</f>
        <v>19689.477390617572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2000000</v>
      </c>
      <c r="S41">
        <f t="shared" si="1"/>
        <v>18591.277182434929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9201.8608084013049</v>
      </c>
      <c r="AC41">
        <f t="shared" si="2"/>
        <v>8086.7399223251841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-55401.439359224649</v>
      </c>
      <c r="AI41">
        <f t="shared" si="25"/>
        <v>-55412.313733054601</v>
      </c>
      <c r="AJ41">
        <f t="shared" si="7"/>
        <v>1115.1208860761208</v>
      </c>
      <c r="AK41">
        <f t="shared" si="22"/>
        <v>644.13025658809136</v>
      </c>
      <c r="AL41">
        <f t="shared" si="26"/>
        <v>-53653.062590390393</v>
      </c>
      <c r="AN41">
        <f t="shared" si="27"/>
        <v>0</v>
      </c>
      <c r="AO41">
        <f t="shared" si="27"/>
        <v>0</v>
      </c>
      <c r="AP41">
        <f t="shared" si="27"/>
        <v>-0.23003601703216461</v>
      </c>
      <c r="AQ41">
        <f t="shared" si="27"/>
        <v>-1171.9595672660935</v>
      </c>
      <c r="AR41">
        <f t="shared" si="27"/>
        <v>-1172.1896032831255</v>
      </c>
      <c r="AS41">
        <f t="shared" si="27"/>
        <v>23.589217287683176</v>
      </c>
      <c r="AT41">
        <f t="shared" si="27"/>
        <v>13.625902602985047</v>
      </c>
      <c r="AU41">
        <f t="shared" si="23"/>
        <v>-1134.9744833924574</v>
      </c>
      <c r="AW41">
        <v>38</v>
      </c>
      <c r="AX41">
        <f>IF(Z41&gt;0, (R41*SUMPRODUCT(K41:$K$98, X41:$X$98)-K41*$AZ$3)/Z41, 0)</f>
        <v>18591.277182434929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2000000</v>
      </c>
      <c r="S42">
        <f t="shared" si="1"/>
        <v>17505.363684012962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8086.7399223251841</v>
      </c>
      <c r="AC42">
        <f t="shared" si="2"/>
        <v>7035.3352572867361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-57458.451417675024</v>
      </c>
      <c r="AI42">
        <f t="shared" si="25"/>
        <v>-57468.49881712396</v>
      </c>
      <c r="AJ42">
        <f t="shared" si="7"/>
        <v>1051.404665038448</v>
      </c>
      <c r="AK42">
        <f t="shared" si="22"/>
        <v>566.07179456276299</v>
      </c>
      <c r="AL42">
        <f t="shared" si="26"/>
        <v>-55851.02235752275</v>
      </c>
      <c r="AN42">
        <f t="shared" si="27"/>
        <v>0</v>
      </c>
      <c r="AO42">
        <f t="shared" si="27"/>
        <v>0</v>
      </c>
      <c r="AP42">
        <f t="shared" si="27"/>
        <v>-0.18976985536509153</v>
      </c>
      <c r="AQ42">
        <f t="shared" si="27"/>
        <v>-1085.2442037814576</v>
      </c>
      <c r="AR42">
        <f t="shared" si="27"/>
        <v>-1085.4339736368227</v>
      </c>
      <c r="AS42">
        <f t="shared" si="27"/>
        <v>19.858363572443295</v>
      </c>
      <c r="AT42">
        <f t="shared" si="27"/>
        <v>10.691658386470737</v>
      </c>
      <c r="AU42">
        <f t="shared" si="23"/>
        <v>-1054.8839516779087</v>
      </c>
      <c r="AW42">
        <v>39</v>
      </c>
      <c r="AX42">
        <f>IF(Z42&gt;0, (R42*SUMPRODUCT(K42:$K$98, X42:$X$98)-K42*$AZ$3)/Z42, 0)</f>
        <v>17505.363684012962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2000000</v>
      </c>
      <c r="S43">
        <f t="shared" si="1"/>
        <v>16447.781755338514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7035.3352572867361</v>
      </c>
      <c r="AC43">
        <f t="shared" si="2"/>
        <v>6057.72935906568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-59152.657619685269</v>
      </c>
      <c r="AI43">
        <f t="shared" si="25"/>
        <v>-59161.86513691947</v>
      </c>
      <c r="AJ43">
        <f t="shared" si="7"/>
        <v>977.60589822105612</v>
      </c>
      <c r="AK43">
        <f t="shared" si="22"/>
        <v>492.4734680100716</v>
      </c>
      <c r="AL43">
        <f t="shared" si="26"/>
        <v>-57691.785770688344</v>
      </c>
      <c r="AN43">
        <f t="shared" si="27"/>
        <v>0</v>
      </c>
      <c r="AO43">
        <f t="shared" si="27"/>
        <v>0</v>
      </c>
      <c r="AP43">
        <f t="shared" si="27"/>
        <v>-0.15527376215661856</v>
      </c>
      <c r="AQ43">
        <f t="shared" si="27"/>
        <v>-997.53879971627259</v>
      </c>
      <c r="AR43">
        <f t="shared" si="27"/>
        <v>-997.69407347842923</v>
      </c>
      <c r="AS43">
        <f t="shared" si="27"/>
        <v>16.486153852577647</v>
      </c>
      <c r="AT43">
        <f t="shared" si="27"/>
        <v>8.304975836071165</v>
      </c>
      <c r="AU43">
        <f t="shared" si="23"/>
        <v>-972.90294378978047</v>
      </c>
      <c r="AW43">
        <v>40</v>
      </c>
      <c r="AX43">
        <f>IF(Z43&gt;0, (R43*SUMPRODUCT(K43:$K$98, X43:$X$98)-K43*$AZ$3)/Z43, 0)</f>
        <v>16447.781755338514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2000000</v>
      </c>
      <c r="S44">
        <f t="shared" si="1"/>
        <v>15423.738019052682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6057.72935906568</v>
      </c>
      <c r="AC44">
        <f t="shared" si="2"/>
        <v>5156.2961893140473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-60617.137260322568</v>
      </c>
      <c r="AI44">
        <f t="shared" si="25"/>
        <v>-60625.49498816867</v>
      </c>
      <c r="AJ44">
        <f t="shared" si="7"/>
        <v>901.4331697516327</v>
      </c>
      <c r="AK44">
        <f t="shared" si="22"/>
        <v>424.04105513459763</v>
      </c>
      <c r="AL44">
        <f t="shared" si="26"/>
        <v>-59300.020763282439</v>
      </c>
      <c r="AN44">
        <f t="shared" si="27"/>
        <v>0</v>
      </c>
      <c r="AO44">
        <f t="shared" si="27"/>
        <v>0</v>
      </c>
      <c r="AP44">
        <f t="shared" si="27"/>
        <v>-0.12584203645169442</v>
      </c>
      <c r="AQ44">
        <f t="shared" si="27"/>
        <v>-912.71026493961506</v>
      </c>
      <c r="AR44">
        <f t="shared" si="27"/>
        <v>-912.83610697606662</v>
      </c>
      <c r="AS44">
        <f t="shared" si="27"/>
        <v>13.572849929485296</v>
      </c>
      <c r="AT44">
        <f t="shared" si="27"/>
        <v>6.3847723807060062</v>
      </c>
      <c r="AU44">
        <f t="shared" si="23"/>
        <v>-892.87848466587536</v>
      </c>
      <c r="AW44">
        <v>41</v>
      </c>
      <c r="AX44">
        <f>IF(Z44&gt;0, (R44*SUMPRODUCT(K44:$K$98, X44:$X$98)-K44*$AZ$3)/Z44, 0)</f>
        <v>15423.738019052682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2000000</v>
      </c>
      <c r="S45">
        <f t="shared" si="1"/>
        <v>14414.771203603419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5156.2961893140473</v>
      </c>
      <c r="AC45">
        <f t="shared" si="2"/>
        <v>4329.3945225571451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-61243.42380156782</v>
      </c>
      <c r="AI45">
        <f t="shared" si="25"/>
        <v>-61250.93240933794</v>
      </c>
      <c r="AJ45">
        <f t="shared" si="7"/>
        <v>826.90166675690216</v>
      </c>
      <c r="AK45">
        <f t="shared" si="22"/>
        <v>360.94073325198332</v>
      </c>
      <c r="AL45">
        <f t="shared" si="26"/>
        <v>-60063.090009329055</v>
      </c>
      <c r="AN45">
        <f t="shared" si="27"/>
        <v>0</v>
      </c>
      <c r="AO45">
        <f t="shared" si="27"/>
        <v>0</v>
      </c>
      <c r="AP45">
        <f t="shared" si="27"/>
        <v>-0.10094362774492108</v>
      </c>
      <c r="AQ45">
        <f t="shared" si="27"/>
        <v>-823.33950091898942</v>
      </c>
      <c r="AR45">
        <f t="shared" si="27"/>
        <v>-823.44044454673428</v>
      </c>
      <c r="AS45">
        <f t="shared" si="27"/>
        <v>11.116635278631817</v>
      </c>
      <c r="AT45">
        <f t="shared" si="27"/>
        <v>4.852386505037531</v>
      </c>
      <c r="AU45">
        <f t="shared" si="23"/>
        <v>-807.47142276306488</v>
      </c>
      <c r="AW45">
        <v>42</v>
      </c>
      <c r="AX45">
        <f>IF(Z45&gt;0, (R45*SUMPRODUCT(K45:$K$98, X45:$X$98)-K45*$AZ$3)/Z45, 0)</f>
        <v>14414.771203603419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25</v>
      </c>
      <c r="R46">
        <f t="shared" si="0"/>
        <v>2000000</v>
      </c>
      <c r="S46">
        <f t="shared" si="1"/>
        <v>13425.181633179982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4329.3945225571451</v>
      </c>
      <c r="AC46">
        <f t="shared" si="2"/>
        <v>3582.6698414441489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-60957.881320970351</v>
      </c>
      <c r="AI46">
        <f t="shared" si="25"/>
        <v>-60964.55286914626</v>
      </c>
      <c r="AJ46">
        <f t="shared" si="7"/>
        <v>746.72468111299622</v>
      </c>
      <c r="AK46">
        <f t="shared" si="22"/>
        <v>303.05761657900018</v>
      </c>
      <c r="AL46">
        <f t="shared" si="26"/>
        <v>-59914.770571454268</v>
      </c>
      <c r="AN46">
        <f t="shared" si="27"/>
        <v>0</v>
      </c>
      <c r="AO46">
        <f t="shared" si="27"/>
        <v>0</v>
      </c>
      <c r="AP46">
        <f t="shared" si="27"/>
        <v>-8.0080742967783267E-2</v>
      </c>
      <c r="AQ46">
        <f t="shared" si="27"/>
        <v>-731.69709596818495</v>
      </c>
      <c r="AR46">
        <f t="shared" si="27"/>
        <v>-731.77717671115272</v>
      </c>
      <c r="AS46">
        <f t="shared" si="27"/>
        <v>8.9631770136700482</v>
      </c>
      <c r="AT46">
        <f t="shared" si="27"/>
        <v>3.6376982460118783</v>
      </c>
      <c r="AU46">
        <f t="shared" si="23"/>
        <v>-719.17630145147086</v>
      </c>
      <c r="AW46">
        <v>43</v>
      </c>
      <c r="AX46">
        <f>IF(Z46&gt;0, (R46*SUMPRODUCT(K46:$K$98, X46:$X$98)-K46*$AZ$3)/Z46, 0)</f>
        <v>13425.181633179982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25</v>
      </c>
      <c r="R47">
        <f t="shared" si="0"/>
        <v>2000000</v>
      </c>
      <c r="S47">
        <f t="shared" si="1"/>
        <v>12468.426572204136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3582.6698414441489</v>
      </c>
      <c r="AC47">
        <f t="shared" si="2"/>
        <v>2919.3788345884595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-60103.17693099301</v>
      </c>
      <c r="AI47">
        <f t="shared" si="25"/>
        <v>-60109.030473975523</v>
      </c>
      <c r="AJ47">
        <f t="shared" si="7"/>
        <v>663.29100685568937</v>
      </c>
      <c r="AK47">
        <f t="shared" si="22"/>
        <v>250.78688890109044</v>
      </c>
      <c r="AL47">
        <f t="shared" si="26"/>
        <v>-59194.952578218741</v>
      </c>
      <c r="AN47">
        <f t="shared" si="27"/>
        <v>0</v>
      </c>
      <c r="AO47">
        <f t="shared" si="27"/>
        <v>0</v>
      </c>
      <c r="AP47">
        <f t="shared" si="27"/>
        <v>-6.2733895528357494E-2</v>
      </c>
      <c r="AQ47">
        <f t="shared" si="27"/>
        <v>-644.140896167503</v>
      </c>
      <c r="AR47">
        <f t="shared" si="27"/>
        <v>-644.20363006303137</v>
      </c>
      <c r="AS47">
        <f t="shared" si="27"/>
        <v>7.1086569028857856</v>
      </c>
      <c r="AT47">
        <f t="shared" si="27"/>
        <v>2.6877462991562275</v>
      </c>
      <c r="AU47">
        <f t="shared" si="23"/>
        <v>-634.40722686098934</v>
      </c>
      <c r="AW47">
        <v>44</v>
      </c>
      <c r="AX47">
        <f>IF(Z47&gt;0, (R47*SUMPRODUCT(K47:$K$98, X47:$X$98)-K47*$AZ$3)/Z47, 0)</f>
        <v>12468.426572204136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25</v>
      </c>
      <c r="R48">
        <f t="shared" si="0"/>
        <v>2000000</v>
      </c>
      <c r="S48">
        <f t="shared" si="1"/>
        <v>11537.674862999796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2919.3788345884595</v>
      </c>
      <c r="AC48">
        <f t="shared" si="2"/>
        <v>2336.3148036999701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-58611.760025627867</v>
      </c>
      <c r="AI48">
        <f t="shared" si="25"/>
        <v>-58616.822386180233</v>
      </c>
      <c r="AJ48">
        <f t="shared" si="7"/>
        <v>583.06403088848947</v>
      </c>
      <c r="AK48">
        <f t="shared" si="22"/>
        <v>204.35651842119219</v>
      </c>
      <c r="AL48">
        <f t="shared" si="26"/>
        <v>-57829.401836870551</v>
      </c>
      <c r="AN48">
        <f t="shared" si="27"/>
        <v>0</v>
      </c>
      <c r="AO48">
        <f t="shared" si="27"/>
        <v>0</v>
      </c>
      <c r="AP48">
        <f t="shared" si="27"/>
        <v>-4.8441601792016169E-2</v>
      </c>
      <c r="AQ48">
        <f t="shared" si="27"/>
        <v>-560.85446900112925</v>
      </c>
      <c r="AR48">
        <f t="shared" si="27"/>
        <v>-560.90291060292122</v>
      </c>
      <c r="AS48">
        <f t="shared" si="27"/>
        <v>5.5793251609341805</v>
      </c>
      <c r="AT48">
        <f t="shared" si="27"/>
        <v>1.9554824249591274</v>
      </c>
      <c r="AU48">
        <f t="shared" si="23"/>
        <v>-553.36810301702792</v>
      </c>
      <c r="AW48">
        <v>45</v>
      </c>
      <c r="AX48">
        <f>IF(Z48&gt;0, (R48*SUMPRODUCT(K48:$K$98, X48:$X$98)-K48*$AZ$3)/Z48, 0)</f>
        <v>11537.674862999796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2000000</v>
      </c>
      <c r="S49">
        <f t="shared" si="1"/>
        <v>10626.173775897661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2336.3148036999701</v>
      </c>
      <c r="AC49">
        <f t="shared" si="2"/>
        <v>1829.9932501265312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-56507.688440909544</v>
      </c>
      <c r="AI49">
        <f t="shared" si="25"/>
        <v>-56511.993831750879</v>
      </c>
      <c r="AJ49">
        <f t="shared" si="7"/>
        <v>506.32155357343891</v>
      </c>
      <c r="AK49">
        <f t="shared" si="22"/>
        <v>163.54203625899791</v>
      </c>
      <c r="AL49">
        <f t="shared" si="26"/>
        <v>-55842.130241918436</v>
      </c>
      <c r="AN49">
        <f t="shared" si="27"/>
        <v>0</v>
      </c>
      <c r="AO49">
        <f t="shared" si="27"/>
        <v>0</v>
      </c>
      <c r="AP49">
        <f t="shared" si="27"/>
        <v>-3.6784087069337307E-2</v>
      </c>
      <c r="AQ49">
        <f t="shared" si="27"/>
        <v>-482.78630403130171</v>
      </c>
      <c r="AR49">
        <f t="shared" si="27"/>
        <v>-482.82308811837106</v>
      </c>
      <c r="AS49">
        <f t="shared" si="27"/>
        <v>4.3258734916528239</v>
      </c>
      <c r="AT49">
        <f t="shared" si="27"/>
        <v>1.3972586282979773</v>
      </c>
      <c r="AU49">
        <f t="shared" si="23"/>
        <v>-477.09995599842023</v>
      </c>
      <c r="AW49">
        <v>46</v>
      </c>
      <c r="AX49">
        <f>IF(Z49&gt;0, (R49*SUMPRODUCT(K49:$K$98, X49:$X$98)-K49*$AZ$3)/Z49, 0)</f>
        <v>10626.173775897661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2000000</v>
      </c>
      <c r="S50">
        <f t="shared" si="1"/>
        <v>9720.0711827224513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1829.9932501265312</v>
      </c>
      <c r="AC50">
        <f t="shared" si="2"/>
        <v>1395.8970491556672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-53767.442982903725</v>
      </c>
      <c r="AI50">
        <f t="shared" si="25"/>
        <v>-53771.033226799358</v>
      </c>
      <c r="AJ50">
        <f t="shared" si="7"/>
        <v>434.09620097086395</v>
      </c>
      <c r="AK50">
        <f t="shared" si="22"/>
        <v>128.09952750885719</v>
      </c>
      <c r="AL50">
        <f t="shared" si="26"/>
        <v>-53208.837498319634</v>
      </c>
      <c r="AN50">
        <f t="shared" si="27"/>
        <v>0</v>
      </c>
      <c r="AO50">
        <f t="shared" si="27"/>
        <v>0</v>
      </c>
      <c r="AP50">
        <f t="shared" si="27"/>
        <v>-2.7387559184540212E-2</v>
      </c>
      <c r="AQ50">
        <f t="shared" si="27"/>
        <v>-410.15570799706433</v>
      </c>
      <c r="AR50">
        <f t="shared" si="27"/>
        <v>-410.18309555624887</v>
      </c>
      <c r="AS50">
        <f t="shared" si="27"/>
        <v>3.3114283434429588</v>
      </c>
      <c r="AT50">
        <f t="shared" si="27"/>
        <v>0.97718525346632101</v>
      </c>
      <c r="AU50">
        <f t="shared" si="23"/>
        <v>-405.89448195933954</v>
      </c>
      <c r="AW50">
        <v>47</v>
      </c>
      <c r="AX50">
        <f>IF(Z50&gt;0, (R50*SUMPRODUCT(K50:$K$98, X50:$X$98)-K50*$AZ$3)/Z50, 0)</f>
        <v>9720.0711827224513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2000000</v>
      </c>
      <c r="S51">
        <f t="shared" si="1"/>
        <v>8795.8845905457783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1395.8970491556672</v>
      </c>
      <c r="AC51">
        <f t="shared" si="2"/>
        <v>1029.2146474625654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-50325.453953384545</v>
      </c>
      <c r="AI51">
        <f t="shared" si="25"/>
        <v>-50328.379226666802</v>
      </c>
      <c r="AJ51">
        <f t="shared" si="7"/>
        <v>366.68240169310184</v>
      </c>
      <c r="AK51">
        <f t="shared" si="22"/>
        <v>97.712793440896718</v>
      </c>
      <c r="AL51">
        <f t="shared" si="26"/>
        <v>-49863.984031532804</v>
      </c>
      <c r="AN51">
        <f t="shared" si="27"/>
        <v>0</v>
      </c>
      <c r="AO51">
        <f t="shared" si="27"/>
        <v>0</v>
      </c>
      <c r="AP51">
        <f t="shared" si="27"/>
        <v>-1.9924058055907509E-2</v>
      </c>
      <c r="AQ51">
        <f t="shared" si="27"/>
        <v>-342.76704071988553</v>
      </c>
      <c r="AR51">
        <f t="shared" si="27"/>
        <v>-342.78696477794142</v>
      </c>
      <c r="AS51">
        <f t="shared" si="27"/>
        <v>2.4974765618373929</v>
      </c>
      <c r="AT51">
        <f t="shared" si="27"/>
        <v>0.66552256198688731</v>
      </c>
      <c r="AU51">
        <f t="shared" si="23"/>
        <v>-339.62396565411711</v>
      </c>
      <c r="AW51">
        <v>48</v>
      </c>
      <c r="AX51">
        <f>IF(Z51&gt;0, (R51*SUMPRODUCT(K51:$K$98, X51:$X$98)-K51*$AZ$3)/Z51, 0)</f>
        <v>8795.8845905457783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2000000</v>
      </c>
      <c r="S52">
        <f t="shared" si="1"/>
        <v>7825.8959529828735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1029.2146474625654</v>
      </c>
      <c r="AC52">
        <f t="shared" si="2"/>
        <v>725.26305879978918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-46332.11639746857</v>
      </c>
      <c r="AI52">
        <f t="shared" si="25"/>
        <v>-46334.433266563035</v>
      </c>
      <c r="AJ52">
        <f t="shared" si="7"/>
        <v>303.9515886627762</v>
      </c>
      <c r="AK52">
        <f t="shared" si="22"/>
        <v>72.045025322379587</v>
      </c>
      <c r="AL52">
        <f t="shared" si="26"/>
        <v>-45958.436652577875</v>
      </c>
      <c r="AN52">
        <f t="shared" si="27"/>
        <v>0</v>
      </c>
      <c r="AO52">
        <f t="shared" si="27"/>
        <v>0</v>
      </c>
      <c r="AP52">
        <f t="shared" si="27"/>
        <v>-1.4089475547610494E-2</v>
      </c>
      <c r="AQ52">
        <f t="shared" si="27"/>
        <v>-281.75749014461996</v>
      </c>
      <c r="AR52">
        <f t="shared" si="27"/>
        <v>-281.77157962016753</v>
      </c>
      <c r="AS52">
        <f t="shared" si="27"/>
        <v>1.8484076145455954</v>
      </c>
      <c r="AT52">
        <f t="shared" si="27"/>
        <v>0.43812428808774084</v>
      </c>
      <c r="AU52">
        <f t="shared" si="23"/>
        <v>-279.4850477175342</v>
      </c>
      <c r="AW52">
        <v>49</v>
      </c>
      <c r="AX52">
        <f>IF(Z52&gt;0, (R52*SUMPRODUCT(K52:$K$98, X52:$X$98)-K52*$AZ$3)/Z52, 0)</f>
        <v>7825.8959529828735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2000000</v>
      </c>
      <c r="S53">
        <f t="shared" si="1"/>
        <v>6737.8286511329152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725.26305879978918</v>
      </c>
      <c r="AC53">
        <f t="shared" si="2"/>
        <v>478.16222227758857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-41562.407360440156</v>
      </c>
      <c r="AI53">
        <f t="shared" si="25"/>
        <v>-41564.181530751674</v>
      </c>
      <c r="AJ53">
        <f t="shared" si="7"/>
        <v>247.10083652220061</v>
      </c>
      <c r="AK53">
        <f t="shared" si="22"/>
        <v>50.768414115985244</v>
      </c>
      <c r="AL53">
        <f t="shared" si="26"/>
        <v>-41266.312280113489</v>
      </c>
      <c r="AN53">
        <f t="shared" si="27"/>
        <v>0</v>
      </c>
      <c r="AO53">
        <f t="shared" si="27"/>
        <v>0</v>
      </c>
      <c r="AP53">
        <f t="shared" si="27"/>
        <v>-9.6332008699011665E-3</v>
      </c>
      <c r="AQ53">
        <f t="shared" si="27"/>
        <v>-225.67112984607724</v>
      </c>
      <c r="AR53">
        <f t="shared" si="27"/>
        <v>-225.68076304694713</v>
      </c>
      <c r="AS53">
        <f t="shared" si="27"/>
        <v>1.3416817866270316</v>
      </c>
      <c r="AT53">
        <f t="shared" si="27"/>
        <v>0.27565692416924031</v>
      </c>
      <c r="AU53">
        <f t="shared" si="23"/>
        <v>-224.06342433615086</v>
      </c>
      <c r="AW53">
        <v>50</v>
      </c>
      <c r="AX53">
        <f>IF(Z53&gt;0, (R53*SUMPRODUCT(K53:$K$98, X53:$X$98)-K53*$AZ$3)/Z53, 0)</f>
        <v>6737.8286511329152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2000000</v>
      </c>
      <c r="S54">
        <f t="shared" si="1"/>
        <v>5429.3750068388154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478.16222227758857</v>
      </c>
      <c r="AC54">
        <f t="shared" si="2"/>
        <v>283.43453316581412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-36106.494843778179</v>
      </c>
      <c r="AI54">
        <f t="shared" si="25"/>
        <v>-36107.799941201032</v>
      </c>
      <c r="AJ54">
        <f t="shared" si="7"/>
        <v>194.72768911177445</v>
      </c>
      <c r="AK54">
        <f t="shared" si="22"/>
        <v>33.471355559431203</v>
      </c>
      <c r="AL54">
        <f t="shared" si="26"/>
        <v>-35879.600896529832</v>
      </c>
      <c r="AN54">
        <f t="shared" si="27"/>
        <v>0</v>
      </c>
      <c r="AO54">
        <f t="shared" si="27"/>
        <v>0</v>
      </c>
      <c r="AP54">
        <f t="shared" si="27"/>
        <v>-6.3270347249178537E-3</v>
      </c>
      <c r="AQ54">
        <f t="shared" si="27"/>
        <v>-175.04214066386837</v>
      </c>
      <c r="AR54">
        <f t="shared" si="27"/>
        <v>-175.04846769859327</v>
      </c>
      <c r="AS54">
        <f t="shared" si="27"/>
        <v>0.94402826129013817</v>
      </c>
      <c r="AT54">
        <f t="shared" si="27"/>
        <v>0.1622671420583465</v>
      </c>
      <c r="AU54">
        <f t="shared" si="23"/>
        <v>-173.9421722952448</v>
      </c>
      <c r="AW54">
        <v>51</v>
      </c>
      <c r="AX54">
        <f>IF(Z54&gt;0, (R54*SUMPRODUCT(K54:$K$98, X54:$X$98)-K54*$AZ$3)/Z54, 0)</f>
        <v>5429.3750068388154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2000000</v>
      </c>
      <c r="S55">
        <f t="shared" si="1"/>
        <v>3718.0877196706824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283.43453316581412</v>
      </c>
      <c r="AC55">
        <f t="shared" si="2"/>
        <v>136.02046458614467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-30196.822131078257</v>
      </c>
      <c r="AI55">
        <f t="shared" si="25"/>
        <v>-30197.736717250245</v>
      </c>
      <c r="AJ55">
        <f t="shared" si="7"/>
        <v>147.41406857966945</v>
      </c>
      <c r="AK55">
        <f t="shared" si="22"/>
        <v>19.840417321606989</v>
      </c>
      <c r="AL55">
        <f t="shared" si="26"/>
        <v>-30030.482231348968</v>
      </c>
      <c r="AN55">
        <f t="shared" si="27"/>
        <v>0</v>
      </c>
      <c r="AO55">
        <f t="shared" si="27"/>
        <v>0</v>
      </c>
      <c r="AP55">
        <f t="shared" si="27"/>
        <v>-3.9588030308285119E-3</v>
      </c>
      <c r="AQ55">
        <f t="shared" si="27"/>
        <v>-130.70749879576721</v>
      </c>
      <c r="AR55">
        <f t="shared" si="27"/>
        <v>-130.71145759879803</v>
      </c>
      <c r="AS55">
        <f t="shared" si="27"/>
        <v>0.63808450133319616</v>
      </c>
      <c r="AT55">
        <f t="shared" si="27"/>
        <v>8.5879610507175713E-2</v>
      </c>
      <c r="AU55">
        <f t="shared" si="23"/>
        <v>-129.98749348695767</v>
      </c>
      <c r="AW55">
        <v>52</v>
      </c>
      <c r="AX55">
        <f>IF(Z55&gt;0, (R55*SUMPRODUCT(K55:$K$98, X55:$X$98)-K55*$AZ$3)/Z55, 0)</f>
        <v>3718.0877196706824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2000000</v>
      </c>
      <c r="S56">
        <f t="shared" si="1"/>
        <v>1238.2532402263587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136.02046458614467</v>
      </c>
      <c r="AC56">
        <f t="shared" si="2"/>
        <v>29.980887294126433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-24010.740523572778</v>
      </c>
      <c r="AI56">
        <f t="shared" si="25"/>
        <v>-24011.345829626502</v>
      </c>
      <c r="AJ56">
        <f t="shared" si="7"/>
        <v>106.03957729201824</v>
      </c>
      <c r="AK56">
        <f t="shared" si="22"/>
        <v>9.5214325210301283</v>
      </c>
      <c r="AL56">
        <f t="shared" si="26"/>
        <v>-23895.784819813456</v>
      </c>
      <c r="AN56">
        <f t="shared" si="27"/>
        <v>0</v>
      </c>
      <c r="AO56">
        <f t="shared" si="27"/>
        <v>0</v>
      </c>
      <c r="AP56">
        <f t="shared" si="27"/>
        <v>-2.3393556809923385E-3</v>
      </c>
      <c r="AQ56">
        <f t="shared" si="27"/>
        <v>-92.795474129200542</v>
      </c>
      <c r="AR56">
        <f t="shared" si="27"/>
        <v>-92.79781348488153</v>
      </c>
      <c r="AS56">
        <f t="shared" si="27"/>
        <v>0.40981630040157785</v>
      </c>
      <c r="AT56">
        <f t="shared" si="27"/>
        <v>3.6797942333796421E-2</v>
      </c>
      <c r="AU56">
        <f t="shared" si="23"/>
        <v>-92.351199242146166</v>
      </c>
      <c r="AW56">
        <v>53</v>
      </c>
      <c r="AX56">
        <f>IF(Z56&gt;0, (R56*SUMPRODUCT(K56:$K$98, X56:$X$98)-K56*$AZ$3)/Z56, 0)</f>
        <v>1238.2532402263587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2000000</v>
      </c>
      <c r="S57">
        <f t="shared" si="1"/>
        <v>-2723.8316072194848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29.980887294126433</v>
      </c>
      <c r="AC57">
        <f t="shared" si="2"/>
        <v>-40.789656921012465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-17990.034888086262</v>
      </c>
      <c r="AI57">
        <f t="shared" si="25"/>
        <v>-17990.409265643349</v>
      </c>
      <c r="AJ57">
        <f t="shared" si="7"/>
        <v>70.770544215138898</v>
      </c>
      <c r="AK57">
        <f t="shared" si="22"/>
        <v>2.0986621105888505</v>
      </c>
      <c r="AL57">
        <f t="shared" si="26"/>
        <v>-17917.540059317624</v>
      </c>
      <c r="AN57">
        <f t="shared" si="27"/>
        <v>0</v>
      </c>
      <c r="AO57">
        <f t="shared" si="27"/>
        <v>0</v>
      </c>
      <c r="AP57">
        <f t="shared" si="27"/>
        <v>-1.2918527796464234E-3</v>
      </c>
      <c r="AQ57">
        <f t="shared" si="27"/>
        <v>-62.077643641315738</v>
      </c>
      <c r="AR57">
        <f t="shared" si="27"/>
        <v>-62.07893549409539</v>
      </c>
      <c r="AS57">
        <f t="shared" si="27"/>
        <v>0.24420567560982184</v>
      </c>
      <c r="AT57">
        <f t="shared" si="27"/>
        <v>7.2417868800767572E-3</v>
      </c>
      <c r="AU57">
        <f t="shared" si="23"/>
        <v>-61.827488031605498</v>
      </c>
      <c r="AW57">
        <v>54</v>
      </c>
      <c r="AX57">
        <f>IF(Z57&gt;0, (R57*SUMPRODUCT(K57:$K$98, X57:$X$98)-K57*$AZ$3)/Z57, 0)</f>
        <v>-2723.8316072194848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2000000</v>
      </c>
      <c r="S58">
        <f t="shared" si="1"/>
        <v>-9727.2065546936938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-40.789656921012465</v>
      </c>
      <c r="AC58">
        <f t="shared" si="2"/>
        <v>-83.202184567630326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-12543.594925688276</v>
      </c>
      <c r="AI58">
        <f t="shared" si="25"/>
        <v>-12543.80876453322</v>
      </c>
      <c r="AJ58">
        <f t="shared" si="7"/>
        <v>42.41252764661786</v>
      </c>
      <c r="AK58">
        <f t="shared" si="22"/>
        <v>-2.8552759844708731</v>
      </c>
      <c r="AL58">
        <f t="shared" si="26"/>
        <v>-12504.251512871073</v>
      </c>
      <c r="AN58">
        <f t="shared" si="27"/>
        <v>0</v>
      </c>
      <c r="AO58">
        <f t="shared" si="27"/>
        <v>0</v>
      </c>
      <c r="AP58">
        <f t="shared" si="27"/>
        <v>-6.5882761601994844E-4</v>
      </c>
      <c r="AQ58">
        <f t="shared" si="27"/>
        <v>-38.646237279115482</v>
      </c>
      <c r="AR58">
        <f t="shared" si="27"/>
        <v>-38.646896106731496</v>
      </c>
      <c r="AS58">
        <f t="shared" si="27"/>
        <v>0.13067104101723864</v>
      </c>
      <c r="AT58">
        <f t="shared" si="27"/>
        <v>-8.7969735826881907E-3</v>
      </c>
      <c r="AU58">
        <f t="shared" si="23"/>
        <v>-38.52502203929695</v>
      </c>
      <c r="AW58">
        <v>55</v>
      </c>
      <c r="AX58">
        <f>IF(Z58&gt;0, (R58*SUMPRODUCT(K58:$K$98, X58:$X$98)-K58*$AZ$3)/Z58, 0)</f>
        <v>-9727.2065546936938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2000000</v>
      </c>
      <c r="S59">
        <f t="shared" si="1"/>
        <v>-23484.164635356014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-83.202184567630326</v>
      </c>
      <c r="AC59">
        <f t="shared" si="2"/>
        <v>-104.29028256576554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-8054.2828625977327</v>
      </c>
      <c r="AI59">
        <f t="shared" si="25"/>
        <v>-8054.3938845184448</v>
      </c>
      <c r="AJ59">
        <f t="shared" si="7"/>
        <v>21.088097998135211</v>
      </c>
      <c r="AK59">
        <f t="shared" si="22"/>
        <v>-5.8241529197341233</v>
      </c>
      <c r="AL59">
        <f t="shared" si="26"/>
        <v>-8039.1299394400439</v>
      </c>
      <c r="AN59">
        <f t="shared" si="27"/>
        <v>0</v>
      </c>
      <c r="AO59">
        <f t="shared" si="27"/>
        <v>0</v>
      </c>
      <c r="AP59">
        <f t="shared" si="27"/>
        <v>-3.0540483555653293E-4</v>
      </c>
      <c r="AQ59">
        <f t="shared" si="27"/>
        <v>-22.156137431173715</v>
      </c>
      <c r="AR59">
        <f t="shared" si="27"/>
        <v>-22.156442836009273</v>
      </c>
      <c r="AS59">
        <f t="shared" si="27"/>
        <v>5.8010229511364343E-2</v>
      </c>
      <c r="AT59">
        <f t="shared" si="27"/>
        <v>-1.6021380762406154E-2</v>
      </c>
      <c r="AU59">
        <f t="shared" si="23"/>
        <v>-22.114453987260315</v>
      </c>
      <c r="AW59">
        <v>56</v>
      </c>
      <c r="AX59">
        <f>IF(Z59&gt;0, (R59*SUMPRODUCT(K59:$K$98, X59:$X$98)-K59*$AZ$3)/Z59, 0)</f>
        <v>-23484.164635356014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2000000</v>
      </c>
      <c r="S60">
        <f t="shared" si="1"/>
        <v>-54143.520636767142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-104.29028256576554</v>
      </c>
      <c r="AC60">
        <f t="shared" si="2"/>
        <v>-110.76950992463546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-4701.2365551983166</v>
      </c>
      <c r="AI60">
        <f t="shared" si="25"/>
        <v>-4701.2877014428823</v>
      </c>
      <c r="AJ60">
        <f t="shared" si="7"/>
        <v>6.4792273588699203</v>
      </c>
      <c r="AK60">
        <f t="shared" si="22"/>
        <v>-7.3003197796035879</v>
      </c>
      <c r="AL60">
        <f t="shared" si="26"/>
        <v>-4702.1087938636156</v>
      </c>
      <c r="AN60">
        <f t="shared" si="27"/>
        <v>0</v>
      </c>
      <c r="AO60">
        <f t="shared" si="27"/>
        <v>0</v>
      </c>
      <c r="AP60">
        <f t="shared" si="27"/>
        <v>-1.256211893510687E-4</v>
      </c>
      <c r="AQ60">
        <f t="shared" si="27"/>
        <v>-11.546789651983618</v>
      </c>
      <c r="AR60">
        <f t="shared" si="27"/>
        <v>-11.546915273172969</v>
      </c>
      <c r="AS60">
        <f t="shared" si="27"/>
        <v>1.5913744084526796E-2</v>
      </c>
      <c r="AT60">
        <f t="shared" si="27"/>
        <v>-1.7930443596608621E-2</v>
      </c>
      <c r="AU60">
        <f t="shared" si="23"/>
        <v>-11.54893197268505</v>
      </c>
      <c r="AW60">
        <v>57</v>
      </c>
      <c r="AX60">
        <f>IF(Z60&gt;0, (R60*SUMPRODUCT(K60:$K$98, X60:$X$98)-K60*$AZ$3)/Z60, 0)</f>
        <v>-54143.520636767142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25</v>
      </c>
      <c r="R61">
        <f t="shared" si="0"/>
        <v>2000000</v>
      </c>
      <c r="S61">
        <f t="shared" si="1"/>
        <v>-134058.54884725637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-110.76950992463546</v>
      </c>
      <c r="AC61">
        <f t="shared" si="2"/>
        <v>-108.31905844063355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-2434.7862847856218</v>
      </c>
      <c r="AI61">
        <f t="shared" si="25"/>
        <v>-2434.8064847391815</v>
      </c>
      <c r="AJ61">
        <f t="shared" si="7"/>
        <v>-2.4504514840019027</v>
      </c>
      <c r="AK61">
        <f t="shared" si="22"/>
        <v>-7.7538656947244826</v>
      </c>
      <c r="AL61">
        <f t="shared" si="26"/>
        <v>-2445.0108019179079</v>
      </c>
      <c r="AN61">
        <f t="shared" si="27"/>
        <v>0</v>
      </c>
      <c r="AO61">
        <f t="shared" si="27"/>
        <v>0</v>
      </c>
      <c r="AP61">
        <f t="shared" si="27"/>
        <v>-4.4297732703801629E-5</v>
      </c>
      <c r="AQ61">
        <f t="shared" si="27"/>
        <v>-5.3393940592357279</v>
      </c>
      <c r="AR61">
        <f t="shared" si="27"/>
        <v>-5.3394383569684312</v>
      </c>
      <c r="AS61">
        <f t="shared" si="27"/>
        <v>-5.3737472475031403E-3</v>
      </c>
      <c r="AT61">
        <f t="shared" si="27"/>
        <v>-1.7003933645112053E-2</v>
      </c>
      <c r="AU61">
        <f t="shared" si="23"/>
        <v>-5.361816037861046</v>
      </c>
      <c r="AW61">
        <v>58</v>
      </c>
      <c r="AX61">
        <f>IF(Z61&gt;0, (R61*SUMPRODUCT(K61:$K$98, X61:$X$98)-K61*$AZ$3)/Z61, 0)</f>
        <v>-134058.54884725637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2000000</v>
      </c>
      <c r="S62">
        <f t="shared" si="1"/>
        <v>-390268.92210478714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-108.31905844063355</v>
      </c>
      <c r="AC62">
        <f t="shared" si="2"/>
        <v>-101.16091577131074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-1081.419865791426</v>
      </c>
      <c r="AI62">
        <f t="shared" si="25"/>
        <v>-1081.4263459971278</v>
      </c>
      <c r="AJ62">
        <f t="shared" si="7"/>
        <v>-7.1581426693228138</v>
      </c>
      <c r="AK62">
        <f t="shared" si="22"/>
        <v>-7.5823340908443493</v>
      </c>
      <c r="AL62">
        <f t="shared" si="26"/>
        <v>-1096.166822757295</v>
      </c>
      <c r="AN62">
        <f t="shared" si="27"/>
        <v>0</v>
      </c>
      <c r="AO62">
        <f t="shared" si="27"/>
        <v>0</v>
      </c>
      <c r="AP62">
        <f t="shared" si="27"/>
        <v>-1.268825495051578E-5</v>
      </c>
      <c r="AQ62">
        <f t="shared" si="27"/>
        <v>-2.1174221308704242</v>
      </c>
      <c r="AR62">
        <f t="shared" si="27"/>
        <v>-2.1174348191253745</v>
      </c>
      <c r="AS62">
        <f t="shared" si="27"/>
        <v>-1.4015656807691122E-2</v>
      </c>
      <c r="AT62">
        <f t="shared" si="27"/>
        <v>-1.4846224408738243E-2</v>
      </c>
      <c r="AU62">
        <f t="shared" si="23"/>
        <v>-2.1462967003418041</v>
      </c>
      <c r="AW62">
        <v>59</v>
      </c>
      <c r="AX62">
        <f>IF(Z62&gt;0, (R62*SUMPRODUCT(K62:$K$98, X62:$X$98)-K62*$AZ$3)/Z62, 0)</f>
        <v>-390268.92210478714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2000000</v>
      </c>
      <c r="S63">
        <f t="shared" si="1"/>
        <v>-1476414.7465158722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-101.16091577131074</v>
      </c>
      <c r="AC63">
        <f t="shared" si="2"/>
        <v>-92.119822965968211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-388.44374801136581</v>
      </c>
      <c r="AI63">
        <f t="shared" si="25"/>
        <v>-388.44530786816051</v>
      </c>
      <c r="AJ63">
        <f t="shared" si="7"/>
        <v>-9.0410928053425295</v>
      </c>
      <c r="AK63">
        <f t="shared" si="22"/>
        <v>-7.0812641039917521</v>
      </c>
      <c r="AL63">
        <f t="shared" si="26"/>
        <v>-404.56766477749483</v>
      </c>
      <c r="AN63">
        <f t="shared" si="27"/>
        <v>0</v>
      </c>
      <c r="AO63">
        <f t="shared" si="27"/>
        <v>0</v>
      </c>
      <c r="AP63">
        <f t="shared" si="27"/>
        <v>-2.7269665512442896E-6</v>
      </c>
      <c r="AQ63">
        <f t="shared" si="27"/>
        <v>-0.67908356168692974</v>
      </c>
      <c r="AR63">
        <f t="shared" si="27"/>
        <v>-0.67908628865348097</v>
      </c>
      <c r="AS63">
        <f t="shared" si="27"/>
        <v>-1.5805782781228944E-2</v>
      </c>
      <c r="AT63">
        <f t="shared" si="27"/>
        <v>-1.2379578957321306E-2</v>
      </c>
      <c r="AU63">
        <f t="shared" si="23"/>
        <v>-0.70727165039203133</v>
      </c>
      <c r="AW63">
        <v>60</v>
      </c>
      <c r="AX63">
        <f>IF(Z63&gt;0, (R63*SUMPRODUCT(K63:$K$98, X63:$X$98)-K63*$AZ$3)/Z63, 0)</f>
        <v>-1476414.7465158722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2000000</v>
      </c>
      <c r="S64">
        <f t="shared" si="1"/>
        <v>-8454838.5298965611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-92.119822965968211</v>
      </c>
      <c r="AC64">
        <f t="shared" si="2"/>
        <v>-82.835946763179294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-103.94573708527022</v>
      </c>
      <c r="AI64">
        <f t="shared" si="25"/>
        <v>-103.94598202178341</v>
      </c>
      <c r="AJ64">
        <f t="shared" si="7"/>
        <v>-9.2838762027889175</v>
      </c>
      <c r="AK64">
        <f t="shared" si="22"/>
        <v>-6.4483876076177751</v>
      </c>
      <c r="AL64">
        <f t="shared" si="26"/>
        <v>-119.6782458321901</v>
      </c>
      <c r="AN64">
        <f t="shared" si="27"/>
        <v>0</v>
      </c>
      <c r="AO64">
        <f t="shared" si="27"/>
        <v>0</v>
      </c>
      <c r="AP64">
        <f t="shared" si="27"/>
        <v>-3.8232314527601302E-7</v>
      </c>
      <c r="AQ64">
        <f t="shared" si="27"/>
        <v>-0.16224964021590799</v>
      </c>
      <c r="AR64">
        <f t="shared" si="27"/>
        <v>-0.16225002253905327</v>
      </c>
      <c r="AS64">
        <f t="shared" si="27"/>
        <v>-1.4491268386272139E-2</v>
      </c>
      <c r="AT64">
        <f t="shared" si="27"/>
        <v>-1.00653340737815E-2</v>
      </c>
      <c r="AU64">
        <f t="shared" si="23"/>
        <v>-0.18680662499910691</v>
      </c>
      <c r="AW64">
        <v>61</v>
      </c>
      <c r="AX64">
        <f>IF(Z64&gt;0, (R64*SUMPRODUCT(K64:$K$98, X64:$X$98)-K64*$AZ$3)/Z64, 0)</f>
        <v>-8454838.5298965611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2000000</v>
      </c>
      <c r="S65">
        <f t="shared" si="1"/>
        <v>-48879042.954965569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-82.835946763179294</v>
      </c>
      <c r="AC65">
        <f t="shared" si="2"/>
        <v>-74.102696613684614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-16.366887248145385</v>
      </c>
      <c r="AI65">
        <f t="shared" si="25"/>
        <v>-16.366925149202839</v>
      </c>
      <c r="AJ65">
        <f t="shared" si="7"/>
        <v>-8.7332501494946797</v>
      </c>
      <c r="AK65">
        <f t="shared" si="22"/>
        <v>-5.7985162734225515</v>
      </c>
      <c r="AL65">
        <f t="shared" si="26"/>
        <v>-30.898691572120072</v>
      </c>
      <c r="AN65">
        <f t="shared" si="27"/>
        <v>0</v>
      </c>
      <c r="AO65">
        <f t="shared" si="27"/>
        <v>0</v>
      </c>
      <c r="AP65">
        <f t="shared" si="27"/>
        <v>-5.28214554551384E-8</v>
      </c>
      <c r="AQ65">
        <f t="shared" si="27"/>
        <v>-2.2809991693821276E-2</v>
      </c>
      <c r="AR65">
        <f t="shared" si="27"/>
        <v>-2.2810044515276729E-2</v>
      </c>
      <c r="AS65">
        <f t="shared" si="27"/>
        <v>-1.2171243092825119E-2</v>
      </c>
      <c r="AT65">
        <f t="shared" si="27"/>
        <v>-8.081201148877188E-3</v>
      </c>
      <c r="AU65">
        <f t="shared" si="23"/>
        <v>-4.3062488756979038E-2</v>
      </c>
      <c r="AW65">
        <v>62</v>
      </c>
      <c r="AX65">
        <f>IF(Z65&gt;0, (R65*SUMPRODUCT(K65:$K$98, X65:$X$98)-K65*$AZ$3)/Z65, 0)</f>
        <v>-48879042.954965569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2000000</v>
      </c>
      <c r="S66">
        <f t="shared" si="1"/>
        <v>-286699198.64575559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-74.102696613684614</v>
      </c>
      <c r="AC66">
        <f t="shared" si="2"/>
        <v>-66.183096078851122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-2.5400736138703284</v>
      </c>
      <c r="AI66">
        <f t="shared" si="25"/>
        <v>-2.5400793849970347</v>
      </c>
      <c r="AJ66">
        <f t="shared" si="7"/>
        <v>-7.9196005348334921</v>
      </c>
      <c r="AK66">
        <f t="shared" si="22"/>
        <v>-5.1871887629579234</v>
      </c>
      <c r="AL66">
        <f t="shared" si="26"/>
        <v>-15.646868682788451</v>
      </c>
      <c r="AN66">
        <f t="shared" si="27"/>
        <v>0</v>
      </c>
      <c r="AO66">
        <f t="shared" si="27"/>
        <v>0</v>
      </c>
      <c r="AP66">
        <f t="shared" si="27"/>
        <v>-7.1812760814723481E-9</v>
      </c>
      <c r="AQ66">
        <f t="shared" si="27"/>
        <v>-3.1607294063812842E-3</v>
      </c>
      <c r="AR66">
        <f t="shared" si="27"/>
        <v>-3.1607365876573658E-3</v>
      </c>
      <c r="AS66">
        <f t="shared" si="27"/>
        <v>-9.854720020928907E-3</v>
      </c>
      <c r="AT66">
        <f t="shared" si="27"/>
        <v>-6.4546554753387754E-3</v>
      </c>
      <c r="AU66">
        <f t="shared" si="23"/>
        <v>-1.9470112083925049E-2</v>
      </c>
      <c r="AW66">
        <v>63</v>
      </c>
      <c r="AX66">
        <f>IF(Z66&gt;0, (R66*SUMPRODUCT(K66:$K$98, X66:$X$98)-K66*$AZ$3)/Z66, 0)</f>
        <v>-286699198.64575559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8">$C$6</f>
        <v>2000000</v>
      </c>
      <c r="S67">
        <f t="shared" ref="S67:S98" si="29">AX67</f>
        <v>-1711798569.3465192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-66.183096078851122</v>
      </c>
      <c r="AC67">
        <f t="shared" ref="AC67:AC98" si="30">S67*Z67</f>
        <v>-59.094818838143851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-8.6305158644780501E-7</v>
      </c>
      <c r="AH67">
        <f t="shared" ref="AH67:AH98" si="33">-X67*R67</f>
        <v>-0.38802910822091152</v>
      </c>
      <c r="AI67">
        <f t="shared" ref="AI67:AI98" si="34">SUM(AE67:AH67)</f>
        <v>-0.388029971272498</v>
      </c>
      <c r="AJ67">
        <f t="shared" ref="AJ67:AJ98" si="35">AB67-AC67</f>
        <v>-7.0882772407072707</v>
      </c>
      <c r="AK67">
        <f t="shared" si="22"/>
        <v>-4.6328167255195787</v>
      </c>
      <c r="AL67">
        <f t="shared" si="26"/>
        <v>-12.109123937499348</v>
      </c>
      <c r="AN67">
        <f t="shared" ref="AN67:AU98" si="36">AE67*$K67</f>
        <v>0</v>
      </c>
      <c r="AO67">
        <f t="shared" si="36"/>
        <v>0</v>
      </c>
      <c r="AP67">
        <f t="shared" si="36"/>
        <v>-9.588700337595439E-10</v>
      </c>
      <c r="AQ67">
        <f t="shared" si="36"/>
        <v>-4.3110920591763824E-4</v>
      </c>
      <c r="AR67">
        <f t="shared" si="36"/>
        <v>-4.3111016478767202E-4</v>
      </c>
      <c r="AS67">
        <f t="shared" si="36"/>
        <v>-7.8752379855627948E-3</v>
      </c>
      <c r="AT67">
        <f t="shared" si="36"/>
        <v>-5.1471652445301353E-3</v>
      </c>
      <c r="AU67">
        <f t="shared" si="23"/>
        <v>-1.3453513394880604E-2</v>
      </c>
      <c r="AW67">
        <v>64</v>
      </c>
      <c r="AX67">
        <f>IF(Z67&gt;0, (R67*SUMPRODUCT(K67:$K$98, X67:$X$98)-K67*$AZ$3)/Z67, 0)</f>
        <v>-1711798569.3465192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25</v>
      </c>
      <c r="R68">
        <f t="shared" si="28"/>
        <v>2000000</v>
      </c>
      <c r="S68">
        <f t="shared" si="29"/>
        <v>-10430184079.998669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-59.094818838143851</v>
      </c>
      <c r="AC68">
        <f t="shared" si="30"/>
        <v>-52.763608902605412</v>
      </c>
      <c r="AE68">
        <f t="shared" si="31"/>
        <v>0</v>
      </c>
      <c r="AF68">
        <f t="shared" si="32"/>
        <v>0</v>
      </c>
      <c r="AG68">
        <f t="shared" si="32"/>
        <v>-1.2646854671478661E-7</v>
      </c>
      <c r="AH68">
        <f t="shared" si="33"/>
        <v>-5.8236201909483226E-2</v>
      </c>
      <c r="AI68">
        <f t="shared" si="34"/>
        <v>-5.8236328378029938E-2</v>
      </c>
      <c r="AJ68">
        <f t="shared" si="35"/>
        <v>-6.331209935538439</v>
      </c>
      <c r="AK68">
        <f t="shared" si="22"/>
        <v>-4.1366373186700702</v>
      </c>
      <c r="AL68">
        <f t="shared" si="26"/>
        <v>-10.526083582586539</v>
      </c>
      <c r="AN68">
        <f t="shared" si="36"/>
        <v>0</v>
      </c>
      <c r="AO68">
        <f t="shared" si="36"/>
        <v>0</v>
      </c>
      <c r="AP68">
        <f t="shared" si="36"/>
        <v>-1.2545486185520084E-10</v>
      </c>
      <c r="AQ68">
        <f t="shared" si="36"/>
        <v>-5.776942058172309E-5</v>
      </c>
      <c r="AR68">
        <f t="shared" si="36"/>
        <v>-5.7769546036584941E-5</v>
      </c>
      <c r="AS68">
        <f t="shared" si="36"/>
        <v>-6.280463312593622E-3</v>
      </c>
      <c r="AT68">
        <f t="shared" si="36"/>
        <v>-4.1034808799470888E-3</v>
      </c>
      <c r="AU68">
        <f t="shared" si="23"/>
        <v>-1.0441713738577295E-2</v>
      </c>
      <c r="AW68">
        <v>65</v>
      </c>
      <c r="AX68">
        <f>IF(Z68&gt;0, (R68*SUMPRODUCT(K68:$K$98, X68:$X$98)-K68*$AZ$3)/Z68, 0)</f>
        <v>-10430184079.998669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8"/>
        <v>2000000</v>
      </c>
      <c r="S69">
        <f t="shared" si="29"/>
        <v>-64875423991.112114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-52.763608902605412</v>
      </c>
      <c r="AC69">
        <f t="shared" si="30"/>
        <v>-47.110415739218546</v>
      </c>
      <c r="AE69">
        <f t="shared" si="31"/>
        <v>0</v>
      </c>
      <c r="AF69">
        <f t="shared" si="32"/>
        <v>0</v>
      </c>
      <c r="AG69">
        <f t="shared" si="32"/>
        <v>-1.8154184142855327E-8</v>
      </c>
      <c r="AH69">
        <f t="shared" si="33"/>
        <v>-8.5639741683826744E-3</v>
      </c>
      <c r="AI69">
        <f t="shared" si="34"/>
        <v>-8.5639923225668164E-3</v>
      </c>
      <c r="AJ69">
        <f t="shared" si="35"/>
        <v>-5.6531931633868666</v>
      </c>
      <c r="AK69">
        <f t="shared" si="22"/>
        <v>-3.6934526231823792</v>
      </c>
      <c r="AL69">
        <f t="shared" si="26"/>
        <v>-9.3552097788918118</v>
      </c>
      <c r="AN69">
        <f t="shared" si="36"/>
        <v>0</v>
      </c>
      <c r="AO69">
        <f t="shared" si="36"/>
        <v>0</v>
      </c>
      <c r="AP69">
        <f t="shared" si="36"/>
        <v>-1.6079172047249559E-11</v>
      </c>
      <c r="AQ69">
        <f t="shared" si="36"/>
        <v>-7.5851171816949524E-6</v>
      </c>
      <c r="AR69">
        <f t="shared" si="36"/>
        <v>-7.5851332608669988E-6</v>
      </c>
      <c r="AS69">
        <f t="shared" si="36"/>
        <v>-5.0070366575082946E-3</v>
      </c>
      <c r="AT69">
        <f t="shared" si="36"/>
        <v>-3.2712932572013706E-3</v>
      </c>
      <c r="AU69">
        <f t="shared" si="23"/>
        <v>-8.2859150479705317E-3</v>
      </c>
      <c r="AW69">
        <v>66</v>
      </c>
      <c r="AX69">
        <f>IF(Z69&gt;0, (R69*SUMPRODUCT(K69:$K$98, X69:$X$98)-K69*$AZ$3)/Z69, 0)</f>
        <v>-64875423991.112114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25</v>
      </c>
      <c r="R70">
        <f t="shared" si="28"/>
        <v>2000000</v>
      </c>
      <c r="S70">
        <f t="shared" si="29"/>
        <v>-412807284827.4668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-47.110415739218546</v>
      </c>
      <c r="AC70">
        <f t="shared" si="30"/>
        <v>-42.062877848614789</v>
      </c>
      <c r="AE70">
        <f t="shared" si="31"/>
        <v>0</v>
      </c>
      <c r="AF70">
        <f t="shared" si="32"/>
        <v>0</v>
      </c>
      <c r="AG70">
        <f t="shared" si="32"/>
        <v>-2.5473677061074038E-9</v>
      </c>
      <c r="AH70">
        <f t="shared" si="33"/>
        <v>-1.2340219676255496E-3</v>
      </c>
      <c r="AI70">
        <f t="shared" si="34"/>
        <v>-1.2340245149932557E-3</v>
      </c>
      <c r="AJ70">
        <f t="shared" si="35"/>
        <v>-5.0475378906037562</v>
      </c>
      <c r="AK70">
        <f t="shared" si="22"/>
        <v>-3.2977291017452983</v>
      </c>
      <c r="AL70">
        <f t="shared" si="26"/>
        <v>-8.3465010168640479</v>
      </c>
      <c r="AN70">
        <f t="shared" si="36"/>
        <v>0</v>
      </c>
      <c r="AO70">
        <f t="shared" si="36"/>
        <v>0</v>
      </c>
      <c r="AP70">
        <f t="shared" si="36"/>
        <v>-2.0144688768930951E-12</v>
      </c>
      <c r="AQ70">
        <f t="shared" si="36"/>
        <v>-9.7586965604691407E-7</v>
      </c>
      <c r="AR70">
        <f t="shared" si="36"/>
        <v>-9.7587167051579096E-7</v>
      </c>
      <c r="AS70">
        <f t="shared" si="36"/>
        <v>-3.9916137592470435E-3</v>
      </c>
      <c r="AT70">
        <f t="shared" si="36"/>
        <v>-2.6078577599783835E-3</v>
      </c>
      <c r="AU70">
        <f t="shared" si="23"/>
        <v>-6.6004473908959421E-3</v>
      </c>
      <c r="AW70">
        <v>67</v>
      </c>
      <c r="AX70">
        <f>IF(Z70&gt;0, (R70*SUMPRODUCT(K70:$K$98, X70:$X$98)-K70*$AZ$3)/Z70, 0)</f>
        <v>-412807284827.4668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25</v>
      </c>
      <c r="R71">
        <f t="shared" si="28"/>
        <v>2000000</v>
      </c>
      <c r="S71">
        <f t="shared" si="29"/>
        <v>-2691615506497.6426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-42.062877848614789</v>
      </c>
      <c r="AC71">
        <f t="shared" si="30"/>
        <v>-37.556141792590751</v>
      </c>
      <c r="AE71">
        <f t="shared" si="31"/>
        <v>0</v>
      </c>
      <c r="AF71">
        <f t="shared" si="32"/>
        <v>0</v>
      </c>
      <c r="AG71">
        <f t="shared" si="32"/>
        <v>-3.4882528449855738E-10</v>
      </c>
      <c r="AH71">
        <f t="shared" si="33"/>
        <v>-1.7384549956382179E-4</v>
      </c>
      <c r="AI71">
        <f t="shared" si="34"/>
        <v>-1.7384584838910628E-4</v>
      </c>
      <c r="AJ71">
        <f t="shared" si="35"/>
        <v>-4.5067360560240388</v>
      </c>
      <c r="AK71">
        <f t="shared" si="22"/>
        <v>-2.9444014494030357</v>
      </c>
      <c r="AL71">
        <f t="shared" si="26"/>
        <v>-7.4513113512754634</v>
      </c>
      <c r="AN71">
        <f t="shared" si="36"/>
        <v>0</v>
      </c>
      <c r="AO71">
        <f t="shared" si="36"/>
        <v>0</v>
      </c>
      <c r="AP71">
        <f t="shared" si="36"/>
        <v>-2.4629685009569629E-13</v>
      </c>
      <c r="AQ71">
        <f t="shared" si="36"/>
        <v>-1.2274797971549888E-7</v>
      </c>
      <c r="AR71">
        <f t="shared" si="36"/>
        <v>-1.2274822601234898E-7</v>
      </c>
      <c r="AS71">
        <f t="shared" si="36"/>
        <v>-3.1820941432243355E-3</v>
      </c>
      <c r="AT71">
        <f t="shared" si="36"/>
        <v>-2.0789685685991877E-3</v>
      </c>
      <c r="AU71">
        <f t="shared" si="23"/>
        <v>-5.2611854600495356E-3</v>
      </c>
      <c r="AW71">
        <v>68</v>
      </c>
      <c r="AX71">
        <f>IF(Z71&gt;0, (R71*SUMPRODUCT(K71:$K$98, X71:$X$98)-K71*$AZ$3)/Z71, 0)</f>
        <v>-2691615506497.6426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25</v>
      </c>
      <c r="R72">
        <f t="shared" si="28"/>
        <v>2000000</v>
      </c>
      <c r="S72">
        <f t="shared" si="29"/>
        <v>-18009763921488.82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-37.556141792590751</v>
      </c>
      <c r="AC72">
        <f t="shared" si="30"/>
        <v>-33.532269565433651</v>
      </c>
      <c r="AE72">
        <f t="shared" si="31"/>
        <v>0</v>
      </c>
      <c r="AF72">
        <f t="shared" si="32"/>
        <v>0</v>
      </c>
      <c r="AG72">
        <f t="shared" si="32"/>
        <v>-4.6547347471645296E-11</v>
      </c>
      <c r="AH72">
        <f t="shared" si="33"/>
        <v>-2.3903174734554121E-5</v>
      </c>
      <c r="AI72">
        <f t="shared" si="34"/>
        <v>-2.3903221281901593E-5</v>
      </c>
      <c r="AJ72">
        <f t="shared" si="35"/>
        <v>-4.0238722271570992</v>
      </c>
      <c r="AK72">
        <f t="shared" si="22"/>
        <v>-2.6289299254813527</v>
      </c>
      <c r="AL72">
        <f t="shared" si="26"/>
        <v>-6.6528260558597339</v>
      </c>
      <c r="AN72">
        <f t="shared" si="36"/>
        <v>0</v>
      </c>
      <c r="AO72">
        <f t="shared" si="36"/>
        <v>0</v>
      </c>
      <c r="AP72">
        <f t="shared" si="36"/>
        <v>-2.9344574418886694E-14</v>
      </c>
      <c r="AQ72">
        <f t="shared" si="36"/>
        <v>-1.506913987468473E-8</v>
      </c>
      <c r="AR72">
        <f t="shared" si="36"/>
        <v>-1.5069169219259149E-8</v>
      </c>
      <c r="AS72">
        <f t="shared" si="36"/>
        <v>-2.5367464406823941E-3</v>
      </c>
      <c r="AT72">
        <f t="shared" si="36"/>
        <v>-1.6573410522977537E-3</v>
      </c>
      <c r="AU72">
        <f t="shared" si="23"/>
        <v>-4.1941025621493669E-3</v>
      </c>
      <c r="AW72">
        <v>69</v>
      </c>
      <c r="AX72">
        <f>IF(Z72&gt;0, (R72*SUMPRODUCT(K72:$K$98, X72:$X$98)-K72*$AZ$3)/Z72, 0)</f>
        <v>-18009763921488.82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25</v>
      </c>
      <c r="R73">
        <f t="shared" si="28"/>
        <v>2000000</v>
      </c>
      <c r="S73">
        <f t="shared" si="29"/>
        <v>-123989180204119.17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-33.532269565433651</v>
      </c>
      <c r="AC73">
        <f t="shared" si="30"/>
        <v>-29.93952641094468</v>
      </c>
      <c r="AE73">
        <f t="shared" si="31"/>
        <v>0</v>
      </c>
      <c r="AF73">
        <f t="shared" si="32"/>
        <v>0</v>
      </c>
      <c r="AG73">
        <f t="shared" si="32"/>
        <v>-6.0367215836204929E-12</v>
      </c>
      <c r="AH73">
        <f t="shared" si="33"/>
        <v>-3.2036121930646682E-6</v>
      </c>
      <c r="AI73">
        <f t="shared" si="34"/>
        <v>-3.2036182297862516E-6</v>
      </c>
      <c r="AJ73">
        <f t="shared" si="35"/>
        <v>-3.5927431544889714</v>
      </c>
      <c r="AK73">
        <f t="shared" ref="AK73:AK98" si="49">G73*SUM(AB73:AB73, AE73:AF73)</f>
        <v>-2.3472588695803558</v>
      </c>
      <c r="AL73">
        <f t="shared" si="26"/>
        <v>-5.940005227687557</v>
      </c>
      <c r="AN73">
        <f t="shared" si="36"/>
        <v>0</v>
      </c>
      <c r="AO73">
        <f t="shared" si="36"/>
        <v>0</v>
      </c>
      <c r="AP73">
        <f t="shared" si="36"/>
        <v>-3.3979423137867545E-15</v>
      </c>
      <c r="AQ73">
        <f t="shared" si="36"/>
        <v>-1.8032452345183329E-9</v>
      </c>
      <c r="AR73">
        <f t="shared" si="36"/>
        <v>-1.8032486324606465E-9</v>
      </c>
      <c r="AS73">
        <f t="shared" si="36"/>
        <v>-2.0222787846187421E-3</v>
      </c>
      <c r="AT73">
        <f t="shared" si="36"/>
        <v>-1.3212221441517731E-3</v>
      </c>
      <c r="AU73">
        <f t="shared" si="23"/>
        <v>-3.3435027320191479E-3</v>
      </c>
      <c r="AW73">
        <v>70</v>
      </c>
      <c r="AX73">
        <f>IF(Z73&gt;0, (R73*SUMPRODUCT(K73:$K$98, X73:$X$98)-K73*$AZ$3)/Z73, 0)</f>
        <v>-123989180204119.17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25</v>
      </c>
      <c r="R74">
        <f t="shared" si="28"/>
        <v>2000000</v>
      </c>
      <c r="S74">
        <f t="shared" si="29"/>
        <v>-879774263240398.38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-29.93952641094468</v>
      </c>
      <c r="AC74">
        <f t="shared" si="30"/>
        <v>-26.731720011356753</v>
      </c>
      <c r="AE74">
        <f t="shared" si="31"/>
        <v>0</v>
      </c>
      <c r="AF74">
        <f t="shared" si="32"/>
        <v>0</v>
      </c>
      <c r="AG74">
        <f t="shared" si="32"/>
        <v>-7.5961872062777968E-13</v>
      </c>
      <c r="AH74">
        <f t="shared" si="33"/>
        <v>-4.1733885177252069E-7</v>
      </c>
      <c r="AI74">
        <f t="shared" si="34"/>
        <v>-4.1733961139124131E-7</v>
      </c>
      <c r="AJ74">
        <f t="shared" si="35"/>
        <v>-3.2078063995879269</v>
      </c>
      <c r="AK74">
        <f t="shared" si="49"/>
        <v>-2.0957668487661278</v>
      </c>
      <c r="AL74">
        <f t="shared" si="26"/>
        <v>-5.3035736656936656</v>
      </c>
      <c r="AN74">
        <f t="shared" si="36"/>
        <v>0</v>
      </c>
      <c r="AO74">
        <f t="shared" si="36"/>
        <v>0</v>
      </c>
      <c r="AP74">
        <f t="shared" si="36"/>
        <v>-3.817618194583598E-16</v>
      </c>
      <c r="AQ74">
        <f t="shared" si="36"/>
        <v>-2.0974211806110886E-10</v>
      </c>
      <c r="AR74">
        <f t="shared" si="36"/>
        <v>-2.097424998229283E-10</v>
      </c>
      <c r="AS74">
        <f t="shared" si="36"/>
        <v>-1.612148271655E-3</v>
      </c>
      <c r="AT74">
        <f t="shared" si="36"/>
        <v>-1.0532702046682689E-3</v>
      </c>
      <c r="AU74">
        <f t="shared" si="23"/>
        <v>-2.6654186860657686E-3</v>
      </c>
      <c r="AW74">
        <v>71</v>
      </c>
      <c r="AX74">
        <f>IF(Z74&gt;0, (R74*SUMPRODUCT(K74:$K$98, X74:$X$98)-K74*$AZ$3)/Z74, 0)</f>
        <v>-879774263240398.38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25</v>
      </c>
      <c r="R75">
        <f t="shared" si="28"/>
        <v>2000000</v>
      </c>
      <c r="S75">
        <f t="shared" si="29"/>
        <v>-6451961266207791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-26.731720011356753</v>
      </c>
      <c r="AC75">
        <f t="shared" si="30"/>
        <v>-23.867607153181524</v>
      </c>
      <c r="AE75">
        <f t="shared" si="31"/>
        <v>0</v>
      </c>
      <c r="AF75">
        <f t="shared" si="32"/>
        <v>0</v>
      </c>
      <c r="AG75">
        <f t="shared" si="32"/>
        <v>-9.2481984037118856E-14</v>
      </c>
      <c r="AH75">
        <f t="shared" si="33"/>
        <v>-5.2763243950750638E-8</v>
      </c>
      <c r="AI75">
        <f t="shared" si="34"/>
        <v>-5.2763336432734676E-8</v>
      </c>
      <c r="AJ75">
        <f t="shared" si="35"/>
        <v>-2.8641128581752291</v>
      </c>
      <c r="AK75">
        <f t="shared" si="49"/>
        <v>-1.8712204007949729</v>
      </c>
      <c r="AL75">
        <f t="shared" si="26"/>
        <v>-4.7353333117335383</v>
      </c>
      <c r="AN75">
        <f t="shared" si="36"/>
        <v>0</v>
      </c>
      <c r="AO75">
        <f t="shared" si="36"/>
        <v>0</v>
      </c>
      <c r="AP75">
        <f t="shared" si="36"/>
        <v>-4.1498839124316461E-17</v>
      </c>
      <c r="AQ75">
        <f t="shared" si="36"/>
        <v>-2.3676107246038693E-11</v>
      </c>
      <c r="AR75">
        <f t="shared" si="36"/>
        <v>-2.3676148744877817E-11</v>
      </c>
      <c r="AS75">
        <f t="shared" si="36"/>
        <v>-1.2851947324961702E-3</v>
      </c>
      <c r="AT75">
        <f t="shared" si="36"/>
        <v>-8.3966055861823109E-4</v>
      </c>
      <c r="AU75">
        <f t="shared" si="23"/>
        <v>-2.1248553147905501E-3</v>
      </c>
      <c r="AW75">
        <v>72</v>
      </c>
      <c r="AX75">
        <f>IF(Z75&gt;0, (R75*SUMPRODUCT(K75:$K$98, X75:$X$98)-K75*$AZ$3)/Z75, 0)</f>
        <v>-6451961266207791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25</v>
      </c>
      <c r="R76">
        <f t="shared" si="28"/>
        <v>2000000</v>
      </c>
      <c r="S76">
        <f t="shared" si="29"/>
        <v>-4.9059063668842232E+16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-23.867607153181524</v>
      </c>
      <c r="AC76">
        <f t="shared" si="30"/>
        <v>-21.310363529647191</v>
      </c>
      <c r="AE76">
        <f t="shared" si="31"/>
        <v>0</v>
      </c>
      <c r="AF76">
        <f t="shared" si="32"/>
        <v>0</v>
      </c>
      <c r="AG76">
        <f t="shared" si="32"/>
        <v>-1.0859544565248989E-14</v>
      </c>
      <c r="AH76">
        <f t="shared" si="33"/>
        <v>-6.455809570519894E-9</v>
      </c>
      <c r="AI76">
        <f t="shared" si="34"/>
        <v>-6.4558204300644591E-9</v>
      </c>
      <c r="AJ76">
        <f t="shared" si="35"/>
        <v>-2.5572436235343332</v>
      </c>
      <c r="AK76">
        <f t="shared" si="49"/>
        <v>-1.6707325007227067</v>
      </c>
      <c r="AL76">
        <f t="shared" si="26"/>
        <v>-4.22797613071286</v>
      </c>
      <c r="AN76">
        <f t="shared" si="36"/>
        <v>0</v>
      </c>
      <c r="AO76">
        <f t="shared" si="36"/>
        <v>0</v>
      </c>
      <c r="AP76">
        <f t="shared" si="36"/>
        <v>-4.3508328518624854E-18</v>
      </c>
      <c r="AQ76">
        <f t="shared" si="36"/>
        <v>-2.5864941384990934E-12</v>
      </c>
      <c r="AR76">
        <f t="shared" si="36"/>
        <v>-2.5864984893319452E-12</v>
      </c>
      <c r="AS76">
        <f t="shared" si="36"/>
        <v>-1.0245493722723111E-3</v>
      </c>
      <c r="AT76">
        <f t="shared" si="36"/>
        <v>-6.6937225655669559E-4</v>
      </c>
      <c r="AU76">
        <f t="shared" si="23"/>
        <v>-1.6939216314155051E-3</v>
      </c>
      <c r="AW76">
        <v>73</v>
      </c>
      <c r="AX76">
        <f>IF(Z76&gt;0, (R76*SUMPRODUCT(K76:$K$98, X76:$X$98)-K76*$AZ$3)/Z76, 0)</f>
        <v>-4.9059063668842232E+16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25</v>
      </c>
      <c r="R77">
        <f t="shared" si="28"/>
        <v>2000000</v>
      </c>
      <c r="S77">
        <f t="shared" si="29"/>
        <v>-3.8756970814279245E+17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-21.310363529647191</v>
      </c>
      <c r="AC77">
        <f t="shared" si="30"/>
        <v>-19.027110294330125</v>
      </c>
      <c r="AE77">
        <f t="shared" si="31"/>
        <v>0</v>
      </c>
      <c r="AF77">
        <f t="shared" si="32"/>
        <v>0</v>
      </c>
      <c r="AG77">
        <f t="shared" si="32"/>
        <v>-1.2273347151862523E-15</v>
      </c>
      <c r="AH77">
        <f t="shared" si="33"/>
        <v>-7.618891523528198E-10</v>
      </c>
      <c r="AI77">
        <f t="shared" si="34"/>
        <v>-7.6189037968753498E-10</v>
      </c>
      <c r="AJ77">
        <f t="shared" si="35"/>
        <v>-2.2832532353170656</v>
      </c>
      <c r="AK77">
        <f t="shared" si="49"/>
        <v>-1.4917254470753034</v>
      </c>
      <c r="AL77">
        <f t="shared" si="26"/>
        <v>-3.7749786831542593</v>
      </c>
      <c r="AN77">
        <f t="shared" si="36"/>
        <v>0</v>
      </c>
      <c r="AO77">
        <f t="shared" si="36"/>
        <v>0</v>
      </c>
      <c r="AP77">
        <f t="shared" si="36"/>
        <v>-4.3904171176159519E-19</v>
      </c>
      <c r="AQ77">
        <f t="shared" si="36"/>
        <v>-2.7254270044077671E-13</v>
      </c>
      <c r="AR77">
        <f t="shared" si="36"/>
        <v>-2.725431394824885E-13</v>
      </c>
      <c r="AS77">
        <f t="shared" si="36"/>
        <v>-8.1676448683086456E-4</v>
      </c>
      <c r="AT77">
        <f t="shared" si="36"/>
        <v>-5.3361946473003022E-4</v>
      </c>
      <c r="AU77">
        <f t="shared" si="23"/>
        <v>-1.3503839518334379E-3</v>
      </c>
      <c r="AW77">
        <v>74</v>
      </c>
      <c r="AX77">
        <f>IF(Z77&gt;0, (R77*SUMPRODUCT(K77:$K$98, X77:$X$98)-K77*$AZ$3)/Z77, 0)</f>
        <v>-3.8756970814279245E+17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25</v>
      </c>
      <c r="R78">
        <f t="shared" si="28"/>
        <v>2000000</v>
      </c>
      <c r="S78">
        <f t="shared" si="29"/>
        <v>-3.19181431445246E+18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-19.027110294330125</v>
      </c>
      <c r="AC78">
        <f t="shared" si="30"/>
        <v>-16.988491334223564</v>
      </c>
      <c r="AE78">
        <f t="shared" si="31"/>
        <v>0</v>
      </c>
      <c r="AF78">
        <f t="shared" si="32"/>
        <v>0</v>
      </c>
      <c r="AG78">
        <f t="shared" si="32"/>
        <v>-1.3306296717591054E-16</v>
      </c>
      <c r="AH78">
        <f t="shared" si="33"/>
        <v>-8.6559872068678338E-11</v>
      </c>
      <c r="AI78">
        <f t="shared" si="34"/>
        <v>-8.6560005131645516E-11</v>
      </c>
      <c r="AJ78">
        <f t="shared" si="35"/>
        <v>-2.038618960106561</v>
      </c>
      <c r="AK78">
        <f t="shared" si="49"/>
        <v>-1.3318977206031088</v>
      </c>
      <c r="AL78">
        <f t="shared" si="26"/>
        <v>-3.3705166807962299</v>
      </c>
      <c r="AN78">
        <f t="shared" si="36"/>
        <v>0</v>
      </c>
      <c r="AO78">
        <f t="shared" si="36"/>
        <v>0</v>
      </c>
      <c r="AP78">
        <f t="shared" si="36"/>
        <v>-4.2499316490829632E-20</v>
      </c>
      <c r="AQ78">
        <f t="shared" si="36"/>
        <v>-2.7646575726732144E-14</v>
      </c>
      <c r="AR78">
        <f t="shared" si="36"/>
        <v>-2.7646618226048636E-14</v>
      </c>
      <c r="AS78">
        <f t="shared" si="36"/>
        <v>-6.511196483033172E-4</v>
      </c>
      <c r="AT78">
        <f t="shared" si="36"/>
        <v>-4.2539817022488362E-4</v>
      </c>
      <c r="AU78">
        <f t="shared" si="23"/>
        <v>-1.0765178185558476E-3</v>
      </c>
      <c r="AW78">
        <v>75</v>
      </c>
      <c r="AX78">
        <f>IF(Z78&gt;0, (R78*SUMPRODUCT(K78:$K$98, X78:$X$98)-K78*$AZ$3)/Z78, 0)</f>
        <v>-3.19181431445246E+18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25</v>
      </c>
      <c r="R79">
        <f t="shared" si="28"/>
        <v>2000000</v>
      </c>
      <c r="S79">
        <f t="shared" si="29"/>
        <v>-2.7459718338365669E+19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-16.988491334223564</v>
      </c>
      <c r="AC79">
        <f t="shared" si="30"/>
        <v>-15.168295834128207</v>
      </c>
      <c r="AE79">
        <f t="shared" si="31"/>
        <v>0</v>
      </c>
      <c r="AF79">
        <f t="shared" si="32"/>
        <v>0</v>
      </c>
      <c r="AG79">
        <f t="shared" si="32"/>
        <v>-1.380958796374073E-17</v>
      </c>
      <c r="AH79">
        <f t="shared" si="33"/>
        <v>-9.4338199632328572E-12</v>
      </c>
      <c r="AI79">
        <f t="shared" si="34"/>
        <v>-9.4338337728208207E-12</v>
      </c>
      <c r="AJ79">
        <f t="shared" si="35"/>
        <v>-1.8201955000953571</v>
      </c>
      <c r="AK79">
        <f t="shared" si="49"/>
        <v>-1.1891943933956497</v>
      </c>
      <c r="AL79">
        <f t="shared" si="26"/>
        <v>-3.0093898935004404</v>
      </c>
      <c r="AN79">
        <f t="shared" si="36"/>
        <v>0</v>
      </c>
      <c r="AO79">
        <f t="shared" si="36"/>
        <v>0</v>
      </c>
      <c r="AP79">
        <f t="shared" si="36"/>
        <v>-3.9381063471511776E-21</v>
      </c>
      <c r="AQ79">
        <f t="shared" si="36"/>
        <v>-2.6902603012222871E-15</v>
      </c>
      <c r="AR79">
        <f t="shared" si="36"/>
        <v>-2.6902642393286341E-15</v>
      </c>
      <c r="AS79">
        <f t="shared" si="36"/>
        <v>-5.1906859718063906E-4</v>
      </c>
      <c r="AT79">
        <f t="shared" si="36"/>
        <v>-3.3912481682468883E-4</v>
      </c>
      <c r="AU79">
        <f t="shared" si="23"/>
        <v>-8.5819341400801801E-4</v>
      </c>
      <c r="AW79">
        <v>76</v>
      </c>
      <c r="AX79">
        <f>IF(Z79&gt;0, (R79*SUMPRODUCT(K79:$K$98, X79:$X$98)-K79*$AZ$3)/Z79, 0)</f>
        <v>-2.7459718338365669E+19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25</v>
      </c>
      <c r="R80">
        <f t="shared" si="28"/>
        <v>2000000</v>
      </c>
      <c r="S80">
        <f t="shared" si="29"/>
        <v>-2.4709257330610759E+20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-15.168295834128207</v>
      </c>
      <c r="AC80">
        <f t="shared" si="30"/>
        <v>-13.543121280471613</v>
      </c>
      <c r="AE80">
        <f t="shared" si="31"/>
        <v>0</v>
      </c>
      <c r="AF80">
        <f t="shared" si="32"/>
        <v>0</v>
      </c>
      <c r="AG80">
        <f t="shared" si="32"/>
        <v>-1.3702477070905206E-18</v>
      </c>
      <c r="AH80">
        <f t="shared" si="33"/>
        <v>-9.8409955016102412E-13</v>
      </c>
      <c r="AI80">
        <f t="shared" si="34"/>
        <v>-9.8410092040873113E-13</v>
      </c>
      <c r="AJ80">
        <f t="shared" si="35"/>
        <v>-1.6251745536565938</v>
      </c>
      <c r="AK80">
        <f t="shared" si="49"/>
        <v>-1.0617807083889745</v>
      </c>
      <c r="AL80">
        <f t="shared" si="26"/>
        <v>-2.6869552620465527</v>
      </c>
      <c r="AN80">
        <f t="shared" si="36"/>
        <v>0</v>
      </c>
      <c r="AO80">
        <f t="shared" si="36"/>
        <v>0</v>
      </c>
      <c r="AP80">
        <f t="shared" si="36"/>
        <v>-3.4888940455660344E-22</v>
      </c>
      <c r="AQ80">
        <f t="shared" si="36"/>
        <v>-2.5056922504116206E-16</v>
      </c>
      <c r="AR80">
        <f t="shared" si="36"/>
        <v>-2.5056957393056664E-16</v>
      </c>
      <c r="AS80">
        <f t="shared" si="36"/>
        <v>-4.1379830770140857E-4</v>
      </c>
      <c r="AT80">
        <f t="shared" si="36"/>
        <v>-2.7034822769825354E-4</v>
      </c>
      <c r="AU80">
        <f t="shared" si="23"/>
        <v>-6.8414653539991272E-4</v>
      </c>
      <c r="AW80">
        <v>77</v>
      </c>
      <c r="AX80">
        <f>IF(Z80&gt;0, (R80*SUMPRODUCT(K80:$K$98, X80:$X$98)-K80*$AZ$3)/Z80, 0)</f>
        <v>-2.4709257330610759E+20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25</v>
      </c>
      <c r="R81">
        <f t="shared" si="28"/>
        <v>2000000</v>
      </c>
      <c r="S81">
        <f t="shared" si="29"/>
        <v>-2.3331688796680505E+21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-13.543121280471613</v>
      </c>
      <c r="AC81">
        <f t="shared" si="30"/>
        <v>-12.092072571849654</v>
      </c>
      <c r="AE81">
        <f t="shared" si="31"/>
        <v>0</v>
      </c>
      <c r="AF81">
        <f t="shared" si="32"/>
        <v>0</v>
      </c>
      <c r="AG81">
        <f t="shared" si="32"/>
        <v>-1.2956705231695491E-19</v>
      </c>
      <c r="AH81">
        <f t="shared" si="33"/>
        <v>-9.8158254216212846E-14</v>
      </c>
      <c r="AI81">
        <f t="shared" si="34"/>
        <v>-9.8158383783265157E-14</v>
      </c>
      <c r="AJ81">
        <f t="shared" si="35"/>
        <v>-1.4510487086219594</v>
      </c>
      <c r="AK81">
        <f t="shared" si="49"/>
        <v>-0.94801848963301305</v>
      </c>
      <c r="AL81">
        <f t="shared" si="26"/>
        <v>-2.3990671982550706</v>
      </c>
      <c r="AN81">
        <f t="shared" si="36"/>
        <v>0</v>
      </c>
      <c r="AO81">
        <f t="shared" si="36"/>
        <v>0</v>
      </c>
      <c r="AP81">
        <f t="shared" si="36"/>
        <v>-2.9455422222396546E-23</v>
      </c>
      <c r="AQ81">
        <f t="shared" si="36"/>
        <v>-2.231503125871095E-17</v>
      </c>
      <c r="AR81">
        <f t="shared" si="36"/>
        <v>-2.2315060714133169E-17</v>
      </c>
      <c r="AS81">
        <f t="shared" si="36"/>
        <v>-3.2987747744053628E-4</v>
      </c>
      <c r="AT81">
        <f t="shared" si="36"/>
        <v>-2.1551995192781694E-4</v>
      </c>
      <c r="AU81">
        <f t="shared" si="23"/>
        <v>-5.4539742936837558E-4</v>
      </c>
      <c r="AW81">
        <v>78</v>
      </c>
      <c r="AX81">
        <f>IF(Z81&gt;0, (R81*SUMPRODUCT(K81:$K$98, X81:$X$98)-K81*$AZ$3)/Z81, 0)</f>
        <v>-2.3331688796680505E+21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25</v>
      </c>
      <c r="R82">
        <f t="shared" si="28"/>
        <v>2000000</v>
      </c>
      <c r="S82">
        <f t="shared" si="29"/>
        <v>-2.3195817569498335E+22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-12.092072571849654</v>
      </c>
      <c r="AC82">
        <f t="shared" si="30"/>
        <v>-10.796493367722904</v>
      </c>
      <c r="AE82">
        <f t="shared" si="31"/>
        <v>0</v>
      </c>
      <c r="AF82">
        <f t="shared" si="32"/>
        <v>0</v>
      </c>
      <c r="AG82">
        <f t="shared" si="32"/>
        <v>-1.1636250086222337E-20</v>
      </c>
      <c r="AH82">
        <f t="shared" si="33"/>
        <v>-9.3308105366050414E-15</v>
      </c>
      <c r="AI82">
        <f t="shared" si="34"/>
        <v>-9.3308221728551275E-15</v>
      </c>
      <c r="AJ82">
        <f t="shared" si="35"/>
        <v>-1.2955792041267493</v>
      </c>
      <c r="AK82">
        <f t="shared" si="49"/>
        <v>-0.84644508002947583</v>
      </c>
      <c r="AL82">
        <f t="shared" si="26"/>
        <v>-2.1420242841562347</v>
      </c>
      <c r="AN82">
        <f t="shared" si="36"/>
        <v>0</v>
      </c>
      <c r="AO82">
        <f t="shared" si="36"/>
        <v>0</v>
      </c>
      <c r="AP82">
        <f t="shared" si="36"/>
        <v>-2.3619227957228676E-24</v>
      </c>
      <c r="AQ82">
        <f t="shared" si="36"/>
        <v>-1.8939653192116407E-18</v>
      </c>
      <c r="AR82">
        <f t="shared" si="36"/>
        <v>-1.8939676811344364E-18</v>
      </c>
      <c r="AS82">
        <f t="shared" si="36"/>
        <v>-2.6297630535757034E-4</v>
      </c>
      <c r="AT82">
        <f t="shared" si="36"/>
        <v>-1.7181118616694586E-4</v>
      </c>
      <c r="AU82">
        <f t="shared" si="23"/>
        <v>-4.3478749152451815E-4</v>
      </c>
      <c r="AW82">
        <v>79</v>
      </c>
      <c r="AX82">
        <f>IF(Z82&gt;0, (R82*SUMPRODUCT(K82:$K$98, X82:$X$98)-K82*$AZ$3)/Z82, 0)</f>
        <v>-2.3195817569498335E+22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25</v>
      </c>
      <c r="R83">
        <f t="shared" si="28"/>
        <v>2000000</v>
      </c>
      <c r="S83">
        <f t="shared" si="29"/>
        <v>-2.436277070301048E+23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-10.796493367722904</v>
      </c>
      <c r="AC83">
        <f t="shared" si="30"/>
        <v>-9.6397262211811636</v>
      </c>
      <c r="AE83">
        <f t="shared" si="31"/>
        <v>0</v>
      </c>
      <c r="AF83">
        <f t="shared" si="32"/>
        <v>0</v>
      </c>
      <c r="AG83">
        <f t="shared" si="32"/>
        <v>-9.8918615812342662E-22</v>
      </c>
      <c r="AH83">
        <f t="shared" si="33"/>
        <v>-8.4245611417893503E-16</v>
      </c>
      <c r="AI83">
        <f t="shared" si="34"/>
        <v>-8.4245710336509318E-16</v>
      </c>
      <c r="AJ83">
        <f t="shared" si="35"/>
        <v>-1.1567671465417408</v>
      </c>
      <c r="AK83">
        <f t="shared" si="49"/>
        <v>-0.75575453574060336</v>
      </c>
      <c r="AL83">
        <f t="shared" si="26"/>
        <v>-1.9125216822823452</v>
      </c>
      <c r="AN83">
        <f t="shared" si="36"/>
        <v>0</v>
      </c>
      <c r="AO83">
        <f t="shared" si="36"/>
        <v>0</v>
      </c>
      <c r="AP83">
        <f t="shared" si="36"/>
        <v>-1.7927208068789937E-25</v>
      </c>
      <c r="AQ83">
        <f t="shared" si="36"/>
        <v>-1.526799169567994E-19</v>
      </c>
      <c r="AR83">
        <f t="shared" si="36"/>
        <v>-1.5268009622888009E-19</v>
      </c>
      <c r="AS83">
        <f t="shared" si="36"/>
        <v>-2.0964310057204272E-4</v>
      </c>
      <c r="AT83">
        <f t="shared" si="36"/>
        <v>-1.369668257070678E-4</v>
      </c>
      <c r="AU83">
        <f t="shared" si="23"/>
        <v>-3.4660992627911071E-4</v>
      </c>
      <c r="AW83">
        <v>80</v>
      </c>
      <c r="AX83">
        <f>IF(Z83&gt;0, (R83*SUMPRODUCT(K83:$K$98, X83:$X$98)-K83*$AZ$3)/Z83, 0)</f>
        <v>-2.436277070301048E+23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25</v>
      </c>
      <c r="R84">
        <f t="shared" si="28"/>
        <v>2000000</v>
      </c>
      <c r="S84">
        <f t="shared" si="29"/>
        <v>-2.7126638201160989E+24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-9.6397262211811636</v>
      </c>
      <c r="AC84">
        <f t="shared" si="30"/>
        <v>-8.6068984117688956</v>
      </c>
      <c r="AE84">
        <f t="shared" si="31"/>
        <v>0</v>
      </c>
      <c r="AF84">
        <f t="shared" si="32"/>
        <v>0</v>
      </c>
      <c r="AG84">
        <f t="shared" si="32"/>
        <v>-7.9321462061971706E-23</v>
      </c>
      <c r="AH84">
        <f t="shared" si="33"/>
        <v>-7.1997826758417645E-17</v>
      </c>
      <c r="AI84">
        <f t="shared" si="34"/>
        <v>-7.1997906079879711E-17</v>
      </c>
      <c r="AJ84">
        <f t="shared" si="35"/>
        <v>-1.032827809412268</v>
      </c>
      <c r="AK84">
        <f t="shared" si="49"/>
        <v>-0.67478083548268153</v>
      </c>
      <c r="AL84">
        <f t="shared" si="26"/>
        <v>-1.7076086448949495</v>
      </c>
      <c r="AN84">
        <f t="shared" si="36"/>
        <v>0</v>
      </c>
      <c r="AO84">
        <f t="shared" si="36"/>
        <v>0</v>
      </c>
      <c r="AP84">
        <f t="shared" si="36"/>
        <v>-1.2835338199016453E-26</v>
      </c>
      <c r="AQ84">
        <f t="shared" si="36"/>
        <v>-1.1650270078437281E-20</v>
      </c>
      <c r="AR84">
        <f t="shared" si="36"/>
        <v>-1.1650282913775481E-20</v>
      </c>
      <c r="AS84">
        <f t="shared" si="36"/>
        <v>-1.6712619624684519E-4</v>
      </c>
      <c r="AT84">
        <f t="shared" si="36"/>
        <v>-1.0918911488127215E-4</v>
      </c>
      <c r="AU84">
        <f t="shared" si="23"/>
        <v>-2.7631531112811732E-4</v>
      </c>
      <c r="AW84">
        <v>81</v>
      </c>
      <c r="AX84">
        <f>IF(Z84&gt;0, (R84*SUMPRODUCT(K84:$K$98, X84:$X$98)-K84*$AZ$3)/Z84, 0)</f>
        <v>-2.7126638201160989E+24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25</v>
      </c>
      <c r="R85">
        <f t="shared" si="28"/>
        <v>2000000</v>
      </c>
      <c r="S85">
        <f t="shared" si="29"/>
        <v>-3.2146770032014181E+25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-8.6068984117688956</v>
      </c>
      <c r="AC85">
        <f t="shared" si="30"/>
        <v>-7.6847307247936572</v>
      </c>
      <c r="AE85">
        <f t="shared" si="31"/>
        <v>0</v>
      </c>
      <c r="AF85">
        <f t="shared" si="32"/>
        <v>0</v>
      </c>
      <c r="AG85">
        <f t="shared" si="32"/>
        <v>-5.9762852668717743E-24</v>
      </c>
      <c r="AH85">
        <f t="shared" si="33"/>
        <v>-5.804156973958417E-18</v>
      </c>
      <c r="AI85">
        <f t="shared" si="34"/>
        <v>-5.8041629502436837E-18</v>
      </c>
      <c r="AJ85">
        <f t="shared" si="35"/>
        <v>-0.92216768697523843</v>
      </c>
      <c r="AK85">
        <f t="shared" si="49"/>
        <v>-0.60248288882382273</v>
      </c>
      <c r="AL85">
        <f t="shared" si="26"/>
        <v>-1.5246505757990612</v>
      </c>
      <c r="AN85">
        <f t="shared" si="36"/>
        <v>0</v>
      </c>
      <c r="AO85">
        <f t="shared" si="36"/>
        <v>0</v>
      </c>
      <c r="AP85">
        <f t="shared" si="36"/>
        <v>-8.6343550413263895E-28</v>
      </c>
      <c r="AQ85">
        <f t="shared" si="36"/>
        <v>-8.3856693231412372E-22</v>
      </c>
      <c r="AR85">
        <f t="shared" si="36"/>
        <v>-8.3856779574962783E-22</v>
      </c>
      <c r="AS85">
        <f t="shared" si="36"/>
        <v>-1.3323198042637519E-4</v>
      </c>
      <c r="AT85">
        <f t="shared" si="36"/>
        <v>-8.7044893878565163E-5</v>
      </c>
      <c r="AU85">
        <f t="shared" si="23"/>
        <v>-2.2027687430494034E-4</v>
      </c>
      <c r="AW85">
        <v>82</v>
      </c>
      <c r="AX85">
        <f>IF(Z85&gt;0, (R85*SUMPRODUCT(K85:$K$98, X85:$X$98)-K85*$AZ$3)/Z85, 0)</f>
        <v>-3.2146770032014181E+25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25</v>
      </c>
      <c r="R86">
        <f t="shared" si="28"/>
        <v>2000000</v>
      </c>
      <c r="S86">
        <f t="shared" si="29"/>
        <v>-4.0734601618446058E+26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-7.6847307247936572</v>
      </c>
      <c r="AC86">
        <f t="shared" si="30"/>
        <v>-6.8613667185657654</v>
      </c>
      <c r="AE86">
        <f t="shared" si="31"/>
        <v>0</v>
      </c>
      <c r="AF86">
        <f t="shared" si="32"/>
        <v>0</v>
      </c>
      <c r="AG86">
        <f t="shared" si="32"/>
        <v>-4.2110186708311257E-25</v>
      </c>
      <c r="AH86">
        <f t="shared" si="33"/>
        <v>-4.3963364376959556E-19</v>
      </c>
      <c r="AI86">
        <f t="shared" si="34"/>
        <v>-4.3963406487146262E-19</v>
      </c>
      <c r="AJ86">
        <f t="shared" si="35"/>
        <v>-0.82336400622789174</v>
      </c>
      <c r="AK86">
        <f t="shared" si="49"/>
        <v>-0.53793115073555609</v>
      </c>
      <c r="AL86">
        <f t="shared" si="26"/>
        <v>-1.3612951569634477</v>
      </c>
      <c r="AN86">
        <f t="shared" si="36"/>
        <v>0</v>
      </c>
      <c r="AO86">
        <f t="shared" si="36"/>
        <v>0</v>
      </c>
      <c r="AP86">
        <f t="shared" si="36"/>
        <v>-5.432099639595639E-29</v>
      </c>
      <c r="AQ86">
        <f t="shared" si="36"/>
        <v>-5.6711545223417251E-23</v>
      </c>
      <c r="AR86">
        <f t="shared" si="36"/>
        <v>-5.6711599544413649E-23</v>
      </c>
      <c r="AS86">
        <f t="shared" si="36"/>
        <v>-1.0621171908990371E-4</v>
      </c>
      <c r="AT86">
        <f t="shared" si="36"/>
        <v>-6.9391656472070443E-5</v>
      </c>
      <c r="AU86">
        <f t="shared" si="23"/>
        <v>-1.7560337556197416E-4</v>
      </c>
      <c r="AW86">
        <v>83</v>
      </c>
      <c r="AX86">
        <f>IF(Z86&gt;0, (R86*SUMPRODUCT(K86:$K$98, X86:$X$98)-K86*$AZ$3)/Z86, 0)</f>
        <v>-4.0734601618446058E+26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25</v>
      </c>
      <c r="R87">
        <f t="shared" si="28"/>
        <v>2000000</v>
      </c>
      <c r="S87">
        <f t="shared" si="29"/>
        <v>-5.5463562398699326E+27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-6.8613667185657654</v>
      </c>
      <c r="AC87">
        <f t="shared" si="30"/>
        <v>-6.1262202844337184</v>
      </c>
      <c r="AE87">
        <f t="shared" si="31"/>
        <v>0</v>
      </c>
      <c r="AF87">
        <f t="shared" si="32"/>
        <v>0</v>
      </c>
      <c r="AG87">
        <f t="shared" si="32"/>
        <v>-2.7613716192603345E-26</v>
      </c>
      <c r="AH87">
        <f t="shared" si="33"/>
        <v>-3.1142170577574247E-20</v>
      </c>
      <c r="AI87">
        <f t="shared" si="34"/>
        <v>-3.114219819129044E-20</v>
      </c>
      <c r="AJ87">
        <f t="shared" si="35"/>
        <v>-0.73514643413204706</v>
      </c>
      <c r="AK87">
        <f t="shared" si="49"/>
        <v>-0.48029567029960363</v>
      </c>
      <c r="AL87">
        <f t="shared" si="26"/>
        <v>-1.2154421044316508</v>
      </c>
      <c r="AN87">
        <f t="shared" si="36"/>
        <v>0</v>
      </c>
      <c r="AO87">
        <f t="shared" si="36"/>
        <v>0</v>
      </c>
      <c r="AP87">
        <f t="shared" si="36"/>
        <v>-3.1804413760117617E-30</v>
      </c>
      <c r="AQ87">
        <f t="shared" si="36"/>
        <v>-3.5868351493474034E-24</v>
      </c>
      <c r="AR87">
        <f t="shared" si="36"/>
        <v>-3.5868383297887801E-24</v>
      </c>
      <c r="AS87">
        <f t="shared" si="36"/>
        <v>-8.4671332182640176E-5</v>
      </c>
      <c r="AT87">
        <f t="shared" si="36"/>
        <v>-5.5318603692658195E-5</v>
      </c>
      <c r="AU87">
        <f t="shared" si="23"/>
        <v>-1.3998993587529838E-4</v>
      </c>
      <c r="AW87">
        <v>84</v>
      </c>
      <c r="AX87">
        <f>IF(Z87&gt;0, (R87*SUMPRODUCT(K87:$K$98, X87:$X$98)-K87*$AZ$3)/Z87, 0)</f>
        <v>-5.5463562398699326E+27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25</v>
      </c>
      <c r="R88">
        <f t="shared" si="28"/>
        <v>2000000</v>
      </c>
      <c r="S88">
        <f t="shared" si="29"/>
        <v>-8.1570732533775883E+28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-6.1262202844337184</v>
      </c>
      <c r="AC88">
        <f t="shared" si="30"/>
        <v>-5.4698395396729627</v>
      </c>
      <c r="AE88">
        <f t="shared" si="31"/>
        <v>0</v>
      </c>
      <c r="AF88">
        <f t="shared" si="32"/>
        <v>0</v>
      </c>
      <c r="AG88">
        <f t="shared" si="32"/>
        <v>-1.6764099603396578E-27</v>
      </c>
      <c r="AH88">
        <f t="shared" si="33"/>
        <v>-2.0528935256270124E-21</v>
      </c>
      <c r="AI88">
        <f t="shared" si="34"/>
        <v>-2.0528952020369726E-21</v>
      </c>
      <c r="AJ88">
        <f t="shared" si="35"/>
        <v>-0.6563807447607557</v>
      </c>
      <c r="AK88">
        <f t="shared" si="49"/>
        <v>-0.42883541991036034</v>
      </c>
      <c r="AL88">
        <f t="shared" si="26"/>
        <v>-1.085216164671116</v>
      </c>
      <c r="AN88">
        <f t="shared" si="36"/>
        <v>0</v>
      </c>
      <c r="AO88">
        <f t="shared" si="36"/>
        <v>0</v>
      </c>
      <c r="AP88">
        <f t="shared" si="36"/>
        <v>-1.7239503251605369E-31</v>
      </c>
      <c r="AQ88">
        <f t="shared" si="36"/>
        <v>-2.1111103755954742E-25</v>
      </c>
      <c r="AR88">
        <f t="shared" si="36"/>
        <v>-2.1111120995457992E-25</v>
      </c>
      <c r="AS88">
        <f t="shared" si="36"/>
        <v>-6.7499467620089364E-5</v>
      </c>
      <c r="AT88">
        <f t="shared" si="36"/>
        <v>-4.4099652178458379E-5</v>
      </c>
      <c r="AU88">
        <f t="shared" si="23"/>
        <v>-1.1159911979854774E-4</v>
      </c>
      <c r="AW88">
        <v>85</v>
      </c>
      <c r="AX88">
        <f>IF(Z88&gt;0, (R88*SUMPRODUCT(K88:$K$98, X88:$X$98)-K88*$AZ$3)/Z88, 0)</f>
        <v>-8.1570732533775883E+28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25</v>
      </c>
      <c r="R89">
        <f t="shared" si="28"/>
        <v>2000000</v>
      </c>
      <c r="S89">
        <f t="shared" si="29"/>
        <v>-1.3227472257677545E+30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-5.4698395396729627</v>
      </c>
      <c r="AC89">
        <f t="shared" si="30"/>
        <v>-4.8837853032794314</v>
      </c>
      <c r="AE89">
        <f t="shared" si="31"/>
        <v>0</v>
      </c>
      <c r="AF89">
        <f t="shared" si="32"/>
        <v>0</v>
      </c>
      <c r="AG89">
        <f t="shared" si="32"/>
        <v>-9.2303828126435204E-29</v>
      </c>
      <c r="AH89">
        <f t="shared" si="33"/>
        <v>-1.2538736260878608E-22</v>
      </c>
      <c r="AI89">
        <f t="shared" si="34"/>
        <v>-1.2538745491261421E-22</v>
      </c>
      <c r="AJ89">
        <f t="shared" si="35"/>
        <v>-0.58605423639353127</v>
      </c>
      <c r="AK89">
        <f t="shared" si="49"/>
        <v>-0.3828887677771074</v>
      </c>
      <c r="AL89">
        <f t="shared" si="26"/>
        <v>-0.96894300417063861</v>
      </c>
      <c r="AN89">
        <f t="shared" si="36"/>
        <v>0</v>
      </c>
      <c r="AO89">
        <f t="shared" si="36"/>
        <v>0</v>
      </c>
      <c r="AP89">
        <f t="shared" si="36"/>
        <v>-8.4751268163146613E-33</v>
      </c>
      <c r="AQ89">
        <f t="shared" si="36"/>
        <v>-1.1512781439758624E-26</v>
      </c>
      <c r="AR89">
        <f t="shared" si="36"/>
        <v>-1.1512789914885441E-26</v>
      </c>
      <c r="AS89">
        <f t="shared" si="36"/>
        <v>-5.381016232468853E-5</v>
      </c>
      <c r="AT89">
        <f t="shared" si="36"/>
        <v>-3.5155972718796533E-5</v>
      </c>
      <c r="AU89">
        <f t="shared" si="23"/>
        <v>-8.8966135043485063E-5</v>
      </c>
      <c r="AW89">
        <v>86</v>
      </c>
      <c r="AX89">
        <f>IF(Z89&gt;0, (R89*SUMPRODUCT(K89:$K$98, X89:$X$98)-K89*$AZ$3)/Z89, 0)</f>
        <v>-1.3227472257677545E+30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25</v>
      </c>
      <c r="R90">
        <f t="shared" si="28"/>
        <v>2000000</v>
      </c>
      <c r="S90">
        <f t="shared" si="29"/>
        <v>-2.3886972584755919E+31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-4.8837853032794314</v>
      </c>
      <c r="AC90">
        <f t="shared" si="30"/>
        <v>-4.3605225922137771</v>
      </c>
      <c r="AE90">
        <f t="shared" si="31"/>
        <v>0</v>
      </c>
      <c r="AF90">
        <f t="shared" si="32"/>
        <v>0</v>
      </c>
      <c r="AG90">
        <f t="shared" si="32"/>
        <v>-4.5637036848660305E-30</v>
      </c>
      <c r="AH90">
        <f t="shared" si="33"/>
        <v>-6.945366892824386E-24</v>
      </c>
      <c r="AI90">
        <f t="shared" si="34"/>
        <v>-6.9453714565280714E-24</v>
      </c>
      <c r="AJ90">
        <f t="shared" si="35"/>
        <v>-0.52326271106565425</v>
      </c>
      <c r="AK90">
        <f t="shared" si="49"/>
        <v>-0.34186497122956022</v>
      </c>
      <c r="AL90">
        <f t="shared" si="26"/>
        <v>-0.86512768229521453</v>
      </c>
      <c r="AN90">
        <f t="shared" si="36"/>
        <v>0</v>
      </c>
      <c r="AO90">
        <f t="shared" si="36"/>
        <v>0</v>
      </c>
      <c r="AP90">
        <f t="shared" si="36"/>
        <v>-3.7413290692116461E-34</v>
      </c>
      <c r="AQ90">
        <f t="shared" si="36"/>
        <v>-5.6938190659998647E-28</v>
      </c>
      <c r="AR90">
        <f t="shared" si="36"/>
        <v>-5.6938228073289341E-28</v>
      </c>
      <c r="AS90">
        <f t="shared" si="36"/>
        <v>-4.289713195526838E-5</v>
      </c>
      <c r="AT90">
        <f t="shared" si="36"/>
        <v>-2.8026126210775296E-5</v>
      </c>
      <c r="AU90">
        <f t="shared" si="23"/>
        <v>-7.092325816604369E-5</v>
      </c>
      <c r="AW90">
        <v>87</v>
      </c>
      <c r="AX90">
        <f>IF(Z90&gt;0, (R90*SUMPRODUCT(K90:$K$98, X90:$X$98)-K90*$AZ$3)/Z90, 0)</f>
        <v>-2.3886972584755919E+31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25</v>
      </c>
      <c r="R91">
        <f t="shared" si="28"/>
        <v>2000000</v>
      </c>
      <c r="S91">
        <f t="shared" si="29"/>
        <v>-4.8624864109065762E+32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-4.3605225922137771</v>
      </c>
      <c r="AC91">
        <f t="shared" si="30"/>
        <v>-3.8933237430480152</v>
      </c>
      <c r="AE91">
        <f t="shared" si="31"/>
        <v>0</v>
      </c>
      <c r="AF91">
        <f t="shared" si="32"/>
        <v>0</v>
      </c>
      <c r="AG91">
        <f t="shared" si="32"/>
        <v>-2.0017144594560075E-31</v>
      </c>
      <c r="AH91">
        <f t="shared" si="33"/>
        <v>-3.4543161616574154E-25</v>
      </c>
      <c r="AI91">
        <f t="shared" si="34"/>
        <v>-3.454318163371875E-25</v>
      </c>
      <c r="AJ91">
        <f t="shared" si="35"/>
        <v>-0.46719884916576193</v>
      </c>
      <c r="AK91">
        <f t="shared" si="49"/>
        <v>-0.30523658145496441</v>
      </c>
      <c r="AL91">
        <f t="shared" si="26"/>
        <v>-0.77243543062072639</v>
      </c>
      <c r="AN91">
        <f t="shared" si="36"/>
        <v>0</v>
      </c>
      <c r="AO91">
        <f t="shared" si="36"/>
        <v>0</v>
      </c>
      <c r="AP91">
        <f t="shared" si="36"/>
        <v>-1.4651853697444008E-35</v>
      </c>
      <c r="AQ91">
        <f t="shared" si="36"/>
        <v>-2.5284392979343973E-29</v>
      </c>
      <c r="AR91">
        <f t="shared" si="36"/>
        <v>-2.5284407631197671E-29</v>
      </c>
      <c r="AS91">
        <f t="shared" si="36"/>
        <v>-3.4197330959238129E-5</v>
      </c>
      <c r="AT91">
        <f t="shared" si="36"/>
        <v>-2.234225622670224E-5</v>
      </c>
      <c r="AU91">
        <f t="shared" si="23"/>
        <v>-5.6539587185940369E-5</v>
      </c>
      <c r="AW91">
        <v>88</v>
      </c>
      <c r="AX91">
        <f>IF(Z91&gt;0, (R91*SUMPRODUCT(K91:$K$98, X91:$X$98)-K91*$AZ$3)/Z91, 0)</f>
        <v>-4.8624864109065762E+32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25</v>
      </c>
      <c r="R92">
        <f t="shared" si="28"/>
        <v>2000000</v>
      </c>
      <c r="S92">
        <f t="shared" si="29"/>
        <v>-1.1327932594163945E+34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-3.8933237430480152</v>
      </c>
      <c r="AC92">
        <f t="shared" si="30"/>
        <v>-3.4761819134357275</v>
      </c>
      <c r="AE92">
        <f t="shared" si="31"/>
        <v>0</v>
      </c>
      <c r="AF92">
        <f t="shared" si="32"/>
        <v>0</v>
      </c>
      <c r="AG92">
        <f t="shared" si="32"/>
        <v>-7.6717041802195824E-33</v>
      </c>
      <c r="AH92">
        <f t="shared" si="33"/>
        <v>-1.5239842184474011E-26</v>
      </c>
      <c r="AI92">
        <f t="shared" si="34"/>
        <v>-1.5239849856178193E-26</v>
      </c>
      <c r="AJ92">
        <f t="shared" si="35"/>
        <v>-0.41714182961228774</v>
      </c>
      <c r="AK92">
        <f t="shared" si="49"/>
        <v>-0.27253266201336107</v>
      </c>
      <c r="AL92">
        <f t="shared" si="26"/>
        <v>-0.68967449162564876</v>
      </c>
      <c r="AN92">
        <f t="shared" si="36"/>
        <v>0</v>
      </c>
      <c r="AO92">
        <f t="shared" si="36"/>
        <v>0</v>
      </c>
      <c r="AP92">
        <f t="shared" si="36"/>
        <v>-5.0137684441156858E-37</v>
      </c>
      <c r="AQ92">
        <f t="shared" si="36"/>
        <v>-9.9598522105204332E-31</v>
      </c>
      <c r="AR92">
        <f t="shared" si="36"/>
        <v>-9.9598572242888783E-31</v>
      </c>
      <c r="AS92">
        <f t="shared" si="36"/>
        <v>-2.7261902869290614E-5</v>
      </c>
      <c r="AT92">
        <f t="shared" si="36"/>
        <v>-1.7811109874603186E-5</v>
      </c>
      <c r="AU92">
        <f t="shared" si="23"/>
        <v>-4.5073012743893797E-5</v>
      </c>
      <c r="AW92">
        <v>89</v>
      </c>
      <c r="AX92">
        <f>IF(Z92&gt;0, (R92*SUMPRODUCT(K92:$K$98, X92:$X$98)-K92*$AZ$3)/Z92, 0)</f>
        <v>-1.1327932594163945E+34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25</v>
      </c>
      <c r="R93">
        <f t="shared" si="28"/>
        <v>2000000</v>
      </c>
      <c r="S93">
        <f t="shared" si="29"/>
        <v>-3.0797458034690129E+35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-3.4761819134357275</v>
      </c>
      <c r="AC93">
        <f t="shared" si="30"/>
        <v>-3.1037338512818993</v>
      </c>
      <c r="AE93">
        <f t="shared" si="31"/>
        <v>0</v>
      </c>
      <c r="AF93">
        <f t="shared" si="32"/>
        <v>0</v>
      </c>
      <c r="AG93">
        <f t="shared" si="32"/>
        <v>-2.5194724251153023E-34</v>
      </c>
      <c r="AH93">
        <f t="shared" si="33"/>
        <v>-5.8744319167246848E-28</v>
      </c>
      <c r="AI93">
        <f t="shared" si="34"/>
        <v>-5.8744344361971096E-28</v>
      </c>
      <c r="AJ93">
        <f t="shared" si="35"/>
        <v>-0.3724480621538282</v>
      </c>
      <c r="AK93">
        <f t="shared" si="49"/>
        <v>-0.24333273394050095</v>
      </c>
      <c r="AL93">
        <f t="shared" si="26"/>
        <v>-0.61578079609432912</v>
      </c>
      <c r="AN93">
        <f t="shared" si="36"/>
        <v>0</v>
      </c>
      <c r="AO93">
        <f t="shared" si="36"/>
        <v>0</v>
      </c>
      <c r="AP93">
        <f t="shared" si="36"/>
        <v>-1.4701579992758022E-38</v>
      </c>
      <c r="AQ93">
        <f t="shared" si="36"/>
        <v>-3.4278379026825988E-32</v>
      </c>
      <c r="AR93">
        <f t="shared" si="36"/>
        <v>-3.4278393728405982E-32</v>
      </c>
      <c r="AS93">
        <f t="shared" si="36"/>
        <v>-2.1733022057789064E-5</v>
      </c>
      <c r="AT93">
        <f t="shared" si="36"/>
        <v>-1.419890774442218E-5</v>
      </c>
      <c r="AU93">
        <f t="shared" si="23"/>
        <v>-3.5931929802211243E-5</v>
      </c>
      <c r="AW93">
        <v>90</v>
      </c>
      <c r="AX93">
        <f>IF(Z93&gt;0, (R93*SUMPRODUCT(K93:$K$98, X93:$X$98)-K93*$AZ$3)/Z93, 0)</f>
        <v>-3.0797458034690129E+35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25</v>
      </c>
      <c r="R94">
        <f t="shared" si="28"/>
        <v>2000000</v>
      </c>
      <c r="S94">
        <f t="shared" si="29"/>
        <v>-1.0041383551059279E+37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-3.1037338512818993</v>
      </c>
      <c r="AC94">
        <f t="shared" si="30"/>
        <v>-2.7711909386445526</v>
      </c>
      <c r="AE94">
        <f t="shared" si="31"/>
        <v>0</v>
      </c>
      <c r="AF94">
        <f t="shared" si="32"/>
        <v>0</v>
      </c>
      <c r="AG94">
        <f t="shared" si="32"/>
        <v>-6.8994250756217165E-36</v>
      </c>
      <c r="AH94">
        <f t="shared" si="33"/>
        <v>-1.9402267600863456E-29</v>
      </c>
      <c r="AI94">
        <f t="shared" si="34"/>
        <v>-1.9402274500288532E-29</v>
      </c>
      <c r="AJ94">
        <f t="shared" si="35"/>
        <v>-0.3325429126373467</v>
      </c>
      <c r="AK94">
        <f t="shared" si="49"/>
        <v>-0.21726136958973297</v>
      </c>
      <c r="AL94">
        <f t="shared" si="26"/>
        <v>-0.54980428222707967</v>
      </c>
      <c r="AN94">
        <f t="shared" si="36"/>
        <v>0</v>
      </c>
      <c r="AO94">
        <f t="shared" si="36"/>
        <v>0</v>
      </c>
      <c r="AP94">
        <f t="shared" si="36"/>
        <v>-3.594589338928595E-40</v>
      </c>
      <c r="AQ94">
        <f t="shared" si="36"/>
        <v>-1.0108550133478885E-33</v>
      </c>
      <c r="AR94">
        <f t="shared" si="36"/>
        <v>-1.0108553728068224E-33</v>
      </c>
      <c r="AS94">
        <f t="shared" si="36"/>
        <v>-1.7325432125150727E-5</v>
      </c>
      <c r="AT94">
        <f t="shared" si="36"/>
        <v>-1.1319282321765129E-5</v>
      </c>
      <c r="AU94">
        <f t="shared" si="23"/>
        <v>-2.8644714446915856E-5</v>
      </c>
      <c r="AW94">
        <v>91</v>
      </c>
      <c r="AX94">
        <f>IF(Z94&gt;0, (R94*SUMPRODUCT(K94:$K$98, X94:$X$98)-K94*$AZ$3)/Z94, 0)</f>
        <v>-1.0041383551059279E+37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25</v>
      </c>
      <c r="R95">
        <f t="shared" si="28"/>
        <v>2000000</v>
      </c>
      <c r="S95">
        <f t="shared" si="29"/>
        <v>-4.088637899042683E+38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-2.7711909386445526</v>
      </c>
      <c r="AC95">
        <f t="shared" si="30"/>
        <v>-2.4742776237897792</v>
      </c>
      <c r="AE95">
        <f t="shared" si="31"/>
        <v>0</v>
      </c>
      <c r="AF95">
        <f t="shared" si="32"/>
        <v>0</v>
      </c>
      <c r="AG95">
        <f t="shared" si="32"/>
        <v>-1.5128984792032505E-37</v>
      </c>
      <c r="AH95">
        <f t="shared" si="33"/>
        <v>-5.3433127815561388E-31</v>
      </c>
      <c r="AI95">
        <f t="shared" si="34"/>
        <v>-5.343314294454618E-31</v>
      </c>
      <c r="AJ95">
        <f t="shared" si="35"/>
        <v>-0.29691331485477335</v>
      </c>
      <c r="AK95">
        <f t="shared" si="49"/>
        <v>-0.1939833657051187</v>
      </c>
      <c r="AL95">
        <f t="shared" si="26"/>
        <v>-0.49089668055989205</v>
      </c>
      <c r="AN95">
        <f t="shared" si="36"/>
        <v>0</v>
      </c>
      <c r="AO95">
        <f t="shared" si="36"/>
        <v>0</v>
      </c>
      <c r="AP95">
        <f t="shared" si="36"/>
        <v>-7.0376577507480122E-42</v>
      </c>
      <c r="AQ95">
        <f t="shared" si="36"/>
        <v>-2.4855869133792361E-35</v>
      </c>
      <c r="AR95">
        <f t="shared" si="36"/>
        <v>-2.4855876171450114E-35</v>
      </c>
      <c r="AS95">
        <f t="shared" si="36"/>
        <v>-1.3811728416095899E-5</v>
      </c>
      <c r="AT95">
        <f t="shared" si="36"/>
        <v>-9.0236625651826603E-6</v>
      </c>
      <c r="AU95">
        <f t="shared" si="23"/>
        <v>-2.283539098127856E-5</v>
      </c>
      <c r="AW95">
        <v>92</v>
      </c>
      <c r="AX95">
        <f>IF(Z95&gt;0, (R95*SUMPRODUCT(K95:$K$98, X95:$X$98)-K95*$AZ$3)/Z95, 0)</f>
        <v>-4.088637899042683E+38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25</v>
      </c>
      <c r="R96">
        <f t="shared" si="28"/>
        <v>2000000</v>
      </c>
      <c r="S96">
        <f t="shared" si="29"/>
        <v>-2.2163361184486887E+40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-2.4742776237897792</v>
      </c>
      <c r="AC96">
        <f t="shared" si="30"/>
        <v>-2.2091764498123023</v>
      </c>
      <c r="AE96">
        <f t="shared" si="31"/>
        <v>0</v>
      </c>
      <c r="AF96">
        <f t="shared" si="32"/>
        <v>0</v>
      </c>
      <c r="AG96">
        <f t="shared" si="32"/>
        <v>-2.4919239814566151E-39</v>
      </c>
      <c r="AH96">
        <f t="shared" si="33"/>
        <v>-1.1782802036773214E-32</v>
      </c>
      <c r="AI96">
        <f t="shared" si="34"/>
        <v>-1.1782804528697196E-32</v>
      </c>
      <c r="AJ96">
        <f t="shared" si="35"/>
        <v>-0.2651011739774769</v>
      </c>
      <c r="AK96">
        <f t="shared" si="49"/>
        <v>-0.17319943366528456</v>
      </c>
      <c r="AL96">
        <f t="shared" si="26"/>
        <v>-0.43830060764276146</v>
      </c>
      <c r="AN96">
        <f t="shared" si="36"/>
        <v>0</v>
      </c>
      <c r="AO96">
        <f t="shared" si="36"/>
        <v>0</v>
      </c>
      <c r="AP96">
        <f t="shared" si="36"/>
        <v>-1.0349875446892889E-43</v>
      </c>
      <c r="AQ96">
        <f t="shared" si="36"/>
        <v>-4.8938304058823791E-37</v>
      </c>
      <c r="AR96">
        <f t="shared" si="36"/>
        <v>-4.8938314408699238E-37</v>
      </c>
      <c r="AS96">
        <f t="shared" si="36"/>
        <v>-1.1010625331709132E-5</v>
      </c>
      <c r="AT96">
        <f t="shared" si="36"/>
        <v>-7.1936085500499512E-6</v>
      </c>
      <c r="AU96">
        <f t="shared" si="23"/>
        <v>-1.8204233881759084E-5</v>
      </c>
      <c r="AW96">
        <v>93</v>
      </c>
      <c r="AX96">
        <f>IF(Z96&gt;0, (R96*SUMPRODUCT(K96:$K$98, X96:$X$98)-K96*$AZ$3)/Z96, 0)</f>
        <v>-2.2163361184486887E+40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25</v>
      </c>
      <c r="R97">
        <f t="shared" si="28"/>
        <v>2000000</v>
      </c>
      <c r="S97">
        <f t="shared" si="29"/>
        <v>-1.7966073369429308E+42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-2.2091764498123023</v>
      </c>
      <c r="AC97">
        <f t="shared" si="30"/>
        <v>-1.9724789730466985</v>
      </c>
      <c r="AE97">
        <f t="shared" si="31"/>
        <v>0</v>
      </c>
      <c r="AF97">
        <f t="shared" si="32"/>
        <v>0</v>
      </c>
      <c r="AG97">
        <f t="shared" si="32"/>
        <v>-2.7447274266438031E-41</v>
      </c>
      <c r="AH97">
        <f t="shared" si="33"/>
        <v>-1.9516459739004886E-34</v>
      </c>
      <c r="AI97">
        <f t="shared" si="34"/>
        <v>-1.9516462483732311E-34</v>
      </c>
      <c r="AJ97">
        <f t="shared" si="35"/>
        <v>-0.23669747676560382</v>
      </c>
      <c r="AK97">
        <f t="shared" si="49"/>
        <v>-0.15464235148686117</v>
      </c>
      <c r="AL97">
        <f t="shared" si="26"/>
        <v>-0.39133982825246499</v>
      </c>
      <c r="AN97">
        <f t="shared" si="36"/>
        <v>0</v>
      </c>
      <c r="AO97">
        <f t="shared" si="36"/>
        <v>0</v>
      </c>
      <c r="AP97">
        <f t="shared" si="36"/>
        <v>-1.0178447317939517E-45</v>
      </c>
      <c r="AQ97">
        <f t="shared" si="36"/>
        <v>-7.237412916045026E-39</v>
      </c>
      <c r="AR97">
        <f t="shared" si="36"/>
        <v>-7.237413933889756E-39</v>
      </c>
      <c r="AS97">
        <f t="shared" si="36"/>
        <v>-8.7776031024466719E-6</v>
      </c>
      <c r="AT97">
        <f t="shared" si="36"/>
        <v>-5.7347006935984925E-6</v>
      </c>
      <c r="AU97">
        <f t="shared" si="23"/>
        <v>-1.4512303796045164E-5</v>
      </c>
      <c r="AW97">
        <v>94</v>
      </c>
      <c r="AX97">
        <f>IF(Z97&gt;0, (R97*SUMPRODUCT(K97:$K$98, X97:$X$98)-K97*$AZ$3)/Z97, 0)</f>
        <v>-1.7966073369429308E+42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25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-1.9724789730466985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-2.1957819413150424E-36</v>
      </c>
      <c r="AI98">
        <f t="shared" si="34"/>
        <v>-2.1957819413150424E-36</v>
      </c>
      <c r="AJ98">
        <f t="shared" si="35"/>
        <v>-1.9724789730466985</v>
      </c>
      <c r="AK98">
        <f t="shared" si="49"/>
        <v>-0.1380735281132689</v>
      </c>
      <c r="AL98">
        <f t="shared" si="26"/>
        <v>-2.1105525011599675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-7.2703195128139403E-41</v>
      </c>
      <c r="AR98">
        <f t="shared" si="36"/>
        <v>-7.2703195128139403E-41</v>
      </c>
      <c r="AS98">
        <f t="shared" si="36"/>
        <v>-6.5309546893204396E-5</v>
      </c>
      <c r="AT98">
        <f t="shared" si="36"/>
        <v>-4.5716682825243072E-6</v>
      </c>
      <c r="AU98">
        <f t="shared" si="36"/>
        <v>-6.9881215175728707E-5</v>
      </c>
      <c r="AW98">
        <v>95</v>
      </c>
    </row>
    <row r="100" spans="5:50" x14ac:dyDescent="0.25">
      <c r="AN100" s="8">
        <f t="shared" ref="AN100:AU100" si="50">SUM(AN3:AN98)</f>
        <v>92651.741936189879</v>
      </c>
      <c r="AO100" s="8">
        <f t="shared" si="50"/>
        <v>-9265.1741936189883</v>
      </c>
      <c r="AP100" s="8">
        <f t="shared" si="50"/>
        <v>-417.84319737525476</v>
      </c>
      <c r="AQ100" s="8">
        <f t="shared" si="50"/>
        <v>-53190.009897260519</v>
      </c>
      <c r="AR100" s="8">
        <f t="shared" si="50"/>
        <v>29778.714647935096</v>
      </c>
      <c r="AS100" s="8">
        <f t="shared" si="50"/>
        <v>-11623.10303175749</v>
      </c>
      <c r="AT100" s="8">
        <f t="shared" si="50"/>
        <v>5669.1220245569066</v>
      </c>
      <c r="AU100" s="8">
        <f t="shared" si="50"/>
        <v>23824.733640734503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197452.60444689423</v>
      </c>
      <c r="K3">
        <v>1</v>
      </c>
      <c r="L3" s="2">
        <v>0</v>
      </c>
      <c r="O3">
        <f>$C$3</f>
        <v>197452.60444689423</v>
      </c>
      <c r="P3">
        <f>O3*C5</f>
        <v>19745.260444689426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197452.60444689423</v>
      </c>
      <c r="AF3">
        <f t="shared" ref="AF3:AG34" si="4">-$Z3*P3</f>
        <v>-19745.260444689426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177507.3440022048</v>
      </c>
      <c r="AJ3">
        <f t="shared" ref="AJ3:AJ66" si="7">AB3-AC3</f>
        <v>0</v>
      </c>
      <c r="AL3">
        <f t="shared" ref="AL3:AL34" si="8">SUM(AI3:AK3)</f>
        <v>177507.3440022048</v>
      </c>
      <c r="AN3">
        <f t="shared" ref="AN3:AU34" si="9">AE3*$K3</f>
        <v>197452.60444689423</v>
      </c>
      <c r="AO3">
        <f t="shared" si="9"/>
        <v>-19745.260444689426</v>
      </c>
      <c r="AP3">
        <f t="shared" si="9"/>
        <v>-200</v>
      </c>
      <c r="AQ3">
        <f t="shared" si="9"/>
        <v>0</v>
      </c>
      <c r="AR3">
        <f t="shared" si="9"/>
        <v>177507.3440022048</v>
      </c>
      <c r="AS3">
        <f t="shared" si="9"/>
        <v>0</v>
      </c>
      <c r="AT3">
        <f t="shared" si="9"/>
        <v>0</v>
      </c>
      <c r="AU3">
        <f t="shared" si="9"/>
        <v>177507.3440022048</v>
      </c>
      <c r="AW3">
        <v>0</v>
      </c>
      <c r="AX3">
        <f>IF(Z3&gt;0, (R3*SUMPRODUCT(K3:$K$98, X3:$X$98)-K3*$AZ$3)/Z3, 0)</f>
        <v>0</v>
      </c>
      <c r="AZ3">
        <f>C6*SUMPRODUCT(X4:X89, K4:K89)/1</f>
        <v>111460.83086533671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7562.8502142273092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7476.4751741932268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-7476.4751741932268</v>
      </c>
      <c r="AK4">
        <f>G4*SUM(AB4, AE4:AF4)</f>
        <v>0</v>
      </c>
      <c r="AL4">
        <f t="shared" si="8"/>
        <v>-10318.403174193227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-2651.2995615262616</v>
      </c>
      <c r="AR4">
        <f t="shared" si="9"/>
        <v>-2651.2995615262616</v>
      </c>
      <c r="AS4">
        <f t="shared" si="9"/>
        <v>-6974.9745071305406</v>
      </c>
      <c r="AT4">
        <f t="shared" si="9"/>
        <v>0</v>
      </c>
      <c r="AU4">
        <f t="shared" si="9"/>
        <v>-9626.2740686568031</v>
      </c>
      <c r="AW4">
        <v>1</v>
      </c>
      <c r="AX4">
        <f>IF(Z4&gt;0, (R4*SUMPRODUCT(K4:$K$98, X4:$X$98)-K4*$AZ$3)/Z4, 0)</f>
        <v>7562.8502142273092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2000000</v>
      </c>
      <c r="S5">
        <f t="shared" si="1"/>
        <v>13812.958259003042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7476.4751741932268</v>
      </c>
      <c r="AC5">
        <f t="shared" si="2"/>
        <v>13498.481174439687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-2920.1240712789599</v>
      </c>
      <c r="AI5">
        <f t="shared" si="6"/>
        <v>-2944.5549008690691</v>
      </c>
      <c r="AJ5">
        <f t="shared" si="7"/>
        <v>-6022.0060002464597</v>
      </c>
      <c r="AK5">
        <f>G5*SUM(AB5, AE5:AF5)</f>
        <v>306.53548214192233</v>
      </c>
      <c r="AL5">
        <f t="shared" si="8"/>
        <v>-8660.0254189736061</v>
      </c>
      <c r="AN5">
        <f t="shared" si="9"/>
        <v>0</v>
      </c>
      <c r="AO5">
        <f t="shared" si="9"/>
        <v>0</v>
      </c>
      <c r="AP5">
        <f t="shared" si="9"/>
        <v>-20.89099826088902</v>
      </c>
      <c r="AQ5">
        <f t="shared" si="9"/>
        <v>-2497.0215059486532</v>
      </c>
      <c r="AR5">
        <f t="shared" si="9"/>
        <v>-2517.9125042095425</v>
      </c>
      <c r="AS5">
        <f t="shared" si="9"/>
        <v>-5149.4656132817263</v>
      </c>
      <c r="AT5">
        <f t="shared" si="9"/>
        <v>262.12094848061616</v>
      </c>
      <c r="AU5">
        <f t="shared" si="9"/>
        <v>-7405.2571690106515</v>
      </c>
      <c r="AW5">
        <v>2</v>
      </c>
      <c r="AX5">
        <f>IF(Z5&gt;0, (R5*SUMPRODUCT(K5:$K$98, X5:$X$98)-K5*$AZ$3)/Z5, 0)</f>
        <v>13812.958259003042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25</v>
      </c>
      <c r="R6">
        <f t="shared" si="0"/>
        <v>2000000</v>
      </c>
      <c r="S6">
        <f t="shared" si="1"/>
        <v>21047.329651208285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13498.481174439687</v>
      </c>
      <c r="AC6">
        <f t="shared" si="2"/>
        <v>20330.506974793898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-3037.0120620773887</v>
      </c>
      <c r="AI6">
        <f t="shared" si="6"/>
        <v>-3061.1606207208206</v>
      </c>
      <c r="AJ6">
        <f t="shared" si="7"/>
        <v>-6832.0258003542112</v>
      </c>
      <c r="AK6">
        <f>G6*SUM(AB6, AE6:AF6)</f>
        <v>789.66114870472165</v>
      </c>
      <c r="AL6">
        <f t="shared" si="8"/>
        <v>-9103.5252723703106</v>
      </c>
      <c r="AN6">
        <f t="shared" si="9"/>
        <v>0</v>
      </c>
      <c r="AO6">
        <f t="shared" si="9"/>
        <v>0</v>
      </c>
      <c r="AP6">
        <f t="shared" si="9"/>
        <v>-18.628440334893554</v>
      </c>
      <c r="AQ6">
        <f t="shared" si="9"/>
        <v>-2342.7815643211557</v>
      </c>
      <c r="AR6">
        <f t="shared" si="9"/>
        <v>-2361.4100046560488</v>
      </c>
      <c r="AS6">
        <f t="shared" si="9"/>
        <v>-5270.2932240209429</v>
      </c>
      <c r="AT6">
        <f t="shared" si="9"/>
        <v>609.15252999707934</v>
      </c>
      <c r="AU6">
        <f t="shared" si="9"/>
        <v>-7022.5506986799128</v>
      </c>
      <c r="AW6">
        <v>3</v>
      </c>
      <c r="AX6">
        <f>IF(Z6&gt;0, (R6*SUMPRODUCT(K6:$K$98, X6:$X$98)-K6*$AZ$3)/Z6, 0)</f>
        <v>21047.329651208285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2000000</v>
      </c>
      <c r="S7">
        <f t="shared" si="1"/>
        <v>26961.738612223013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20330.506974793898</v>
      </c>
      <c r="AC7">
        <f t="shared" si="2"/>
        <v>25740.2651973584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-3173.7561958104534</v>
      </c>
      <c r="AI7">
        <f t="shared" si="6"/>
        <v>-3197.6235969150034</v>
      </c>
      <c r="AJ7">
        <f t="shared" si="7"/>
        <v>-5409.7582225645019</v>
      </c>
      <c r="AK7">
        <f>G7*SUM(AB7, AE7:AF7)</f>
        <v>998.22789246238028</v>
      </c>
      <c r="AL7">
        <f t="shared" si="8"/>
        <v>-7609.1539270171252</v>
      </c>
      <c r="AN7">
        <f t="shared" si="9"/>
        <v>0</v>
      </c>
      <c r="AO7">
        <f t="shared" si="9"/>
        <v>0</v>
      </c>
      <c r="AP7">
        <f t="shared" si="9"/>
        <v>-16.751480838447534</v>
      </c>
      <c r="AQ7">
        <f t="shared" si="9"/>
        <v>-2227.5201169635402</v>
      </c>
      <c r="AR7">
        <f t="shared" si="9"/>
        <v>-2244.2715978019878</v>
      </c>
      <c r="AS7">
        <f t="shared" si="9"/>
        <v>-3796.8717586368243</v>
      </c>
      <c r="AT7">
        <f t="shared" si="9"/>
        <v>700.61232640028175</v>
      </c>
      <c r="AU7">
        <f t="shared" si="9"/>
        <v>-5340.5310300385308</v>
      </c>
      <c r="AW7">
        <v>4</v>
      </c>
      <c r="AX7">
        <f>IF(Z7&gt;0, (R7*SUMPRODUCT(K7:$K$98, X7:$X$98)-K7*$AZ$3)/Z7, 0)</f>
        <v>26961.738612223013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25</v>
      </c>
      <c r="R8">
        <f t="shared" si="0"/>
        <v>2000000</v>
      </c>
      <c r="S8">
        <f t="shared" si="1"/>
        <v>30439.286557132098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25740.2651973584</v>
      </c>
      <c r="AC8">
        <f t="shared" si="2"/>
        <v>28719.279864750148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-3310.4543586112059</v>
      </c>
      <c r="AI8">
        <f t="shared" si="6"/>
        <v>-3334.0417050252277</v>
      </c>
      <c r="AJ8">
        <f t="shared" si="7"/>
        <v>-2979.0146673917479</v>
      </c>
      <c r="AK8">
        <f t="shared" ref="AK8:AK71" si="22">G8*SUM(AB8:AB8, AE8:AF8)</f>
        <v>548.26764870373393</v>
      </c>
      <c r="AL8">
        <f t="shared" si="8"/>
        <v>-5764.7887237132409</v>
      </c>
      <c r="AN8">
        <f t="shared" si="9"/>
        <v>0</v>
      </c>
      <c r="AO8">
        <f t="shared" si="9"/>
        <v>0</v>
      </c>
      <c r="AP8">
        <f t="shared" si="9"/>
        <v>-15.453115605454926</v>
      </c>
      <c r="AQ8">
        <f t="shared" si="9"/>
        <v>-2168.8253104974174</v>
      </c>
      <c r="AR8">
        <f t="shared" si="9"/>
        <v>-2184.2784261028719</v>
      </c>
      <c r="AS8">
        <f t="shared" si="9"/>
        <v>-1951.6844852960776</v>
      </c>
      <c r="AT8">
        <f t="shared" si="9"/>
        <v>359.19442608911595</v>
      </c>
      <c r="AU8">
        <f t="shared" si="9"/>
        <v>-3776.7684853098331</v>
      </c>
      <c r="AW8">
        <v>5</v>
      </c>
      <c r="AX8">
        <f>IF(Z8&gt;0, (R8*SUMPRODUCT(K8:$K$98, X8:$X$98)-K8*$AZ$3)/Z8, 0)</f>
        <v>30439.286557132098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2000000</v>
      </c>
      <c r="S9">
        <f t="shared" si="1"/>
        <v>32623.908956317606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28719.279864750148</v>
      </c>
      <c r="AC9">
        <f t="shared" si="2"/>
        <v>30416.333604614629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-3452.6516105022738</v>
      </c>
      <c r="AI9">
        <f t="shared" si="6"/>
        <v>-3475.9599253070242</v>
      </c>
      <c r="AJ9">
        <f t="shared" si="7"/>
        <v>-1697.053739864481</v>
      </c>
      <c r="AK9">
        <f t="shared" si="22"/>
        <v>169.44375120202588</v>
      </c>
      <c r="AL9">
        <f t="shared" si="8"/>
        <v>-5003.5699139694798</v>
      </c>
      <c r="AN9">
        <f t="shared" si="9"/>
        <v>0</v>
      </c>
      <c r="AO9">
        <f t="shared" si="9"/>
        <v>0</v>
      </c>
      <c r="AP9">
        <f t="shared" si="9"/>
        <v>-14.461889986293425</v>
      </c>
      <c r="AQ9">
        <f t="shared" si="9"/>
        <v>-2142.2341413505492</v>
      </c>
      <c r="AR9">
        <f t="shared" si="9"/>
        <v>-2156.6960313368427</v>
      </c>
      <c r="AS9">
        <f t="shared" si="9"/>
        <v>-1052.9549086811726</v>
      </c>
      <c r="AT9">
        <f t="shared" si="9"/>
        <v>105.13316424957291</v>
      </c>
      <c r="AU9">
        <f t="shared" si="9"/>
        <v>-3104.5177757684423</v>
      </c>
      <c r="AW9">
        <v>6</v>
      </c>
      <c r="AX9">
        <f>IF(Z9&gt;0, (R9*SUMPRODUCT(K9:$K$98, X9:$X$98)-K9*$AZ$3)/Z9, 0)</f>
        <v>32623.908956317606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25</v>
      </c>
      <c r="R10">
        <f t="shared" si="0"/>
        <v>2000000</v>
      </c>
      <c r="S10">
        <f t="shared" si="1"/>
        <v>34545.676119280542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30416.333604614629</v>
      </c>
      <c r="AC10">
        <f t="shared" si="2"/>
        <v>31823.474628617696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-3618.6606254019198</v>
      </c>
      <c r="AI10">
        <f t="shared" si="6"/>
        <v>-3641.690623800805</v>
      </c>
      <c r="AJ10">
        <f t="shared" si="7"/>
        <v>-1407.1410240030673</v>
      </c>
      <c r="AK10">
        <f t="shared" si="22"/>
        <v>124.70696777891999</v>
      </c>
      <c r="AL10">
        <f t="shared" si="8"/>
        <v>-4924.1246800249519</v>
      </c>
      <c r="AN10">
        <f t="shared" si="9"/>
        <v>0</v>
      </c>
      <c r="AO10">
        <f t="shared" si="9"/>
        <v>0</v>
      </c>
      <c r="AP10">
        <f t="shared" si="9"/>
        <v>-13.55583496261311</v>
      </c>
      <c r="AQ10">
        <f t="shared" si="9"/>
        <v>-2130.0030236228326</v>
      </c>
      <c r="AR10">
        <f t="shared" si="9"/>
        <v>-2143.5588585854457</v>
      </c>
      <c r="AS10">
        <f t="shared" si="9"/>
        <v>-828.26629685876264</v>
      </c>
      <c r="AT10">
        <f t="shared" si="9"/>
        <v>73.404567582634797</v>
      </c>
      <c r="AU10">
        <f t="shared" si="9"/>
        <v>-2898.4205878615735</v>
      </c>
      <c r="AW10">
        <v>7</v>
      </c>
      <c r="AX10">
        <f>IF(Z10&gt;0, (R10*SUMPRODUCT(K10:$K$98, X10:$X$98)-K10*$AZ$3)/Z10, 0)</f>
        <v>34545.676119280542</v>
      </c>
    </row>
    <row r="11" spans="1:52" x14ac:dyDescent="0.25">
      <c r="A11" t="s">
        <v>33</v>
      </c>
      <c r="C11" s="12">
        <f>AU91</f>
        <v>50773.526857772835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2000000</v>
      </c>
      <c r="S11">
        <f t="shared" si="1"/>
        <v>36215.996798832515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31823.474628617696</v>
      </c>
      <c r="AC11">
        <f t="shared" si="2"/>
        <v>32960.140285622241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-3777.9938565425196</v>
      </c>
      <c r="AI11">
        <f t="shared" si="6"/>
        <v>-3800.7463300342092</v>
      </c>
      <c r="AJ11">
        <f t="shared" si="7"/>
        <v>-1136.6656570045452</v>
      </c>
      <c r="AK11">
        <f t="shared" si="22"/>
        <v>76.376339108682458</v>
      </c>
      <c r="AL11">
        <f t="shared" si="8"/>
        <v>-4861.0356479300726</v>
      </c>
      <c r="AN11">
        <f t="shared" si="9"/>
        <v>0</v>
      </c>
      <c r="AO11">
        <f t="shared" si="9"/>
        <v>0</v>
      </c>
      <c r="AP11">
        <f t="shared" si="9"/>
        <v>-12.725654929933333</v>
      </c>
      <c r="AQ11">
        <f t="shared" si="9"/>
        <v>-2113.0645933211767</v>
      </c>
      <c r="AR11">
        <f t="shared" si="9"/>
        <v>-2125.7902482511099</v>
      </c>
      <c r="AS11">
        <f t="shared" si="9"/>
        <v>-635.74691899010656</v>
      </c>
      <c r="AT11">
        <f t="shared" si="9"/>
        <v>42.717946102152972</v>
      </c>
      <c r="AU11">
        <f t="shared" si="9"/>
        <v>-2718.8192211390642</v>
      </c>
      <c r="AW11">
        <v>8</v>
      </c>
      <c r="AX11">
        <f>IF(Z11&gt;0, (R11*SUMPRODUCT(K11:$K$98, X11:$X$98)-K11*$AZ$3)/Z11, 0)</f>
        <v>36215.996798832515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2000000</v>
      </c>
      <c r="S12">
        <f t="shared" si="1"/>
        <v>37758.418637358664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32960.140285622241</v>
      </c>
      <c r="AC12">
        <f t="shared" si="2"/>
        <v>33945.464535874031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-3961.6734257581661</v>
      </c>
      <c r="AI12">
        <f t="shared" si="6"/>
        <v>-3984.1488535971171</v>
      </c>
      <c r="AJ12">
        <f t="shared" si="7"/>
        <v>-985.32425025178964</v>
      </c>
      <c r="AK12">
        <f t="shared" si="22"/>
        <v>75.808322656931153</v>
      </c>
      <c r="AL12">
        <f t="shared" si="8"/>
        <v>-4893.6647811919747</v>
      </c>
      <c r="AN12">
        <f t="shared" si="9"/>
        <v>0</v>
      </c>
      <c r="AO12">
        <f t="shared" si="9"/>
        <v>0</v>
      </c>
      <c r="AP12">
        <f t="shared" si="9"/>
        <v>-11.945928825999633</v>
      </c>
      <c r="AQ12">
        <f t="shared" si="9"/>
        <v>-2105.6715411638811</v>
      </c>
      <c r="AR12">
        <f t="shared" si="9"/>
        <v>-2117.6174699898811</v>
      </c>
      <c r="AS12">
        <f t="shared" si="9"/>
        <v>-523.7103136982505</v>
      </c>
      <c r="AT12">
        <f t="shared" si="9"/>
        <v>40.29292938791901</v>
      </c>
      <c r="AU12">
        <f t="shared" si="9"/>
        <v>-2601.0348543002119</v>
      </c>
      <c r="AW12">
        <v>9</v>
      </c>
      <c r="AX12">
        <f>IF(Z12&gt;0, (R12*SUMPRODUCT(K12:$K$98, X12:$X$98)-K12*$AZ$3)/Z12, 0)</f>
        <v>37758.418637358664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25</v>
      </c>
      <c r="R13">
        <f t="shared" si="0"/>
        <v>2000000</v>
      </c>
      <c r="S13">
        <f t="shared" si="1"/>
        <v>39155.596878738892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33945.464535874031</v>
      </c>
      <c r="AC13">
        <f t="shared" si="2"/>
        <v>34768.135255755173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-4157.8174996046428</v>
      </c>
      <c r="AI13">
        <f t="shared" si="6"/>
        <v>-4180.0162004464592</v>
      </c>
      <c r="AJ13">
        <f t="shared" si="7"/>
        <v>-822.67071988114185</v>
      </c>
      <c r="AK13">
        <f t="shared" si="22"/>
        <v>67.890929071748062</v>
      </c>
      <c r="AL13">
        <f t="shared" si="8"/>
        <v>-4934.7959912558526</v>
      </c>
      <c r="AN13">
        <f t="shared" si="9"/>
        <v>0</v>
      </c>
      <c r="AO13">
        <f t="shared" si="9"/>
        <v>0</v>
      </c>
      <c r="AP13">
        <f t="shared" si="9"/>
        <v>-11.215632590513405</v>
      </c>
      <c r="AQ13">
        <f t="shared" si="9"/>
        <v>-2100.6884045272527</v>
      </c>
      <c r="AR13">
        <f t="shared" si="9"/>
        <v>-2111.9040371177662</v>
      </c>
      <c r="AS13">
        <f t="shared" si="9"/>
        <v>-415.64470835065043</v>
      </c>
      <c r="AT13">
        <f t="shared" si="9"/>
        <v>34.301093659633814</v>
      </c>
      <c r="AU13">
        <f t="shared" si="9"/>
        <v>-2493.2476518087828</v>
      </c>
      <c r="AW13">
        <v>10</v>
      </c>
      <c r="AX13">
        <f>IF(Z13&gt;0, (R13*SUMPRODUCT(K13:$K$98, X13:$X$98)-K13*$AZ$3)/Z13, 0)</f>
        <v>39155.596878738892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2000000</v>
      </c>
      <c r="S14">
        <f t="shared" si="1"/>
        <v>44134.826661351588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34768.135255755173</v>
      </c>
      <c r="AC14">
        <f t="shared" si="2"/>
        <v>38701.119092392146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-4369.2992508520019</v>
      </c>
      <c r="AI14">
        <f t="shared" si="6"/>
        <v>-4391.2213484447648</v>
      </c>
      <c r="AJ14">
        <f t="shared" si="7"/>
        <v>-3932.9838366369731</v>
      </c>
      <c r="AK14">
        <f t="shared" si="22"/>
        <v>2433.7694679028623</v>
      </c>
      <c r="AL14">
        <f t="shared" si="8"/>
        <v>-5890.4357171788743</v>
      </c>
      <c r="AN14">
        <f t="shared" si="9"/>
        <v>0</v>
      </c>
      <c r="AO14">
        <f t="shared" si="9"/>
        <v>0</v>
      </c>
      <c r="AP14">
        <f t="shared" si="9"/>
        <v>-9.889180402855974</v>
      </c>
      <c r="AQ14">
        <f t="shared" si="9"/>
        <v>-1971.0152435414857</v>
      </c>
      <c r="AR14">
        <f t="shared" si="9"/>
        <v>-1980.9044239443419</v>
      </c>
      <c r="AS14">
        <f t="shared" si="9"/>
        <v>-1774.1909284657343</v>
      </c>
      <c r="AT14">
        <f t="shared" si="9"/>
        <v>1097.8869711354723</v>
      </c>
      <c r="AU14">
        <f t="shared" si="9"/>
        <v>-2657.2083812746032</v>
      </c>
      <c r="AW14">
        <v>11</v>
      </c>
      <c r="AX14">
        <f>IF(Z14&gt;0, (R14*SUMPRODUCT(K14:$K$98, X14:$X$98)-K14*$AZ$3)/Z14, 0)</f>
        <v>44134.826661351588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2000000</v>
      </c>
      <c r="S15">
        <f t="shared" si="1"/>
        <v>48644.416646942351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38701.119092392146</v>
      </c>
      <c r="AC15">
        <f t="shared" si="2"/>
        <v>42117.311207032995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-4590.0312562945273</v>
      </c>
      <c r="AI15">
        <f t="shared" si="6"/>
        <v>-4611.6767575206586</v>
      </c>
      <c r="AJ15">
        <f t="shared" si="7"/>
        <v>-3416.1921146408495</v>
      </c>
      <c r="AK15">
        <f t="shared" si="22"/>
        <v>2709.0783364674503</v>
      </c>
      <c r="AL15">
        <f t="shared" si="8"/>
        <v>-5318.7905356940573</v>
      </c>
      <c r="AN15">
        <f t="shared" si="9"/>
        <v>0</v>
      </c>
      <c r="AO15">
        <f t="shared" si="9"/>
        <v>0</v>
      </c>
      <c r="AP15">
        <f t="shared" si="9"/>
        <v>-8.718219857419502</v>
      </c>
      <c r="AQ15">
        <f t="shared" si="9"/>
        <v>-1848.7398941121974</v>
      </c>
      <c r="AR15">
        <f t="shared" si="9"/>
        <v>-1857.458113969617</v>
      </c>
      <c r="AS15">
        <f t="shared" si="9"/>
        <v>-1375.9493771697298</v>
      </c>
      <c r="AT15">
        <f t="shared" si="9"/>
        <v>1091.1431572572085</v>
      </c>
      <c r="AU15">
        <f t="shared" si="9"/>
        <v>-2142.2643338821381</v>
      </c>
      <c r="AW15">
        <v>12</v>
      </c>
      <c r="AX15">
        <f>IF(Z15&gt;0, (R15*SUMPRODUCT(K15:$K$98, X15:$X$98)-K15*$AZ$3)/Z15, 0)</f>
        <v>48644.416646942351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2000000</v>
      </c>
      <c r="S16">
        <f t="shared" si="1"/>
        <v>52739.785360362177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42117.311207032995</v>
      </c>
      <c r="AC16">
        <f t="shared" si="2"/>
        <v>45078.57788272648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-4852.2772047821136</v>
      </c>
      <c r="AI16">
        <f t="shared" si="6"/>
        <v>-4873.6455975309236</v>
      </c>
      <c r="AJ16">
        <f t="shared" si="7"/>
        <v>-2961.266675693485</v>
      </c>
      <c r="AK16">
        <f t="shared" si="22"/>
        <v>2948.21178449231</v>
      </c>
      <c r="AL16">
        <f t="shared" si="8"/>
        <v>-4886.7004887320982</v>
      </c>
      <c r="AN16">
        <f t="shared" si="9"/>
        <v>0</v>
      </c>
      <c r="AO16">
        <f t="shared" si="9"/>
        <v>0</v>
      </c>
      <c r="AP16">
        <f t="shared" si="9"/>
        <v>-7.6844715097077465</v>
      </c>
      <c r="AQ16">
        <f t="shared" si="9"/>
        <v>-1744.9691409022282</v>
      </c>
      <c r="AR16">
        <f t="shared" si="9"/>
        <v>-1752.6536124119359</v>
      </c>
      <c r="AS16">
        <f t="shared" si="9"/>
        <v>-1064.9265796221737</v>
      </c>
      <c r="AT16">
        <f t="shared" si="9"/>
        <v>1060.2317979099014</v>
      </c>
      <c r="AU16">
        <f t="shared" si="9"/>
        <v>-1757.348394124208</v>
      </c>
      <c r="AW16">
        <v>13</v>
      </c>
      <c r="AX16">
        <f>IF(Z16&gt;0, (R16*SUMPRODUCT(K16:$K$98, X16:$X$98)-K16*$AZ$3)/Z16, 0)</f>
        <v>52739.785360362177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2000000</v>
      </c>
      <c r="S17">
        <f t="shared" si="1"/>
        <v>56457.52708008128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45078.57788272648</v>
      </c>
      <c r="AC17">
        <f t="shared" si="2"/>
        <v>47628.257464865026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-5152.3468595930817</v>
      </c>
      <c r="AI17">
        <f t="shared" si="6"/>
        <v>-5173.4371640786585</v>
      </c>
      <c r="AJ17">
        <f t="shared" si="7"/>
        <v>-2549.6795821385458</v>
      </c>
      <c r="AK17">
        <f t="shared" si="22"/>
        <v>3155.5004517908537</v>
      </c>
      <c r="AL17">
        <f t="shared" si="8"/>
        <v>-4567.6162944263506</v>
      </c>
      <c r="AN17">
        <f t="shared" si="9"/>
        <v>0</v>
      </c>
      <c r="AO17">
        <f t="shared" si="9"/>
        <v>0</v>
      </c>
      <c r="AP17">
        <f t="shared" si="9"/>
        <v>-6.7718444620360794</v>
      </c>
      <c r="AQ17">
        <f t="shared" si="9"/>
        <v>-1654.3569378756536</v>
      </c>
      <c r="AR17">
        <f t="shared" si="9"/>
        <v>-1661.1287823376895</v>
      </c>
      <c r="AS17">
        <f t="shared" si="9"/>
        <v>-818.67161140698761</v>
      </c>
      <c r="AT17">
        <f t="shared" si="9"/>
        <v>1013.1934450745121</v>
      </c>
      <c r="AU17">
        <f t="shared" si="9"/>
        <v>-1466.6069486701649</v>
      </c>
      <c r="AW17">
        <v>14</v>
      </c>
      <c r="AX17">
        <f>IF(Z17&gt;0, (R17*SUMPRODUCT(K17:$K$98, X17:$X$98)-K17*$AZ$3)/Z17, 0)</f>
        <v>56457.52708008128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2000000</v>
      </c>
      <c r="S18">
        <f t="shared" si="1"/>
        <v>59922.634501997272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47628.257464865026</v>
      </c>
      <c r="AC18">
        <f t="shared" si="2"/>
        <v>49808.408315418623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-7928.2672622181235</v>
      </c>
      <c r="AI18">
        <f t="shared" si="6"/>
        <v>-7949.0475603180666</v>
      </c>
      <c r="AJ18">
        <f t="shared" si="7"/>
        <v>-2180.1508505535967</v>
      </c>
      <c r="AK18">
        <f t="shared" si="22"/>
        <v>3333.978022540552</v>
      </c>
      <c r="AL18">
        <f t="shared" si="8"/>
        <v>-6795.2203883311122</v>
      </c>
      <c r="AN18">
        <f t="shared" si="9"/>
        <v>0</v>
      </c>
      <c r="AO18">
        <f t="shared" si="9"/>
        <v>0</v>
      </c>
      <c r="AP18">
        <f t="shared" si="9"/>
        <v>-5.9574152859719733</v>
      </c>
      <c r="AQ18">
        <f t="shared" si="9"/>
        <v>-2272.9212233648241</v>
      </c>
      <c r="AR18">
        <f t="shared" si="9"/>
        <v>-2278.8786386507959</v>
      </c>
      <c r="AS18">
        <f t="shared" si="9"/>
        <v>-625.01817540567822</v>
      </c>
      <c r="AT18">
        <f t="shared" si="9"/>
        <v>955.80398024375097</v>
      </c>
      <c r="AU18">
        <f t="shared" si="9"/>
        <v>-1948.0928338127235</v>
      </c>
      <c r="AW18">
        <v>15</v>
      </c>
      <c r="AX18">
        <f>IF(Z18&gt;0, (R18*SUMPRODUCT(K18:$K$98, X18:$X$98)-K18*$AZ$3)/Z18, 0)</f>
        <v>59922.634501997272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2000000</v>
      </c>
      <c r="S19">
        <f t="shared" si="1"/>
        <v>62338.697649160036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49808.408315418623</v>
      </c>
      <c r="AC19">
        <f t="shared" si="2"/>
        <v>50959.154760294223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-10887.213780522425</v>
      </c>
      <c r="AI19">
        <f t="shared" si="6"/>
        <v>-10907.650185469112</v>
      </c>
      <c r="AJ19">
        <f t="shared" si="7"/>
        <v>-1150.7464448756</v>
      </c>
      <c r="AK19">
        <f t="shared" si="22"/>
        <v>3486.5885820793037</v>
      </c>
      <c r="AL19">
        <f t="shared" si="8"/>
        <v>-8571.8080482654077</v>
      </c>
      <c r="AN19">
        <f t="shared" si="9"/>
        <v>0</v>
      </c>
      <c r="AO19">
        <f t="shared" si="9"/>
        <v>0</v>
      </c>
      <c r="AP19">
        <f t="shared" si="9"/>
        <v>-5.2310946610753772</v>
      </c>
      <c r="AQ19">
        <f t="shared" si="9"/>
        <v>-2786.7937648450325</v>
      </c>
      <c r="AR19">
        <f t="shared" si="9"/>
        <v>-2792.024859506108</v>
      </c>
      <c r="AS19">
        <f t="shared" si="9"/>
        <v>-294.55589668259705</v>
      </c>
      <c r="AT19">
        <f t="shared" si="9"/>
        <v>892.46004689477525</v>
      </c>
      <c r="AU19">
        <f t="shared" si="9"/>
        <v>-2194.1207092939294</v>
      </c>
      <c r="AW19">
        <v>16</v>
      </c>
      <c r="AX19">
        <f>IF(Z19&gt;0, (R19*SUMPRODUCT(K19:$K$98, X19:$X$98)-K19*$AZ$3)/Z19, 0)</f>
        <v>62338.697649160036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2000000</v>
      </c>
      <c r="S20">
        <f t="shared" si="1"/>
        <v>63852.561871650527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50959.154760294223</v>
      </c>
      <c r="AC20">
        <f t="shared" si="2"/>
        <v>51229.207127806701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-13953.977297598278</v>
      </c>
      <c r="AI20">
        <f t="shared" si="6"/>
        <v>-13974.034913779278</v>
      </c>
      <c r="AJ20">
        <f t="shared" si="7"/>
        <v>-270.05236751247867</v>
      </c>
      <c r="AK20">
        <f t="shared" si="22"/>
        <v>3567.1408332205961</v>
      </c>
      <c r="AL20">
        <f t="shared" si="8"/>
        <v>-10676.946448071161</v>
      </c>
      <c r="AN20">
        <f t="shared" si="9"/>
        <v>0</v>
      </c>
      <c r="AO20">
        <f t="shared" si="9"/>
        <v>0</v>
      </c>
      <c r="AP20">
        <f t="shared" si="9"/>
        <v>-4.5840502870824507</v>
      </c>
      <c r="AQ20">
        <f t="shared" si="9"/>
        <v>-3189.0994951627385</v>
      </c>
      <c r="AR20">
        <f t="shared" si="9"/>
        <v>-3193.6835454498209</v>
      </c>
      <c r="AS20">
        <f t="shared" si="9"/>
        <v>-61.718881329252241</v>
      </c>
      <c r="AT20">
        <f t="shared" si="9"/>
        <v>815.24907112728317</v>
      </c>
      <c r="AU20">
        <f t="shared" si="9"/>
        <v>-2440.1533556517902</v>
      </c>
      <c r="AW20">
        <v>17</v>
      </c>
      <c r="AX20">
        <f>IF(Z20&gt;0, (R20*SUMPRODUCT(K20:$K$98, X20:$X$98)-K20*$AZ$3)/Z20, 0)</f>
        <v>63852.561871650527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2000000</v>
      </c>
      <c r="S21">
        <f t="shared" si="1"/>
        <v>64625.055299350519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51229.207127806701</v>
      </c>
      <c r="AC21">
        <f t="shared" si="2"/>
        <v>50769.434536534594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-17363.477175568711</v>
      </c>
      <c r="AI21">
        <f t="shared" si="6"/>
        <v>-17383.117172123206</v>
      </c>
      <c r="AJ21">
        <f t="shared" si="7"/>
        <v>459.77259127210709</v>
      </c>
      <c r="AK21">
        <f t="shared" si="22"/>
        <v>3586.0444989464695</v>
      </c>
      <c r="AL21">
        <f t="shared" si="8"/>
        <v>-13337.300081904628</v>
      </c>
      <c r="AN21">
        <f t="shared" si="9"/>
        <v>0</v>
      </c>
      <c r="AO21">
        <f t="shared" si="9"/>
        <v>0</v>
      </c>
      <c r="AP21">
        <f t="shared" si="9"/>
        <v>-4.0076837286206315</v>
      </c>
      <c r="AQ21">
        <f t="shared" si="9"/>
        <v>-3543.1434397513717</v>
      </c>
      <c r="AR21">
        <f t="shared" si="9"/>
        <v>-3547.1511234799918</v>
      </c>
      <c r="AS21">
        <f t="shared" si="9"/>
        <v>93.819931576573666</v>
      </c>
      <c r="AT21">
        <f t="shared" si="9"/>
        <v>731.75838644672388</v>
      </c>
      <c r="AU21">
        <f t="shared" si="9"/>
        <v>-2721.5728054566944</v>
      </c>
      <c r="AW21">
        <v>18</v>
      </c>
      <c r="AX21">
        <f>IF(Z21&gt;0, (R21*SUMPRODUCT(K21:$K$98, X21:$X$98)-K21*$AZ$3)/Z21, 0)</f>
        <v>64625.055299350519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2000000</v>
      </c>
      <c r="S22">
        <f t="shared" si="1"/>
        <v>64733.14729769453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50769.434536534594</v>
      </c>
      <c r="AC22">
        <f t="shared" si="2"/>
        <v>49663.190118114144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-21090.213900080103</v>
      </c>
      <c r="AI22">
        <f t="shared" si="6"/>
        <v>-21109.393868995303</v>
      </c>
      <c r="AJ22">
        <f t="shared" si="7"/>
        <v>1106.2444184204505</v>
      </c>
      <c r="AK22">
        <f t="shared" si="22"/>
        <v>3553.8604175574219</v>
      </c>
      <c r="AL22">
        <f t="shared" si="8"/>
        <v>-16449.28903301743</v>
      </c>
      <c r="AN22">
        <f t="shared" si="9"/>
        <v>0</v>
      </c>
      <c r="AO22">
        <f t="shared" si="9"/>
        <v>0</v>
      </c>
      <c r="AP22">
        <f t="shared" si="9"/>
        <v>-3.4944747791474557</v>
      </c>
      <c r="AQ22">
        <f t="shared" si="9"/>
        <v>-3842.5099063767666</v>
      </c>
      <c r="AR22">
        <f t="shared" si="9"/>
        <v>-3846.004381155914</v>
      </c>
      <c r="AS22">
        <f t="shared" si="9"/>
        <v>201.55106803532425</v>
      </c>
      <c r="AT22">
        <f t="shared" si="9"/>
        <v>647.49195646103897</v>
      </c>
      <c r="AU22">
        <f t="shared" si="9"/>
        <v>-2996.9613566595508</v>
      </c>
      <c r="AW22">
        <v>19</v>
      </c>
      <c r="AX22">
        <f>IF(Z22&gt;0, (R22*SUMPRODUCT(K22:$K$98, X22:$X$98)-K22*$AZ$3)/Z22, 0)</f>
        <v>64733.14729769453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2000000</v>
      </c>
      <c r="S23">
        <f t="shared" si="1"/>
        <v>64250.740606050487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49663.190118114144</v>
      </c>
      <c r="AC23">
        <f t="shared" si="2"/>
        <v>47996.482909354265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-25016.817055473857</v>
      </c>
      <c r="AI23">
        <f t="shared" si="6"/>
        <v>-25035.492514486712</v>
      </c>
      <c r="AJ23">
        <f t="shared" si="7"/>
        <v>1666.707208759879</v>
      </c>
      <c r="AK23">
        <f t="shared" si="22"/>
        <v>3476.4233082679903</v>
      </c>
      <c r="AL23">
        <f t="shared" si="8"/>
        <v>-19892.361997458844</v>
      </c>
      <c r="AN23">
        <f t="shared" si="9"/>
        <v>0</v>
      </c>
      <c r="AO23">
        <f t="shared" si="9"/>
        <v>0</v>
      </c>
      <c r="AP23">
        <f t="shared" si="9"/>
        <v>-3.0379965308542509</v>
      </c>
      <c r="AQ23">
        <f t="shared" si="9"/>
        <v>-4069.5654856585793</v>
      </c>
      <c r="AR23">
        <f t="shared" si="9"/>
        <v>-4072.6034821894336</v>
      </c>
      <c r="AS23">
        <f t="shared" si="9"/>
        <v>271.12858188261936</v>
      </c>
      <c r="AT23">
        <f t="shared" si="9"/>
        <v>565.520876516577</v>
      </c>
      <c r="AU23">
        <f t="shared" si="9"/>
        <v>-3235.9540237902374</v>
      </c>
      <c r="AW23">
        <v>20</v>
      </c>
      <c r="AX23">
        <f>IF(Z23&gt;0, (R23*SUMPRODUCT(K23:$K$98, X23:$X$98)-K23*$AZ$3)/Z23, 0)</f>
        <v>64250.740606050487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25</v>
      </c>
      <c r="R24">
        <f t="shared" si="0"/>
        <v>2000000</v>
      </c>
      <c r="S24">
        <f t="shared" si="1"/>
        <v>63274.996948971631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47996.482909354265</v>
      </c>
      <c r="AC24">
        <f t="shared" si="2"/>
        <v>45869.598403710792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-29247.262850851526</v>
      </c>
      <c r="AI24">
        <f t="shared" si="6"/>
        <v>-29265.385964488618</v>
      </c>
      <c r="AJ24">
        <f t="shared" si="7"/>
        <v>2126.8845056434729</v>
      </c>
      <c r="AK24">
        <f t="shared" si="22"/>
        <v>3359.753803654799</v>
      </c>
      <c r="AL24">
        <f t="shared" si="8"/>
        <v>-23778.747655190346</v>
      </c>
      <c r="AN24">
        <f t="shared" si="9"/>
        <v>0</v>
      </c>
      <c r="AO24">
        <f t="shared" si="9"/>
        <v>0</v>
      </c>
      <c r="AP24">
        <f t="shared" si="9"/>
        <v>-2.6322720941586648</v>
      </c>
      <c r="AQ24">
        <f t="shared" si="9"/>
        <v>-4247.9871491430567</v>
      </c>
      <c r="AR24">
        <f t="shared" si="9"/>
        <v>-4250.6194212372156</v>
      </c>
      <c r="AS24">
        <f t="shared" si="9"/>
        <v>308.91704614409434</v>
      </c>
      <c r="AT24">
        <f t="shared" si="9"/>
        <v>487.98381766499426</v>
      </c>
      <c r="AU24">
        <f t="shared" si="9"/>
        <v>-3453.718557428127</v>
      </c>
      <c r="AW24">
        <v>21</v>
      </c>
      <c r="AX24">
        <f>IF(Z24&gt;0, (R24*SUMPRODUCT(K24:$K$98, X24:$X$98)-K24*$AZ$3)/Z24, 0)</f>
        <v>63274.996948971631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2000000</v>
      </c>
      <c r="S25">
        <f t="shared" si="1"/>
        <v>61866.924593416115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45869.598403710792</v>
      </c>
      <c r="AC25">
        <f t="shared" si="2"/>
        <v>43356.1478438669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-33756.836384990318</v>
      </c>
      <c r="AI25">
        <f t="shared" si="6"/>
        <v>-33774.356307036229</v>
      </c>
      <c r="AJ25">
        <f t="shared" si="7"/>
        <v>2513.4505598438918</v>
      </c>
      <c r="AK25">
        <f t="shared" si="22"/>
        <v>3210.8718882597559</v>
      </c>
      <c r="AL25">
        <f t="shared" si="8"/>
        <v>-28050.03385893258</v>
      </c>
      <c r="AN25">
        <f t="shared" si="9"/>
        <v>0</v>
      </c>
      <c r="AO25">
        <f t="shared" si="9"/>
        <v>0</v>
      </c>
      <c r="AP25">
        <f t="shared" si="9"/>
        <v>-2.2720198054006984</v>
      </c>
      <c r="AQ25">
        <f t="shared" si="9"/>
        <v>-4377.6565120211581</v>
      </c>
      <c r="AR25">
        <f t="shared" si="9"/>
        <v>-4379.9285318265593</v>
      </c>
      <c r="AS25">
        <f t="shared" si="9"/>
        <v>325.94947836510642</v>
      </c>
      <c r="AT25">
        <f t="shared" si="9"/>
        <v>416.39252181688187</v>
      </c>
      <c r="AU25">
        <f t="shared" si="9"/>
        <v>-3637.5865316445706</v>
      </c>
      <c r="AW25">
        <v>22</v>
      </c>
      <c r="AX25">
        <f>IF(Z25&gt;0, (R25*SUMPRODUCT(K25:$K$98, X25:$X$98)-K25*$AZ$3)/Z25, 0)</f>
        <v>61866.924593416115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25</v>
      </c>
      <c r="R26">
        <f t="shared" si="0"/>
        <v>2000000</v>
      </c>
      <c r="S26">
        <f t="shared" si="1"/>
        <v>60061.363779715764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43356.1478438669</v>
      </c>
      <c r="AC26">
        <f t="shared" si="2"/>
        <v>40527.184715148593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-38051.869089946878</v>
      </c>
      <c r="AI26">
        <f t="shared" si="6"/>
        <v>-38068.7381644087</v>
      </c>
      <c r="AJ26">
        <f t="shared" si="7"/>
        <v>2828.9631287183074</v>
      </c>
      <c r="AK26">
        <f t="shared" si="22"/>
        <v>3034.9303490706834</v>
      </c>
      <c r="AL26">
        <f t="shared" si="8"/>
        <v>-32204.844686619708</v>
      </c>
      <c r="AN26">
        <f t="shared" si="9"/>
        <v>0</v>
      </c>
      <c r="AO26">
        <f t="shared" si="9"/>
        <v>0</v>
      </c>
      <c r="AP26">
        <f t="shared" si="9"/>
        <v>-1.953229055044525</v>
      </c>
      <c r="AQ26">
        <f t="shared" si="9"/>
        <v>-4405.9332640588264</v>
      </c>
      <c r="AR26">
        <f t="shared" si="9"/>
        <v>-4407.8864931138705</v>
      </c>
      <c r="AS26">
        <f t="shared" si="9"/>
        <v>327.55875203273285</v>
      </c>
      <c r="AT26">
        <f t="shared" si="9"/>
        <v>351.40719493868249</v>
      </c>
      <c r="AU26">
        <f t="shared" si="9"/>
        <v>-3728.9205461424549</v>
      </c>
      <c r="AW26">
        <v>23</v>
      </c>
      <c r="AX26">
        <f>IF(Z26&gt;0, (R26*SUMPRODUCT(K26:$K$98, X26:$X$98)-K26*$AZ$3)/Z26, 0)</f>
        <v>60061.363779715764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2000000</v>
      </c>
      <c r="S27">
        <f t="shared" si="1"/>
        <v>57974.555727437822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40527.184715148593</v>
      </c>
      <c r="AC27">
        <f t="shared" si="2"/>
        <v>37504.013400467295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-42221.269089009664</v>
      </c>
      <c r="AI27">
        <f t="shared" si="6"/>
        <v>-42237.441706863254</v>
      </c>
      <c r="AJ27">
        <f t="shared" si="7"/>
        <v>3023.1713146812981</v>
      </c>
      <c r="AK27">
        <f t="shared" si="22"/>
        <v>2836.9029300604016</v>
      </c>
      <c r="AL27">
        <f t="shared" si="8"/>
        <v>-36377.367462121554</v>
      </c>
      <c r="AN27">
        <f t="shared" si="9"/>
        <v>0</v>
      </c>
      <c r="AO27">
        <f t="shared" si="9"/>
        <v>0</v>
      </c>
      <c r="AP27">
        <f t="shared" si="9"/>
        <v>-1.6719536073910328</v>
      </c>
      <c r="AQ27">
        <f t="shared" si="9"/>
        <v>-4364.9088725802148</v>
      </c>
      <c r="AR27">
        <f t="shared" si="9"/>
        <v>-4366.5808261876055</v>
      </c>
      <c r="AS27">
        <f t="shared" si="9"/>
        <v>312.54075444684628</v>
      </c>
      <c r="AT27">
        <f t="shared" si="9"/>
        <v>293.28400205034922</v>
      </c>
      <c r="AU27">
        <f t="shared" si="9"/>
        <v>-3760.7560696904102</v>
      </c>
      <c r="AW27">
        <v>24</v>
      </c>
      <c r="AX27">
        <f>IF(Z27&gt;0, (R27*SUMPRODUCT(K27:$K$98, X27:$X$98)-K27*$AZ$3)/Z27, 0)</f>
        <v>57974.555727437822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2000000</v>
      </c>
      <c r="S28">
        <f t="shared" si="1"/>
        <v>55688.657731989857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37504.013400467295</v>
      </c>
      <c r="AC28">
        <f t="shared" si="2"/>
        <v>34373.713411259894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-46375.305147534964</v>
      </c>
      <c r="AI28">
        <f t="shared" si="6"/>
        <v>-46390.736347895676</v>
      </c>
      <c r="AJ28">
        <f t="shared" si="7"/>
        <v>3130.2999892074004</v>
      </c>
      <c r="AK28">
        <f t="shared" si="22"/>
        <v>2625.2809380327108</v>
      </c>
      <c r="AL28">
        <f t="shared" si="8"/>
        <v>-40635.155420655567</v>
      </c>
      <c r="AN28">
        <f t="shared" si="9"/>
        <v>0</v>
      </c>
      <c r="AO28">
        <f t="shared" si="9"/>
        <v>0</v>
      </c>
      <c r="AP28">
        <f t="shared" si="9"/>
        <v>-1.4243790769766054</v>
      </c>
      <c r="AQ28">
        <f t="shared" si="9"/>
        <v>-4280.678935951727</v>
      </c>
      <c r="AR28">
        <f t="shared" si="9"/>
        <v>-4282.1033150287039</v>
      </c>
      <c r="AS28">
        <f t="shared" si="9"/>
        <v>288.94277211504868</v>
      </c>
      <c r="AT28">
        <f t="shared" si="9"/>
        <v>242.32691896345531</v>
      </c>
      <c r="AU28">
        <f t="shared" si="9"/>
        <v>-3750.8336239502</v>
      </c>
      <c r="AW28">
        <v>25</v>
      </c>
      <c r="AX28">
        <f>IF(Z28&gt;0, (R28*SUMPRODUCT(K28:$K$98, X28:$X$98)-K28*$AZ$3)/Z28, 0)</f>
        <v>55688.657731989857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2000000</v>
      </c>
      <c r="S29">
        <f t="shared" si="1"/>
        <v>53272.076062322827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34373.713411259894</v>
      </c>
      <c r="AC29">
        <f t="shared" si="2"/>
        <v>31195.363835462449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-50979.748007679889</v>
      </c>
      <c r="AI29">
        <f t="shared" si="6"/>
        <v>-50994.387649186901</v>
      </c>
      <c r="AJ29">
        <f t="shared" si="7"/>
        <v>3178.3495757974451</v>
      </c>
      <c r="AK29">
        <f t="shared" si="22"/>
        <v>2406.1599387881929</v>
      </c>
      <c r="AL29">
        <f t="shared" si="8"/>
        <v>-45409.878134601262</v>
      </c>
      <c r="AN29">
        <f t="shared" si="9"/>
        <v>0</v>
      </c>
      <c r="AO29">
        <f t="shared" si="9"/>
        <v>0</v>
      </c>
      <c r="AP29">
        <f t="shared" si="9"/>
        <v>-1.2065304712892977</v>
      </c>
      <c r="AQ29">
        <f t="shared" si="9"/>
        <v>-4201.5113116304219</v>
      </c>
      <c r="AR29">
        <f t="shared" si="9"/>
        <v>-4202.7178421017106</v>
      </c>
      <c r="AS29">
        <f t="shared" si="9"/>
        <v>261.94463913428939</v>
      </c>
      <c r="AT29">
        <f t="shared" si="9"/>
        <v>198.30439724589456</v>
      </c>
      <c r="AU29">
        <f t="shared" si="9"/>
        <v>-3742.4688057215267</v>
      </c>
      <c r="AW29">
        <v>26</v>
      </c>
      <c r="AX29">
        <f>IF(Z29&gt;0, (R29*SUMPRODUCT(K29:$K$98, X29:$X$98)-K29*$AZ$3)/Z29, 0)</f>
        <v>53272.076062322827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2000000</v>
      </c>
      <c r="S30">
        <f t="shared" si="1"/>
        <v>50671.804401443653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31195.363835462449</v>
      </c>
      <c r="AC30">
        <f t="shared" si="2"/>
        <v>27978.075166826922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-55173.880911618311</v>
      </c>
      <c r="AI30">
        <f t="shared" si="6"/>
        <v>-55187.684483198856</v>
      </c>
      <c r="AJ30">
        <f t="shared" si="7"/>
        <v>3217.2886686355268</v>
      </c>
      <c r="AK30">
        <f t="shared" si="22"/>
        <v>2183.6754684823718</v>
      </c>
      <c r="AL30">
        <f t="shared" si="8"/>
        <v>-49786.720346080954</v>
      </c>
      <c r="AN30">
        <f t="shared" si="9"/>
        <v>0</v>
      </c>
      <c r="AO30">
        <f t="shared" si="9"/>
        <v>0</v>
      </c>
      <c r="AP30">
        <f t="shared" si="9"/>
        <v>-1.0157370679231839</v>
      </c>
      <c r="AQ30">
        <f t="shared" si="9"/>
        <v>-4059.9750358884867</v>
      </c>
      <c r="AR30">
        <f t="shared" si="9"/>
        <v>-4060.9907729564097</v>
      </c>
      <c r="AS30">
        <f t="shared" si="9"/>
        <v>236.74447876579538</v>
      </c>
      <c r="AT30">
        <f t="shared" si="9"/>
        <v>160.6859575950842</v>
      </c>
      <c r="AU30">
        <f t="shared" si="9"/>
        <v>-3663.5603365955299</v>
      </c>
      <c r="AW30">
        <v>27</v>
      </c>
      <c r="AX30">
        <f>IF(Z30&gt;0, (R30*SUMPRODUCT(K30:$K$98, X30:$X$98)-K30*$AZ$3)/Z30, 0)</f>
        <v>50671.804401443653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2000000</v>
      </c>
      <c r="S31">
        <f t="shared" si="1"/>
        <v>47924.75858358504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27978.075166826922</v>
      </c>
      <c r="AC31">
        <f t="shared" si="2"/>
        <v>24796.870347898155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-58417.81921459041</v>
      </c>
      <c r="AI31">
        <f t="shared" si="6"/>
        <v>-58430.754527714969</v>
      </c>
      <c r="AJ31">
        <f t="shared" si="7"/>
        <v>3181.2048189287671</v>
      </c>
      <c r="AK31">
        <f t="shared" si="22"/>
        <v>1958.4652616778847</v>
      </c>
      <c r="AL31">
        <f t="shared" si="8"/>
        <v>-53291.084447108318</v>
      </c>
      <c r="AN31">
        <f t="shared" si="9"/>
        <v>0</v>
      </c>
      <c r="AO31">
        <f t="shared" si="9"/>
        <v>0</v>
      </c>
      <c r="AP31">
        <f t="shared" si="9"/>
        <v>-0.84986267019084627</v>
      </c>
      <c r="AQ31">
        <f t="shared" si="9"/>
        <v>-3838.1076164431679</v>
      </c>
      <c r="AR31">
        <f t="shared" si="9"/>
        <v>-3838.9574791133587</v>
      </c>
      <c r="AS31">
        <f t="shared" si="9"/>
        <v>209.00825482966152</v>
      </c>
      <c r="AT31">
        <f t="shared" si="9"/>
        <v>128.67307507274865</v>
      </c>
      <c r="AU31">
        <f t="shared" si="9"/>
        <v>-3501.2761492109485</v>
      </c>
      <c r="AW31">
        <v>28</v>
      </c>
      <c r="AX31">
        <f>IF(Z31&gt;0, (R31*SUMPRODUCT(K31:$K$98, X31:$X$98)-K31*$AZ$3)/Z31, 0)</f>
        <v>47924.75858358504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2000000</v>
      </c>
      <c r="S32">
        <f t="shared" si="1"/>
        <v>45150.994336785887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24796.870347898155</v>
      </c>
      <c r="AC32">
        <f t="shared" si="2"/>
        <v>21743.378996597607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-61336.150361497472</v>
      </c>
      <c r="AI32">
        <f t="shared" si="6"/>
        <v>-61348.189619611265</v>
      </c>
      <c r="AJ32">
        <f t="shared" si="7"/>
        <v>3053.4913513005486</v>
      </c>
      <c r="AK32">
        <f t="shared" si="22"/>
        <v>1735.7809243528711</v>
      </c>
      <c r="AL32">
        <f t="shared" si="8"/>
        <v>-56558.917343957852</v>
      </c>
      <c r="AN32">
        <f t="shared" si="9"/>
        <v>0</v>
      </c>
      <c r="AO32">
        <f t="shared" si="9"/>
        <v>0</v>
      </c>
      <c r="AP32">
        <f t="shared" si="9"/>
        <v>-0.70624194937623752</v>
      </c>
      <c r="AQ32">
        <f t="shared" si="9"/>
        <v>-3598.0757276822742</v>
      </c>
      <c r="AR32">
        <f t="shared" si="9"/>
        <v>-3598.7819696316506</v>
      </c>
      <c r="AS32">
        <f t="shared" si="9"/>
        <v>179.12263895027436</v>
      </c>
      <c r="AT32">
        <f t="shared" si="9"/>
        <v>101.82365824524318</v>
      </c>
      <c r="AU32">
        <f t="shared" si="9"/>
        <v>-3317.8356724361333</v>
      </c>
      <c r="AW32">
        <v>29</v>
      </c>
      <c r="AX32">
        <f>IF(Z32&gt;0, (R32*SUMPRODUCT(K32:$K$98, X32:$X$98)-K32*$AZ$3)/Z32, 0)</f>
        <v>45150.994336785887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2000000</v>
      </c>
      <c r="S33">
        <f t="shared" si="1"/>
        <v>42355.19486400055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21743.378996597607</v>
      </c>
      <c r="AC33">
        <f t="shared" si="2"/>
        <v>18845.853505649815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-63613.513591980351</v>
      </c>
      <c r="AI33">
        <f t="shared" si="6"/>
        <v>-63624.637288593105</v>
      </c>
      <c r="AJ33">
        <f t="shared" si="7"/>
        <v>2897.5254909477917</v>
      </c>
      <c r="AK33">
        <f t="shared" si="22"/>
        <v>1522.0365297618325</v>
      </c>
      <c r="AL33">
        <f t="shared" si="8"/>
        <v>-59205.075267883476</v>
      </c>
      <c r="AN33">
        <f t="shared" si="9"/>
        <v>0</v>
      </c>
      <c r="AO33">
        <f t="shared" si="9"/>
        <v>0</v>
      </c>
      <c r="AP33">
        <f t="shared" si="9"/>
        <v>-0.58261934072327981</v>
      </c>
      <c r="AQ33">
        <f t="shared" si="9"/>
        <v>-3331.8477337429804</v>
      </c>
      <c r="AR33">
        <f t="shared" si="9"/>
        <v>-3332.4303530837037</v>
      </c>
      <c r="AS33">
        <f t="shared" si="9"/>
        <v>151.76199513830963</v>
      </c>
      <c r="AT33">
        <f t="shared" si="9"/>
        <v>79.718815641717811</v>
      </c>
      <c r="AU33">
        <f t="shared" si="9"/>
        <v>-3100.949542303676</v>
      </c>
      <c r="AW33">
        <v>30</v>
      </c>
      <c r="AX33">
        <f>IF(Z33&gt;0, (R33*SUMPRODUCT(K33:$K$98, X33:$X$98)-K33*$AZ$3)/Z33, 0)</f>
        <v>42355.19486400055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2000000</v>
      </c>
      <c r="S34">
        <f t="shared" si="1"/>
        <v>39581.477211566329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18845.853505649815</v>
      </c>
      <c r="AC34">
        <f t="shared" si="2"/>
        <v>16139.497054705475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-65489.206490067118</v>
      </c>
      <c r="AI34">
        <f t="shared" si="6"/>
        <v>-65499.400334632621</v>
      </c>
      <c r="AJ34">
        <f t="shared" si="7"/>
        <v>2706.3564509443404</v>
      </c>
      <c r="AK34">
        <f t="shared" si="22"/>
        <v>1319.2097453954871</v>
      </c>
      <c r="AL34">
        <f t="shared" si="8"/>
        <v>-61473.834138292797</v>
      </c>
      <c r="AN34">
        <f t="shared" si="9"/>
        <v>0</v>
      </c>
      <c r="AO34">
        <f t="shared" si="9"/>
        <v>0</v>
      </c>
      <c r="AP34">
        <f t="shared" si="9"/>
        <v>-0.47671162927994581</v>
      </c>
      <c r="AQ34">
        <f t="shared" si="9"/>
        <v>-3062.5801801791149</v>
      </c>
      <c r="AR34">
        <f t="shared" si="9"/>
        <v>-3063.056891808395</v>
      </c>
      <c r="AS34">
        <f t="shared" si="9"/>
        <v>126.5618270763313</v>
      </c>
      <c r="AT34">
        <f t="shared" si="9"/>
        <v>61.692389269675118</v>
      </c>
      <c r="AU34">
        <f t="shared" ref="AU34:AU89" si="23">AL34*$K34</f>
        <v>-2874.8026754623884</v>
      </c>
      <c r="AW34">
        <v>31</v>
      </c>
      <c r="AX34">
        <f>IF(Z34&gt;0, (R34*SUMPRODUCT(K34:$K$98, X34:$X$98)-K34*$AZ$3)/Z34, 0)</f>
        <v>39581.477211566329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2000000</v>
      </c>
      <c r="S35">
        <f t="shared" si="1"/>
        <v>36840.364653930708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16139.497054705475</v>
      </c>
      <c r="AC35">
        <f t="shared" si="2"/>
        <v>13635.391234168006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-67110.56406630353</v>
      </c>
      <c r="AI35">
        <f t="shared" ref="AI35:AI66" si="25">SUM(AE35:AH35)</f>
        <v>-67119.81709037254</v>
      </c>
      <c r="AJ35">
        <f t="shared" si="7"/>
        <v>2504.1058205374684</v>
      </c>
      <c r="AK35">
        <f t="shared" si="22"/>
        <v>1129.7647938293833</v>
      </c>
      <c r="AL35">
        <f t="shared" ref="AL35:AL89" si="26">SUM(AI35:AK35)</f>
        <v>-63485.946476005687</v>
      </c>
      <c r="AN35">
        <f t="shared" ref="AN35:AT66" si="27">AE35*$K35</f>
        <v>0</v>
      </c>
      <c r="AO35">
        <f t="shared" si="27"/>
        <v>0</v>
      </c>
      <c r="AP35">
        <f t="shared" si="27"/>
        <v>-0.3863522168560819</v>
      </c>
      <c r="AQ35">
        <f t="shared" si="27"/>
        <v>-2802.1450077381846</v>
      </c>
      <c r="AR35">
        <f t="shared" si="27"/>
        <v>-2802.5313599550404</v>
      </c>
      <c r="AS35">
        <f t="shared" si="27"/>
        <v>104.55682680501255</v>
      </c>
      <c r="AT35">
        <f t="shared" si="27"/>
        <v>47.172376227082083</v>
      </c>
      <c r="AU35">
        <f t="shared" si="23"/>
        <v>-2650.8021569229454</v>
      </c>
      <c r="AW35">
        <v>32</v>
      </c>
      <c r="AX35">
        <f>IF(Z35&gt;0, (R35*SUMPRODUCT(K35:$K$98, X35:$X$98)-K35*$AZ$3)/Z35, 0)</f>
        <v>36840.364653930708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2000000</v>
      </c>
      <c r="S36">
        <f t="shared" si="1"/>
        <v>34079.031607981073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13635.391234168006</v>
      </c>
      <c r="AC36">
        <f t="shared" si="2"/>
        <v>11331.884047538428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-67803.939651983223</v>
      </c>
      <c r="AI36">
        <f t="shared" si="25"/>
        <v>-67812.252596565901</v>
      </c>
      <c r="AJ36">
        <f t="shared" si="7"/>
        <v>2303.5071866295784</v>
      </c>
      <c r="AK36">
        <f t="shared" si="22"/>
        <v>954.47738639176055</v>
      </c>
      <c r="AL36">
        <f t="shared" si="26"/>
        <v>-64554.268023544566</v>
      </c>
      <c r="AN36">
        <f t="shared" si="27"/>
        <v>0</v>
      </c>
      <c r="AO36">
        <f t="shared" si="27"/>
        <v>0</v>
      </c>
      <c r="AP36">
        <f t="shared" si="27"/>
        <v>-0.30991070596442372</v>
      </c>
      <c r="AQ36">
        <f t="shared" si="27"/>
        <v>-2527.7645719547522</v>
      </c>
      <c r="AR36">
        <f t="shared" si="27"/>
        <v>-2528.0744826607165</v>
      </c>
      <c r="AS36">
        <f t="shared" si="27"/>
        <v>85.875892868344565</v>
      </c>
      <c r="AT36">
        <f t="shared" si="27"/>
        <v>35.583391384581432</v>
      </c>
      <c r="AU36">
        <f t="shared" si="23"/>
        <v>-2406.6151984077906</v>
      </c>
      <c r="AW36">
        <v>33</v>
      </c>
      <c r="AX36">
        <f>IF(Z36&gt;0, (R36*SUMPRODUCT(K36:$K$98, X36:$X$98)-K36*$AZ$3)/Z36, 0)</f>
        <v>34079.031607981073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25</v>
      </c>
      <c r="R37">
        <f t="shared" si="0"/>
        <v>2000000</v>
      </c>
      <c r="S37">
        <f t="shared" si="1"/>
        <v>31306.050052216502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11331.884047538428</v>
      </c>
      <c r="AC37">
        <f t="shared" si="2"/>
        <v>9249.331815859221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-67487.809300008812</v>
      </c>
      <c r="AI37">
        <f t="shared" si="25"/>
        <v>-67495.195517529413</v>
      </c>
      <c r="AJ37">
        <f t="shared" si="7"/>
        <v>2082.5522316792067</v>
      </c>
      <c r="AK37">
        <f t="shared" si="22"/>
        <v>793.23188332769007</v>
      </c>
      <c r="AL37">
        <f t="shared" si="26"/>
        <v>-64619.411402522521</v>
      </c>
      <c r="AN37">
        <f t="shared" si="27"/>
        <v>0</v>
      </c>
      <c r="AO37">
        <f t="shared" si="27"/>
        <v>0</v>
      </c>
      <c r="AP37">
        <f t="shared" si="27"/>
        <v>-0.24585880398527657</v>
      </c>
      <c r="AQ37">
        <f t="shared" si="27"/>
        <v>-2246.4098886621227</v>
      </c>
      <c r="AR37">
        <f t="shared" si="27"/>
        <v>-2246.6557474661081</v>
      </c>
      <c r="AS37">
        <f t="shared" si="27"/>
        <v>69.320162788258287</v>
      </c>
      <c r="AT37">
        <f t="shared" si="27"/>
        <v>26.403641860533316</v>
      </c>
      <c r="AU37">
        <f t="shared" si="23"/>
        <v>-2150.9319428173167</v>
      </c>
      <c r="AW37">
        <v>34</v>
      </c>
      <c r="AX37">
        <f>IF(Z37&gt;0, (R37*SUMPRODUCT(K37:$K$98, X37:$X$98)-K37*$AZ$3)/Z37, 0)</f>
        <v>31306.050052216502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25</v>
      </c>
      <c r="R38">
        <f t="shared" si="0"/>
        <v>2000000</v>
      </c>
      <c r="S38">
        <f t="shared" si="1"/>
        <v>28548.471313105074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9249.331815859221</v>
      </c>
      <c r="AC38">
        <f t="shared" si="2"/>
        <v>7400.4329453002656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-66541.547296988239</v>
      </c>
      <c r="AI38">
        <f t="shared" si="25"/>
        <v>-66548.027882992421</v>
      </c>
      <c r="AJ38">
        <f t="shared" si="7"/>
        <v>1848.8988705589554</v>
      </c>
      <c r="AK38">
        <f t="shared" si="22"/>
        <v>647.45322711014558</v>
      </c>
      <c r="AL38">
        <f t="shared" si="26"/>
        <v>-64051.675785323314</v>
      </c>
      <c r="AN38">
        <f t="shared" si="27"/>
        <v>0</v>
      </c>
      <c r="AO38">
        <f t="shared" si="27"/>
        <v>0</v>
      </c>
      <c r="AP38">
        <f t="shared" si="27"/>
        <v>-0.19260161622306948</v>
      </c>
      <c r="AQ38">
        <f t="shared" si="27"/>
        <v>-1977.6004125418556</v>
      </c>
      <c r="AR38">
        <f t="shared" si="27"/>
        <v>-1977.7930141580787</v>
      </c>
      <c r="AS38">
        <f t="shared" si="27"/>
        <v>54.948875066676635</v>
      </c>
      <c r="AT38">
        <f t="shared" si="27"/>
        <v>19.242170058352887</v>
      </c>
      <c r="AU38">
        <f t="shared" si="23"/>
        <v>-1903.601969033049</v>
      </c>
      <c r="AW38">
        <v>35</v>
      </c>
      <c r="AX38">
        <f>IF(Z38&gt;0, (R38*SUMPRODUCT(K38:$K$98, X38:$X$98)-K38*$AZ$3)/Z38, 0)</f>
        <v>28548.471313105074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25</v>
      </c>
      <c r="R39">
        <f t="shared" si="0"/>
        <v>2000000</v>
      </c>
      <c r="S39">
        <f t="shared" si="1"/>
        <v>25772.137909147375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7400.4329453002656</v>
      </c>
      <c r="AC39">
        <f t="shared" si="2"/>
        <v>5777.7530846362351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-64890.366883316841</v>
      </c>
      <c r="AI39">
        <f t="shared" si="25"/>
        <v>-64895.971533874937</v>
      </c>
      <c r="AJ39">
        <f t="shared" si="7"/>
        <v>1622.6798606640305</v>
      </c>
      <c r="AK39">
        <f t="shared" si="22"/>
        <v>518.03030617101865</v>
      </c>
      <c r="AL39">
        <f t="shared" si="26"/>
        <v>-62755.261367039886</v>
      </c>
      <c r="AN39">
        <f t="shared" si="27"/>
        <v>0</v>
      </c>
      <c r="AO39">
        <f t="shared" si="27"/>
        <v>0</v>
      </c>
      <c r="AP39">
        <f t="shared" si="27"/>
        <v>-0.14872232497277743</v>
      </c>
      <c r="AQ39">
        <f t="shared" si="27"/>
        <v>-1721.8997208091457</v>
      </c>
      <c r="AR39">
        <f t="shared" si="27"/>
        <v>-1722.0484431341185</v>
      </c>
      <c r="AS39">
        <f t="shared" si="27"/>
        <v>43.058656211086578</v>
      </c>
      <c r="AT39">
        <f t="shared" si="27"/>
        <v>13.746204289004929</v>
      </c>
      <c r="AU39">
        <f t="shared" si="23"/>
        <v>-1665.243582634027</v>
      </c>
      <c r="AW39">
        <v>36</v>
      </c>
      <c r="AX39">
        <f>IF(Z39&gt;0, (R39*SUMPRODUCT(K39:$K$98, X39:$X$98)-K39*$AZ$3)/Z39, 0)</f>
        <v>25772.137909147375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2000000</v>
      </c>
      <c r="S40">
        <f t="shared" si="1"/>
        <v>22934.341832243033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5777.7530846362351</v>
      </c>
      <c r="AC40">
        <f t="shared" si="2"/>
        <v>4372.7467137180056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-62560.90301767904</v>
      </c>
      <c r="AI40">
        <f t="shared" si="25"/>
        <v>-62565.669610443838</v>
      </c>
      <c r="AJ40">
        <f t="shared" si="7"/>
        <v>1405.0063709182295</v>
      </c>
      <c r="AK40">
        <f t="shared" si="22"/>
        <v>404.44271592453651</v>
      </c>
      <c r="AL40">
        <f t="shared" si="26"/>
        <v>-60756.22052360107</v>
      </c>
      <c r="AN40">
        <f t="shared" si="27"/>
        <v>0</v>
      </c>
      <c r="AO40">
        <f t="shared" si="27"/>
        <v>0</v>
      </c>
      <c r="AP40">
        <f t="shared" si="27"/>
        <v>-0.11293216468028835</v>
      </c>
      <c r="AQ40">
        <f t="shared" si="27"/>
        <v>-1482.2198057947612</v>
      </c>
      <c r="AR40">
        <f t="shared" si="27"/>
        <v>-1482.3327379594414</v>
      </c>
      <c r="AS40">
        <f t="shared" si="27"/>
        <v>33.288014874950257</v>
      </c>
      <c r="AT40">
        <f t="shared" si="27"/>
        <v>9.5822306734186302</v>
      </c>
      <c r="AU40">
        <f t="shared" si="23"/>
        <v>-1439.4624924110726</v>
      </c>
      <c r="AW40">
        <v>37</v>
      </c>
      <c r="AX40">
        <f>IF(Z40&gt;0, (R40*SUMPRODUCT(K40:$K$98, X40:$X$98)-K40*$AZ$3)/Z40, 0)</f>
        <v>22934.341832243033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2000000</v>
      </c>
      <c r="S41">
        <f t="shared" si="1"/>
        <v>19959.728546253773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4372.7467137180056</v>
      </c>
      <c r="AC41">
        <f t="shared" si="2"/>
        <v>3173.4673988972777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-59527.11708389048</v>
      </c>
      <c r="AI41">
        <f t="shared" si="25"/>
        <v>-59531.091921764084</v>
      </c>
      <c r="AJ41">
        <f t="shared" si="7"/>
        <v>1199.2793148207279</v>
      </c>
      <c r="AK41">
        <f t="shared" si="22"/>
        <v>306.09226996026041</v>
      </c>
      <c r="AL41">
        <f t="shared" si="26"/>
        <v>-58025.720336983097</v>
      </c>
      <c r="AN41">
        <f t="shared" si="27"/>
        <v>0</v>
      </c>
      <c r="AO41">
        <f t="shared" si="27"/>
        <v>0</v>
      </c>
      <c r="AP41">
        <f t="shared" si="27"/>
        <v>-8.4083542380418819E-2</v>
      </c>
      <c r="AQ41">
        <f t="shared" si="27"/>
        <v>-1259.2339691011725</v>
      </c>
      <c r="AR41">
        <f t="shared" si="27"/>
        <v>-1259.3180526435528</v>
      </c>
      <c r="AS41">
        <f t="shared" si="27"/>
        <v>25.369500920637229</v>
      </c>
      <c r="AT41">
        <f t="shared" si="27"/>
        <v>6.4750621715822421</v>
      </c>
      <c r="AU41">
        <f t="shared" si="23"/>
        <v>-1227.4734895513334</v>
      </c>
      <c r="AW41">
        <v>38</v>
      </c>
      <c r="AX41">
        <f>IF(Z41&gt;0, (R41*SUMPRODUCT(K41:$K$98, X41:$X$98)-K41*$AZ$3)/Z41, 0)</f>
        <v>19959.728546253773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2000000</v>
      </c>
      <c r="S42">
        <f t="shared" si="1"/>
        <v>16726.640507275206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3173.4673988972777</v>
      </c>
      <c r="AC42">
        <f t="shared" si="2"/>
        <v>2166.8588681657775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-55716.415428860993</v>
      </c>
      <c r="AI42">
        <f t="shared" si="25"/>
        <v>-55719.654063162998</v>
      </c>
      <c r="AJ42">
        <f t="shared" si="7"/>
        <v>1006.6085307315002</v>
      </c>
      <c r="AK42">
        <f t="shared" si="22"/>
        <v>222.14271792280945</v>
      </c>
      <c r="AL42">
        <f t="shared" si="26"/>
        <v>-54490.902814508685</v>
      </c>
      <c r="AN42">
        <f t="shared" si="27"/>
        <v>0</v>
      </c>
      <c r="AO42">
        <f t="shared" si="27"/>
        <v>0</v>
      </c>
      <c r="AP42">
        <f t="shared" si="27"/>
        <v>-6.1169575888292096E-2</v>
      </c>
      <c r="AQ42">
        <f t="shared" si="27"/>
        <v>-1052.3415686948188</v>
      </c>
      <c r="AR42">
        <f t="shared" si="27"/>
        <v>-1052.402738270707</v>
      </c>
      <c r="AS42">
        <f t="shared" si="27"/>
        <v>19.012278376811373</v>
      </c>
      <c r="AT42">
        <f t="shared" si="27"/>
        <v>4.1957117028014608</v>
      </c>
      <c r="AU42">
        <f t="shared" si="23"/>
        <v>-1029.194748191094</v>
      </c>
      <c r="AW42">
        <v>39</v>
      </c>
      <c r="AX42">
        <f>IF(Z42&gt;0, (R42*SUMPRODUCT(K42:$K$98, X42:$X$98)-K42*$AZ$3)/Z42, 0)</f>
        <v>16726.640507275206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2000000</v>
      </c>
      <c r="S43">
        <f t="shared" si="1"/>
        <v>13060.878402059983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2166.8588681657775</v>
      </c>
      <c r="AC43">
        <f t="shared" si="2"/>
        <v>1340.0757265867371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-51295.303710342188</v>
      </c>
      <c r="AI43">
        <f t="shared" si="25"/>
        <v>-51297.868767004795</v>
      </c>
      <c r="AJ43">
        <f t="shared" si="7"/>
        <v>826.78314157904038</v>
      </c>
      <c r="AK43">
        <f t="shared" si="22"/>
        <v>151.68012077160444</v>
      </c>
      <c r="AL43">
        <f t="shared" si="26"/>
        <v>-50319.405504654147</v>
      </c>
      <c r="AN43">
        <f t="shared" si="27"/>
        <v>0</v>
      </c>
      <c r="AO43">
        <f t="shared" si="27"/>
        <v>0</v>
      </c>
      <c r="AP43">
        <f t="shared" si="27"/>
        <v>-4.3256611746333322E-2</v>
      </c>
      <c r="AQ43">
        <f t="shared" si="27"/>
        <v>-865.03392667970309</v>
      </c>
      <c r="AR43">
        <f t="shared" si="27"/>
        <v>-865.0771832914495</v>
      </c>
      <c r="AS43">
        <f t="shared" si="27"/>
        <v>13.94270850819624</v>
      </c>
      <c r="AT43">
        <f t="shared" si="27"/>
        <v>2.5579037646648786</v>
      </c>
      <c r="AU43">
        <f t="shared" si="23"/>
        <v>-848.57657101858831</v>
      </c>
      <c r="AW43">
        <v>40</v>
      </c>
      <c r="AX43">
        <f>IF(Z43&gt;0, (R43*SUMPRODUCT(K43:$K$98, X43:$X$98)-K43*$AZ$3)/Z43, 0)</f>
        <v>13060.878402059983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2000000</v>
      </c>
      <c r="S44">
        <f t="shared" si="1"/>
        <v>8609.4257145868341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1340.0757265867371</v>
      </c>
      <c r="AC44">
        <f t="shared" si="2"/>
        <v>676.43325268897956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-46014.654072724858</v>
      </c>
      <c r="AI44">
        <f t="shared" si="25"/>
        <v>-46016.618295644927</v>
      </c>
      <c r="AJ44">
        <f t="shared" si="7"/>
        <v>663.64247389775755</v>
      </c>
      <c r="AK44">
        <f t="shared" si="22"/>
        <v>93.805300861071601</v>
      </c>
      <c r="AL44">
        <f t="shared" si="26"/>
        <v>-45259.170520886095</v>
      </c>
      <c r="AN44">
        <f t="shared" si="27"/>
        <v>0</v>
      </c>
      <c r="AO44">
        <f t="shared" si="27"/>
        <v>0</v>
      </c>
      <c r="AP44">
        <f t="shared" si="27"/>
        <v>-2.9575240646514008E-2</v>
      </c>
      <c r="AQ44">
        <f t="shared" si="27"/>
        <v>-692.84115034102081</v>
      </c>
      <c r="AR44">
        <f t="shared" si="27"/>
        <v>-692.87072558166722</v>
      </c>
      <c r="AS44">
        <f t="shared" si="27"/>
        <v>9.9924431530830198</v>
      </c>
      <c r="AT44">
        <f t="shared" si="27"/>
        <v>1.4124233652599476</v>
      </c>
      <c r="AU44">
        <f t="shared" si="23"/>
        <v>-681.46585906332427</v>
      </c>
      <c r="AW44">
        <v>41</v>
      </c>
      <c r="AX44">
        <f>IF(Z44&gt;0, (R44*SUMPRODUCT(K44:$K$98, X44:$X$98)-K44*$AZ$3)/Z44, 0)</f>
        <v>8609.4257145868341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2000000</v>
      </c>
      <c r="S45">
        <f t="shared" si="1"/>
        <v>2827.2833894693053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676.43325268897956</v>
      </c>
      <c r="AC45">
        <f t="shared" si="2"/>
        <v>163.4058994746963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-39974.293490912023</v>
      </c>
      <c r="AI45">
        <f t="shared" si="25"/>
        <v>-39975.738392934254</v>
      </c>
      <c r="AJ45">
        <f t="shared" si="7"/>
        <v>513.02735321428327</v>
      </c>
      <c r="AK45">
        <f t="shared" si="22"/>
        <v>47.350327688228575</v>
      </c>
      <c r="AL45">
        <f t="shared" si="26"/>
        <v>-39415.360712031747</v>
      </c>
      <c r="AN45">
        <f t="shared" si="27"/>
        <v>0</v>
      </c>
      <c r="AO45">
        <f t="shared" si="27"/>
        <v>0</v>
      </c>
      <c r="AP45">
        <f t="shared" si="27"/>
        <v>-1.9424859617841222E-2</v>
      </c>
      <c r="AQ45">
        <f t="shared" si="27"/>
        <v>-537.40324771905</v>
      </c>
      <c r="AR45">
        <f t="shared" si="27"/>
        <v>-537.42267257866774</v>
      </c>
      <c r="AS45">
        <f t="shared" si="27"/>
        <v>6.8969965872878713</v>
      </c>
      <c r="AT45">
        <f t="shared" si="27"/>
        <v>0.63656459334297866</v>
      </c>
      <c r="AU45">
        <f t="shared" si="23"/>
        <v>-529.88911139803702</v>
      </c>
      <c r="AW45">
        <v>42</v>
      </c>
      <c r="AX45">
        <f>IF(Z45&gt;0, (R45*SUMPRODUCT(K45:$K$98, X45:$X$98)-K45*$AZ$3)/Z45, 0)</f>
        <v>2827.2833894693053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2000000</v>
      </c>
      <c r="S46">
        <f t="shared" si="1"/>
        <v>-5270.0492841877849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163.4058994746963</v>
      </c>
      <c r="AC46">
        <f t="shared" si="2"/>
        <v>-213.44931509548155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-33431.565029597296</v>
      </c>
      <c r="AI46">
        <f t="shared" si="25"/>
        <v>-33432.577588036438</v>
      </c>
      <c r="AJ46">
        <f t="shared" si="7"/>
        <v>376.85521457017785</v>
      </c>
      <c r="AK46">
        <f t="shared" si="22"/>
        <v>11.438412963228743</v>
      </c>
      <c r="AL46">
        <f t="shared" si="26"/>
        <v>-33044.283960503031</v>
      </c>
      <c r="AN46">
        <f t="shared" si="27"/>
        <v>0</v>
      </c>
      <c r="AO46">
        <f t="shared" si="27"/>
        <v>0</v>
      </c>
      <c r="AP46">
        <f t="shared" si="27"/>
        <v>-1.2154065288384615E-2</v>
      </c>
      <c r="AQ46">
        <f t="shared" si="27"/>
        <v>-401.28984990514556</v>
      </c>
      <c r="AR46">
        <f t="shared" si="27"/>
        <v>-401.30200397043399</v>
      </c>
      <c r="AS46">
        <f t="shared" si="27"/>
        <v>4.5235145993600447</v>
      </c>
      <c r="AT46">
        <f t="shared" si="27"/>
        <v>0.13729895735073891</v>
      </c>
      <c r="AU46">
        <f t="shared" si="23"/>
        <v>-396.64119041372317</v>
      </c>
      <c r="AW46">
        <v>43</v>
      </c>
      <c r="AX46">
        <f>IF(Z46&gt;0, (R46*SUMPRODUCT(K46:$K$98, X46:$X$98)-K46*$AZ$3)/Z46, 0)</f>
        <v>-5270.0492841877849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2000000</v>
      </c>
      <c r="S47">
        <f t="shared" si="1"/>
        <v>-17585.405355131763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-213.44931509548155</v>
      </c>
      <c r="AC47">
        <f t="shared" si="2"/>
        <v>-471.39270683199112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-26582.818209750043</v>
      </c>
      <c r="AI47">
        <f t="shared" si="25"/>
        <v>-26583.488357377169</v>
      </c>
      <c r="AJ47">
        <f t="shared" si="7"/>
        <v>257.94339173650957</v>
      </c>
      <c r="AK47">
        <f t="shared" si="22"/>
        <v>-14.94145205668371</v>
      </c>
      <c r="AL47">
        <f t="shared" si="26"/>
        <v>-26340.486417697342</v>
      </c>
      <c r="AN47">
        <f t="shared" si="27"/>
        <v>0</v>
      </c>
      <c r="AO47">
        <f t="shared" si="27"/>
        <v>0</v>
      </c>
      <c r="AP47">
        <f t="shared" si="27"/>
        <v>-7.1821410305386779E-3</v>
      </c>
      <c r="AQ47">
        <f t="shared" si="27"/>
        <v>-284.89476294981779</v>
      </c>
      <c r="AR47">
        <f t="shared" si="27"/>
        <v>-284.90194509084836</v>
      </c>
      <c r="AS47">
        <f t="shared" si="27"/>
        <v>2.7644443438390378</v>
      </c>
      <c r="AT47">
        <f t="shared" si="27"/>
        <v>-0.16013130768255737</v>
      </c>
      <c r="AU47">
        <f t="shared" si="23"/>
        <v>-282.29763205469186</v>
      </c>
      <c r="AW47">
        <v>44</v>
      </c>
      <c r="AX47">
        <f>IF(Z47&gt;0, (R47*SUMPRODUCT(K47:$K$98, X47:$X$98)-K47*$AZ$3)/Z47, 0)</f>
        <v>-17585.405355131763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2000000</v>
      </c>
      <c r="S48">
        <f t="shared" si="1"/>
        <v>-37896.70855876086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-471.39270683199112</v>
      </c>
      <c r="AC48">
        <f t="shared" si="2"/>
        <v>-628.29956070267008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-19917.16276087175</v>
      </c>
      <c r="AI48">
        <f t="shared" si="25"/>
        <v>-19917.577242488096</v>
      </c>
      <c r="AJ48">
        <f t="shared" si="7"/>
        <v>156.90685387067896</v>
      </c>
      <c r="AK48">
        <f t="shared" si="22"/>
        <v>-32.99748947823938</v>
      </c>
      <c r="AL48">
        <f t="shared" si="26"/>
        <v>-19793.667878095657</v>
      </c>
      <c r="AN48">
        <f t="shared" si="27"/>
        <v>0</v>
      </c>
      <c r="AO48">
        <f t="shared" si="27"/>
        <v>0</v>
      </c>
      <c r="AP48">
        <f t="shared" si="27"/>
        <v>-3.9661642432151419E-3</v>
      </c>
      <c r="AQ48">
        <f t="shared" si="27"/>
        <v>-190.58683341659517</v>
      </c>
      <c r="AR48">
        <f t="shared" si="27"/>
        <v>-190.59079958083839</v>
      </c>
      <c r="AS48">
        <f t="shared" si="27"/>
        <v>1.501437769004015</v>
      </c>
      <c r="AT48">
        <f t="shared" si="27"/>
        <v>-0.31575215334936607</v>
      </c>
      <c r="AU48">
        <f t="shared" si="23"/>
        <v>-189.40511396518374</v>
      </c>
      <c r="AW48">
        <v>45</v>
      </c>
      <c r="AX48">
        <f>IF(Z48&gt;0, (R48*SUMPRODUCT(K48:$K$98, X48:$X$98)-K48*$AZ$3)/Z48, 0)</f>
        <v>-37896.70855876086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2000000</v>
      </c>
      <c r="S49">
        <f t="shared" si="1"/>
        <v>-74405.947898595608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-628.29956070267008</v>
      </c>
      <c r="AC49">
        <f t="shared" si="2"/>
        <v>-704.61147529860546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-13887.289451941413</v>
      </c>
      <c r="AI49">
        <f t="shared" si="25"/>
        <v>-13887.526197623445</v>
      </c>
      <c r="AJ49">
        <f t="shared" si="7"/>
        <v>76.311914595935377</v>
      </c>
      <c r="AK49">
        <f t="shared" si="22"/>
        <v>-43.980969249186913</v>
      </c>
      <c r="AL49">
        <f t="shared" si="26"/>
        <v>-13855.195252276697</v>
      </c>
      <c r="AN49">
        <f t="shared" si="27"/>
        <v>0</v>
      </c>
      <c r="AO49">
        <f t="shared" si="27"/>
        <v>0</v>
      </c>
      <c r="AP49">
        <f t="shared" si="27"/>
        <v>-2.022690645768608E-3</v>
      </c>
      <c r="AQ49">
        <f t="shared" si="27"/>
        <v>-118.64921982301068</v>
      </c>
      <c r="AR49">
        <f t="shared" si="27"/>
        <v>-118.65124251365646</v>
      </c>
      <c r="AS49">
        <f t="shared" si="27"/>
        <v>0.65198821997205336</v>
      </c>
      <c r="AT49">
        <f t="shared" si="27"/>
        <v>-0.37576142605325641</v>
      </c>
      <c r="AU49">
        <f t="shared" si="23"/>
        <v>-118.37501571973766</v>
      </c>
      <c r="AW49">
        <v>46</v>
      </c>
      <c r="AX49">
        <f>IF(Z49&gt;0, (R49*SUMPRODUCT(K49:$K$98, X49:$X$98)-K49*$AZ$3)/Z49, 0)</f>
        <v>-74405.947898595608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2000000</v>
      </c>
      <c r="S50">
        <f t="shared" si="1"/>
        <v>-146692.96882182924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-704.61147529860546</v>
      </c>
      <c r="AC50">
        <f t="shared" si="2"/>
        <v>-721.22951760316982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-8917.0734628588598</v>
      </c>
      <c r="AI50">
        <f t="shared" si="25"/>
        <v>-8917.1963776657849</v>
      </c>
      <c r="AJ50">
        <f t="shared" si="7"/>
        <v>16.618042304564369</v>
      </c>
      <c r="AK50">
        <f t="shared" si="22"/>
        <v>-49.322803270902384</v>
      </c>
      <c r="AL50">
        <f t="shared" si="26"/>
        <v>-8949.9011386321235</v>
      </c>
      <c r="AN50">
        <f t="shared" si="27"/>
        <v>0</v>
      </c>
      <c r="AO50">
        <f t="shared" si="27"/>
        <v>0</v>
      </c>
      <c r="AP50">
        <f t="shared" si="27"/>
        <v>-9.3763450261015588E-4</v>
      </c>
      <c r="AQ50">
        <f t="shared" si="27"/>
        <v>-68.022364027681931</v>
      </c>
      <c r="AR50">
        <f t="shared" si="27"/>
        <v>-68.023301662184537</v>
      </c>
      <c r="AS50">
        <f t="shared" si="27"/>
        <v>0.12676788273381392</v>
      </c>
      <c r="AT50">
        <f t="shared" si="27"/>
        <v>-0.37625053701008931</v>
      </c>
      <c r="AU50">
        <f t="shared" si="23"/>
        <v>-68.272784316460815</v>
      </c>
      <c r="AW50">
        <v>47</v>
      </c>
      <c r="AX50">
        <f>IF(Z50&gt;0, (R50*SUMPRODUCT(K50:$K$98, X50:$X$98)-K50*$AZ$3)/Z50, 0)</f>
        <v>-146692.96882182924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2000000</v>
      </c>
      <c r="S51">
        <f t="shared" si="1"/>
        <v>-308234.43885452562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-721.22951760316982</v>
      </c>
      <c r="AC51">
        <f t="shared" si="2"/>
        <v>-698.15261598938184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-5204.8422490416633</v>
      </c>
      <c r="AI51">
        <f t="shared" si="25"/>
        <v>-5204.898874172407</v>
      </c>
      <c r="AJ51">
        <f t="shared" si="7"/>
        <v>-23.076901613787982</v>
      </c>
      <c r="AK51">
        <f t="shared" si="22"/>
        <v>-50.486066232221894</v>
      </c>
      <c r="AL51">
        <f t="shared" si="26"/>
        <v>-5278.461842018417</v>
      </c>
      <c r="AN51">
        <f t="shared" si="27"/>
        <v>0</v>
      </c>
      <c r="AO51">
        <f t="shared" si="27"/>
        <v>0</v>
      </c>
      <c r="AP51">
        <f t="shared" si="27"/>
        <v>-3.8567418613344846E-4</v>
      </c>
      <c r="AQ51">
        <f t="shared" si="27"/>
        <v>-35.450219222470849</v>
      </c>
      <c r="AR51">
        <f t="shared" si="27"/>
        <v>-35.450604896656984</v>
      </c>
      <c r="AS51">
        <f t="shared" si="27"/>
        <v>-0.15717694831861689</v>
      </c>
      <c r="AT51">
        <f t="shared" si="27"/>
        <v>-0.3438609721441574</v>
      </c>
      <c r="AU51">
        <f t="shared" si="23"/>
        <v>-35.951642817119762</v>
      </c>
      <c r="AW51">
        <v>48</v>
      </c>
      <c r="AX51">
        <f>IF(Z51&gt;0, (R51*SUMPRODUCT(K51:$K$98, X51:$X$98)-K51*$AZ$3)/Z51, 0)</f>
        <v>-308234.43885452562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25</v>
      </c>
      <c r="R52">
        <f t="shared" si="0"/>
        <v>2000000</v>
      </c>
      <c r="S52">
        <f t="shared" si="1"/>
        <v>-729151.40490147914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-698.15261598938184</v>
      </c>
      <c r="AC52">
        <f t="shared" si="2"/>
        <v>-652.26420517482597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-2695.6053739577901</v>
      </c>
      <c r="AI52">
        <f t="shared" si="25"/>
        <v>-2695.6277377700517</v>
      </c>
      <c r="AJ52">
        <f t="shared" si="7"/>
        <v>-45.888410814555868</v>
      </c>
      <c r="AK52">
        <f t="shared" si="22"/>
        <v>-48.870683119256732</v>
      </c>
      <c r="AL52">
        <f t="shared" si="26"/>
        <v>-2790.3868317038641</v>
      </c>
      <c r="AN52">
        <f t="shared" si="27"/>
        <v>0</v>
      </c>
      <c r="AO52">
        <f t="shared" si="27"/>
        <v>0</v>
      </c>
      <c r="AP52">
        <f t="shared" si="27"/>
        <v>-1.3600008164506679E-4</v>
      </c>
      <c r="AQ52">
        <f t="shared" si="27"/>
        <v>-16.39266805925994</v>
      </c>
      <c r="AR52">
        <f t="shared" si="27"/>
        <v>-16.392804059341586</v>
      </c>
      <c r="AS52">
        <f t="shared" si="27"/>
        <v>-0.27905920262560929</v>
      </c>
      <c r="AT52">
        <f t="shared" si="27"/>
        <v>-0.2971951658587984</v>
      </c>
      <c r="AU52">
        <f t="shared" si="23"/>
        <v>-16.969058427825992</v>
      </c>
      <c r="AW52">
        <v>49</v>
      </c>
      <c r="AX52">
        <f>IF(Z52&gt;0, (R52*SUMPRODUCT(K52:$K$98, X52:$X$98)-K52*$AZ$3)/Z52, 0)</f>
        <v>-729151.40490147914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2000000</v>
      </c>
      <c r="S53">
        <f t="shared" si="1"/>
        <v>-2076950.4026112114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-652.26420517482597</v>
      </c>
      <c r="AC53">
        <f t="shared" si="2"/>
        <v>-596.03309641531212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-1197.2636859126831</v>
      </c>
      <c r="AI53">
        <f t="shared" si="25"/>
        <v>-1197.270860290748</v>
      </c>
      <c r="AJ53">
        <f t="shared" si="7"/>
        <v>-56.231108759513859</v>
      </c>
      <c r="AK53">
        <f t="shared" si="22"/>
        <v>-45.658494362237825</v>
      </c>
      <c r="AL53">
        <f t="shared" si="26"/>
        <v>-1299.1604634124997</v>
      </c>
      <c r="AN53">
        <f t="shared" si="27"/>
        <v>0</v>
      </c>
      <c r="AO53">
        <f t="shared" si="27"/>
        <v>0</v>
      </c>
      <c r="AP53">
        <f t="shared" si="27"/>
        <v>-3.8954673385698527E-5</v>
      </c>
      <c r="AQ53">
        <f t="shared" si="27"/>
        <v>-6.5007747597595555</v>
      </c>
      <c r="AR53">
        <f t="shared" si="27"/>
        <v>-6.5008137144329421</v>
      </c>
      <c r="AS53">
        <f t="shared" si="27"/>
        <v>-0.30531768134141968</v>
      </c>
      <c r="AT53">
        <f t="shared" si="27"/>
        <v>-0.24791162649554085</v>
      </c>
      <c r="AU53">
        <f t="shared" si="23"/>
        <v>-7.0540430222699015</v>
      </c>
      <c r="AW53">
        <v>50</v>
      </c>
      <c r="AX53">
        <f>IF(Z53&gt;0, (R53*SUMPRODUCT(K53:$K$98, X53:$X$98)-K53*$AZ$3)/Z53, 0)</f>
        <v>-2076950.4026112114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2000000</v>
      </c>
      <c r="S54">
        <f t="shared" si="1"/>
        <v>-7783819.4255566616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-596.03309641531212</v>
      </c>
      <c r="AC54">
        <f t="shared" si="2"/>
        <v>-537.6912133011665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-430.05460526977538</v>
      </c>
      <c r="AI54">
        <f t="shared" si="25"/>
        <v>-430.05633222149373</v>
      </c>
      <c r="AJ54">
        <f t="shared" si="7"/>
        <v>-58.341883114145617</v>
      </c>
      <c r="AK54">
        <f t="shared" si="22"/>
        <v>-41.722316749071851</v>
      </c>
      <c r="AL54">
        <f t="shared" si="26"/>
        <v>-530.12053208471116</v>
      </c>
      <c r="AN54">
        <f t="shared" si="27"/>
        <v>0</v>
      </c>
      <c r="AO54">
        <f t="shared" si="27"/>
        <v>0</v>
      </c>
      <c r="AP54">
        <f t="shared" si="27"/>
        <v>-8.3721592726293554E-6</v>
      </c>
      <c r="AQ54">
        <f t="shared" si="27"/>
        <v>-2.0848791618926188</v>
      </c>
      <c r="AR54">
        <f t="shared" si="27"/>
        <v>-2.0848875340518913</v>
      </c>
      <c r="AS54">
        <f t="shared" si="27"/>
        <v>-0.28283798122323167</v>
      </c>
      <c r="AT54">
        <f t="shared" si="27"/>
        <v>-0.20226731143003701</v>
      </c>
      <c r="AU54">
        <f t="shared" si="23"/>
        <v>-2.5699928267051599</v>
      </c>
      <c r="AW54">
        <v>51</v>
      </c>
      <c r="AX54">
        <f>IF(Z54&gt;0, (R54*SUMPRODUCT(K54:$K$98, X54:$X$98)-K54*$AZ$3)/Z54, 0)</f>
        <v>-7783819.4255566616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2000000</v>
      </c>
      <c r="S55">
        <f t="shared" si="1"/>
        <v>-44425332.758785285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-537.6912133011665</v>
      </c>
      <c r="AC55">
        <f t="shared" si="2"/>
        <v>-481.88086221850091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-115.08060860944464</v>
      </c>
      <c r="AI55">
        <f t="shared" si="25"/>
        <v>-115.08087978403822</v>
      </c>
      <c r="AJ55">
        <f t="shared" si="7"/>
        <v>-55.810351082665591</v>
      </c>
      <c r="AK55">
        <f t="shared" si="22"/>
        <v>-37.63838493108166</v>
      </c>
      <c r="AL55">
        <f t="shared" si="26"/>
        <v>-208.52961579778548</v>
      </c>
      <c r="AN55">
        <f t="shared" si="27"/>
        <v>0</v>
      </c>
      <c r="AO55">
        <f t="shared" si="27"/>
        <v>0</v>
      </c>
      <c r="AP55">
        <f t="shared" si="27"/>
        <v>-1.1737842051648424E-6</v>
      </c>
      <c r="AQ55">
        <f t="shared" si="27"/>
        <v>-0.4981285264370312</v>
      </c>
      <c r="AR55">
        <f t="shared" si="27"/>
        <v>-0.49812970022123637</v>
      </c>
      <c r="AS55">
        <f t="shared" si="27"/>
        <v>-0.24157612894706207</v>
      </c>
      <c r="AT55">
        <f t="shared" si="27"/>
        <v>-0.16291843995036676</v>
      </c>
      <c r="AU55">
        <f t="shared" si="23"/>
        <v>-0.90262426911866522</v>
      </c>
      <c r="AW55">
        <v>52</v>
      </c>
      <c r="AX55">
        <f>IF(Z55&gt;0, (R55*SUMPRODUCT(K55:$K$98, X55:$X$98)-K55*$AZ$3)/Z55, 0)</f>
        <v>-44425332.758785285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2000000</v>
      </c>
      <c r="S56">
        <f t="shared" si="1"/>
        <v>-256598904.07774475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-481.88086221850091</v>
      </c>
      <c r="AC56">
        <f t="shared" si="2"/>
        <v>-430.68682088372526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-18.120140357594657</v>
      </c>
      <c r="AI56">
        <f t="shared" si="25"/>
        <v>-18.120182318687831</v>
      </c>
      <c r="AJ56">
        <f t="shared" si="7"/>
        <v>-51.194041334775648</v>
      </c>
      <c r="AK56">
        <f t="shared" si="22"/>
        <v>-33.73166035529507</v>
      </c>
      <c r="AL56">
        <f t="shared" si="26"/>
        <v>-103.04588400875855</v>
      </c>
      <c r="AN56">
        <f t="shared" si="27"/>
        <v>0</v>
      </c>
      <c r="AO56">
        <f t="shared" si="27"/>
        <v>0</v>
      </c>
      <c r="AP56">
        <f t="shared" si="27"/>
        <v>-1.6216907313392957E-7</v>
      </c>
      <c r="AQ56">
        <f t="shared" si="27"/>
        <v>-7.0029785800228075E-2</v>
      </c>
      <c r="AR56">
        <f t="shared" si="27"/>
        <v>-7.0029947969301218E-2</v>
      </c>
      <c r="AS56">
        <f t="shared" si="27"/>
        <v>-0.19785209596457357</v>
      </c>
      <c r="AT56">
        <f t="shared" si="27"/>
        <v>-0.1303643847536361</v>
      </c>
      <c r="AU56">
        <f t="shared" si="23"/>
        <v>-0.39824642868751087</v>
      </c>
      <c r="AW56">
        <v>53</v>
      </c>
      <c r="AX56">
        <f>IF(Z56&gt;0, (R56*SUMPRODUCT(K56:$K$98, X56:$X$98)-K56*$AZ$3)/Z56, 0)</f>
        <v>-256598904.07774475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2000000</v>
      </c>
      <c r="S57">
        <f t="shared" si="1"/>
        <v>-1504862236.496747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-430.68682088372526</v>
      </c>
      <c r="AC57">
        <f t="shared" si="2"/>
        <v>-384.60312757915699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-2.8121712885367685</v>
      </c>
      <c r="AI57">
        <f t="shared" si="25"/>
        <v>-2.8121776778779028</v>
      </c>
      <c r="AJ57">
        <f t="shared" si="7"/>
        <v>-46.083693304568271</v>
      </c>
      <c r="AK57">
        <f t="shared" si="22"/>
        <v>-30.148077461860773</v>
      </c>
      <c r="AL57">
        <f t="shared" si="26"/>
        <v>-79.043948444306949</v>
      </c>
      <c r="AN57">
        <f t="shared" si="27"/>
        <v>0</v>
      </c>
      <c r="AO57">
        <f t="shared" si="27"/>
        <v>0</v>
      </c>
      <c r="AP57">
        <f t="shared" si="27"/>
        <v>-2.2047497101633533E-8</v>
      </c>
      <c r="AQ57">
        <f t="shared" si="27"/>
        <v>-9.7038704034829067E-3</v>
      </c>
      <c r="AR57">
        <f t="shared" si="27"/>
        <v>-9.703892450980009E-3</v>
      </c>
      <c r="AS57">
        <f t="shared" si="27"/>
        <v>-0.1590195410088501</v>
      </c>
      <c r="AT57">
        <f t="shared" si="27"/>
        <v>-0.10403101610367493</v>
      </c>
      <c r="AU57">
        <f t="shared" si="23"/>
        <v>-0.27275444956350503</v>
      </c>
      <c r="AW57">
        <v>54</v>
      </c>
      <c r="AX57">
        <f>IF(Z57&gt;0, (R57*SUMPRODUCT(K57:$K$98, X57:$X$98)-K57*$AZ$3)/Z57, 0)</f>
        <v>-1504862236.496747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2000000</v>
      </c>
      <c r="S58">
        <f t="shared" si="1"/>
        <v>-8984901617.651598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-384.60312757915699</v>
      </c>
      <c r="AC58">
        <f t="shared" si="2"/>
        <v>-343.40415011887433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-0.42959554845054215</v>
      </c>
      <c r="AI58">
        <f t="shared" si="25"/>
        <v>-0.42959650395390975</v>
      </c>
      <c r="AJ58">
        <f t="shared" si="7"/>
        <v>-41.198977460282663</v>
      </c>
      <c r="AK58">
        <f t="shared" si="22"/>
        <v>-26.922218930540993</v>
      </c>
      <c r="AL58">
        <f t="shared" si="26"/>
        <v>-68.550792894777572</v>
      </c>
      <c r="AN58">
        <f t="shared" si="27"/>
        <v>0</v>
      </c>
      <c r="AO58">
        <f t="shared" si="27"/>
        <v>0</v>
      </c>
      <c r="AP58">
        <f t="shared" si="27"/>
        <v>-2.9438617942428973E-9</v>
      </c>
      <c r="AQ58">
        <f t="shared" si="27"/>
        <v>-1.3235640657903679E-3</v>
      </c>
      <c r="AR58">
        <f t="shared" si="27"/>
        <v>-1.3235670096521622E-3</v>
      </c>
      <c r="AS58">
        <f t="shared" si="27"/>
        <v>-0.12693214887913401</v>
      </c>
      <c r="AT58">
        <f t="shared" si="27"/>
        <v>-8.2946114493799475E-2</v>
      </c>
      <c r="AU58">
        <f t="shared" si="23"/>
        <v>-0.21120183038258566</v>
      </c>
      <c r="AW58">
        <v>55</v>
      </c>
      <c r="AX58">
        <f>IF(Z58&gt;0, (R58*SUMPRODUCT(K58:$K$98, X58:$X$98)-K58*$AZ$3)/Z58, 0)</f>
        <v>-8984901617.651598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2000000</v>
      </c>
      <c r="S59">
        <f t="shared" si="1"/>
        <v>-54745846265.014107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-343.40415011887433</v>
      </c>
      <c r="AC59">
        <f t="shared" si="2"/>
        <v>-306.61200820911324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-6.447457824410889E-2</v>
      </c>
      <c r="AI59">
        <f t="shared" si="25"/>
        <v>-6.4474718260214739E-2</v>
      </c>
      <c r="AJ59">
        <f t="shared" si="7"/>
        <v>-36.792141909761085</v>
      </c>
      <c r="AK59">
        <f t="shared" si="22"/>
        <v>-24.038290508321204</v>
      </c>
      <c r="AL59">
        <f t="shared" si="26"/>
        <v>-60.894907136342503</v>
      </c>
      <c r="AN59">
        <f t="shared" si="27"/>
        <v>0</v>
      </c>
      <c r="AO59">
        <f t="shared" si="27"/>
        <v>0</v>
      </c>
      <c r="AP59">
        <f t="shared" si="27"/>
        <v>-3.851635380339368E-10</v>
      </c>
      <c r="AQ59">
        <f t="shared" si="27"/>
        <v>-1.7736000097874705E-4</v>
      </c>
      <c r="AR59">
        <f t="shared" si="27"/>
        <v>-1.7736038614228511E-4</v>
      </c>
      <c r="AS59">
        <f t="shared" si="27"/>
        <v>-0.10120972486891242</v>
      </c>
      <c r="AT59">
        <f t="shared" si="27"/>
        <v>-6.6125771493089347E-2</v>
      </c>
      <c r="AU59">
        <f t="shared" si="23"/>
        <v>-0.16751285674814403</v>
      </c>
      <c r="AW59">
        <v>56</v>
      </c>
      <c r="AX59">
        <f>IF(Z59&gt;0, (R59*SUMPRODUCT(K59:$K$98, X59:$X$98)-K59*$AZ$3)/Z59, 0)</f>
        <v>-54745846265.014107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2000000</v>
      </c>
      <c r="S60">
        <f t="shared" si="1"/>
        <v>-340517306305.6427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-306.61200820911324</v>
      </c>
      <c r="AC60">
        <f t="shared" si="2"/>
        <v>-273.76087711034018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-9.4813639024423045E-3</v>
      </c>
      <c r="AI60">
        <f t="shared" si="25"/>
        <v>-9.4813840013383104E-3</v>
      </c>
      <c r="AJ60">
        <f t="shared" si="7"/>
        <v>-32.851131098773067</v>
      </c>
      <c r="AK60">
        <f t="shared" si="22"/>
        <v>-21.46284057463793</v>
      </c>
      <c r="AL60">
        <f t="shared" si="26"/>
        <v>-54.323453057412337</v>
      </c>
      <c r="AN60">
        <f t="shared" si="27"/>
        <v>0</v>
      </c>
      <c r="AO60">
        <f t="shared" si="27"/>
        <v>0</v>
      </c>
      <c r="AP60">
        <f t="shared" si="27"/>
        <v>-4.9365251396339395E-11</v>
      </c>
      <c r="AQ60">
        <f t="shared" si="27"/>
        <v>-2.3287344363549804E-5</v>
      </c>
      <c r="AR60">
        <f t="shared" si="27"/>
        <v>-2.3287393728801199E-5</v>
      </c>
      <c r="AS60">
        <f t="shared" si="27"/>
        <v>-8.0686239922949085E-2</v>
      </c>
      <c r="AT60">
        <f t="shared" si="27"/>
        <v>-5.2715259600237041E-2</v>
      </c>
      <c r="AU60">
        <f t="shared" si="23"/>
        <v>-0.13342478691691492</v>
      </c>
      <c r="AW60">
        <v>57</v>
      </c>
      <c r="AX60">
        <f>IF(Z60&gt;0, (R60*SUMPRODUCT(K60:$K$98, X60:$X$98)-K60*$AZ$3)/Z60, 0)</f>
        <v>-340517306305.6427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2000000</v>
      </c>
      <c r="S61">
        <f t="shared" si="1"/>
        <v>-2166737502715.5425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-273.76087711034018</v>
      </c>
      <c r="AC61">
        <f t="shared" si="2"/>
        <v>-244.42937498806492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-1.3662128246324831E-3</v>
      </c>
      <c r="AI61">
        <f t="shared" si="25"/>
        <v>-1.3662156448792213E-3</v>
      </c>
      <c r="AJ61">
        <f t="shared" si="7"/>
        <v>-29.331502122275253</v>
      </c>
      <c r="AK61">
        <f t="shared" si="22"/>
        <v>-19.163261397723815</v>
      </c>
      <c r="AL61">
        <f t="shared" si="26"/>
        <v>-48.496129735643947</v>
      </c>
      <c r="AN61">
        <f t="shared" si="27"/>
        <v>0</v>
      </c>
      <c r="AO61">
        <f t="shared" si="27"/>
        <v>0</v>
      </c>
      <c r="AP61">
        <f t="shared" si="27"/>
        <v>-6.184694227147085E-12</v>
      </c>
      <c r="AQ61">
        <f t="shared" si="27"/>
        <v>-2.9960529534265187E-6</v>
      </c>
      <c r="AR61">
        <f t="shared" si="27"/>
        <v>-2.9960591381207456E-6</v>
      </c>
      <c r="AS61">
        <f t="shared" si="27"/>
        <v>-6.4322872672139292E-2</v>
      </c>
      <c r="AT61">
        <f t="shared" si="27"/>
        <v>-4.2024306076455895E-2</v>
      </c>
      <c r="AU61">
        <f t="shared" si="23"/>
        <v>-0.1063501748077333</v>
      </c>
      <c r="AW61">
        <v>58</v>
      </c>
      <c r="AX61">
        <f>IF(Z61&gt;0, (R61*SUMPRODUCT(K61:$K$98, X61:$X$98)-K61*$AZ$3)/Z61, 0)</f>
        <v>-2166737502715.5425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2000000</v>
      </c>
      <c r="S62">
        <f t="shared" si="1"/>
        <v>-14127716279364.568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-244.42937498806492</v>
      </c>
      <c r="AC62">
        <f t="shared" si="2"/>
        <v>-218.24051601124319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-1.9246817094005237E-4</v>
      </c>
      <c r="AI62">
        <f t="shared" si="25"/>
        <v>-1.924685571321865E-4</v>
      </c>
      <c r="AJ62">
        <f t="shared" si="7"/>
        <v>-26.188858976821734</v>
      </c>
      <c r="AK62">
        <f t="shared" si="22"/>
        <v>-17.110056249164547</v>
      </c>
      <c r="AL62">
        <f t="shared" si="26"/>
        <v>-43.299107694543409</v>
      </c>
      <c r="AN62">
        <f t="shared" si="27"/>
        <v>0</v>
      </c>
      <c r="AO62">
        <f t="shared" si="27"/>
        <v>0</v>
      </c>
      <c r="AP62">
        <f t="shared" si="27"/>
        <v>-7.5616492487126315E-13</v>
      </c>
      <c r="AQ62">
        <f t="shared" si="27"/>
        <v>-3.7685304064427137E-7</v>
      </c>
      <c r="AR62">
        <f t="shared" si="27"/>
        <v>-3.7685379680919625E-7</v>
      </c>
      <c r="AS62">
        <f t="shared" si="27"/>
        <v>-5.1277835125753221E-2</v>
      </c>
      <c r="AT62">
        <f t="shared" si="27"/>
        <v>-3.3501522311969775E-2</v>
      </c>
      <c r="AU62">
        <f t="shared" si="23"/>
        <v>-8.477973429151979E-2</v>
      </c>
      <c r="AW62">
        <v>59</v>
      </c>
      <c r="AX62">
        <f>IF(Z62&gt;0, (R62*SUMPRODUCT(K62:$K$98, X62:$X$98)-K62*$AZ$3)/Z62, 0)</f>
        <v>-14127716279364.568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25</v>
      </c>
      <c r="R63">
        <f t="shared" si="0"/>
        <v>2000000</v>
      </c>
      <c r="S63">
        <f t="shared" si="1"/>
        <v>-94529413261749.578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-218.24051601124319</v>
      </c>
      <c r="AC63">
        <f t="shared" si="2"/>
        <v>-194.85760391231531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-2.6463729762133678E-5</v>
      </c>
      <c r="AI63">
        <f t="shared" si="25"/>
        <v>-2.6463781295724437E-5</v>
      </c>
      <c r="AJ63">
        <f t="shared" si="7"/>
        <v>-23.382912098927875</v>
      </c>
      <c r="AK63">
        <f t="shared" si="22"/>
        <v>-15.276836120787024</v>
      </c>
      <c r="AL63">
        <f t="shared" si="26"/>
        <v>-38.659774683496195</v>
      </c>
      <c r="AN63">
        <f t="shared" si="27"/>
        <v>0</v>
      </c>
      <c r="AO63">
        <f t="shared" si="27"/>
        <v>0</v>
      </c>
      <c r="AP63">
        <f t="shared" si="27"/>
        <v>-9.0091846088227207E-14</v>
      </c>
      <c r="AQ63">
        <f t="shared" si="27"/>
        <v>-4.6264314857409707E-8</v>
      </c>
      <c r="AR63">
        <f t="shared" si="27"/>
        <v>-4.6264404949255795E-8</v>
      </c>
      <c r="AS63">
        <f t="shared" si="27"/>
        <v>-4.0878380234060888E-2</v>
      </c>
      <c r="AT63">
        <f t="shared" si="27"/>
        <v>-2.6707208797470575E-2</v>
      </c>
      <c r="AU63">
        <f t="shared" si="23"/>
        <v>-6.7585635295936405E-2</v>
      </c>
      <c r="AW63">
        <v>60</v>
      </c>
      <c r="AX63">
        <f>IF(Z63&gt;0, (R63*SUMPRODUCT(K63:$K$98, X63:$X$98)-K63*$AZ$3)/Z63, 0)</f>
        <v>-94529413261749.578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2000000</v>
      </c>
      <c r="S64">
        <f t="shared" si="1"/>
        <v>-650792786854464.5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-194.85760391231531</v>
      </c>
      <c r="AC64">
        <f t="shared" si="2"/>
        <v>-173.98000353377518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-3.5467894236401823E-6</v>
      </c>
      <c r="AI64">
        <f t="shared" si="25"/>
        <v>-3.5467961070272393E-6</v>
      </c>
      <c r="AJ64">
        <f t="shared" si="7"/>
        <v>-20.877600378540137</v>
      </c>
      <c r="AK64">
        <f t="shared" si="22"/>
        <v>-13.640032273862072</v>
      </c>
      <c r="AL64">
        <f t="shared" si="26"/>
        <v>-34.517636199198321</v>
      </c>
      <c r="AN64">
        <f t="shared" si="27"/>
        <v>0</v>
      </c>
      <c r="AO64">
        <f t="shared" si="27"/>
        <v>0</v>
      </c>
      <c r="AP64">
        <f t="shared" si="27"/>
        <v>-1.04321463852385E-14</v>
      </c>
      <c r="AQ64">
        <f t="shared" si="27"/>
        <v>-5.5362088339912728E-9</v>
      </c>
      <c r="AR64">
        <f t="shared" si="27"/>
        <v>-5.536219266137658E-9</v>
      </c>
      <c r="AS64">
        <f t="shared" si="27"/>
        <v>-3.258799489978946E-2</v>
      </c>
      <c r="AT64">
        <f t="shared" si="27"/>
        <v>-2.1290823375969919E-2</v>
      </c>
      <c r="AU64">
        <f t="shared" si="23"/>
        <v>-5.387882381197865E-2</v>
      </c>
      <c r="AW64">
        <v>61</v>
      </c>
      <c r="AX64">
        <f>IF(Z64&gt;0, (R64*SUMPRODUCT(K64:$K$98, X64:$X$98)-K64*$AZ$3)/Z64, 0)</f>
        <v>-650792786854464.5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2000000</v>
      </c>
      <c r="S65">
        <f t="shared" si="1"/>
        <v>-4617747642322267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-173.98000353377518</v>
      </c>
      <c r="AC65">
        <f t="shared" si="2"/>
        <v>-155.33928887430741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-4.6204500930086026E-7</v>
      </c>
      <c r="AI65">
        <f t="shared" si="25"/>
        <v>-4.6204585029143028E-7</v>
      </c>
      <c r="AJ65">
        <f t="shared" si="7"/>
        <v>-18.640714659467761</v>
      </c>
      <c r="AK65">
        <f t="shared" si="22"/>
        <v>-12.178600247364264</v>
      </c>
      <c r="AL65">
        <f t="shared" si="26"/>
        <v>-30.819315368877874</v>
      </c>
      <c r="AN65">
        <f t="shared" si="27"/>
        <v>0</v>
      </c>
      <c r="AO65">
        <f t="shared" si="27"/>
        <v>0</v>
      </c>
      <c r="AP65">
        <f t="shared" si="27"/>
        <v>-1.1720608583393807E-15</v>
      </c>
      <c r="AQ65">
        <f t="shared" si="27"/>
        <v>-6.4393691143185775E-10</v>
      </c>
      <c r="AR65">
        <f t="shared" si="27"/>
        <v>-6.4393808349271604E-10</v>
      </c>
      <c r="AS65">
        <f t="shared" si="27"/>
        <v>-2.597895006562919E-2</v>
      </c>
      <c r="AT65">
        <f t="shared" si="27"/>
        <v>-1.6972914047307729E-2</v>
      </c>
      <c r="AU65">
        <f t="shared" si="23"/>
        <v>-4.2951864756874999E-2</v>
      </c>
      <c r="AW65">
        <v>62</v>
      </c>
      <c r="AX65">
        <f>IF(Z65&gt;0, (R65*SUMPRODUCT(K65:$K$98, X65:$X$98)-K65*$AZ$3)/Z65, 0)</f>
        <v>-4617747642322267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2000000</v>
      </c>
      <c r="S66">
        <f t="shared" si="1"/>
        <v>-3.3864969879365424E+16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-155.33928887430741</v>
      </c>
      <c r="AC66">
        <f t="shared" si="2"/>
        <v>-138.69579363834066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-5.8415346278990691E-8</v>
      </c>
      <c r="AI66">
        <f t="shared" si="25"/>
        <v>-5.8415448667826512E-8</v>
      </c>
      <c r="AJ66">
        <f t="shared" si="7"/>
        <v>-16.643495235966753</v>
      </c>
      <c r="AK66">
        <f t="shared" si="22"/>
        <v>-10.87375022120152</v>
      </c>
      <c r="AL66">
        <f t="shared" si="26"/>
        <v>-27.517245515583724</v>
      </c>
      <c r="AN66">
        <f t="shared" si="27"/>
        <v>0</v>
      </c>
      <c r="AO66">
        <f t="shared" si="27"/>
        <v>0</v>
      </c>
      <c r="AP66">
        <f t="shared" si="27"/>
        <v>-1.2740709658483678E-16</v>
      </c>
      <c r="AQ66">
        <f t="shared" si="27"/>
        <v>-7.2688878684354976E-11</v>
      </c>
      <c r="AR66">
        <f t="shared" si="27"/>
        <v>-7.2689006091451568E-11</v>
      </c>
      <c r="AS66">
        <f t="shared" si="27"/>
        <v>-2.0710259942872847E-2</v>
      </c>
      <c r="AT66">
        <f t="shared" si="27"/>
        <v>-1.3530703163137221E-2</v>
      </c>
      <c r="AU66">
        <f t="shared" si="23"/>
        <v>-3.4240963178699076E-2</v>
      </c>
      <c r="AW66">
        <v>63</v>
      </c>
      <c r="AX66">
        <f>IF(Z66&gt;0, (R66*SUMPRODUCT(K66:$K$98, X66:$X$98)-K66*$AZ$3)/Z66, 0)</f>
        <v>-3.3864969879365424E+16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8">$C$6</f>
        <v>2000000</v>
      </c>
      <c r="S67">
        <f t="shared" ref="S67:S89" si="29">AX67</f>
        <v>-2.5750057151706112E+17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-138.69579363834066</v>
      </c>
      <c r="AC67">
        <f t="shared" ref="AC67:AC89" si="30">S67*Z67</f>
        <v>-123.8355300342967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-1.2022840309122553E-14</v>
      </c>
      <c r="AH67">
        <f t="shared" ref="AH67:AH89" si="33">-X67*R67</f>
        <v>-7.1473685720526495E-9</v>
      </c>
      <c r="AI67">
        <f t="shared" ref="AI67:AI89" si="34">SUM(AE67:AH67)</f>
        <v>-7.1473805948929587E-9</v>
      </c>
      <c r="AJ67">
        <f t="shared" ref="AJ67:AJ89" si="35">AB67-AC67</f>
        <v>-14.860263604043965</v>
      </c>
      <c r="AK67">
        <f t="shared" si="22"/>
        <v>-9.7087055546838474</v>
      </c>
      <c r="AL67">
        <f t="shared" si="26"/>
        <v>-24.568969165875195</v>
      </c>
      <c r="AN67">
        <f t="shared" ref="AN67:AT89" si="36">AE67*$K67</f>
        <v>0</v>
      </c>
      <c r="AO67">
        <f t="shared" si="36"/>
        <v>0</v>
      </c>
      <c r="AP67">
        <f t="shared" si="36"/>
        <v>-1.3357650312124361E-17</v>
      </c>
      <c r="AQ67">
        <f t="shared" si="36"/>
        <v>-7.9408898049577963E-12</v>
      </c>
      <c r="AR67">
        <f t="shared" si="36"/>
        <v>-7.9409031626081083E-12</v>
      </c>
      <c r="AS67">
        <f t="shared" si="36"/>
        <v>-1.6510092429506358E-2</v>
      </c>
      <c r="AT67">
        <f t="shared" si="36"/>
        <v>-1.078659372065725E-2</v>
      </c>
      <c r="AU67">
        <f t="shared" si="23"/>
        <v>-2.7296686158104513E-2</v>
      </c>
      <c r="AW67">
        <v>64</v>
      </c>
      <c r="AX67">
        <f>IF(Z67&gt;0, (R67*SUMPRODUCT(K67:$K$98, X67:$X$98)-K67*$AZ$3)/Z67, 0)</f>
        <v>-2.5750057151706112E+17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25</v>
      </c>
      <c r="R68">
        <f t="shared" si="28"/>
        <v>2000000</v>
      </c>
      <c r="S68">
        <f t="shared" si="29"/>
        <v>-2.0342708133022792E+18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-123.8355300342967</v>
      </c>
      <c r="AC68">
        <f t="shared" si="30"/>
        <v>-110.56743753062902</v>
      </c>
      <c r="AE68">
        <f t="shared" si="31"/>
        <v>0</v>
      </c>
      <c r="AF68">
        <f t="shared" si="32"/>
        <v>0</v>
      </c>
      <c r="AG68">
        <f t="shared" si="32"/>
        <v>-1.3588092205769587E-15</v>
      </c>
      <c r="AH68">
        <f t="shared" si="33"/>
        <v>-8.4350421483634955E-10</v>
      </c>
      <c r="AI68">
        <f t="shared" si="34"/>
        <v>-8.4350557364557007E-10</v>
      </c>
      <c r="AJ68">
        <f t="shared" si="35"/>
        <v>-13.268092503667674</v>
      </c>
      <c r="AK68">
        <f t="shared" si="22"/>
        <v>-8.6684871024007695</v>
      </c>
      <c r="AL68">
        <f t="shared" si="26"/>
        <v>-21.936579606911948</v>
      </c>
      <c r="AN68">
        <f t="shared" si="36"/>
        <v>0</v>
      </c>
      <c r="AO68">
        <f t="shared" si="36"/>
        <v>0</v>
      </c>
      <c r="AP68">
        <f t="shared" si="36"/>
        <v>-1.3479179407311427E-18</v>
      </c>
      <c r="AQ68">
        <f t="shared" si="36"/>
        <v>-8.3674326538458821E-13</v>
      </c>
      <c r="AR68">
        <f t="shared" si="36"/>
        <v>-8.3674461330252894E-13</v>
      </c>
      <c r="AS68">
        <f t="shared" si="36"/>
        <v>-1.3161744602660452E-2</v>
      </c>
      <c r="AT68">
        <f t="shared" si="36"/>
        <v>-8.5990064737426816E-3</v>
      </c>
      <c r="AU68">
        <f t="shared" si="23"/>
        <v>-2.1760751077239876E-2</v>
      </c>
      <c r="AW68">
        <v>65</v>
      </c>
      <c r="AX68">
        <f>IF(Z68&gt;0, (R68*SUMPRODUCT(K68:$K$98, X68:$X$98)-K68*$AZ$3)/Z68, 0)</f>
        <v>-2.0342708133022792E+18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8"/>
        <v>2000000</v>
      </c>
      <c r="S69">
        <f t="shared" si="29"/>
        <v>-1.6753153213353794E+19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-110.56743753062902</v>
      </c>
      <c r="AC69">
        <f t="shared" si="30"/>
        <v>-98.720926366633776</v>
      </c>
      <c r="AE69">
        <f t="shared" si="31"/>
        <v>0</v>
      </c>
      <c r="AF69">
        <f t="shared" si="32"/>
        <v>0</v>
      </c>
      <c r="AG69">
        <f t="shared" si="32"/>
        <v>-1.4731693357872502E-16</v>
      </c>
      <c r="AH69">
        <f t="shared" si="33"/>
        <v>-9.5832335583397126E-11</v>
      </c>
      <c r="AI69">
        <f t="shared" si="34"/>
        <v>-9.5832482900330706E-11</v>
      </c>
      <c r="AJ69">
        <f t="shared" si="35"/>
        <v>-11.846511163995245</v>
      </c>
      <c r="AK69">
        <f t="shared" si="22"/>
        <v>-7.739720627144032</v>
      </c>
      <c r="AL69">
        <f t="shared" si="26"/>
        <v>-19.586231791235111</v>
      </c>
      <c r="AN69">
        <f t="shared" si="36"/>
        <v>0</v>
      </c>
      <c r="AO69">
        <f t="shared" si="36"/>
        <v>0</v>
      </c>
      <c r="AP69">
        <f t="shared" si="36"/>
        <v>-1.3047869856590514E-19</v>
      </c>
      <c r="AQ69">
        <f t="shared" si="36"/>
        <v>-8.4878758495001241E-14</v>
      </c>
      <c r="AR69">
        <f t="shared" si="36"/>
        <v>-8.4878888973699811E-14</v>
      </c>
      <c r="AS69">
        <f t="shared" si="36"/>
        <v>-1.0492462215136635E-2</v>
      </c>
      <c r="AT69">
        <f t="shared" si="36"/>
        <v>-6.8550753138896863E-3</v>
      </c>
      <c r="AU69">
        <f t="shared" si="23"/>
        <v>-1.7347537529111202E-2</v>
      </c>
      <c r="AW69">
        <v>66</v>
      </c>
      <c r="AX69">
        <f>IF(Z69&gt;0, (R69*SUMPRODUCT(K69:$K$98, X69:$X$98)-K69*$AZ$3)/Z69, 0)</f>
        <v>-1.6753153213353794E+19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25</v>
      </c>
      <c r="R70">
        <f t="shared" si="28"/>
        <v>2000000</v>
      </c>
      <c r="S70">
        <f t="shared" si="29"/>
        <v>-1.4413021034310931E+20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-98.720926366633776</v>
      </c>
      <c r="AC70">
        <f t="shared" si="30"/>
        <v>-88.143684255923077</v>
      </c>
      <c r="AE70">
        <f t="shared" si="31"/>
        <v>0</v>
      </c>
      <c r="AF70">
        <f t="shared" si="32"/>
        <v>0</v>
      </c>
      <c r="AG70">
        <f t="shared" si="32"/>
        <v>-1.5288898150861735E-17</v>
      </c>
      <c r="AH70">
        <f t="shared" si="33"/>
        <v>-1.0444389287366083E-11</v>
      </c>
      <c r="AI70">
        <f t="shared" si="34"/>
        <v>-1.0444404576264235E-11</v>
      </c>
      <c r="AJ70">
        <f t="shared" si="35"/>
        <v>-10.577242110710699</v>
      </c>
      <c r="AK70">
        <f t="shared" si="22"/>
        <v>-6.9104648456643654</v>
      </c>
      <c r="AL70">
        <f t="shared" si="26"/>
        <v>-17.487706956385509</v>
      </c>
      <c r="AN70">
        <f t="shared" si="36"/>
        <v>0</v>
      </c>
      <c r="AO70">
        <f t="shared" si="36"/>
        <v>0</v>
      </c>
      <c r="AP70">
        <f t="shared" si="36"/>
        <v>-1.2090523646451844E-20</v>
      </c>
      <c r="AQ70">
        <f t="shared" si="36"/>
        <v>-8.2594660783014302E-15</v>
      </c>
      <c r="AR70">
        <f t="shared" si="36"/>
        <v>-8.2594781688250771E-15</v>
      </c>
      <c r="AS70">
        <f t="shared" si="36"/>
        <v>-8.3645266383428635E-3</v>
      </c>
      <c r="AT70">
        <f t="shared" si="36"/>
        <v>-5.4648240703840372E-3</v>
      </c>
      <c r="AU70">
        <f t="shared" si="23"/>
        <v>-1.382935070873516E-2</v>
      </c>
      <c r="AW70">
        <v>67</v>
      </c>
      <c r="AX70">
        <f>IF(Z70&gt;0, (R70*SUMPRODUCT(K70:$K$98, X70:$X$98)-K70*$AZ$3)/Z70, 0)</f>
        <v>-1.4413021034310931E+20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25</v>
      </c>
      <c r="R71">
        <f t="shared" si="28"/>
        <v>2000000</v>
      </c>
      <c r="S71">
        <f t="shared" si="29"/>
        <v>-1.2969362659147034E+21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-88.143684255923077</v>
      </c>
      <c r="AC71">
        <f t="shared" si="30"/>
        <v>-78.699718085645614</v>
      </c>
      <c r="AE71">
        <f t="shared" si="31"/>
        <v>0</v>
      </c>
      <c r="AF71">
        <f t="shared" si="32"/>
        <v>0</v>
      </c>
      <c r="AG71">
        <f t="shared" si="32"/>
        <v>-1.5170313328801138E-18</v>
      </c>
      <c r="AH71">
        <f t="shared" si="33"/>
        <v>-1.0895182269178404E-12</v>
      </c>
      <c r="AI71">
        <f t="shared" si="34"/>
        <v>-1.0895197439491733E-12</v>
      </c>
      <c r="AJ71">
        <f t="shared" si="35"/>
        <v>-9.4439661702774629</v>
      </c>
      <c r="AK71">
        <f t="shared" si="22"/>
        <v>-6.1700578979146163</v>
      </c>
      <c r="AL71">
        <f t="shared" si="26"/>
        <v>-15.614024068193167</v>
      </c>
      <c r="AN71">
        <f t="shared" si="36"/>
        <v>0</v>
      </c>
      <c r="AO71">
        <f t="shared" si="36"/>
        <v>0</v>
      </c>
      <c r="AP71">
        <f t="shared" si="36"/>
        <v>-1.0711380607686221E-21</v>
      </c>
      <c r="AQ71">
        <f t="shared" si="36"/>
        <v>-7.692816987090336E-16</v>
      </c>
      <c r="AR71">
        <f t="shared" si="36"/>
        <v>-7.6928276984709425E-16</v>
      </c>
      <c r="AS71">
        <f t="shared" si="36"/>
        <v>-6.6681494246993859E-3</v>
      </c>
      <c r="AT71">
        <f t="shared" si="36"/>
        <v>-4.3565242908036039E-3</v>
      </c>
      <c r="AU71">
        <f t="shared" si="23"/>
        <v>-1.1024673715503757E-2</v>
      </c>
      <c r="AW71">
        <v>68</v>
      </c>
      <c r="AX71">
        <f>IF(Z71&gt;0, (R71*SUMPRODUCT(K71:$K$98, X71:$X$98)-K71*$AZ$3)/Z71, 0)</f>
        <v>-1.2969362659147034E+21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25</v>
      </c>
      <c r="R72">
        <f t="shared" si="28"/>
        <v>2000000</v>
      </c>
      <c r="S72">
        <f t="shared" si="29"/>
        <v>-1.2246306289409942E+22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-78.699718085645614</v>
      </c>
      <c r="AC72">
        <f t="shared" si="30"/>
        <v>-70.267605433612147</v>
      </c>
      <c r="AE72">
        <f t="shared" si="31"/>
        <v>0</v>
      </c>
      <c r="AF72">
        <f t="shared" si="32"/>
        <v>0</v>
      </c>
      <c r="AG72">
        <f t="shared" si="32"/>
        <v>-1.4344652945349005E-19</v>
      </c>
      <c r="AH72">
        <f t="shared" si="33"/>
        <v>-1.0867315920782581E-13</v>
      </c>
      <c r="AI72">
        <f t="shared" si="34"/>
        <v>-1.0867330265435527E-13</v>
      </c>
      <c r="AJ72">
        <f t="shared" si="35"/>
        <v>-8.4321126520334673</v>
      </c>
      <c r="AK72">
        <f t="shared" ref="AK72:AK89" si="49">G72*SUM(AB72:AB72, AE72:AF72)</f>
        <v>-5.5089802659951932</v>
      </c>
      <c r="AL72">
        <f t="shared" si="26"/>
        <v>-13.941092918028769</v>
      </c>
      <c r="AN72">
        <f t="shared" si="36"/>
        <v>0</v>
      </c>
      <c r="AO72">
        <f t="shared" si="36"/>
        <v>0</v>
      </c>
      <c r="AP72">
        <f t="shared" si="36"/>
        <v>-9.0432163964727264E-23</v>
      </c>
      <c r="AQ72">
        <f t="shared" si="36"/>
        <v>-6.8510189751460108E-17</v>
      </c>
      <c r="AR72">
        <f t="shared" si="36"/>
        <v>-6.8510280183624067E-17</v>
      </c>
      <c r="AS72">
        <f t="shared" si="36"/>
        <v>-5.3158078959657205E-3</v>
      </c>
      <c r="AT72">
        <f t="shared" si="36"/>
        <v>-3.4729944920309343E-3</v>
      </c>
      <c r="AU72">
        <f t="shared" si="23"/>
        <v>-8.7888023879967234E-3</v>
      </c>
      <c r="AW72">
        <v>69</v>
      </c>
      <c r="AX72">
        <f>IF(Z72&gt;0, (R72*SUMPRODUCT(K72:$K$98, X72:$X$98)-K72*$AZ$3)/Z72, 0)</f>
        <v>-1.2246306289409942E+22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25</v>
      </c>
      <c r="R73">
        <f t="shared" si="28"/>
        <v>2000000</v>
      </c>
      <c r="S73">
        <f t="shared" si="29"/>
        <v>-1.2174990377454723E+23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-70.267605433612147</v>
      </c>
      <c r="AC73">
        <f t="shared" si="30"/>
        <v>-62.738933422867987</v>
      </c>
      <c r="AE73">
        <f t="shared" si="31"/>
        <v>0</v>
      </c>
      <c r="AF73">
        <f t="shared" si="32"/>
        <v>0</v>
      </c>
      <c r="AG73">
        <f t="shared" si="32"/>
        <v>-1.2882748051087999E-20</v>
      </c>
      <c r="AH73">
        <f t="shared" si="33"/>
        <v>-1.0330345288629371E-14</v>
      </c>
      <c r="AI73">
        <f t="shared" si="34"/>
        <v>-1.0330358171377423E-14</v>
      </c>
      <c r="AJ73">
        <f t="shared" si="35"/>
        <v>-7.5286720107441596</v>
      </c>
      <c r="AK73">
        <f t="shared" si="49"/>
        <v>-4.9187323803528509</v>
      </c>
      <c r="AL73">
        <f t="shared" si="26"/>
        <v>-12.44740439109702</v>
      </c>
      <c r="AN73">
        <f t="shared" si="36"/>
        <v>0</v>
      </c>
      <c r="AO73">
        <f t="shared" si="36"/>
        <v>0</v>
      </c>
      <c r="AP73">
        <f t="shared" si="36"/>
        <v>-7.2514251509330039E-24</v>
      </c>
      <c r="AQ73">
        <f t="shared" si="36"/>
        <v>-5.814731868288215E-18</v>
      </c>
      <c r="AR73">
        <f t="shared" si="36"/>
        <v>-5.8147391197133661E-18</v>
      </c>
      <c r="AS73">
        <f t="shared" si="36"/>
        <v>-4.2377295089012397E-3</v>
      </c>
      <c r="AT73">
        <f t="shared" si="36"/>
        <v>-2.7686499458154765E-3</v>
      </c>
      <c r="AU73">
        <f t="shared" si="23"/>
        <v>-7.0063794547167218E-3</v>
      </c>
      <c r="AW73">
        <v>70</v>
      </c>
      <c r="AX73">
        <f>IF(Z73&gt;0, (R73*SUMPRODUCT(K73:$K$98, X73:$X$98)-K73*$AZ$3)/Z73, 0)</f>
        <v>-1.2174990377454723E+23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25</v>
      </c>
      <c r="R74">
        <f t="shared" si="28"/>
        <v>2000000</v>
      </c>
      <c r="S74">
        <f t="shared" si="29"/>
        <v>-1.2787499211380606E+24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-62.738933422867987</v>
      </c>
      <c r="AC74">
        <f t="shared" si="30"/>
        <v>-56.016904841846419</v>
      </c>
      <c r="AE74">
        <f t="shared" si="31"/>
        <v>0</v>
      </c>
      <c r="AF74">
        <f t="shared" si="32"/>
        <v>0</v>
      </c>
      <c r="AG74">
        <f t="shared" si="32"/>
        <v>-1.0951497223161613E-21</v>
      </c>
      <c r="AH74">
        <f t="shared" si="33"/>
        <v>-9.327016678608765E-16</v>
      </c>
      <c r="AI74">
        <f t="shared" si="34"/>
        <v>-9.3270276301059875E-16</v>
      </c>
      <c r="AJ74">
        <f t="shared" si="35"/>
        <v>-6.7220285810215685</v>
      </c>
      <c r="AK74">
        <f t="shared" si="49"/>
        <v>-4.3917253396007592</v>
      </c>
      <c r="AL74">
        <f t="shared" si="26"/>
        <v>-11.113753920622329</v>
      </c>
      <c r="AN74">
        <f t="shared" si="36"/>
        <v>0</v>
      </c>
      <c r="AO74">
        <f t="shared" si="36"/>
        <v>0</v>
      </c>
      <c r="AP74">
        <f t="shared" si="36"/>
        <v>-5.5038974055985844E-25</v>
      </c>
      <c r="AQ74">
        <f t="shared" si="36"/>
        <v>-4.6874817071404511E-19</v>
      </c>
      <c r="AR74">
        <f t="shared" si="36"/>
        <v>-4.6874872110378559E-19</v>
      </c>
      <c r="AS74">
        <f t="shared" si="36"/>
        <v>-3.3782920192133594E-3</v>
      </c>
      <c r="AT74">
        <f t="shared" si="36"/>
        <v>-2.2071507858860621E-3</v>
      </c>
      <c r="AU74">
        <f t="shared" si="23"/>
        <v>-5.5854428050994224E-3</v>
      </c>
      <c r="AW74">
        <v>71</v>
      </c>
      <c r="AX74">
        <f>IF(Z74&gt;0, (R74*SUMPRODUCT(K74:$K$98, X74:$X$98)-K74*$AZ$3)/Z74, 0)</f>
        <v>-1.2787499211380606E+24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25</v>
      </c>
      <c r="R75">
        <f t="shared" si="28"/>
        <v>2000000</v>
      </c>
      <c r="S75">
        <f t="shared" si="29"/>
        <v>-1.4238194367682896E+25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-56.016904841846419</v>
      </c>
      <c r="AC75">
        <f t="shared" si="30"/>
        <v>-50.015093608791439</v>
      </c>
      <c r="AE75">
        <f t="shared" si="31"/>
        <v>0</v>
      </c>
      <c r="AF75">
        <f t="shared" si="32"/>
        <v>0</v>
      </c>
      <c r="AG75">
        <f t="shared" si="32"/>
        <v>-8.7818532879269199E-23</v>
      </c>
      <c r="AH75">
        <f t="shared" si="33"/>
        <v>-7.971037537709845E-17</v>
      </c>
      <c r="AI75">
        <f t="shared" si="34"/>
        <v>-7.9710463195631335E-17</v>
      </c>
      <c r="AJ75">
        <f t="shared" si="35"/>
        <v>-6.0018112330549798</v>
      </c>
      <c r="AK75">
        <f t="shared" si="49"/>
        <v>-3.9211833389292496</v>
      </c>
      <c r="AL75">
        <f t="shared" si="26"/>
        <v>-9.9229945719842299</v>
      </c>
      <c r="AN75">
        <f t="shared" si="36"/>
        <v>0</v>
      </c>
      <c r="AO75">
        <f t="shared" si="36"/>
        <v>0</v>
      </c>
      <c r="AP75">
        <f t="shared" si="36"/>
        <v>-3.9406239020862419E-26</v>
      </c>
      <c r="AQ75">
        <f t="shared" si="36"/>
        <v>-3.5767918246492425E-20</v>
      </c>
      <c r="AR75">
        <f t="shared" si="36"/>
        <v>-3.5767957652731449E-20</v>
      </c>
      <c r="AS75">
        <f t="shared" si="36"/>
        <v>-2.6931537142963675E-3</v>
      </c>
      <c r="AT75">
        <f t="shared" si="36"/>
        <v>-1.7595270933402918E-3</v>
      </c>
      <c r="AU75">
        <f t="shared" si="23"/>
        <v>-4.4526808076366595E-3</v>
      </c>
      <c r="AW75">
        <v>72</v>
      </c>
      <c r="AX75">
        <f>IF(Z75&gt;0, (R75*SUMPRODUCT(K75:$K$98, X75:$X$98)-K75*$AZ$3)/Z75, 0)</f>
        <v>-1.4238194367682896E+25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25</v>
      </c>
      <c r="R76">
        <f t="shared" si="28"/>
        <v>2000000</v>
      </c>
      <c r="S76">
        <f t="shared" si="29"/>
        <v>-1.6873154594933622E+26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-50.015093608791439</v>
      </c>
      <c r="AC76">
        <f t="shared" si="30"/>
        <v>-44.656333579278062</v>
      </c>
      <c r="AE76">
        <f t="shared" si="31"/>
        <v>0</v>
      </c>
      <c r="AF76">
        <f t="shared" si="32"/>
        <v>0</v>
      </c>
      <c r="AG76">
        <f t="shared" si="32"/>
        <v>-6.6164766831281646E-24</v>
      </c>
      <c r="AH76">
        <f t="shared" si="33"/>
        <v>-6.4259096693878673E-18</v>
      </c>
      <c r="AI76">
        <f t="shared" si="34"/>
        <v>-6.4259162858645503E-18</v>
      </c>
      <c r="AJ76">
        <f t="shared" si="35"/>
        <v>-5.3587600295133768</v>
      </c>
      <c r="AK76">
        <f t="shared" si="49"/>
        <v>-3.5010565526154012</v>
      </c>
      <c r="AL76">
        <f t="shared" si="26"/>
        <v>-8.8598165821287775</v>
      </c>
      <c r="AN76">
        <f t="shared" si="36"/>
        <v>0</v>
      </c>
      <c r="AO76">
        <f t="shared" si="36"/>
        <v>0</v>
      </c>
      <c r="AP76">
        <f t="shared" si="36"/>
        <v>-2.6508647709459549E-27</v>
      </c>
      <c r="AQ76">
        <f t="shared" si="36"/>
        <v>-2.5745148633710231E-21</v>
      </c>
      <c r="AR76">
        <f t="shared" si="36"/>
        <v>-2.5745175142357939E-21</v>
      </c>
      <c r="AS76">
        <f t="shared" si="36"/>
        <v>-2.1469656523408548E-3</v>
      </c>
      <c r="AT76">
        <f t="shared" si="36"/>
        <v>-1.4026842261960232E-3</v>
      </c>
      <c r="AU76">
        <f t="shared" si="23"/>
        <v>-3.549649878536878E-3</v>
      </c>
      <c r="AW76">
        <v>73</v>
      </c>
      <c r="AX76">
        <f>IF(Z76&gt;0, (R76*SUMPRODUCT(K76:$K$98, X76:$X$98)-K76*$AZ$3)/Z76, 0)</f>
        <v>-1.6873154594933622E+26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25</v>
      </c>
      <c r="R77">
        <f t="shared" si="28"/>
        <v>2000000</v>
      </c>
      <c r="S77">
        <f t="shared" si="29"/>
        <v>-2.1380724402065529E+27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-44.656333579278062</v>
      </c>
      <c r="AC77">
        <f t="shared" si="30"/>
        <v>-39.871726410069698</v>
      </c>
      <c r="AE77">
        <f t="shared" si="31"/>
        <v>0</v>
      </c>
      <c r="AF77">
        <f t="shared" si="32"/>
        <v>0</v>
      </c>
      <c r="AG77">
        <f t="shared" si="32"/>
        <v>-4.6621112620274229E-25</v>
      </c>
      <c r="AH77">
        <f t="shared" si="33"/>
        <v>-4.8672806320753124E-19</v>
      </c>
      <c r="AI77">
        <f t="shared" si="34"/>
        <v>-4.8672852941865745E-19</v>
      </c>
      <c r="AJ77">
        <f t="shared" si="35"/>
        <v>-4.784607169208364</v>
      </c>
      <c r="AK77">
        <f t="shared" si="49"/>
        <v>-3.1259433505494645</v>
      </c>
      <c r="AL77">
        <f t="shared" si="26"/>
        <v>-7.9105505197578285</v>
      </c>
      <c r="AN77">
        <f t="shared" si="36"/>
        <v>0</v>
      </c>
      <c r="AO77">
        <f t="shared" si="36"/>
        <v>0</v>
      </c>
      <c r="AP77">
        <f t="shared" si="36"/>
        <v>-1.6677286836076434E-28</v>
      </c>
      <c r="AQ77">
        <f t="shared" si="36"/>
        <v>-1.7411217933374566E-22</v>
      </c>
      <c r="AR77">
        <f t="shared" si="36"/>
        <v>-1.7411234610661402E-22</v>
      </c>
      <c r="AS77">
        <f t="shared" si="36"/>
        <v>-1.7115478733584592E-3</v>
      </c>
      <c r="AT77">
        <f t="shared" si="36"/>
        <v>-1.1182112772608599E-3</v>
      </c>
      <c r="AU77">
        <f t="shared" si="23"/>
        <v>-2.8297591506193194E-3</v>
      </c>
      <c r="AW77">
        <v>74</v>
      </c>
      <c r="AX77">
        <f>IF(Z77&gt;0, (R77*SUMPRODUCT(K77:$K$98, X77:$X$98)-K77*$AZ$3)/Z77, 0)</f>
        <v>-2.1380724402065529E+27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25</v>
      </c>
      <c r="R78">
        <f t="shared" si="28"/>
        <v>2000000</v>
      </c>
      <c r="S78">
        <f t="shared" si="29"/>
        <v>-2.9111642065657539E+28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-39.871726410069698</v>
      </c>
      <c r="AC78">
        <f t="shared" si="30"/>
        <v>-35.599755723276516</v>
      </c>
      <c r="AE78">
        <f t="shared" si="31"/>
        <v>0</v>
      </c>
      <c r="AF78">
        <f t="shared" si="32"/>
        <v>0</v>
      </c>
      <c r="AG78">
        <f t="shared" si="32"/>
        <v>-3.0571751709321206E-26</v>
      </c>
      <c r="AH78">
        <f t="shared" si="33"/>
        <v>-3.4478181058511492E-20</v>
      </c>
      <c r="AI78">
        <f t="shared" si="34"/>
        <v>-3.4478211630263204E-20</v>
      </c>
      <c r="AJ78">
        <f t="shared" si="35"/>
        <v>-4.2719706867931819</v>
      </c>
      <c r="AK78">
        <f t="shared" si="49"/>
        <v>-2.7910208487048793</v>
      </c>
      <c r="AL78">
        <f t="shared" si="26"/>
        <v>-7.0629915354980612</v>
      </c>
      <c r="AN78">
        <f t="shared" si="36"/>
        <v>0</v>
      </c>
      <c r="AO78">
        <f t="shared" si="36"/>
        <v>0</v>
      </c>
      <c r="AP78">
        <f t="shared" si="36"/>
        <v>-9.7643888389760964E-30</v>
      </c>
      <c r="AQ78">
        <f t="shared" si="36"/>
        <v>-1.1012073155535961E-23</v>
      </c>
      <c r="AR78">
        <f t="shared" si="36"/>
        <v>-1.1012082919924801E-23</v>
      </c>
      <c r="AS78">
        <f t="shared" si="36"/>
        <v>-1.3644354857768328E-3</v>
      </c>
      <c r="AT78">
        <f t="shared" si="36"/>
        <v>-8.9143118404086418E-4</v>
      </c>
      <c r="AU78">
        <f t="shared" si="23"/>
        <v>-2.255866669817697E-3</v>
      </c>
      <c r="AW78">
        <v>75</v>
      </c>
      <c r="AX78">
        <f>IF(Z78&gt;0, (R78*SUMPRODUCT(K78:$K$98, X78:$X$98)-K78*$AZ$3)/Z78, 0)</f>
        <v>-2.9111642065657539E+28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25</v>
      </c>
      <c r="R79">
        <f t="shared" si="28"/>
        <v>2000000</v>
      </c>
      <c r="S79">
        <f t="shared" si="29"/>
        <v>-4.2814739368642871E+29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-35.599755723276516</v>
      </c>
      <c r="AC79">
        <f t="shared" si="30"/>
        <v>-31.785496181496889</v>
      </c>
      <c r="AE79">
        <f t="shared" si="31"/>
        <v>0</v>
      </c>
      <c r="AF79">
        <f t="shared" si="32"/>
        <v>0</v>
      </c>
      <c r="AG79">
        <f t="shared" si="32"/>
        <v>-1.8559902880534818E-27</v>
      </c>
      <c r="AH79">
        <f t="shared" si="33"/>
        <v>-2.2728035123339608E-21</v>
      </c>
      <c r="AI79">
        <f t="shared" si="34"/>
        <v>-2.272805368324249E-21</v>
      </c>
      <c r="AJ79">
        <f t="shared" si="35"/>
        <v>-3.8142595417796272</v>
      </c>
      <c r="AK79">
        <f t="shared" si="49"/>
        <v>-2.4919829006293566</v>
      </c>
      <c r="AL79">
        <f t="shared" si="26"/>
        <v>-6.3062424424089834</v>
      </c>
      <c r="AN79">
        <f t="shared" si="36"/>
        <v>0</v>
      </c>
      <c r="AO79">
        <f t="shared" si="36"/>
        <v>0</v>
      </c>
      <c r="AP79">
        <f t="shared" si="36"/>
        <v>-5.292762646376945E-31</v>
      </c>
      <c r="AQ79">
        <f t="shared" si="36"/>
        <v>-6.4813968101372268E-25</v>
      </c>
      <c r="AR79">
        <f t="shared" si="36"/>
        <v>-6.4814021028998734E-25</v>
      </c>
      <c r="AS79">
        <f t="shared" si="36"/>
        <v>-1.0877196155746436E-3</v>
      </c>
      <c r="AT79">
        <f t="shared" si="36"/>
        <v>-7.1064348217543386E-4</v>
      </c>
      <c r="AU79">
        <f t="shared" si="23"/>
        <v>-1.7983630977500774E-3</v>
      </c>
      <c r="AW79">
        <v>76</v>
      </c>
      <c r="AX79">
        <f>IF(Z79&gt;0, (R79*SUMPRODUCT(K79:$K$98, X79:$X$98)-K79*$AZ$3)/Z79, 0)</f>
        <v>-4.2814739368642871E+29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25</v>
      </c>
      <c r="R80">
        <f t="shared" si="28"/>
        <v>2000000</v>
      </c>
      <c r="S80">
        <f t="shared" si="29"/>
        <v>-6.9428183323463342E+30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-31.785496181496889</v>
      </c>
      <c r="AC80">
        <f t="shared" si="30"/>
        <v>-28.379907304907935</v>
      </c>
      <c r="AE80">
        <f t="shared" si="31"/>
        <v>0</v>
      </c>
      <c r="AF80">
        <f t="shared" si="32"/>
        <v>0</v>
      </c>
      <c r="AG80">
        <f t="shared" si="32"/>
        <v>-1.0219159549619422E-28</v>
      </c>
      <c r="AH80">
        <f t="shared" si="33"/>
        <v>-1.3881910317414021E-22</v>
      </c>
      <c r="AI80">
        <f t="shared" si="34"/>
        <v>-1.388192053657357E-22</v>
      </c>
      <c r="AJ80">
        <f t="shared" si="35"/>
        <v>-3.4055888765889542</v>
      </c>
      <c r="AK80">
        <f t="shared" si="49"/>
        <v>-2.2249847327047823</v>
      </c>
      <c r="AL80">
        <f t="shared" si="26"/>
        <v>-5.6305736092937364</v>
      </c>
      <c r="AN80">
        <f t="shared" si="36"/>
        <v>0</v>
      </c>
      <c r="AO80">
        <f t="shared" si="36"/>
        <v>0</v>
      </c>
      <c r="AP80">
        <f t="shared" si="36"/>
        <v>-2.6019795339822562E-32</v>
      </c>
      <c r="AQ80">
        <f t="shared" si="36"/>
        <v>-3.5345809372194013E-26</v>
      </c>
      <c r="AR80">
        <f t="shared" si="36"/>
        <v>-3.5345835391989347E-26</v>
      </c>
      <c r="AS80">
        <f t="shared" si="36"/>
        <v>-8.6712341802825559E-4</v>
      </c>
      <c r="AT80">
        <f t="shared" si="36"/>
        <v>-5.665206331117934E-4</v>
      </c>
      <c r="AU80">
        <f t="shared" si="23"/>
        <v>-1.433644051140049E-3</v>
      </c>
      <c r="AW80">
        <v>77</v>
      </c>
      <c r="AX80">
        <f>IF(Z80&gt;0, (R80*SUMPRODUCT(K80:$K$98, X80:$X$98)-K80*$AZ$3)/Z80, 0)</f>
        <v>-6.9428183323463342E+30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25</v>
      </c>
      <c r="R81">
        <f t="shared" si="28"/>
        <v>2000000</v>
      </c>
      <c r="S81">
        <f t="shared" si="29"/>
        <v>-1.253776291758529E+32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-28.379907304907935</v>
      </c>
      <c r="AC81">
        <f t="shared" si="30"/>
        <v>-25.339202950810652</v>
      </c>
      <c r="AE81">
        <f t="shared" si="31"/>
        <v>0</v>
      </c>
      <c r="AF81">
        <f t="shared" si="32"/>
        <v>0</v>
      </c>
      <c r="AG81">
        <f t="shared" si="32"/>
        <v>-5.0525765875007578E-30</v>
      </c>
      <c r="AH81">
        <f t="shared" si="33"/>
        <v>-7.6893682362985217E-24</v>
      </c>
      <c r="AI81">
        <f t="shared" si="34"/>
        <v>-7.6893732888751084E-24</v>
      </c>
      <c r="AJ81">
        <f t="shared" si="35"/>
        <v>-3.0407043540972829</v>
      </c>
      <c r="AK81">
        <f t="shared" si="49"/>
        <v>-1.9865935113435556</v>
      </c>
      <c r="AL81">
        <f t="shared" si="26"/>
        <v>-5.027297865440838</v>
      </c>
      <c r="AN81">
        <f t="shared" si="36"/>
        <v>0</v>
      </c>
      <c r="AO81">
        <f t="shared" si="36"/>
        <v>0</v>
      </c>
      <c r="AP81">
        <f t="shared" si="36"/>
        <v>-1.1486390562607194E-33</v>
      </c>
      <c r="AQ81">
        <f t="shared" si="36"/>
        <v>-1.7480801173865948E-27</v>
      </c>
      <c r="AR81">
        <f t="shared" si="36"/>
        <v>-1.7480812660256511E-27</v>
      </c>
      <c r="AS81">
        <f t="shared" si="36"/>
        <v>-6.9126547993324E-4</v>
      </c>
      <c r="AT81">
        <f t="shared" si="36"/>
        <v>-4.5162678022304953E-4</v>
      </c>
      <c r="AU81">
        <f t="shared" si="23"/>
        <v>-1.1428922601562895E-3</v>
      </c>
      <c r="AW81">
        <v>78</v>
      </c>
      <c r="AX81">
        <f>IF(Z81&gt;0, (R81*SUMPRODUCT(K81:$K$98, X81:$X$98)-K81*$AZ$3)/Z81, 0)</f>
        <v>-1.253776291758529E+32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25</v>
      </c>
      <c r="R82">
        <f t="shared" si="28"/>
        <v>2000000</v>
      </c>
      <c r="S82">
        <f t="shared" si="29"/>
        <v>-2.5522155054857359E+33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-25.339202950810652</v>
      </c>
      <c r="AC82">
        <f t="shared" si="30"/>
        <v>-22.624288348938084</v>
      </c>
      <c r="AE82">
        <f t="shared" si="31"/>
        <v>0</v>
      </c>
      <c r="AF82">
        <f t="shared" si="32"/>
        <v>0</v>
      </c>
      <c r="AG82">
        <f t="shared" si="32"/>
        <v>-2.2161420440700839E-31</v>
      </c>
      <c r="AH82">
        <f t="shared" si="33"/>
        <v>-3.8243492937749935E-25</v>
      </c>
      <c r="AI82">
        <f t="shared" si="34"/>
        <v>-3.8243515099170375E-25</v>
      </c>
      <c r="AJ82">
        <f t="shared" si="35"/>
        <v>-2.7149146018725681</v>
      </c>
      <c r="AK82">
        <f t="shared" si="49"/>
        <v>-1.7737442065567457</v>
      </c>
      <c r="AL82">
        <f t="shared" si="26"/>
        <v>-4.4886588084293138</v>
      </c>
      <c r="AN82">
        <f t="shared" si="36"/>
        <v>0</v>
      </c>
      <c r="AO82">
        <f t="shared" si="36"/>
        <v>0</v>
      </c>
      <c r="AP82">
        <f t="shared" si="36"/>
        <v>-4.4983189375128979E-35</v>
      </c>
      <c r="AQ82">
        <f t="shared" si="36"/>
        <v>-7.7626535256997685E-29</v>
      </c>
      <c r="AR82">
        <f t="shared" si="36"/>
        <v>-7.7626580240187061E-29</v>
      </c>
      <c r="AS82">
        <f t="shared" si="36"/>
        <v>-5.5107260836514548E-4</v>
      </c>
      <c r="AT82">
        <f t="shared" si="36"/>
        <v>-3.6003410413189529E-4</v>
      </c>
      <c r="AU82">
        <f t="shared" si="23"/>
        <v>-9.1110671249704071E-4</v>
      </c>
      <c r="AW82">
        <v>79</v>
      </c>
      <c r="AX82">
        <f>IF(Z82&gt;0, (R82*SUMPRODUCT(K82:$K$98, X82:$X$98)-K82*$AZ$3)/Z82, 0)</f>
        <v>-2.5522155054857359E+33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25</v>
      </c>
      <c r="R83">
        <f t="shared" si="28"/>
        <v>2000000</v>
      </c>
      <c r="S83">
        <f t="shared" si="29"/>
        <v>-5.945790439038406E+34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-22.624288348938084</v>
      </c>
      <c r="AC83">
        <f t="shared" si="30"/>
        <v>-20.200257454409002</v>
      </c>
      <c r="AE83">
        <f t="shared" si="31"/>
        <v>0</v>
      </c>
      <c r="AF83">
        <f t="shared" si="32"/>
        <v>0</v>
      </c>
      <c r="AG83">
        <f t="shared" si="32"/>
        <v>-8.4935122005729167E-33</v>
      </c>
      <c r="AH83">
        <f t="shared" si="33"/>
        <v>-1.6872364012989229E-26</v>
      </c>
      <c r="AI83">
        <f t="shared" si="34"/>
        <v>-1.6872372506501431E-26</v>
      </c>
      <c r="AJ83">
        <f t="shared" si="35"/>
        <v>-2.424030894529082</v>
      </c>
      <c r="AK83">
        <f t="shared" si="49"/>
        <v>-1.583700184425666</v>
      </c>
      <c r="AL83">
        <f t="shared" si="26"/>
        <v>-4.0077310789547482</v>
      </c>
      <c r="AN83">
        <f t="shared" si="36"/>
        <v>0</v>
      </c>
      <c r="AO83">
        <f t="shared" si="36"/>
        <v>0</v>
      </c>
      <c r="AP83">
        <f t="shared" si="36"/>
        <v>-1.5392953005260063E-36</v>
      </c>
      <c r="AQ83">
        <f t="shared" si="36"/>
        <v>-3.0578104817706109E-30</v>
      </c>
      <c r="AR83">
        <f t="shared" si="36"/>
        <v>-3.0578120210659117E-30</v>
      </c>
      <c r="AS83">
        <f t="shared" si="36"/>
        <v>-4.3931170947476578E-4</v>
      </c>
      <c r="AT83">
        <f t="shared" si="36"/>
        <v>-2.8701698352351346E-4</v>
      </c>
      <c r="AU83">
        <f t="shared" si="23"/>
        <v>-7.2632869299827925E-4</v>
      </c>
      <c r="AW83">
        <v>80</v>
      </c>
      <c r="AX83">
        <f>IF(Z83&gt;0, (R83*SUMPRODUCT(K83:$K$98, X83:$X$98)-K83*$AZ$3)/Z83, 0)</f>
        <v>-5.945790439038406E+34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25</v>
      </c>
      <c r="R84">
        <f t="shared" si="28"/>
        <v>2000000</v>
      </c>
      <c r="S84">
        <f t="shared" si="29"/>
        <v>-1.6164929479160792E+36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-20.200257454409002</v>
      </c>
      <c r="AC84">
        <f t="shared" si="30"/>
        <v>-18.035944155722319</v>
      </c>
      <c r="AE84">
        <f t="shared" si="31"/>
        <v>0</v>
      </c>
      <c r="AF84">
        <f t="shared" si="32"/>
        <v>0</v>
      </c>
      <c r="AG84">
        <f t="shared" si="32"/>
        <v>-2.7893632599779614E-34</v>
      </c>
      <c r="AH84">
        <f t="shared" si="33"/>
        <v>-6.5037126020555136E-28</v>
      </c>
      <c r="AI84">
        <f t="shared" si="34"/>
        <v>-6.5037153914187733E-28</v>
      </c>
      <c r="AJ84">
        <f t="shared" si="35"/>
        <v>-2.1643132986866824</v>
      </c>
      <c r="AK84">
        <f t="shared" si="49"/>
        <v>-1.4140180218086302</v>
      </c>
      <c r="AL84">
        <f t="shared" si="26"/>
        <v>-3.5783313204953124</v>
      </c>
      <c r="AN84">
        <f t="shared" si="36"/>
        <v>0</v>
      </c>
      <c r="AO84">
        <f t="shared" si="36"/>
        <v>0</v>
      </c>
      <c r="AP84">
        <f t="shared" si="36"/>
        <v>-4.5135855884447427E-38</v>
      </c>
      <c r="AQ84">
        <f t="shared" si="36"/>
        <v>-1.0523929920929752E-31</v>
      </c>
      <c r="AR84">
        <f t="shared" si="36"/>
        <v>-1.0523934434515339E-31</v>
      </c>
      <c r="AS84">
        <f t="shared" si="36"/>
        <v>-3.5021660512975618E-4</v>
      </c>
      <c r="AT84">
        <f t="shared" si="36"/>
        <v>-2.2880818201810699E-4</v>
      </c>
      <c r="AU84">
        <f t="shared" si="23"/>
        <v>-5.790247871478632E-4</v>
      </c>
      <c r="AW84">
        <v>81</v>
      </c>
      <c r="AX84">
        <f>IF(Z84&gt;0, (R84*SUMPRODUCT(K84:$K$98, X84:$X$98)-K84*$AZ$3)/Z84, 0)</f>
        <v>-1.6164929479160792E+36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25</v>
      </c>
      <c r="R85">
        <f t="shared" si="28"/>
        <v>2000000</v>
      </c>
      <c r="S85">
        <f t="shared" si="29"/>
        <v>-5.2705082605598235E+37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-18.035944155722319</v>
      </c>
      <c r="AC85">
        <f t="shared" si="30"/>
        <v>-16.103521567609214</v>
      </c>
      <c r="AE85">
        <f t="shared" si="31"/>
        <v>0</v>
      </c>
      <c r="AF85">
        <f t="shared" si="32"/>
        <v>0</v>
      </c>
      <c r="AG85">
        <f t="shared" si="32"/>
        <v>-7.6385050413993323E-36</v>
      </c>
      <c r="AH85">
        <f t="shared" si="33"/>
        <v>-2.1480676615713509E-29</v>
      </c>
      <c r="AI85">
        <f t="shared" si="34"/>
        <v>-2.148068425421855E-29</v>
      </c>
      <c r="AJ85">
        <f t="shared" si="35"/>
        <v>-1.9324225881131056</v>
      </c>
      <c r="AK85">
        <f t="shared" si="49"/>
        <v>-1.2625160909005624</v>
      </c>
      <c r="AL85">
        <f t="shared" si="26"/>
        <v>-3.194938679013668</v>
      </c>
      <c r="AN85">
        <f t="shared" si="36"/>
        <v>0</v>
      </c>
      <c r="AO85">
        <f t="shared" si="36"/>
        <v>0</v>
      </c>
      <c r="AP85">
        <f t="shared" si="36"/>
        <v>-1.1035879575227521E-39</v>
      </c>
      <c r="AQ85">
        <f t="shared" si="36"/>
        <v>-3.1034627723698192E-33</v>
      </c>
      <c r="AR85">
        <f t="shared" si="36"/>
        <v>-3.1034638759577768E-33</v>
      </c>
      <c r="AS85">
        <f t="shared" si="36"/>
        <v>-2.7919053342614436E-4</v>
      </c>
      <c r="AT85">
        <f t="shared" si="36"/>
        <v>-1.8240448183841433E-4</v>
      </c>
      <c r="AU85">
        <f t="shared" si="23"/>
        <v>-4.6159501526455869E-4</v>
      </c>
      <c r="AW85">
        <v>82</v>
      </c>
      <c r="AX85">
        <f>IF(Z85&gt;0, (R85*SUMPRODUCT(K85:$K$98, X85:$X$98)-K85*$AZ$3)/Z85, 0)</f>
        <v>-5.2705082605598235E+37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25</v>
      </c>
      <c r="R86">
        <f t="shared" si="28"/>
        <v>2000000</v>
      </c>
      <c r="S86">
        <f t="shared" si="29"/>
        <v>-2.1460389110491831E+39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-16.103521567609214</v>
      </c>
      <c r="AC86">
        <f t="shared" si="30"/>
        <v>-14.378144256793941</v>
      </c>
      <c r="AE86">
        <f t="shared" si="31"/>
        <v>0</v>
      </c>
      <c r="AF86">
        <f t="shared" si="32"/>
        <v>0</v>
      </c>
      <c r="AG86">
        <f t="shared" si="32"/>
        <v>-1.6749631358926024E-37</v>
      </c>
      <c r="AH86">
        <f t="shared" si="33"/>
        <v>-5.9156989419168624E-31</v>
      </c>
      <c r="AI86">
        <f t="shared" si="34"/>
        <v>-5.9157006168799984E-31</v>
      </c>
      <c r="AJ86">
        <f t="shared" si="35"/>
        <v>-1.7253773108152721</v>
      </c>
      <c r="AK86">
        <f t="shared" si="49"/>
        <v>-1.127246509732645</v>
      </c>
      <c r="AL86">
        <f t="shared" si="26"/>
        <v>-2.8526238205479171</v>
      </c>
      <c r="AN86">
        <f t="shared" si="36"/>
        <v>0</v>
      </c>
      <c r="AO86">
        <f t="shared" si="36"/>
        <v>0</v>
      </c>
      <c r="AP86">
        <f t="shared" si="36"/>
        <v>-2.1606569236660284E-41</v>
      </c>
      <c r="AQ86">
        <f t="shared" si="36"/>
        <v>-7.6310908600176067E-35</v>
      </c>
      <c r="AR86">
        <f t="shared" si="36"/>
        <v>-7.6310930206745301E-35</v>
      </c>
      <c r="AS86">
        <f t="shared" si="36"/>
        <v>-2.2256898391752572E-4</v>
      </c>
      <c r="AT86">
        <f t="shared" si="36"/>
        <v>-1.4541173615945021E-4</v>
      </c>
      <c r="AU86">
        <f t="shared" si="23"/>
        <v>-3.6798072007697592E-4</v>
      </c>
      <c r="AW86">
        <v>83</v>
      </c>
      <c r="AX86">
        <f>IF(Z86&gt;0, (R86*SUMPRODUCT(K86:$K$98, X86:$X$98)-K86*$AZ$3)/Z86, 0)</f>
        <v>-2.1460389110491831E+39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25</v>
      </c>
      <c r="R87">
        <f t="shared" si="28"/>
        <v>2000000</v>
      </c>
      <c r="S87">
        <f t="shared" si="29"/>
        <v>-1.1633076020912082E+41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-14.378144256793941</v>
      </c>
      <c r="AC87">
        <f t="shared" si="30"/>
        <v>-12.837628800708876</v>
      </c>
      <c r="AE87">
        <f t="shared" si="31"/>
        <v>0</v>
      </c>
      <c r="AF87">
        <f t="shared" si="32"/>
        <v>0</v>
      </c>
      <c r="AG87">
        <f t="shared" si="32"/>
        <v>-2.7588637729245992E-39</v>
      </c>
      <c r="AH87">
        <f t="shared" si="33"/>
        <v>-1.3044998934435443E-32</v>
      </c>
      <c r="AI87">
        <f t="shared" si="34"/>
        <v>-1.3045001693299215E-32</v>
      </c>
      <c r="AJ87">
        <f t="shared" si="35"/>
        <v>-1.5405154560850658</v>
      </c>
      <c r="AK87">
        <f t="shared" si="49"/>
        <v>-1.0064700979755761</v>
      </c>
      <c r="AL87">
        <f t="shared" si="26"/>
        <v>-2.5469855540606421</v>
      </c>
      <c r="AN87">
        <f t="shared" si="36"/>
        <v>0</v>
      </c>
      <c r="AO87">
        <f t="shared" si="36"/>
        <v>0</v>
      </c>
      <c r="AP87">
        <f t="shared" si="36"/>
        <v>-3.1775529352835312E-43</v>
      </c>
      <c r="AQ87">
        <f t="shared" si="36"/>
        <v>-1.5024726868244231E-36</v>
      </c>
      <c r="AR87">
        <f t="shared" si="36"/>
        <v>-1.5024730045797165E-36</v>
      </c>
      <c r="AS87">
        <f t="shared" si="36"/>
        <v>-1.7743063131180317E-4</v>
      </c>
      <c r="AT87">
        <f t="shared" si="36"/>
        <v>-1.1592134579037804E-4</v>
      </c>
      <c r="AU87">
        <f t="shared" si="23"/>
        <v>-2.9335197710218125E-4</v>
      </c>
      <c r="AW87">
        <v>84</v>
      </c>
      <c r="AX87">
        <f>IF(Z87&gt;0, (R87*SUMPRODUCT(K87:$K$98, X87:$X$98)-K87*$AZ$3)/Z87, 0)</f>
        <v>-1.1633076020912082E+41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25</v>
      </c>
      <c r="R88">
        <f t="shared" si="28"/>
        <v>2000000</v>
      </c>
      <c r="S88">
        <f t="shared" si="29"/>
        <v>-9.4300090840979918E+42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-12.837628800708876</v>
      </c>
      <c r="AC88">
        <f t="shared" si="30"/>
        <v>-11.462168572061495</v>
      </c>
      <c r="AE88">
        <f t="shared" si="31"/>
        <v>0</v>
      </c>
      <c r="AF88">
        <f t="shared" si="32"/>
        <v>0</v>
      </c>
      <c r="AG88">
        <f t="shared" si="32"/>
        <v>-3.0387480197103873E-41</v>
      </c>
      <c r="AH88">
        <f t="shared" si="33"/>
        <v>-2.1607101239985994E-34</v>
      </c>
      <c r="AI88">
        <f t="shared" si="34"/>
        <v>-2.1607104278734013E-34</v>
      </c>
      <c r="AJ88">
        <f t="shared" si="35"/>
        <v>-1.3754602286473805</v>
      </c>
      <c r="AK88">
        <f t="shared" si="49"/>
        <v>-0.89863401604962134</v>
      </c>
      <c r="AL88">
        <f t="shared" si="26"/>
        <v>-2.2740942446970021</v>
      </c>
      <c r="AN88">
        <f t="shared" si="36"/>
        <v>0</v>
      </c>
      <c r="AO88">
        <f t="shared" si="36"/>
        <v>0</v>
      </c>
      <c r="AP88">
        <f t="shared" si="36"/>
        <v>-3.1249221614021284E-45</v>
      </c>
      <c r="AQ88">
        <f t="shared" si="36"/>
        <v>-2.2219844840878511E-38</v>
      </c>
      <c r="AR88">
        <f t="shared" si="36"/>
        <v>-2.2219847965800674E-38</v>
      </c>
      <c r="AS88">
        <f t="shared" si="36"/>
        <v>-1.4144661297178191E-4</v>
      </c>
      <c r="AT88">
        <f t="shared" si="36"/>
        <v>-9.2411787141564108E-5</v>
      </c>
      <c r="AU88">
        <f t="shared" si="23"/>
        <v>-2.3385840011334603E-4</v>
      </c>
      <c r="AW88">
        <v>85</v>
      </c>
      <c r="AX88">
        <f>IF(Z88&gt;0, (R88*SUMPRODUCT(K88:$K$98, X88:$X$98)-K88*$AZ$3)/Z88, 0)</f>
        <v>-9.4300090840979918E+42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25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-11.462168572061495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-2.4309984157683098E-36</v>
      </c>
      <c r="AI89">
        <f t="shared" si="34"/>
        <v>-2.4309984157683098E-36</v>
      </c>
      <c r="AJ89">
        <f t="shared" si="35"/>
        <v>-11.462168572061495</v>
      </c>
      <c r="AK89">
        <f t="shared" si="49"/>
        <v>-0.80235180004430473</v>
      </c>
      <c r="AL89">
        <f t="shared" si="26"/>
        <v>-12.2645203721058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-2.2320872581443776E-40</v>
      </c>
      <c r="AR89">
        <f t="shared" si="36"/>
        <v>-2.2320872581443776E-40</v>
      </c>
      <c r="AS89">
        <f t="shared" si="36"/>
        <v>-1.0524301560400431E-3</v>
      </c>
      <c r="AT89">
        <f t="shared" si="36"/>
        <v>-7.3670110922803025E-5</v>
      </c>
      <c r="AU89">
        <f t="shared" si="23"/>
        <v>-1.126100266962846E-3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197452.60444689423</v>
      </c>
      <c r="AO91" s="8">
        <f t="shared" si="50"/>
        <v>-19745.260444689426</v>
      </c>
      <c r="AP91" s="8">
        <f t="shared" si="50"/>
        <v>-411.45768532872233</v>
      </c>
      <c r="AQ91" s="8">
        <f t="shared" si="50"/>
        <v>-111460.83086533673</v>
      </c>
      <c r="AR91" s="8">
        <f t="shared" si="50"/>
        <v>65835.055451539345</v>
      </c>
      <c r="AS91" s="8">
        <f t="shared" si="50"/>
        <v>-28845.510786228784</v>
      </c>
      <c r="AT91" s="8">
        <f t="shared" si="50"/>
        <v>13783.98219246227</v>
      </c>
      <c r="AU91" s="8">
        <f t="shared" si="50"/>
        <v>50773.526857772835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506734.18049594713</v>
      </c>
      <c r="K3">
        <v>1</v>
      </c>
      <c r="L3" s="2">
        <v>0</v>
      </c>
      <c r="O3">
        <f>$C$3</f>
        <v>506734.18049594713</v>
      </c>
      <c r="P3">
        <f>O3*C5</f>
        <v>50673.418049594715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506734.18049594713</v>
      </c>
      <c r="AF3">
        <f t="shared" ref="AF3:AG34" si="4">-$Z3*P3</f>
        <v>-50673.418049594715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455860.7624463524</v>
      </c>
      <c r="AJ3">
        <f t="shared" ref="AJ3:AJ66" si="7">AB3-AC3</f>
        <v>0</v>
      </c>
      <c r="AL3">
        <f t="shared" ref="AL3:AL34" si="8">SUM(AI3:AK3)</f>
        <v>455860.7624463524</v>
      </c>
      <c r="AN3">
        <f t="shared" ref="AN3:AU34" si="9">AE3*$K3</f>
        <v>506734.18049594713</v>
      </c>
      <c r="AO3">
        <f t="shared" si="9"/>
        <v>-50673.418049594715</v>
      </c>
      <c r="AP3">
        <f t="shared" si="9"/>
        <v>-200</v>
      </c>
      <c r="AQ3">
        <f t="shared" si="9"/>
        <v>0</v>
      </c>
      <c r="AR3">
        <f t="shared" si="9"/>
        <v>455860.7624463524</v>
      </c>
      <c r="AS3">
        <f t="shared" si="9"/>
        <v>0</v>
      </c>
      <c r="AT3">
        <f t="shared" si="9"/>
        <v>0</v>
      </c>
      <c r="AU3">
        <f t="shared" si="9"/>
        <v>455860.7624463524</v>
      </c>
      <c r="AW3">
        <v>0</v>
      </c>
      <c r="AX3">
        <f>IF(Z3&gt;0, (R3*SUMPRODUCT(K3:$K$98, X3:$X$98)-K3*$AZ$3)/Z3, 0)</f>
        <v>0</v>
      </c>
      <c r="AZ3">
        <f>C6*ABS(SUMPRODUCT(X4:X79, K4:K79))/1</f>
        <v>294869.23696637771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20028.551299017799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19778.988840267353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-19778.988840267353</v>
      </c>
      <c r="AK4">
        <f>G4*SUM(AB4, AE4:AF4)</f>
        <v>0</v>
      </c>
      <c r="AL4">
        <f t="shared" si="8"/>
        <v>-24699.658840267351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-4590.6054669278847</v>
      </c>
      <c r="AR4">
        <f t="shared" si="9"/>
        <v>-4590.6054669278847</v>
      </c>
      <c r="AS4">
        <f t="shared" si="9"/>
        <v>-18452.270585192044</v>
      </c>
      <c r="AT4">
        <f t="shared" si="9"/>
        <v>0</v>
      </c>
      <c r="AU4">
        <f t="shared" si="9"/>
        <v>-23042.876052119929</v>
      </c>
      <c r="AW4">
        <v>1</v>
      </c>
      <c r="AX4">
        <f>IF(Z4&gt;0, (R4*SUMPRODUCT(K4:$K$98, X4:$X$98)-K4*$AZ$3)/Z4, 0)</f>
        <v>20028.551299017799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2000000</v>
      </c>
      <c r="S5">
        <f t="shared" si="1"/>
        <v>39108.172541803193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19778.988840267353</v>
      </c>
      <c r="AC5">
        <f t="shared" si="2"/>
        <v>38133.582804573205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-5169.2566256492</v>
      </c>
      <c r="AI5">
        <f t="shared" si="6"/>
        <v>-5193.6336166501296</v>
      </c>
      <c r="AJ5">
        <f t="shared" si="7"/>
        <v>-18354.593964305852</v>
      </c>
      <c r="AK5">
        <f>G5*SUM(AB5, AE5:AF5)</f>
        <v>810.93854245096156</v>
      </c>
      <c r="AL5">
        <f t="shared" si="8"/>
        <v>-22737.28903850502</v>
      </c>
      <c r="AN5">
        <f t="shared" si="9"/>
        <v>0</v>
      </c>
      <c r="AO5">
        <f t="shared" si="9"/>
        <v>0</v>
      </c>
      <c r="AP5">
        <f t="shared" si="9"/>
        <v>-20.844960451621358</v>
      </c>
      <c r="AQ5">
        <f t="shared" si="9"/>
        <v>-4420.2727859985298</v>
      </c>
      <c r="AR5">
        <f t="shared" si="9"/>
        <v>-4441.1177464501516</v>
      </c>
      <c r="AS5">
        <f t="shared" si="9"/>
        <v>-15695.160459998391</v>
      </c>
      <c r="AT5">
        <f t="shared" si="9"/>
        <v>693.44004948934366</v>
      </c>
      <c r="AU5">
        <f t="shared" si="9"/>
        <v>-19442.838156959198</v>
      </c>
      <c r="AW5">
        <v>2</v>
      </c>
      <c r="AX5">
        <f>IF(Z5&gt;0, (R5*SUMPRODUCT(K5:$K$98, X5:$X$98)-K5*$AZ$3)/Z5, 0)</f>
        <v>39108.172541803193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2000000</v>
      </c>
      <c r="S6">
        <f t="shared" si="1"/>
        <v>60662.249616915324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38133.582804573205</v>
      </c>
      <c r="AC6">
        <f t="shared" si="2"/>
        <v>58393.271934130957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-5464.595923156181</v>
      </c>
      <c r="AI6">
        <f t="shared" si="6"/>
        <v>-5488.6608367980616</v>
      </c>
      <c r="AJ6">
        <f t="shared" si="7"/>
        <v>-20259.689129557752</v>
      </c>
      <c r="AK6">
        <f>G6*SUM(AB6, AE6:AF6)</f>
        <v>2230.8145940675327</v>
      </c>
      <c r="AL6">
        <f t="shared" si="8"/>
        <v>-23517.535372288283</v>
      </c>
      <c r="AN6">
        <f t="shared" si="9"/>
        <v>0</v>
      </c>
      <c r="AO6">
        <f t="shared" si="9"/>
        <v>0</v>
      </c>
      <c r="AP6">
        <f t="shared" si="9"/>
        <v>-18.563915741781468</v>
      </c>
      <c r="AQ6">
        <f t="shared" si="9"/>
        <v>-4215.4441021474677</v>
      </c>
      <c r="AR6">
        <f t="shared" si="9"/>
        <v>-4234.0080178892485</v>
      </c>
      <c r="AS6">
        <f t="shared" si="9"/>
        <v>-15628.527388573852</v>
      </c>
      <c r="AT6">
        <f t="shared" si="9"/>
        <v>1720.8727517615048</v>
      </c>
      <c r="AU6">
        <f t="shared" si="9"/>
        <v>-18141.662654701599</v>
      </c>
      <c r="AW6">
        <v>3</v>
      </c>
      <c r="AX6">
        <f>IF(Z6&gt;0, (R6*SUMPRODUCT(K6:$K$98, X6:$X$98)-K6*$AZ$3)/Z6, 0)</f>
        <v>60662.249616915324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2000000</v>
      </c>
      <c r="S7">
        <f t="shared" si="1"/>
        <v>78612.311247031859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58393.271934130957</v>
      </c>
      <c r="AC7">
        <f t="shared" si="2"/>
        <v>74687.144636487792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-5802.5319773302599</v>
      </c>
      <c r="AI7">
        <f t="shared" si="6"/>
        <v>-5826.283710186005</v>
      </c>
      <c r="AJ7">
        <f t="shared" si="7"/>
        <v>-16293.872702356835</v>
      </c>
      <c r="AK7">
        <f>G7*SUM(AB7, AE7:AF7)</f>
        <v>2867.1096519658299</v>
      </c>
      <c r="AL7">
        <f t="shared" si="8"/>
        <v>-19253.04676057701</v>
      </c>
      <c r="AN7">
        <f t="shared" si="9"/>
        <v>0</v>
      </c>
      <c r="AO7">
        <f t="shared" si="9"/>
        <v>0</v>
      </c>
      <c r="AP7">
        <f t="shared" si="9"/>
        <v>-16.670298373503709</v>
      </c>
      <c r="AQ7">
        <f t="shared" si="9"/>
        <v>-4072.542410752751</v>
      </c>
      <c r="AR7">
        <f t="shared" si="9"/>
        <v>-4089.2127091262546</v>
      </c>
      <c r="AS7">
        <f t="shared" si="9"/>
        <v>-11435.953799997113</v>
      </c>
      <c r="AT7">
        <f t="shared" si="9"/>
        <v>2012.2983724221915</v>
      </c>
      <c r="AU7">
        <f t="shared" si="9"/>
        <v>-13512.868136701176</v>
      </c>
      <c r="AW7">
        <v>4</v>
      </c>
      <c r="AX7">
        <f>IF(Z7&gt;0, (R7*SUMPRODUCT(K7:$K$98, X7:$X$98)-K7*$AZ$3)/Z7, 0)</f>
        <v>78612.311247031859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2000000</v>
      </c>
      <c r="S8">
        <f t="shared" si="1"/>
        <v>90148.583499994143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74687.144636487792</v>
      </c>
      <c r="AC8">
        <f t="shared" si="2"/>
        <v>84388.471729332901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-8928.7514151317373</v>
      </c>
      <c r="AI8">
        <f t="shared" si="6"/>
        <v>-8952.1540212662367</v>
      </c>
      <c r="AJ8">
        <f t="shared" si="7"/>
        <v>-9701.3270928451093</v>
      </c>
      <c r="AK8">
        <f t="shared" ref="AK8:AK71" si="22">G8*SUM(AB8:AB8, AE8:AF8)</f>
        <v>1590.8361807571898</v>
      </c>
      <c r="AL8">
        <f t="shared" si="8"/>
        <v>-17062.644933354157</v>
      </c>
      <c r="AN8">
        <f t="shared" si="9"/>
        <v>0</v>
      </c>
      <c r="AO8">
        <f t="shared" si="9"/>
        <v>0</v>
      </c>
      <c r="AP8">
        <f t="shared" si="9"/>
        <v>-15.332084063951815</v>
      </c>
      <c r="AQ8">
        <f t="shared" si="9"/>
        <v>-5849.620614736783</v>
      </c>
      <c r="AR8">
        <f t="shared" si="9"/>
        <v>-5864.9526988007347</v>
      </c>
      <c r="AS8">
        <f t="shared" si="9"/>
        <v>-6355.7691679530226</v>
      </c>
      <c r="AT8">
        <f t="shared" si="9"/>
        <v>1042.227259441413</v>
      </c>
      <c r="AU8">
        <f t="shared" si="9"/>
        <v>-11178.494607312345</v>
      </c>
      <c r="AW8">
        <v>5</v>
      </c>
      <c r="AX8">
        <f>IF(Z8&gt;0, (R8*SUMPRODUCT(K8:$K$98, X8:$X$98)-K8*$AZ$3)/Z8, 0)</f>
        <v>90148.583499994143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2000000</v>
      </c>
      <c r="S9">
        <f t="shared" si="1"/>
        <v>96420.59554351824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84388.471729332901</v>
      </c>
      <c r="AC9">
        <f t="shared" si="2"/>
        <v>88766.020577936491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-12261.093405986509</v>
      </c>
      <c r="AI9">
        <f t="shared" si="6"/>
        <v>-12284.108722392088</v>
      </c>
      <c r="AJ9">
        <f t="shared" si="7"/>
        <v>-4377.5488486035902</v>
      </c>
      <c r="AK9">
        <f t="shared" si="22"/>
        <v>497.89198320306411</v>
      </c>
      <c r="AL9">
        <f t="shared" si="8"/>
        <v>-16163.765587792614</v>
      </c>
      <c r="AN9">
        <f t="shared" si="9"/>
        <v>0</v>
      </c>
      <c r="AO9">
        <f t="shared" si="9"/>
        <v>0</v>
      </c>
      <c r="AP9">
        <f t="shared" si="9"/>
        <v>-14.280096036345748</v>
      </c>
      <c r="AQ9">
        <f t="shared" si="9"/>
        <v>-7607.5248440057148</v>
      </c>
      <c r="AR9">
        <f t="shared" si="9"/>
        <v>-7621.8049400420605</v>
      </c>
      <c r="AS9">
        <f t="shared" si="9"/>
        <v>-2716.0963968629817</v>
      </c>
      <c r="AT9">
        <f t="shared" si="9"/>
        <v>308.92233721987793</v>
      </c>
      <c r="AU9">
        <f t="shared" si="9"/>
        <v>-10028.978999685165</v>
      </c>
      <c r="AW9">
        <v>6</v>
      </c>
      <c r="AX9">
        <f>IF(Z9&gt;0, (R9*SUMPRODUCT(K9:$K$98, X9:$X$98)-K9*$AZ$3)/Z9, 0)</f>
        <v>96420.59554351824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2000000</v>
      </c>
      <c r="S10">
        <f t="shared" si="1"/>
        <v>100214.09485756916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88766.020577936491</v>
      </c>
      <c r="AC10">
        <f t="shared" si="2"/>
        <v>90548.355280013813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-15714.858041729194</v>
      </c>
      <c r="AI10">
        <f t="shared" si="6"/>
        <v>-15737.446769245196</v>
      </c>
      <c r="AJ10">
        <f t="shared" si="7"/>
        <v>-1782.3347020773217</v>
      </c>
      <c r="AK10">
        <f t="shared" si="22"/>
        <v>363.94068436953967</v>
      </c>
      <c r="AL10">
        <f t="shared" si="8"/>
        <v>-17155.840786952976</v>
      </c>
      <c r="AN10">
        <f t="shared" si="9"/>
        <v>0</v>
      </c>
      <c r="AO10">
        <f t="shared" si="9"/>
        <v>0</v>
      </c>
      <c r="AP10">
        <f t="shared" si="9"/>
        <v>-13.296095680022843</v>
      </c>
      <c r="AQ10">
        <f t="shared" si="9"/>
        <v>-9250.0233124152128</v>
      </c>
      <c r="AR10">
        <f t="shared" si="9"/>
        <v>-9263.3194080952362</v>
      </c>
      <c r="AS10">
        <f t="shared" si="9"/>
        <v>-1049.1114524205864</v>
      </c>
      <c r="AT10">
        <f t="shared" si="9"/>
        <v>214.2214588140281</v>
      </c>
      <c r="AU10">
        <f t="shared" si="9"/>
        <v>-10098.209401701793</v>
      </c>
      <c r="AW10">
        <v>7</v>
      </c>
      <c r="AX10">
        <f>IF(Z10&gt;0, (R10*SUMPRODUCT(K10:$K$98, X10:$X$98)-K10*$AZ$3)/Z10, 0)</f>
        <v>100214.09485756916</v>
      </c>
    </row>
    <row r="11" spans="1:52" x14ac:dyDescent="0.25">
      <c r="A11" t="s">
        <v>33</v>
      </c>
      <c r="C11" s="12">
        <f>AU81</f>
        <v>130303.07498467201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2000000</v>
      </c>
      <c r="S11">
        <f t="shared" si="1"/>
        <v>101657.73915994859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90548.355280013813</v>
      </c>
      <c r="AC11">
        <f t="shared" si="2"/>
        <v>89940.292500283947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-19554.609636052079</v>
      </c>
      <c r="AI11">
        <f t="shared" si="6"/>
        <v>-19576.728043672469</v>
      </c>
      <c r="AJ11">
        <f t="shared" si="7"/>
        <v>608.06277972986572</v>
      </c>
      <c r="AK11">
        <f t="shared" si="22"/>
        <v>217.31605267203312</v>
      </c>
      <c r="AL11">
        <f t="shared" si="8"/>
        <v>-18751.349211270568</v>
      </c>
      <c r="AN11">
        <f t="shared" si="9"/>
        <v>0</v>
      </c>
      <c r="AO11">
        <f t="shared" si="9"/>
        <v>0</v>
      </c>
      <c r="AP11">
        <f t="shared" si="9"/>
        <v>-12.371016411886247</v>
      </c>
      <c r="AQ11">
        <f t="shared" si="9"/>
        <v>-10937.062056520501</v>
      </c>
      <c r="AR11">
        <f t="shared" si="9"/>
        <v>-10949.433072932388</v>
      </c>
      <c r="AS11">
        <f t="shared" si="9"/>
        <v>340.09476435186792</v>
      </c>
      <c r="AT11">
        <f t="shared" si="9"/>
        <v>121.54674515057009</v>
      </c>
      <c r="AU11">
        <f t="shared" si="9"/>
        <v>-10487.791563429948</v>
      </c>
      <c r="AW11">
        <v>8</v>
      </c>
      <c r="AX11">
        <f>IF(Z11&gt;0, (R11*SUMPRODUCT(K11:$K$98, X11:$X$98)-K11*$AZ$3)/Z11, 0)</f>
        <v>101657.73915994859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2000000</v>
      </c>
      <c r="S12">
        <f t="shared" si="1"/>
        <v>100924.4010291319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89940.292500283947</v>
      </c>
      <c r="AC12">
        <f t="shared" si="2"/>
        <v>87200.007257972728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-23751.630839080368</v>
      </c>
      <c r="AI12">
        <f t="shared" si="6"/>
        <v>-23773.231167239068</v>
      </c>
      <c r="AJ12">
        <f t="shared" si="7"/>
        <v>2740.2852423112199</v>
      </c>
      <c r="AK12">
        <f t="shared" si="22"/>
        <v>206.86267275065308</v>
      </c>
      <c r="AL12">
        <f t="shared" si="8"/>
        <v>-20826.083252177195</v>
      </c>
      <c r="AN12">
        <f t="shared" si="9"/>
        <v>0</v>
      </c>
      <c r="AO12">
        <f t="shared" si="9"/>
        <v>0</v>
      </c>
      <c r="AP12">
        <f t="shared" si="9"/>
        <v>-11.480804043020656</v>
      </c>
      <c r="AQ12">
        <f t="shared" si="9"/>
        <v>-12624.244287503494</v>
      </c>
      <c r="AR12">
        <f t="shared" si="9"/>
        <v>-12635.725091546516</v>
      </c>
      <c r="AS12">
        <f t="shared" si="9"/>
        <v>1456.4907374468517</v>
      </c>
      <c r="AT12">
        <f t="shared" si="9"/>
        <v>109.94970966259974</v>
      </c>
      <c r="AU12">
        <f t="shared" si="9"/>
        <v>-11069.284644437064</v>
      </c>
      <c r="AW12">
        <v>9</v>
      </c>
      <c r="AX12">
        <f>IF(Z12&gt;0, (R12*SUMPRODUCT(K12:$K$98, X12:$X$98)-K12*$AZ$3)/Z12, 0)</f>
        <v>100924.4010291319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2000000</v>
      </c>
      <c r="S13">
        <f t="shared" si="1"/>
        <v>97853.36961329219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87200.007257972728</v>
      </c>
      <c r="AC13">
        <f t="shared" si="2"/>
        <v>82322.682147251384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-28173.740023953374</v>
      </c>
      <c r="AI13">
        <f t="shared" si="6"/>
        <v>-28194.772177080187</v>
      </c>
      <c r="AJ13">
        <f t="shared" si="7"/>
        <v>4877.3251107213437</v>
      </c>
      <c r="AK13">
        <f t="shared" si="22"/>
        <v>174.40001451594546</v>
      </c>
      <c r="AL13">
        <f t="shared" si="8"/>
        <v>-23143.047051842899</v>
      </c>
      <c r="AN13">
        <f t="shared" si="9"/>
        <v>0</v>
      </c>
      <c r="AO13">
        <f t="shared" si="9"/>
        <v>0</v>
      </c>
      <c r="AP13">
        <f t="shared" si="9"/>
        <v>-10.626248073643573</v>
      </c>
      <c r="AQ13">
        <f t="shared" si="9"/>
        <v>-14234.450883453137</v>
      </c>
      <c r="AR13">
        <f t="shared" si="9"/>
        <v>-14245.077131526781</v>
      </c>
      <c r="AS13">
        <f t="shared" si="9"/>
        <v>2464.2111651548366</v>
      </c>
      <c r="AT13">
        <f t="shared" si="9"/>
        <v>88.113556758531971</v>
      </c>
      <c r="AU13">
        <f t="shared" si="9"/>
        <v>-11692.752409613413</v>
      </c>
      <c r="AW13">
        <v>10</v>
      </c>
      <c r="AX13">
        <f>IF(Z13&gt;0, (R13*SUMPRODUCT(K13:$K$98, X13:$X$98)-K13*$AZ$3)/Z13, 0)</f>
        <v>97853.36961329219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25</v>
      </c>
      <c r="R14">
        <f t="shared" si="0"/>
        <v>2000000</v>
      </c>
      <c r="S14">
        <f t="shared" si="1"/>
        <v>102951.80402767463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82322.682147251384</v>
      </c>
      <c r="AC14">
        <f t="shared" si="2"/>
        <v>84050.29000716802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-32938.034368837587</v>
      </c>
      <c r="AI14">
        <f t="shared" si="6"/>
        <v>-32958.444475003518</v>
      </c>
      <c r="AJ14">
        <f t="shared" si="7"/>
        <v>-1727.6078599166358</v>
      </c>
      <c r="AK14">
        <f t="shared" si="22"/>
        <v>5762.5877503075972</v>
      </c>
      <c r="AL14">
        <f t="shared" si="8"/>
        <v>-28923.464584612557</v>
      </c>
      <c r="AN14">
        <f t="shared" si="9"/>
        <v>0</v>
      </c>
      <c r="AO14">
        <f t="shared" si="9"/>
        <v>0</v>
      </c>
      <c r="AP14">
        <f t="shared" si="9"/>
        <v>-9.2071126434084736</v>
      </c>
      <c r="AQ14">
        <f t="shared" si="9"/>
        <v>-14858.530877831896</v>
      </c>
      <c r="AR14">
        <f t="shared" si="9"/>
        <v>-14867.737990475303</v>
      </c>
      <c r="AS14">
        <f t="shared" si="9"/>
        <v>-779.33353411162648</v>
      </c>
      <c r="AT14">
        <f t="shared" si="9"/>
        <v>2599.5354508819469</v>
      </c>
      <c r="AU14">
        <f t="shared" si="9"/>
        <v>-13047.536073704983</v>
      </c>
      <c r="AW14">
        <v>11</v>
      </c>
      <c r="AX14">
        <f>IF(Z14&gt;0, (R14*SUMPRODUCT(K14:$K$98, X14:$X$98)-K14*$AZ$3)/Z14, 0)</f>
        <v>102951.80402767463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2000000</v>
      </c>
      <c r="S15">
        <f t="shared" si="1"/>
        <v>105727.60818341242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84050.29000716802</v>
      </c>
      <c r="AC15">
        <f t="shared" si="2"/>
        <v>83443.597293059196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-38016.680148914034</v>
      </c>
      <c r="AI15">
        <f t="shared" si="6"/>
        <v>-38036.410945516443</v>
      </c>
      <c r="AJ15">
        <f t="shared" si="7"/>
        <v>606.69271410882357</v>
      </c>
      <c r="AK15">
        <f t="shared" si="22"/>
        <v>5883.520300501762</v>
      </c>
      <c r="AL15">
        <f t="shared" si="8"/>
        <v>-31546.197930905859</v>
      </c>
      <c r="AN15">
        <f t="shared" si="9"/>
        <v>0</v>
      </c>
      <c r="AO15">
        <f t="shared" si="9"/>
        <v>0</v>
      </c>
      <c r="AP15">
        <f t="shared" si="9"/>
        <v>-7.9470288511588469</v>
      </c>
      <c r="AQ15">
        <f t="shared" si="9"/>
        <v>-15312.085976891391</v>
      </c>
      <c r="AR15">
        <f t="shared" si="9"/>
        <v>-15320.033005742549</v>
      </c>
      <c r="AS15">
        <f t="shared" si="9"/>
        <v>244.35934341450542</v>
      </c>
      <c r="AT15">
        <f t="shared" si="9"/>
        <v>2369.7221413122866</v>
      </c>
      <c r="AU15">
        <f t="shared" si="9"/>
        <v>-12705.951521015757</v>
      </c>
      <c r="AW15">
        <v>12</v>
      </c>
      <c r="AX15">
        <f>IF(Z15&gt;0, (R15*SUMPRODUCT(K15:$K$98, X15:$X$98)-K15*$AZ$3)/Z15, 0)</f>
        <v>105727.60818341242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25</v>
      </c>
      <c r="R16">
        <f t="shared" si="0"/>
        <v>2000000</v>
      </c>
      <c r="S16">
        <f t="shared" si="1"/>
        <v>106402.18005108027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83443.597293059196</v>
      </c>
      <c r="AC16">
        <f t="shared" si="2"/>
        <v>80856.366819491916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-42853.711756711877</v>
      </c>
      <c r="AI16">
        <f t="shared" si="6"/>
        <v>-42872.70957395131</v>
      </c>
      <c r="AJ16">
        <f t="shared" si="7"/>
        <v>2587.2304735672806</v>
      </c>
      <c r="AK16">
        <f t="shared" si="22"/>
        <v>5841.0518105141446</v>
      </c>
      <c r="AL16">
        <f t="shared" si="8"/>
        <v>-34444.427289869884</v>
      </c>
      <c r="AN16">
        <f t="shared" si="9"/>
        <v>0</v>
      </c>
      <c r="AO16">
        <f t="shared" si="9"/>
        <v>0</v>
      </c>
      <c r="AP16">
        <f t="shared" si="9"/>
        <v>-6.831968461042095</v>
      </c>
      <c r="AQ16">
        <f t="shared" si="9"/>
        <v>-15410.99187715082</v>
      </c>
      <c r="AR16">
        <f t="shared" si="9"/>
        <v>-15417.823845611863</v>
      </c>
      <c r="AS16">
        <f t="shared" si="9"/>
        <v>930.41620382434178</v>
      </c>
      <c r="AT16">
        <f t="shared" si="9"/>
        <v>2100.5508814939917</v>
      </c>
      <c r="AU16">
        <f t="shared" si="9"/>
        <v>-12386.856760293529</v>
      </c>
      <c r="AW16">
        <v>13</v>
      </c>
      <c r="AX16">
        <f>IF(Z16&gt;0, (R16*SUMPRODUCT(K16:$K$98, X16:$X$98)-K16*$AZ$3)/Z16, 0)</f>
        <v>106402.18005108027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2000000</v>
      </c>
      <c r="S17">
        <f t="shared" si="1"/>
        <v>105425.87287625392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80856.366819491916</v>
      </c>
      <c r="AC17">
        <f t="shared" si="2"/>
        <v>76806.853070309066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-47549.256812223393</v>
      </c>
      <c r="AI17">
        <f t="shared" si="6"/>
        <v>-47567.470285580275</v>
      </c>
      <c r="AJ17">
        <f t="shared" si="7"/>
        <v>4049.51374918285</v>
      </c>
      <c r="AK17">
        <f t="shared" si="22"/>
        <v>5659.9456773644342</v>
      </c>
      <c r="AL17">
        <f t="shared" si="8"/>
        <v>-37858.010859032991</v>
      </c>
      <c r="AN17">
        <f t="shared" si="9"/>
        <v>0</v>
      </c>
      <c r="AO17">
        <f t="shared" si="9"/>
        <v>0</v>
      </c>
      <c r="AP17">
        <f t="shared" si="9"/>
        <v>-5.8481284028209917</v>
      </c>
      <c r="AQ17">
        <f t="shared" si="9"/>
        <v>-15267.497519440214</v>
      </c>
      <c r="AR17">
        <f t="shared" si="9"/>
        <v>-15273.345647843034</v>
      </c>
      <c r="AS17">
        <f t="shared" si="9"/>
        <v>1300.250419575322</v>
      </c>
      <c r="AT17">
        <f t="shared" si="9"/>
        <v>1817.3408457377568</v>
      </c>
      <c r="AU17">
        <f t="shared" si="9"/>
        <v>-12155.754382529956</v>
      </c>
      <c r="AW17">
        <v>14</v>
      </c>
      <c r="AX17">
        <f>IF(Z17&gt;0, (R17*SUMPRODUCT(K17:$K$98, X17:$X$98)-K17*$AZ$3)/Z17, 0)</f>
        <v>105425.87287625392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2000000</v>
      </c>
      <c r="S18">
        <f t="shared" si="1"/>
        <v>103121.03109050161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76806.853070309066</v>
      </c>
      <c r="AC18">
        <f t="shared" si="2"/>
        <v>71683.532450840226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-52227.499120327549</v>
      </c>
      <c r="AI18">
        <f t="shared" si="6"/>
        <v>-52244.877615211859</v>
      </c>
      <c r="AJ18">
        <f t="shared" si="7"/>
        <v>5123.3206194688391</v>
      </c>
      <c r="AK18">
        <f t="shared" si="22"/>
        <v>5376.4797149216347</v>
      </c>
      <c r="AL18">
        <f t="shared" si="8"/>
        <v>-41745.077280821388</v>
      </c>
      <c r="AN18">
        <f t="shared" si="9"/>
        <v>0</v>
      </c>
      <c r="AO18">
        <f t="shared" si="9"/>
        <v>0</v>
      </c>
      <c r="AP18">
        <f t="shared" si="9"/>
        <v>-4.982166789573272</v>
      </c>
      <c r="AQ18">
        <f t="shared" si="9"/>
        <v>-14972.879605051114</v>
      </c>
      <c r="AR18">
        <f t="shared" si="9"/>
        <v>-14977.861771840688</v>
      </c>
      <c r="AS18">
        <f t="shared" si="9"/>
        <v>1468.7829994817052</v>
      </c>
      <c r="AT18">
        <f t="shared" si="9"/>
        <v>1541.3601038995394</v>
      </c>
      <c r="AU18">
        <f t="shared" si="9"/>
        <v>-11967.718668459444</v>
      </c>
      <c r="AW18">
        <v>15</v>
      </c>
      <c r="AX18">
        <f>IF(Z18&gt;0, (R18*SUMPRODUCT(K18:$K$98, X18:$X$98)-K18*$AZ$3)/Z18, 0)</f>
        <v>103121.03109050161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2000000</v>
      </c>
      <c r="S19">
        <f t="shared" si="1"/>
        <v>99726.699410020999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71683.532450840226</v>
      </c>
      <c r="AC19">
        <f t="shared" si="2"/>
        <v>65767.953649335032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-57412.985979395686</v>
      </c>
      <c r="AI19">
        <f t="shared" si="6"/>
        <v>-57429.47302700641</v>
      </c>
      <c r="AJ19">
        <f t="shared" si="7"/>
        <v>5915.5788015051949</v>
      </c>
      <c r="AK19">
        <f t="shared" si="22"/>
        <v>5017.8472715588159</v>
      </c>
      <c r="AL19">
        <f t="shared" si="8"/>
        <v>-46496.046953942401</v>
      </c>
      <c r="AN19">
        <f t="shared" si="9"/>
        <v>0</v>
      </c>
      <c r="AO19">
        <f t="shared" si="9"/>
        <v>0</v>
      </c>
      <c r="AP19">
        <f t="shared" si="9"/>
        <v>-4.2201799660136796</v>
      </c>
      <c r="AQ19">
        <f t="shared" si="9"/>
        <v>-14695.968553015558</v>
      </c>
      <c r="AR19">
        <f t="shared" si="9"/>
        <v>-14700.188732981571</v>
      </c>
      <c r="AS19">
        <f t="shared" si="9"/>
        <v>1514.2072574139413</v>
      </c>
      <c r="AT19">
        <f t="shared" si="9"/>
        <v>1284.4154410141248</v>
      </c>
      <c r="AU19">
        <f t="shared" si="9"/>
        <v>-11901.566034553505</v>
      </c>
      <c r="AW19">
        <v>16</v>
      </c>
      <c r="AX19">
        <f>IF(Z19&gt;0, (R19*SUMPRODUCT(K19:$K$98, X19:$X$98)-K19*$AZ$3)/Z19, 0)</f>
        <v>99726.699410020999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2000000</v>
      </c>
      <c r="S20">
        <f t="shared" si="1"/>
        <v>95138.410061822433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65767.953649335032</v>
      </c>
      <c r="AC20">
        <f t="shared" si="2"/>
        <v>59158.860813771127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-62136.385035296553</v>
      </c>
      <c r="AI20">
        <f t="shared" si="6"/>
        <v>-62151.930507618228</v>
      </c>
      <c r="AJ20">
        <f t="shared" si="7"/>
        <v>6609.0928355639044</v>
      </c>
      <c r="AK20">
        <f t="shared" si="22"/>
        <v>4603.7567554534526</v>
      </c>
      <c r="AL20">
        <f t="shared" si="8"/>
        <v>-50939.080916600869</v>
      </c>
      <c r="AN20">
        <f t="shared" si="9"/>
        <v>0</v>
      </c>
      <c r="AO20">
        <f t="shared" si="9"/>
        <v>0</v>
      </c>
      <c r="AP20">
        <f t="shared" si="9"/>
        <v>-3.5528263287094988</v>
      </c>
      <c r="AQ20">
        <f t="shared" si="9"/>
        <v>-14200.905585636032</v>
      </c>
      <c r="AR20">
        <f t="shared" si="9"/>
        <v>-14204.458411964742</v>
      </c>
      <c r="AS20">
        <f t="shared" si="9"/>
        <v>1510.4693218189661</v>
      </c>
      <c r="AT20">
        <f t="shared" si="9"/>
        <v>1052.1615473170973</v>
      </c>
      <c r="AU20">
        <f t="shared" si="9"/>
        <v>-11641.827542828678</v>
      </c>
      <c r="AW20">
        <v>17</v>
      </c>
      <c r="AX20">
        <f>IF(Z20&gt;0, (R20*SUMPRODUCT(K20:$K$98, X20:$X$98)-K20*$AZ$3)/Z20, 0)</f>
        <v>95138.410061822433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2000000</v>
      </c>
      <c r="S21">
        <f t="shared" si="1"/>
        <v>89544.971686522913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59158.860813771127</v>
      </c>
      <c r="AC21">
        <f t="shared" si="2"/>
        <v>52178.379975859789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-65789.682503116608</v>
      </c>
      <c r="AI21">
        <f t="shared" si="6"/>
        <v>-65804.250149683779</v>
      </c>
      <c r="AJ21">
        <f t="shared" si="7"/>
        <v>6980.4808379113383</v>
      </c>
      <c r="AK21">
        <f t="shared" si="22"/>
        <v>4141.120256963979</v>
      </c>
      <c r="AL21">
        <f t="shared" si="8"/>
        <v>-54682.649054808462</v>
      </c>
      <c r="AN21">
        <f t="shared" si="9"/>
        <v>0</v>
      </c>
      <c r="AO21">
        <f t="shared" si="9"/>
        <v>0</v>
      </c>
      <c r="AP21">
        <f t="shared" si="9"/>
        <v>-2.9726339283994125</v>
      </c>
      <c r="AQ21">
        <f t="shared" si="9"/>
        <v>-13424.861829647225</v>
      </c>
      <c r="AR21">
        <f t="shared" si="9"/>
        <v>-13427.834463575626</v>
      </c>
      <c r="AS21">
        <f t="shared" si="9"/>
        <v>1424.4177382832097</v>
      </c>
      <c r="AT21">
        <f t="shared" si="9"/>
        <v>845.02562034800849</v>
      </c>
      <c r="AU21">
        <f t="shared" si="9"/>
        <v>-11158.391104944407</v>
      </c>
      <c r="AW21">
        <v>18</v>
      </c>
      <c r="AX21">
        <f>IF(Z21&gt;0, (R21*SUMPRODUCT(K21:$K$98, X21:$X$98)-K21*$AZ$3)/Z21, 0)</f>
        <v>89544.971686522913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2000000</v>
      </c>
      <c r="S22">
        <f t="shared" si="1"/>
        <v>83343.051904124615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52178.379975859789</v>
      </c>
      <c r="AC22">
        <f t="shared" si="2"/>
        <v>45200.325956681045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-69076.283786343192</v>
      </c>
      <c r="AI22">
        <f t="shared" si="6"/>
        <v>-69089.842302897363</v>
      </c>
      <c r="AJ22">
        <f t="shared" si="7"/>
        <v>6978.0540191787441</v>
      </c>
      <c r="AK22">
        <f t="shared" si="22"/>
        <v>3652.4865983101854</v>
      </c>
      <c r="AL22">
        <f t="shared" si="8"/>
        <v>-58459.301685408434</v>
      </c>
      <c r="AN22">
        <f t="shared" si="9"/>
        <v>0</v>
      </c>
      <c r="AO22">
        <f t="shared" si="9"/>
        <v>0</v>
      </c>
      <c r="AP22">
        <f t="shared" si="9"/>
        <v>-2.4702800275994004</v>
      </c>
      <c r="AQ22">
        <f t="shared" si="9"/>
        <v>-12585.282728863571</v>
      </c>
      <c r="AR22">
        <f t="shared" si="9"/>
        <v>-12587.75300889117</v>
      </c>
      <c r="AS22">
        <f t="shared" si="9"/>
        <v>1271.3594002868172</v>
      </c>
      <c r="AT22">
        <f t="shared" si="9"/>
        <v>665.461052382307</v>
      </c>
      <c r="AU22">
        <f t="shared" si="9"/>
        <v>-10650.932556222046</v>
      </c>
      <c r="AW22">
        <v>19</v>
      </c>
      <c r="AX22">
        <f>IF(Z22&gt;0, (R22*SUMPRODUCT(K22:$K$98, X22:$X$98)-K22*$AZ$3)/Z22, 0)</f>
        <v>83343.051904124615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2000000</v>
      </c>
      <c r="S23">
        <f t="shared" si="1"/>
        <v>76574.279188189685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45200.325956681045</v>
      </c>
      <c r="AC23">
        <f t="shared" si="2"/>
        <v>38371.121630021495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-71641.032109579464</v>
      </c>
      <c r="AI23">
        <f t="shared" si="6"/>
        <v>-71653.559528066718</v>
      </c>
      <c r="AJ23">
        <f t="shared" si="7"/>
        <v>6829.2043266595501</v>
      </c>
      <c r="AK23">
        <f t="shared" si="22"/>
        <v>3164.0228169676734</v>
      </c>
      <c r="AL23">
        <f t="shared" si="8"/>
        <v>-61660.332384439498</v>
      </c>
      <c r="AN23">
        <f t="shared" si="9"/>
        <v>0</v>
      </c>
      <c r="AO23">
        <f t="shared" si="9"/>
        <v>0</v>
      </c>
      <c r="AP23">
        <f t="shared" si="9"/>
        <v>-2.0378751536254653</v>
      </c>
      <c r="AQ23">
        <f t="shared" si="9"/>
        <v>-11654.075375920371</v>
      </c>
      <c r="AR23">
        <f t="shared" si="9"/>
        <v>-11656.113251073995</v>
      </c>
      <c r="AS23">
        <f t="shared" si="9"/>
        <v>1110.9284670650329</v>
      </c>
      <c r="AT23">
        <f t="shared" si="9"/>
        <v>514.70169139484801</v>
      </c>
      <c r="AU23">
        <f t="shared" si="9"/>
        <v>-10030.483092614115</v>
      </c>
      <c r="AW23">
        <v>20</v>
      </c>
      <c r="AX23">
        <f>IF(Z23&gt;0, (R23*SUMPRODUCT(K23:$K$98, X23:$X$98)-K23*$AZ$3)/Z23, 0)</f>
        <v>76574.279188189685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2000000</v>
      </c>
      <c r="S24">
        <f t="shared" si="1"/>
        <v>69372.328829675345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38371.121630021495</v>
      </c>
      <c r="AC24">
        <f t="shared" si="2"/>
        <v>31856.401970354735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-73753.422505139766</v>
      </c>
      <c r="AI24">
        <f t="shared" si="6"/>
        <v>-73764.902731660841</v>
      </c>
      <c r="AJ24">
        <f t="shared" si="7"/>
        <v>6514.71965966676</v>
      </c>
      <c r="AK24">
        <f t="shared" si="22"/>
        <v>2685.978514101505</v>
      </c>
      <c r="AL24">
        <f t="shared" si="8"/>
        <v>-64564.204557892575</v>
      </c>
      <c r="AN24">
        <f t="shared" si="9"/>
        <v>0</v>
      </c>
      <c r="AO24">
        <f t="shared" si="9"/>
        <v>0</v>
      </c>
      <c r="AP24">
        <f t="shared" si="9"/>
        <v>-1.6674331194496474</v>
      </c>
      <c r="AQ24">
        <f t="shared" si="9"/>
        <v>-10712.236307543231</v>
      </c>
      <c r="AR24">
        <f t="shared" si="9"/>
        <v>-10713.903740662681</v>
      </c>
      <c r="AS24">
        <f t="shared" si="9"/>
        <v>946.22343074159824</v>
      </c>
      <c r="AT24">
        <f t="shared" si="9"/>
        <v>390.12205241097826</v>
      </c>
      <c r="AU24">
        <f t="shared" si="9"/>
        <v>-9377.5582575101052</v>
      </c>
      <c r="AW24">
        <v>21</v>
      </c>
      <c r="AX24">
        <f>IF(Z24&gt;0, (R24*SUMPRODUCT(K24:$K$98, X24:$X$98)-K24*$AZ$3)/Z24, 0)</f>
        <v>69372.328829675345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2000000</v>
      </c>
      <c r="S25">
        <f t="shared" si="1"/>
        <v>61735.105691922283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31856.401970354735</v>
      </c>
      <c r="AC25">
        <f t="shared" si="2"/>
        <v>25732.876123752219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-75579.382487876937</v>
      </c>
      <c r="AI25">
        <f t="shared" si="6"/>
        <v>-75589.803169851701</v>
      </c>
      <c r="AJ25">
        <f t="shared" si="7"/>
        <v>6123.5258466025152</v>
      </c>
      <c r="AK25">
        <f t="shared" si="22"/>
        <v>2229.9481379248318</v>
      </c>
      <c r="AL25">
        <f t="shared" si="8"/>
        <v>-67236.329185324357</v>
      </c>
      <c r="AN25">
        <f t="shared" si="9"/>
        <v>0</v>
      </c>
      <c r="AO25">
        <f t="shared" si="9"/>
        <v>0</v>
      </c>
      <c r="AP25">
        <f t="shared" si="9"/>
        <v>-1.3513756379966795</v>
      </c>
      <c r="AQ25">
        <f t="shared" si="9"/>
        <v>-9801.2909784907042</v>
      </c>
      <c r="AR25">
        <f t="shared" si="9"/>
        <v>-9802.6423541287004</v>
      </c>
      <c r="AS25">
        <f t="shared" si="9"/>
        <v>794.11152434973837</v>
      </c>
      <c r="AT25">
        <f t="shared" si="9"/>
        <v>289.18429665988072</v>
      </c>
      <c r="AU25">
        <f t="shared" si="9"/>
        <v>-8719.3465331190819</v>
      </c>
      <c r="AW25">
        <v>22</v>
      </c>
      <c r="AX25">
        <f>IF(Z25&gt;0, (R25*SUMPRODUCT(K25:$K$98, X25:$X$98)-K25*$AZ$3)/Z25, 0)</f>
        <v>61735.105691922283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2000000</v>
      </c>
      <c r="S26">
        <f t="shared" si="1"/>
        <v>53484.052739357357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25732.876123752219</v>
      </c>
      <c r="AC26">
        <f t="shared" si="2"/>
        <v>20028.64805681572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-76360.256547377707</v>
      </c>
      <c r="AI26">
        <f t="shared" si="6"/>
        <v>-76369.618519325872</v>
      </c>
      <c r="AJ26">
        <f t="shared" si="7"/>
        <v>5704.2280669364991</v>
      </c>
      <c r="AK26">
        <f t="shared" si="22"/>
        <v>1801.3013286626556</v>
      </c>
      <c r="AL26">
        <f t="shared" si="8"/>
        <v>-68864.089123726721</v>
      </c>
      <c r="AN26">
        <f t="shared" si="9"/>
        <v>0</v>
      </c>
      <c r="AO26">
        <f t="shared" si="9"/>
        <v>0</v>
      </c>
      <c r="AP26">
        <f t="shared" si="9"/>
        <v>-1.083999935092081</v>
      </c>
      <c r="AQ26">
        <f t="shared" si="9"/>
        <v>-8841.5681652558451</v>
      </c>
      <c r="AR26">
        <f t="shared" si="9"/>
        <v>-8842.652165190937</v>
      </c>
      <c r="AS26">
        <f t="shared" si="9"/>
        <v>660.47867784064704</v>
      </c>
      <c r="AT26">
        <f t="shared" si="9"/>
        <v>208.56829460303481</v>
      </c>
      <c r="AU26">
        <f t="shared" si="9"/>
        <v>-7973.6051927472545</v>
      </c>
      <c r="AW26">
        <v>23</v>
      </c>
      <c r="AX26">
        <f>IF(Z26&gt;0, (R26*SUMPRODUCT(K26:$K$98, X26:$X$98)-K26*$AZ$3)/Z26, 0)</f>
        <v>53484.052739357357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25</v>
      </c>
      <c r="R27">
        <f t="shared" si="0"/>
        <v>2000000</v>
      </c>
      <c r="S27">
        <f t="shared" si="1"/>
        <v>44616.006271292645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20028.64805681572</v>
      </c>
      <c r="AC27">
        <f t="shared" si="2"/>
        <v>14845.171776876135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-76004.233064036176</v>
      </c>
      <c r="AI27">
        <f t="shared" si="6"/>
        <v>-76012.551363351566</v>
      </c>
      <c r="AJ27">
        <f t="shared" si="7"/>
        <v>5183.4762799395849</v>
      </c>
      <c r="AK27">
        <f t="shared" si="22"/>
        <v>1402.0053639771006</v>
      </c>
      <c r="AL27">
        <f t="shared" si="8"/>
        <v>-69427.069719434876</v>
      </c>
      <c r="AN27">
        <f t="shared" si="9"/>
        <v>0</v>
      </c>
      <c r="AO27">
        <f t="shared" si="9"/>
        <v>0</v>
      </c>
      <c r="AP27">
        <f t="shared" si="9"/>
        <v>-0.85996037707858564</v>
      </c>
      <c r="AQ27">
        <f t="shared" si="9"/>
        <v>-7857.450958081743</v>
      </c>
      <c r="AR27">
        <f t="shared" si="9"/>
        <v>-7858.3109184588211</v>
      </c>
      <c r="AS27">
        <f t="shared" si="9"/>
        <v>535.87687185383174</v>
      </c>
      <c r="AT27">
        <f t="shared" si="9"/>
        <v>144.94177424481205</v>
      </c>
      <c r="AU27">
        <f t="shared" si="9"/>
        <v>-7177.4922723601767</v>
      </c>
      <c r="AW27">
        <v>24</v>
      </c>
      <c r="AX27">
        <f>IF(Z27&gt;0, (R27*SUMPRODUCT(K27:$K$98, X27:$X$98)-K27*$AZ$3)/Z27, 0)</f>
        <v>44616.006271292645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25</v>
      </c>
      <c r="R28">
        <f t="shared" si="0"/>
        <v>2000000</v>
      </c>
      <c r="S28">
        <f t="shared" si="1"/>
        <v>35123.781651560908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14845.171776876135</v>
      </c>
      <c r="AC28">
        <f t="shared" si="2"/>
        <v>10253.874287826762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-74938.560336425377</v>
      </c>
      <c r="AI28">
        <f t="shared" si="6"/>
        <v>-74945.858720743403</v>
      </c>
      <c r="AJ28">
        <f t="shared" si="7"/>
        <v>4591.2974890493733</v>
      </c>
      <c r="AK28">
        <f t="shared" si="22"/>
        <v>1039.1620243813295</v>
      </c>
      <c r="AL28">
        <f t="shared" si="8"/>
        <v>-69315.399207312701</v>
      </c>
      <c r="AN28">
        <f t="shared" si="9"/>
        <v>0</v>
      </c>
      <c r="AO28">
        <f t="shared" si="9"/>
        <v>0</v>
      </c>
      <c r="AP28">
        <f t="shared" si="9"/>
        <v>-0.67367837078982407</v>
      </c>
      <c r="AQ28">
        <f t="shared" si="9"/>
        <v>-6917.2141445140414</v>
      </c>
      <c r="AR28">
        <f t="shared" si="9"/>
        <v>-6917.8878228848316</v>
      </c>
      <c r="AS28">
        <f t="shared" si="9"/>
        <v>423.8003477828629</v>
      </c>
      <c r="AT28">
        <f t="shared" si="9"/>
        <v>95.919993942003387</v>
      </c>
      <c r="AU28">
        <f t="shared" si="9"/>
        <v>-6398.1674811599651</v>
      </c>
      <c r="AW28">
        <v>25</v>
      </c>
      <c r="AX28">
        <f>IF(Z28&gt;0, (R28*SUMPRODUCT(K28:$K$98, X28:$X$98)-K28*$AZ$3)/Z28, 0)</f>
        <v>35123.781651560908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25</v>
      </c>
      <c r="R29">
        <f t="shared" si="0"/>
        <v>2000000</v>
      </c>
      <c r="S29">
        <f t="shared" si="1"/>
        <v>24766.139827451138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10253.874287826762</v>
      </c>
      <c r="AC29">
        <f t="shared" si="2"/>
        <v>6252.8685978059075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-73079.014111809127</v>
      </c>
      <c r="AI29">
        <f t="shared" si="6"/>
        <v>-73085.326024607581</v>
      </c>
      <c r="AJ29">
        <f t="shared" si="7"/>
        <v>4001.0056900208547</v>
      </c>
      <c r="AK29">
        <f t="shared" si="22"/>
        <v>717.7712001478734</v>
      </c>
      <c r="AL29">
        <f t="shared" si="8"/>
        <v>-68366.549134438843</v>
      </c>
      <c r="AN29">
        <f t="shared" si="9"/>
        <v>0</v>
      </c>
      <c r="AO29">
        <f t="shared" si="9"/>
        <v>0</v>
      </c>
      <c r="AP29">
        <f t="shared" si="9"/>
        <v>-0.52019819746317775</v>
      </c>
      <c r="AQ29">
        <f t="shared" si="9"/>
        <v>-6022.8289945119104</v>
      </c>
      <c r="AR29">
        <f t="shared" si="9"/>
        <v>-6023.3491927093737</v>
      </c>
      <c r="AS29">
        <f t="shared" si="9"/>
        <v>329.74409096702288</v>
      </c>
      <c r="AT29">
        <f t="shared" si="9"/>
        <v>59.155329997502676</v>
      </c>
      <c r="AU29">
        <f t="shared" si="9"/>
        <v>-5634.4497717448476</v>
      </c>
      <c r="AW29">
        <v>26</v>
      </c>
      <c r="AX29">
        <f>IF(Z29&gt;0, (R29*SUMPRODUCT(K29:$K$98, X29:$X$98)-K29*$AZ$3)/Z29, 0)</f>
        <v>24766.139827451138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2000000</v>
      </c>
      <c r="S30">
        <f t="shared" si="1"/>
        <v>13197.396615688847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6252.8685978059075</v>
      </c>
      <c r="AC30">
        <f t="shared" si="2"/>
        <v>2833.7971519486237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-70455.590468419905</v>
      </c>
      <c r="AI30">
        <f t="shared" si="6"/>
        <v>-70460.958567209513</v>
      </c>
      <c r="AJ30">
        <f t="shared" si="7"/>
        <v>3419.0714458572838</v>
      </c>
      <c r="AK30">
        <f t="shared" si="22"/>
        <v>437.70080184641358</v>
      </c>
      <c r="AL30">
        <f t="shared" si="8"/>
        <v>-66604.18631950581</v>
      </c>
      <c r="AN30">
        <f t="shared" si="9"/>
        <v>0</v>
      </c>
      <c r="AO30">
        <f t="shared" si="9"/>
        <v>0</v>
      </c>
      <c r="AP30">
        <f t="shared" si="9"/>
        <v>-0.39501203678098767</v>
      </c>
      <c r="AQ30">
        <f t="shared" si="9"/>
        <v>-5184.4810209885509</v>
      </c>
      <c r="AR30">
        <f t="shared" si="9"/>
        <v>-5184.8760330253317</v>
      </c>
      <c r="AS30">
        <f t="shared" si="9"/>
        <v>251.59268274667704</v>
      </c>
      <c r="AT30">
        <f t="shared" si="9"/>
        <v>32.208253240902742</v>
      </c>
      <c r="AU30">
        <f t="shared" si="9"/>
        <v>-4901.0750970377512</v>
      </c>
      <c r="AW30">
        <v>27</v>
      </c>
      <c r="AX30">
        <f>IF(Z30&gt;0, (R30*SUMPRODUCT(K30:$K$98, X30:$X$98)-K30*$AZ$3)/Z30, 0)</f>
        <v>13197.396615688847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2000000</v>
      </c>
      <c r="S31">
        <f t="shared" si="1"/>
        <v>-144.64840940713188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2833.7971519486237</v>
      </c>
      <c r="AC31">
        <f t="shared" si="2"/>
        <v>-25.900343455436087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-67038.964924196916</v>
      </c>
      <c r="AI31">
        <f t="shared" si="6"/>
        <v>-67043.44135493708</v>
      </c>
      <c r="AJ31">
        <f t="shared" si="7"/>
        <v>2859.6974954040597</v>
      </c>
      <c r="AK31">
        <f t="shared" si="22"/>
        <v>198.36580063640366</v>
      </c>
      <c r="AL31">
        <f t="shared" si="8"/>
        <v>-63985.378058896611</v>
      </c>
      <c r="AN31">
        <f t="shared" si="9"/>
        <v>0</v>
      </c>
      <c r="AO31">
        <f t="shared" si="9"/>
        <v>0</v>
      </c>
      <c r="AP31">
        <f t="shared" si="9"/>
        <v>-0.29410585929596583</v>
      </c>
      <c r="AQ31">
        <f t="shared" si="9"/>
        <v>-4404.5252858354343</v>
      </c>
      <c r="AR31">
        <f t="shared" si="9"/>
        <v>-4404.8193916947303</v>
      </c>
      <c r="AS31">
        <f t="shared" si="9"/>
        <v>187.88491055298508</v>
      </c>
      <c r="AT31">
        <f t="shared" si="9"/>
        <v>13.032826293424414</v>
      </c>
      <c r="AU31">
        <f t="shared" si="9"/>
        <v>-4203.9016548483205</v>
      </c>
      <c r="AW31">
        <v>28</v>
      </c>
      <c r="AX31">
        <f>IF(Z31&gt;0, (R31*SUMPRODUCT(K31:$K$98, X31:$X$98)-K31*$AZ$3)/Z31, 0)</f>
        <v>-144.64840940713188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2000000</v>
      </c>
      <c r="S32">
        <f t="shared" si="1"/>
        <v>-16140.093118846444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-25.900343455436087</v>
      </c>
      <c r="AC32">
        <f t="shared" si="2"/>
        <v>-2354.7260528761453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-62747.383085485024</v>
      </c>
      <c r="AI32">
        <f t="shared" si="6"/>
        <v>-62751.030409629217</v>
      </c>
      <c r="AJ32">
        <f t="shared" si="7"/>
        <v>2328.8257094207092</v>
      </c>
      <c r="AK32">
        <f t="shared" si="22"/>
        <v>-1.8130240418805261</v>
      </c>
      <c r="AL32">
        <f t="shared" si="8"/>
        <v>-60424.017724250392</v>
      </c>
      <c r="AN32">
        <f t="shared" si="9"/>
        <v>0</v>
      </c>
      <c r="AO32">
        <f t="shared" si="9"/>
        <v>0</v>
      </c>
      <c r="AP32">
        <f t="shared" si="9"/>
        <v>-0.21395781112553944</v>
      </c>
      <c r="AQ32">
        <f t="shared" si="9"/>
        <v>-3680.8608744572825</v>
      </c>
      <c r="AR32">
        <f t="shared" si="9"/>
        <v>-3681.074832268408</v>
      </c>
      <c r="AS32">
        <f t="shared" si="9"/>
        <v>136.61260463338496</v>
      </c>
      <c r="AT32">
        <f t="shared" si="9"/>
        <v>-0.10635486186119797</v>
      </c>
      <c r="AU32">
        <f t="shared" si="9"/>
        <v>-3544.5685824968846</v>
      </c>
      <c r="AW32">
        <v>29</v>
      </c>
      <c r="AX32">
        <f>IF(Z32&gt;0, (R32*SUMPRODUCT(K32:$K$98, X32:$X$98)-K32*$AZ$3)/Z32, 0)</f>
        <v>-16140.093118846444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2000000</v>
      </c>
      <c r="S33">
        <f t="shared" si="1"/>
        <v>-36194.625562287605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-2354.7260528761453</v>
      </c>
      <c r="AC33">
        <f t="shared" si="2"/>
        <v>-4182.2837341059985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-57768.362297260959</v>
      </c>
      <c r="AI33">
        <f t="shared" si="6"/>
        <v>-57771.251043634998</v>
      </c>
      <c r="AJ33">
        <f t="shared" si="7"/>
        <v>1827.5576812298532</v>
      </c>
      <c r="AK33">
        <f t="shared" si="22"/>
        <v>-164.83082370133019</v>
      </c>
      <c r="AL33">
        <f t="shared" si="8"/>
        <v>-56108.524186106479</v>
      </c>
      <c r="AN33">
        <f t="shared" si="9"/>
        <v>0</v>
      </c>
      <c r="AO33">
        <f t="shared" si="9"/>
        <v>0</v>
      </c>
      <c r="AP33">
        <f t="shared" si="9"/>
        <v>-0.15130217647502453</v>
      </c>
      <c r="AQ33">
        <f t="shared" si="9"/>
        <v>-3025.6996687326105</v>
      </c>
      <c r="AR33">
        <f t="shared" si="9"/>
        <v>-3025.8509709090854</v>
      </c>
      <c r="AS33">
        <f t="shared" si="9"/>
        <v>95.720918004093875</v>
      </c>
      <c r="AT33">
        <f t="shared" si="9"/>
        <v>-8.6332474876769165</v>
      </c>
      <c r="AU33">
        <f t="shared" si="9"/>
        <v>-2938.763300392669</v>
      </c>
      <c r="AW33">
        <v>30</v>
      </c>
      <c r="AX33">
        <f>IF(Z33&gt;0, (R33*SUMPRODUCT(K33:$K$98, X33:$X$98)-K33*$AZ$3)/Z33, 0)</f>
        <v>-36194.625562287605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2000000</v>
      </c>
      <c r="S34">
        <f t="shared" si="1"/>
        <v>-62760.137288694474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-4182.2837341059985</v>
      </c>
      <c r="AC34">
        <f t="shared" si="2"/>
        <v>-5553.2484088855454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-51821.336753687217</v>
      </c>
      <c r="AI34">
        <f t="shared" si="6"/>
        <v>-51823.548845888094</v>
      </c>
      <c r="AJ34">
        <f t="shared" si="7"/>
        <v>1370.9646747795468</v>
      </c>
      <c r="AK34">
        <f t="shared" si="22"/>
        <v>-292.7598613874199</v>
      </c>
      <c r="AL34">
        <f t="shared" si="8"/>
        <v>-50745.344032495967</v>
      </c>
      <c r="AN34">
        <f t="shared" si="9"/>
        <v>0</v>
      </c>
      <c r="AO34">
        <f t="shared" si="9"/>
        <v>0</v>
      </c>
      <c r="AP34">
        <f t="shared" si="9"/>
        <v>-0.10344772969809619</v>
      </c>
      <c r="AQ34">
        <f t="shared" si="9"/>
        <v>-2423.4069606004678</v>
      </c>
      <c r="AR34">
        <f t="shared" si="9"/>
        <v>-2423.5104083301658</v>
      </c>
      <c r="AS34">
        <f t="shared" si="9"/>
        <v>64.112690712512602</v>
      </c>
      <c r="AT34">
        <f t="shared" si="9"/>
        <v>-13.690814060681685</v>
      </c>
      <c r="AU34">
        <f t="shared" ref="AU34:AU79" si="23">AL34*$K34</f>
        <v>-2373.0885316783351</v>
      </c>
      <c r="AW34">
        <v>31</v>
      </c>
      <c r="AX34">
        <f>IF(Z34&gt;0, (R34*SUMPRODUCT(K34:$K$98, X34:$X$98)-K34*$AZ$3)/Z34, 0)</f>
        <v>-62760.137288694474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2000000</v>
      </c>
      <c r="S35">
        <f t="shared" si="1"/>
        <v>-99850.434139568839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-5553.2484088855454</v>
      </c>
      <c r="AC35">
        <f t="shared" si="2"/>
        <v>-6499.2134105993528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-45018.73079843865</v>
      </c>
      <c r="AI35">
        <f t="shared" ref="AI35:AI66" si="25">SUM(AE35:AH35)</f>
        <v>-45020.358035582532</v>
      </c>
      <c r="AJ35">
        <f t="shared" si="7"/>
        <v>945.9650017138074</v>
      </c>
      <c r="AK35">
        <f t="shared" si="22"/>
        <v>-388.72738862198821</v>
      </c>
      <c r="AL35">
        <f t="shared" ref="AL35:AL79" si="26">SUM(AI35:AK35)</f>
        <v>-44463.120422490712</v>
      </c>
      <c r="AN35">
        <f t="shared" ref="AN35:AT66" si="27">AE35*$K35</f>
        <v>0</v>
      </c>
      <c r="AO35">
        <f t="shared" si="27"/>
        <v>0</v>
      </c>
      <c r="AP35">
        <f t="shared" si="27"/>
        <v>-6.7943914681443326E-2</v>
      </c>
      <c r="AQ35">
        <f t="shared" si="27"/>
        <v>-1879.7191398499065</v>
      </c>
      <c r="AR35">
        <f t="shared" si="27"/>
        <v>-1879.7870837645878</v>
      </c>
      <c r="AS35">
        <f t="shared" si="27"/>
        <v>39.497970907062168</v>
      </c>
      <c r="AT35">
        <f t="shared" si="27"/>
        <v>-16.230984295140686</v>
      </c>
      <c r="AU35">
        <f t="shared" si="23"/>
        <v>-1856.5200971526663</v>
      </c>
      <c r="AW35">
        <v>32</v>
      </c>
      <c r="AX35">
        <f>IF(Z35&gt;0, (R35*SUMPRODUCT(K35:$K$98, X35:$X$98)-K35*$AZ$3)/Z35, 0)</f>
        <v>-99850.434139568839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2000000</v>
      </c>
      <c r="S36">
        <f t="shared" si="1"/>
        <v>-154774.39575272598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-6499.2134105993528</v>
      </c>
      <c r="AC36">
        <f t="shared" si="2"/>
        <v>-7059.7879443004549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-37650.362140361576</v>
      </c>
      <c r="AI36">
        <f t="shared" si="25"/>
        <v>-37651.502475607267</v>
      </c>
      <c r="AJ36">
        <f t="shared" si="7"/>
        <v>560.57453370110215</v>
      </c>
      <c r="AK36">
        <f t="shared" si="22"/>
        <v>-454.94493874195473</v>
      </c>
      <c r="AL36">
        <f t="shared" si="26"/>
        <v>-37545.872880648116</v>
      </c>
      <c r="AN36">
        <f t="shared" si="27"/>
        <v>0</v>
      </c>
      <c r="AO36">
        <f t="shared" si="27"/>
        <v>0</v>
      </c>
      <c r="AP36">
        <f t="shared" si="27"/>
        <v>-4.2512264759340945E-2</v>
      </c>
      <c r="AQ36">
        <f t="shared" si="27"/>
        <v>-1403.6242145833598</v>
      </c>
      <c r="AR36">
        <f t="shared" si="27"/>
        <v>-1403.6667268481192</v>
      </c>
      <c r="AS36">
        <f t="shared" si="27"/>
        <v>20.898497248135271</v>
      </c>
      <c r="AT36">
        <f t="shared" si="27"/>
        <v>-16.960573445209853</v>
      </c>
      <c r="AU36">
        <f t="shared" si="23"/>
        <v>-1399.7288030451937</v>
      </c>
      <c r="AW36">
        <v>33</v>
      </c>
      <c r="AX36">
        <f>IF(Z36&gt;0, (R36*SUMPRODUCT(K36:$K$98, X36:$X$98)-K36*$AZ$3)/Z36, 0)</f>
        <v>-154774.39575272598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2000000</v>
      </c>
      <c r="S37">
        <f t="shared" si="1"/>
        <v>-241336.30806372015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-7059.7879443004549</v>
      </c>
      <c r="AC37">
        <f t="shared" si="2"/>
        <v>-7285.6044748223812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-29937.358045380843</v>
      </c>
      <c r="AI37">
        <f t="shared" si="25"/>
        <v>-29938.112760298511</v>
      </c>
      <c r="AJ37">
        <f t="shared" si="7"/>
        <v>225.81653052192632</v>
      </c>
      <c r="AK37">
        <f t="shared" si="22"/>
        <v>-494.18515610103191</v>
      </c>
      <c r="AL37">
        <f t="shared" si="26"/>
        <v>-30206.481385877618</v>
      </c>
      <c r="AN37">
        <f t="shared" si="27"/>
        <v>0</v>
      </c>
      <c r="AO37">
        <f t="shared" si="27"/>
        <v>0</v>
      </c>
      <c r="AP37">
        <f t="shared" si="27"/>
        <v>-2.5121560052913543E-2</v>
      </c>
      <c r="AQ37">
        <f t="shared" si="27"/>
        <v>-996.49963232031166</v>
      </c>
      <c r="AR37">
        <f t="shared" si="27"/>
        <v>-996.52475388036453</v>
      </c>
      <c r="AS37">
        <f t="shared" si="27"/>
        <v>7.5165647314582662</v>
      </c>
      <c r="AT37">
        <f t="shared" si="27"/>
        <v>-16.449525225517256</v>
      </c>
      <c r="AU37">
        <f t="shared" si="23"/>
        <v>-1005.4577143744235</v>
      </c>
      <c r="AW37">
        <v>34</v>
      </c>
      <c r="AX37">
        <f>IF(Z37&gt;0, (R37*SUMPRODUCT(K37:$K$98, X37:$X$98)-K37*$AZ$3)/Z37, 0)</f>
        <v>-241336.30806372015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2000000</v>
      </c>
      <c r="S38">
        <f t="shared" si="1"/>
        <v>-387248.74739514838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-7285.6044748223812</v>
      </c>
      <c r="AC38">
        <f t="shared" si="2"/>
        <v>-7230.4901035164121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-22430.54999344068</v>
      </c>
      <c r="AI38">
        <f t="shared" si="25"/>
        <v>-22431.016779334252</v>
      </c>
      <c r="AJ38">
        <f t="shared" si="7"/>
        <v>-55.114371305969144</v>
      </c>
      <c r="AK38">
        <f t="shared" si="22"/>
        <v>-509.99231323756675</v>
      </c>
      <c r="AL38">
        <f t="shared" si="26"/>
        <v>-22996.123463877786</v>
      </c>
      <c r="AN38">
        <f t="shared" si="27"/>
        <v>0</v>
      </c>
      <c r="AO38">
        <f t="shared" si="27"/>
        <v>0</v>
      </c>
      <c r="AP38">
        <f t="shared" si="27"/>
        <v>-1.3872775930184515E-2</v>
      </c>
      <c r="AQ38">
        <f t="shared" si="27"/>
        <v>-666.63110075555369</v>
      </c>
      <c r="AR38">
        <f t="shared" si="27"/>
        <v>-666.64497353148386</v>
      </c>
      <c r="AS38">
        <f t="shared" si="27"/>
        <v>-1.6379872103846136</v>
      </c>
      <c r="AT38">
        <f t="shared" si="27"/>
        <v>-15.156861389927975</v>
      </c>
      <c r="AU38">
        <f t="shared" si="23"/>
        <v>-683.43982213179629</v>
      </c>
      <c r="AW38">
        <v>35</v>
      </c>
      <c r="AX38">
        <f>IF(Z38&gt;0, (R38*SUMPRODUCT(K38:$K$98, X38:$X$98)-K38*$AZ$3)/Z38, 0)</f>
        <v>-387248.74739514838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2000000</v>
      </c>
      <c r="S39">
        <f t="shared" si="1"/>
        <v>-652440.87146615901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-7230.4901035164121</v>
      </c>
      <c r="AC39">
        <f t="shared" si="2"/>
        <v>-6958.1801296056419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-15639.754721345627</v>
      </c>
      <c r="AI39">
        <f t="shared" si="25"/>
        <v>-15640.021342446247</v>
      </c>
      <c r="AJ39">
        <f t="shared" si="7"/>
        <v>-272.30997391077017</v>
      </c>
      <c r="AK39">
        <f t="shared" si="22"/>
        <v>-506.13430724614892</v>
      </c>
      <c r="AL39">
        <f t="shared" si="26"/>
        <v>-16418.465623603166</v>
      </c>
      <c r="AN39">
        <f t="shared" si="27"/>
        <v>0</v>
      </c>
      <c r="AO39">
        <f t="shared" si="27"/>
        <v>0</v>
      </c>
      <c r="AP39">
        <f t="shared" si="27"/>
        <v>-7.0749299282878942E-3</v>
      </c>
      <c r="AQ39">
        <f t="shared" si="27"/>
        <v>-415.00904651430193</v>
      </c>
      <c r="AR39">
        <f t="shared" si="27"/>
        <v>-415.01612144423018</v>
      </c>
      <c r="AS39">
        <f t="shared" si="27"/>
        <v>-7.2258871473733581</v>
      </c>
      <c r="AT39">
        <f t="shared" si="27"/>
        <v>-13.430537754643796</v>
      </c>
      <c r="AU39">
        <f t="shared" si="23"/>
        <v>-435.67254634624732</v>
      </c>
      <c r="AW39">
        <v>36</v>
      </c>
      <c r="AX39">
        <f>IF(Z39&gt;0, (R39*SUMPRODUCT(K39:$K$98, X39:$X$98)-K39*$AZ$3)/Z39, 0)</f>
        <v>-652440.87146615901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2000000</v>
      </c>
      <c r="S40">
        <f t="shared" si="1"/>
        <v>-1180208.9601044981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-6958.1801296056419</v>
      </c>
      <c r="AC40">
        <f t="shared" si="2"/>
        <v>-6534.8489308821563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-10042.33707909331</v>
      </c>
      <c r="AI40">
        <f t="shared" si="25"/>
        <v>-10042.475504769434</v>
      </c>
      <c r="AJ40">
        <f t="shared" si="7"/>
        <v>-423.33119872348561</v>
      </c>
      <c r="AK40">
        <f t="shared" si="22"/>
        <v>-487.07260907239498</v>
      </c>
      <c r="AL40">
        <f t="shared" si="26"/>
        <v>-10952.879312565314</v>
      </c>
      <c r="AN40">
        <f t="shared" si="27"/>
        <v>0</v>
      </c>
      <c r="AO40">
        <f t="shared" si="27"/>
        <v>0</v>
      </c>
      <c r="AP40">
        <f t="shared" si="27"/>
        <v>-3.2796406203733485E-3</v>
      </c>
      <c r="AQ40">
        <f t="shared" si="27"/>
        <v>-237.92736672763317</v>
      </c>
      <c r="AR40">
        <f t="shared" si="27"/>
        <v>-237.93064636825355</v>
      </c>
      <c r="AS40">
        <f t="shared" si="27"/>
        <v>-10.029744727013803</v>
      </c>
      <c r="AT40">
        <f t="shared" si="27"/>
        <v>-11.539933619935409</v>
      </c>
      <c r="AU40">
        <f t="shared" si="23"/>
        <v>-259.50032471520274</v>
      </c>
      <c r="AW40">
        <v>37</v>
      </c>
      <c r="AX40">
        <f>IF(Z40&gt;0, (R40*SUMPRODUCT(K40:$K$98, X40:$X$98)-K40*$AZ$3)/Z40, 0)</f>
        <v>-1180208.9601044981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2000000</v>
      </c>
      <c r="S41">
        <f t="shared" si="1"/>
        <v>-2361684.7201502514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-6534.8489308821563</v>
      </c>
      <c r="AC41">
        <f t="shared" si="2"/>
        <v>-6024.2582215046223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-5861.6518666231641</v>
      </c>
      <c r="AI41">
        <f t="shared" si="25"/>
        <v>-5861.7156373941962</v>
      </c>
      <c r="AJ41">
        <f t="shared" si="7"/>
        <v>-510.59070937753404</v>
      </c>
      <c r="AK41">
        <f t="shared" si="22"/>
        <v>-457.43942516175099</v>
      </c>
      <c r="AL41">
        <f t="shared" si="26"/>
        <v>-6829.7457719334816</v>
      </c>
      <c r="AN41">
        <f t="shared" si="27"/>
        <v>0</v>
      </c>
      <c r="AO41">
        <f t="shared" si="27"/>
        <v>0</v>
      </c>
      <c r="AP41">
        <f t="shared" si="27"/>
        <v>-1.3490040346761756E-3</v>
      </c>
      <c r="AQ41">
        <f t="shared" si="27"/>
        <v>-123.99712109516416</v>
      </c>
      <c r="AR41">
        <f t="shared" si="27"/>
        <v>-123.99847009919884</v>
      </c>
      <c r="AS41">
        <f t="shared" si="27"/>
        <v>-10.801013001344467</v>
      </c>
      <c r="AT41">
        <f t="shared" si="27"/>
        <v>-9.6766531152182509</v>
      </c>
      <c r="AU41">
        <f t="shared" si="23"/>
        <v>-144.47613621576158</v>
      </c>
      <c r="AW41">
        <v>38</v>
      </c>
      <c r="AX41">
        <f>IF(Z41&gt;0, (R41*SUMPRODUCT(K41:$K$98, X41:$X$98)-K41*$AZ$3)/Z41, 0)</f>
        <v>-2361684.7201502514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25</v>
      </c>
      <c r="R42">
        <f t="shared" si="0"/>
        <v>2000000</v>
      </c>
      <c r="S42">
        <f t="shared" si="1"/>
        <v>-5439477.4155916804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-6024.2582215046223</v>
      </c>
      <c r="AC42">
        <f t="shared" si="2"/>
        <v>-5479.9356317916008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-3035.7692924984231</v>
      </c>
      <c r="AI42">
        <f t="shared" si="25"/>
        <v>-3035.7944784455881</v>
      </c>
      <c r="AJ42">
        <f t="shared" si="7"/>
        <v>-544.32258971302144</v>
      </c>
      <c r="AK42">
        <f t="shared" si="22"/>
        <v>-421.69807550532357</v>
      </c>
      <c r="AL42">
        <f t="shared" si="26"/>
        <v>-4001.8151436639332</v>
      </c>
      <c r="AN42">
        <f t="shared" si="27"/>
        <v>0</v>
      </c>
      <c r="AO42">
        <f t="shared" si="27"/>
        <v>0</v>
      </c>
      <c r="AP42">
        <f t="shared" si="27"/>
        <v>-4.756985700671269E-4</v>
      </c>
      <c r="AQ42">
        <f t="shared" si="27"/>
        <v>-57.337971132445098</v>
      </c>
      <c r="AR42">
        <f t="shared" si="27"/>
        <v>-57.338446831015169</v>
      </c>
      <c r="AS42">
        <f t="shared" si="27"/>
        <v>-10.280871149472961</v>
      </c>
      <c r="AT42">
        <f t="shared" si="27"/>
        <v>-7.964805540289408</v>
      </c>
      <c r="AU42">
        <f t="shared" si="23"/>
        <v>-75.584123520777538</v>
      </c>
      <c r="AW42">
        <v>39</v>
      </c>
      <c r="AX42">
        <f>IF(Z42&gt;0, (R42*SUMPRODUCT(K42:$K$98, X42:$X$98)-K42*$AZ$3)/Z42, 0)</f>
        <v>-5439477.4155916804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2000000</v>
      </c>
      <c r="S43">
        <f t="shared" si="1"/>
        <v>-15286900.55273083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-5479.9356317916008</v>
      </c>
      <c r="AC43">
        <f t="shared" si="2"/>
        <v>-4940.559575416738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-1348.3488228029157</v>
      </c>
      <c r="AI43">
        <f t="shared" si="25"/>
        <v>-1348.3569025303241</v>
      </c>
      <c r="AJ43">
        <f t="shared" si="7"/>
        <v>-539.37605637486286</v>
      </c>
      <c r="AK43">
        <f t="shared" si="22"/>
        <v>-383.5954942254121</v>
      </c>
      <c r="AL43">
        <f t="shared" si="26"/>
        <v>-2271.328453130599</v>
      </c>
      <c r="AN43">
        <f t="shared" si="27"/>
        <v>0</v>
      </c>
      <c r="AO43">
        <f t="shared" si="27"/>
        <v>0</v>
      </c>
      <c r="AP43">
        <f t="shared" si="27"/>
        <v>-1.3625493604753968E-4</v>
      </c>
      <c r="AQ43">
        <f t="shared" si="27"/>
        <v>-22.738289713800793</v>
      </c>
      <c r="AR43">
        <f t="shared" si="27"/>
        <v>-22.738425968736841</v>
      </c>
      <c r="AS43">
        <f t="shared" si="27"/>
        <v>-9.0959318739522086</v>
      </c>
      <c r="AT43">
        <f t="shared" si="27"/>
        <v>-6.4688790712734825</v>
      </c>
      <c r="AU43">
        <f t="shared" si="23"/>
        <v>-38.303236913962529</v>
      </c>
      <c r="AW43">
        <v>40</v>
      </c>
      <c r="AX43">
        <f>IF(Z43&gt;0, (R43*SUMPRODUCT(K43:$K$98, X43:$X$98)-K43*$AZ$3)/Z43, 0)</f>
        <v>-15286900.55273083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2000000</v>
      </c>
      <c r="S44">
        <f t="shared" si="1"/>
        <v>-56951060.728712052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-4940.559575416738</v>
      </c>
      <c r="AC44">
        <f t="shared" si="2"/>
        <v>-4430.5174834275849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-484.32406960914369</v>
      </c>
      <c r="AI44">
        <f t="shared" si="25"/>
        <v>-484.32601448840791</v>
      </c>
      <c r="AJ44">
        <f t="shared" si="7"/>
        <v>-510.04209198915305</v>
      </c>
      <c r="AK44">
        <f t="shared" si="22"/>
        <v>-345.8391702791717</v>
      </c>
      <c r="AL44">
        <f t="shared" si="26"/>
        <v>-1340.2072767567327</v>
      </c>
      <c r="AN44">
        <f t="shared" si="27"/>
        <v>0</v>
      </c>
      <c r="AO44">
        <f t="shared" si="27"/>
        <v>0</v>
      </c>
      <c r="AP44">
        <f t="shared" si="27"/>
        <v>-2.9283983849052971E-5</v>
      </c>
      <c r="AQ44">
        <f t="shared" si="27"/>
        <v>-7.2924517697232103</v>
      </c>
      <c r="AR44">
        <f t="shared" si="27"/>
        <v>-7.2924810537070597</v>
      </c>
      <c r="AS44">
        <f t="shared" si="27"/>
        <v>-7.6796871965526758</v>
      </c>
      <c r="AT44">
        <f t="shared" si="27"/>
        <v>-5.2072891429435959</v>
      </c>
      <c r="AU44">
        <f t="shared" si="23"/>
        <v>-20.179457393203332</v>
      </c>
      <c r="AW44">
        <v>41</v>
      </c>
      <c r="AX44">
        <f>IF(Z44&gt;0, (R44*SUMPRODUCT(K44:$K$98, X44:$X$98)-K44*$AZ$3)/Z44, 0)</f>
        <v>-56951060.728712052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2000000</v>
      </c>
      <c r="S45">
        <f t="shared" si="1"/>
        <v>-324343677.29189032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-4430.5174834275849</v>
      </c>
      <c r="AC45">
        <f t="shared" si="2"/>
        <v>-3962.1131658196709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-129.60286440802008</v>
      </c>
      <c r="AI45">
        <f t="shared" si="25"/>
        <v>-129.60316980268655</v>
      </c>
      <c r="AJ45">
        <f t="shared" si="7"/>
        <v>-468.40431760791398</v>
      </c>
      <c r="AK45">
        <f t="shared" si="22"/>
        <v>-310.13622383993095</v>
      </c>
      <c r="AL45">
        <f t="shared" si="26"/>
        <v>-908.14371125053151</v>
      </c>
      <c r="AN45">
        <f t="shared" si="27"/>
        <v>0</v>
      </c>
      <c r="AO45">
        <f t="shared" si="27"/>
        <v>0</v>
      </c>
      <c r="AP45">
        <f t="shared" si="27"/>
        <v>-4.1056406820513769E-6</v>
      </c>
      <c r="AQ45">
        <f t="shared" si="27"/>
        <v>-1.7423447461903496</v>
      </c>
      <c r="AR45">
        <f t="shared" si="27"/>
        <v>-1.7423488518310319</v>
      </c>
      <c r="AS45">
        <f t="shared" si="27"/>
        <v>-6.2970969477008074</v>
      </c>
      <c r="AT45">
        <f t="shared" si="27"/>
        <v>-4.1693848564150962</v>
      </c>
      <c r="AU45">
        <f t="shared" si="23"/>
        <v>-12.208830655946935</v>
      </c>
      <c r="AW45">
        <v>42</v>
      </c>
      <c r="AX45">
        <f>IF(Z45&gt;0, (R45*SUMPRODUCT(K45:$K$98, X45:$X$98)-K45*$AZ$3)/Z45, 0)</f>
        <v>-324343677.29189032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2000000</v>
      </c>
      <c r="S46">
        <f t="shared" si="1"/>
        <v>-1872305961.8576109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-3962.1131658196709</v>
      </c>
      <c r="AC46">
        <f t="shared" si="2"/>
        <v>-3539.1262521929707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-20.406757682257336</v>
      </c>
      <c r="AI46">
        <f t="shared" si="25"/>
        <v>-20.406804938506106</v>
      </c>
      <c r="AJ46">
        <f t="shared" si="7"/>
        <v>-422.98691362670024</v>
      </c>
      <c r="AK46">
        <f t="shared" si="22"/>
        <v>-277.34792160737697</v>
      </c>
      <c r="AL46">
        <f t="shared" si="26"/>
        <v>-720.7416401725834</v>
      </c>
      <c r="AN46">
        <f t="shared" si="27"/>
        <v>0</v>
      </c>
      <c r="AO46">
        <f t="shared" si="27"/>
        <v>0</v>
      </c>
      <c r="AP46">
        <f t="shared" si="27"/>
        <v>-5.6723198446491481E-7</v>
      </c>
      <c r="AQ46">
        <f t="shared" si="27"/>
        <v>-0.24494888947358276</v>
      </c>
      <c r="AR46">
        <f t="shared" si="27"/>
        <v>-0.24494945670556723</v>
      </c>
      <c r="AS46">
        <f t="shared" si="27"/>
        <v>-5.0772482511909471</v>
      </c>
      <c r="AT46">
        <f t="shared" si="27"/>
        <v>-3.3290964911393206</v>
      </c>
      <c r="AU46">
        <f t="shared" si="23"/>
        <v>-8.6512941990358367</v>
      </c>
      <c r="AW46">
        <v>43</v>
      </c>
      <c r="AX46">
        <f>IF(Z46&gt;0, (R46*SUMPRODUCT(K46:$K$98, X46:$X$98)-K46*$AZ$3)/Z46, 0)</f>
        <v>-1872305961.8576109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2000000</v>
      </c>
      <c r="S47">
        <f t="shared" si="1"/>
        <v>-10979409769.60569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-3539.1262521929707</v>
      </c>
      <c r="AC47">
        <f t="shared" si="2"/>
        <v>-3160.1486489637928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-3.1670448966538274</v>
      </c>
      <c r="AI47">
        <f t="shared" si="25"/>
        <v>-3.1670520922789005</v>
      </c>
      <c r="AJ47">
        <f t="shared" si="7"/>
        <v>-378.97760322917793</v>
      </c>
      <c r="AK47">
        <f t="shared" si="22"/>
        <v>-247.73883765350797</v>
      </c>
      <c r="AL47">
        <f t="shared" si="26"/>
        <v>-629.88349297496484</v>
      </c>
      <c r="AN47">
        <f t="shared" si="27"/>
        <v>0</v>
      </c>
      <c r="AO47">
        <f t="shared" si="27"/>
        <v>0</v>
      </c>
      <c r="AP47">
        <f t="shared" si="27"/>
        <v>-7.7117327562918016E-8</v>
      </c>
      <c r="AQ47">
        <f t="shared" si="27"/>
        <v>-3.3942018410699819E-2</v>
      </c>
      <c r="AR47">
        <f t="shared" si="27"/>
        <v>-3.3942095528027384E-2</v>
      </c>
      <c r="AS47">
        <f t="shared" si="27"/>
        <v>-4.0615984950634765</v>
      </c>
      <c r="AT47">
        <f t="shared" si="27"/>
        <v>-2.6550795656749595</v>
      </c>
      <c r="AU47">
        <f t="shared" si="23"/>
        <v>-6.7506201562664634</v>
      </c>
      <c r="AW47">
        <v>44</v>
      </c>
      <c r="AX47">
        <f>IF(Z47&gt;0, (R47*SUMPRODUCT(K47:$K$98, X47:$X$98)-K47*$AZ$3)/Z47, 0)</f>
        <v>-10979409769.60569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2000000</v>
      </c>
      <c r="S48">
        <f t="shared" si="1"/>
        <v>-65552521553.512695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-3160.1486489637928</v>
      </c>
      <c r="AC48">
        <f t="shared" si="2"/>
        <v>-2821.5910265905495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-0.48380708347727075</v>
      </c>
      <c r="AI48">
        <f t="shared" si="25"/>
        <v>-0.48380815955754947</v>
      </c>
      <c r="AJ48">
        <f t="shared" si="7"/>
        <v>-338.55762237324325</v>
      </c>
      <c r="AK48">
        <f t="shared" si="22"/>
        <v>-221.2104054274655</v>
      </c>
      <c r="AL48">
        <f t="shared" si="26"/>
        <v>-560.25183596026636</v>
      </c>
      <c r="AN48">
        <f t="shared" si="27"/>
        <v>0</v>
      </c>
      <c r="AO48">
        <f t="shared" si="27"/>
        <v>0</v>
      </c>
      <c r="AP48">
        <f t="shared" si="27"/>
        <v>-1.0296985333077495E-8</v>
      </c>
      <c r="AQ48">
        <f t="shared" si="27"/>
        <v>-4.6295379081601456E-3</v>
      </c>
      <c r="AR48">
        <f t="shared" si="27"/>
        <v>-4.6295482051454786E-3</v>
      </c>
      <c r="AS48">
        <f t="shared" si="27"/>
        <v>-3.2396494396244857</v>
      </c>
      <c r="AT48">
        <f t="shared" si="27"/>
        <v>-2.1167568491254607</v>
      </c>
      <c r="AU48">
        <f t="shared" si="23"/>
        <v>-5.3610358369550921</v>
      </c>
      <c r="AW48">
        <v>45</v>
      </c>
      <c r="AX48">
        <f>IF(Z48&gt;0, (R48*SUMPRODUCT(K48:$K$98, X48:$X$98)-K48*$AZ$3)/Z48, 0)</f>
        <v>-65552521553.512695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2000000</v>
      </c>
      <c r="S49">
        <f t="shared" si="1"/>
        <v>-399416779765.92993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-2821.5910265905495</v>
      </c>
      <c r="AC49">
        <f t="shared" si="2"/>
        <v>-2519.2817593501964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-7.2610756259502043E-2</v>
      </c>
      <c r="AI49">
        <f t="shared" si="25"/>
        <v>-7.2610913944524749E-2</v>
      </c>
      <c r="AJ49">
        <f t="shared" si="7"/>
        <v>-302.30926724035317</v>
      </c>
      <c r="AK49">
        <f t="shared" si="22"/>
        <v>-197.51137186133849</v>
      </c>
      <c r="AL49">
        <f t="shared" si="26"/>
        <v>-499.89325001563617</v>
      </c>
      <c r="AN49">
        <f t="shared" si="27"/>
        <v>0</v>
      </c>
      <c r="AO49">
        <f t="shared" si="27"/>
        <v>0</v>
      </c>
      <c r="AP49">
        <f t="shared" si="27"/>
        <v>-1.347217899198853E-9</v>
      </c>
      <c r="AQ49">
        <f t="shared" si="27"/>
        <v>-6.2036653090314319E-4</v>
      </c>
      <c r="AR49">
        <f t="shared" si="27"/>
        <v>-6.2036787812104249E-4</v>
      </c>
      <c r="AS49">
        <f t="shared" si="27"/>
        <v>-2.582848066029154</v>
      </c>
      <c r="AT49">
        <f t="shared" si="27"/>
        <v>-1.6874833824569166</v>
      </c>
      <c r="AU49">
        <f t="shared" si="23"/>
        <v>-4.2709518163641915</v>
      </c>
      <c r="AW49">
        <v>46</v>
      </c>
      <c r="AX49">
        <f>IF(Z49&gt;0, (R49*SUMPRODUCT(K49:$K$98, X49:$X$98)-K49*$AZ$3)/Z49, 0)</f>
        <v>-399416779765.92993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2000000</v>
      </c>
      <c r="S50">
        <f t="shared" si="1"/>
        <v>-2484358008002.3716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-2519.2817593501964</v>
      </c>
      <c r="AC50">
        <f t="shared" si="2"/>
        <v>-2249.3592575932785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-1.0677836475662148E-2</v>
      </c>
      <c r="AI50">
        <f t="shared" si="25"/>
        <v>-1.0677859110878674E-2</v>
      </c>
      <c r="AJ50">
        <f t="shared" si="7"/>
        <v>-269.92250175691788</v>
      </c>
      <c r="AK50">
        <f t="shared" si="22"/>
        <v>-176.34972315451375</v>
      </c>
      <c r="AL50">
        <f t="shared" si="26"/>
        <v>-446.28290277054253</v>
      </c>
      <c r="AN50">
        <f t="shared" si="27"/>
        <v>0</v>
      </c>
      <c r="AO50">
        <f t="shared" si="27"/>
        <v>0</v>
      </c>
      <c r="AP50">
        <f t="shared" si="27"/>
        <v>-1.7266886325501498E-10</v>
      </c>
      <c r="AQ50">
        <f t="shared" si="27"/>
        <v>-8.1454042382946256E-5</v>
      </c>
      <c r="AR50">
        <f t="shared" si="27"/>
        <v>-8.1454215051809513E-5</v>
      </c>
      <c r="AS50">
        <f t="shared" si="27"/>
        <v>-2.0590574643404502</v>
      </c>
      <c r="AT50">
        <f t="shared" si="27"/>
        <v>-1.3452535873525675</v>
      </c>
      <c r="AU50">
        <f t="shared" si="23"/>
        <v>-3.4043925059080702</v>
      </c>
      <c r="AW50">
        <v>47</v>
      </c>
      <c r="AX50">
        <f>IF(Z50&gt;0, (R50*SUMPRODUCT(K50:$K$98, X50:$X$98)-K50*$AZ$3)/Z50, 0)</f>
        <v>-2484358008002.3716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2000000</v>
      </c>
      <c r="S51">
        <f t="shared" si="1"/>
        <v>-15808158082133.596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-2249.3592575932785</v>
      </c>
      <c r="AC51">
        <f t="shared" si="2"/>
        <v>-2008.3565514370994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-1.5386179965754046E-3</v>
      </c>
      <c r="AI51">
        <f t="shared" si="25"/>
        <v>-1.5386211727148084E-3</v>
      </c>
      <c r="AJ51">
        <f t="shared" si="7"/>
        <v>-241.0027061561791</v>
      </c>
      <c r="AK51">
        <f t="shared" si="22"/>
        <v>-157.45514803152952</v>
      </c>
      <c r="AL51">
        <f t="shared" si="26"/>
        <v>-398.45939280888138</v>
      </c>
      <c r="AN51">
        <f t="shared" si="27"/>
        <v>0</v>
      </c>
      <c r="AO51">
        <f t="shared" si="27"/>
        <v>0</v>
      </c>
      <c r="AP51">
        <f t="shared" si="27"/>
        <v>-2.1632709073178731E-11</v>
      </c>
      <c r="AQ51">
        <f t="shared" si="27"/>
        <v>-1.0479538604321759E-5</v>
      </c>
      <c r="AR51">
        <f t="shared" si="27"/>
        <v>-1.0479560237030831E-5</v>
      </c>
      <c r="AS51">
        <f t="shared" si="27"/>
        <v>-1.6414712219219241</v>
      </c>
      <c r="AT51">
        <f t="shared" si="27"/>
        <v>-1.0724281829006572</v>
      </c>
      <c r="AU51">
        <f t="shared" si="23"/>
        <v>-2.7139098843828187</v>
      </c>
      <c r="AW51">
        <v>48</v>
      </c>
      <c r="AX51">
        <f>IF(Z51&gt;0, (R51*SUMPRODUCT(K51:$K$98, X51:$X$98)-K51*$AZ$3)/Z51, 0)</f>
        <v>-15808158082133.596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2000000</v>
      </c>
      <c r="S52">
        <f t="shared" si="1"/>
        <v>-103073478194169.61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-2008.3565514370994</v>
      </c>
      <c r="AC52">
        <f t="shared" si="2"/>
        <v>-1793.1755015503688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-2.1675612044995797E-4</v>
      </c>
      <c r="AI52">
        <f t="shared" si="25"/>
        <v>-2.167565553764621E-4</v>
      </c>
      <c r="AJ52">
        <f t="shared" si="7"/>
        <v>-215.18104988673053</v>
      </c>
      <c r="AK52">
        <f t="shared" si="22"/>
        <v>-140.58495860059696</v>
      </c>
      <c r="AL52">
        <f t="shared" si="26"/>
        <v>-355.7662252438829</v>
      </c>
      <c r="AN52">
        <f t="shared" si="27"/>
        <v>0</v>
      </c>
      <c r="AO52">
        <f t="shared" si="27"/>
        <v>0</v>
      </c>
      <c r="AP52">
        <f t="shared" si="27"/>
        <v>-2.6448996878909171E-12</v>
      </c>
      <c r="AQ52">
        <f t="shared" si="27"/>
        <v>-1.3181495951435081E-6</v>
      </c>
      <c r="AR52">
        <f t="shared" si="27"/>
        <v>-1.318152240043196E-6</v>
      </c>
      <c r="AS52">
        <f t="shared" si="27"/>
        <v>-1.3085711868340641</v>
      </c>
      <c r="AT52">
        <f t="shared" si="27"/>
        <v>-0.85493321193403782</v>
      </c>
      <c r="AU52">
        <f t="shared" si="23"/>
        <v>-2.1635057169203424</v>
      </c>
      <c r="AW52">
        <v>49</v>
      </c>
      <c r="AX52">
        <f>IF(Z52&gt;0, (R52*SUMPRODUCT(K52:$K$98, X52:$X$98)-K52*$AZ$3)/Z52, 0)</f>
        <v>-103073478194169.61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25</v>
      </c>
      <c r="R53">
        <f t="shared" si="0"/>
        <v>2000000</v>
      </c>
      <c r="S53">
        <f t="shared" si="1"/>
        <v>-689670942873718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-1793.1755015503688</v>
      </c>
      <c r="AC53">
        <f t="shared" si="2"/>
        <v>-1601.049556112921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-2.9803241584619299E-5</v>
      </c>
      <c r="AI53">
        <f t="shared" si="25"/>
        <v>-2.9803299621338573E-5</v>
      </c>
      <c r="AJ53">
        <f t="shared" si="7"/>
        <v>-192.12594543744785</v>
      </c>
      <c r="AK53">
        <f t="shared" si="22"/>
        <v>-125.52228510852584</v>
      </c>
      <c r="AL53">
        <f t="shared" si="26"/>
        <v>-317.6482603492733</v>
      </c>
      <c r="AN53">
        <f t="shared" si="27"/>
        <v>0</v>
      </c>
      <c r="AO53">
        <f t="shared" si="27"/>
        <v>0</v>
      </c>
      <c r="AP53">
        <f t="shared" si="27"/>
        <v>-3.1512159287319015E-13</v>
      </c>
      <c r="AQ53">
        <f t="shared" si="27"/>
        <v>-1.6182246478528821E-7</v>
      </c>
      <c r="AR53">
        <f t="shared" si="27"/>
        <v>-1.6182277990688109E-7</v>
      </c>
      <c r="AS53">
        <f t="shared" si="27"/>
        <v>-1.0431849821308206</v>
      </c>
      <c r="AT53">
        <f t="shared" si="27"/>
        <v>-0.68154752576397626</v>
      </c>
      <c r="AU53">
        <f t="shared" si="23"/>
        <v>-1.7247326697175767</v>
      </c>
      <c r="AW53">
        <v>50</v>
      </c>
      <c r="AX53">
        <f>IF(Z53&gt;0, (R53*SUMPRODUCT(K53:$K$98, X53:$X$98)-K53*$AZ$3)/Z53, 0)</f>
        <v>-689670942873718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2000000</v>
      </c>
      <c r="S54">
        <f t="shared" si="1"/>
        <v>-4748076385731079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-1601.049556112921</v>
      </c>
      <c r="AC54">
        <f t="shared" si="2"/>
        <v>-1429.508532385817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-3.9943659866786008E-6</v>
      </c>
      <c r="AI54">
        <f t="shared" si="25"/>
        <v>-3.9943735134558479E-6</v>
      </c>
      <c r="AJ54">
        <f t="shared" si="7"/>
        <v>-171.54102372710395</v>
      </c>
      <c r="AK54">
        <f t="shared" si="22"/>
        <v>-112.07346892790449</v>
      </c>
      <c r="AL54">
        <f t="shared" si="26"/>
        <v>-283.61449664938198</v>
      </c>
      <c r="AN54">
        <f t="shared" si="27"/>
        <v>0</v>
      </c>
      <c r="AO54">
        <f t="shared" si="27"/>
        <v>0</v>
      </c>
      <c r="AP54">
        <f t="shared" si="27"/>
        <v>-3.6489368669205553E-14</v>
      </c>
      <c r="AQ54">
        <f t="shared" si="27"/>
        <v>-1.9364448859639144E-8</v>
      </c>
      <c r="AR54">
        <f t="shared" si="27"/>
        <v>-1.9364485349007812E-8</v>
      </c>
      <c r="AS54">
        <f t="shared" si="27"/>
        <v>-0.83162068582899029</v>
      </c>
      <c r="AT54">
        <f t="shared" si="27"/>
        <v>-0.5433255151918025</v>
      </c>
      <c r="AU54">
        <f t="shared" si="23"/>
        <v>-1.3749462203852783</v>
      </c>
      <c r="AW54">
        <v>51</v>
      </c>
      <c r="AX54">
        <f>IF(Z54&gt;0, (R54*SUMPRODUCT(K54:$K$98, X54:$X$98)-K54*$AZ$3)/Z54, 0)</f>
        <v>-4748076385731079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2000000</v>
      </c>
      <c r="S55">
        <f t="shared" si="1"/>
        <v>-3.3690321986135468E+16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-1429.508532385817</v>
      </c>
      <c r="AC55">
        <f t="shared" si="2"/>
        <v>-1276.3469039329257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-5.203514077167228E-7</v>
      </c>
      <c r="AI55">
        <f t="shared" si="25"/>
        <v>-5.2035235483360143E-7</v>
      </c>
      <c r="AJ55">
        <f t="shared" si="7"/>
        <v>-153.16162845289136</v>
      </c>
      <c r="AK55">
        <f t="shared" si="22"/>
        <v>-100.06559726700721</v>
      </c>
      <c r="AL55">
        <f t="shared" si="26"/>
        <v>-253.22722624025093</v>
      </c>
      <c r="AN55">
        <f t="shared" si="27"/>
        <v>0</v>
      </c>
      <c r="AO55">
        <f t="shared" si="27"/>
        <v>0</v>
      </c>
      <c r="AP55">
        <f t="shared" si="27"/>
        <v>-4.0996127914009711E-15</v>
      </c>
      <c r="AQ55">
        <f t="shared" si="27"/>
        <v>-2.2523506182960289E-9</v>
      </c>
      <c r="AR55">
        <f t="shared" si="27"/>
        <v>-2.2523547179088203E-9</v>
      </c>
      <c r="AS55">
        <f t="shared" si="27"/>
        <v>-0.66296291972923571</v>
      </c>
      <c r="AT55">
        <f t="shared" si="27"/>
        <v>-0.43313577427122596</v>
      </c>
      <c r="AU55">
        <f t="shared" si="23"/>
        <v>-1.0960986962528165</v>
      </c>
      <c r="AW55">
        <v>52</v>
      </c>
      <c r="AX55">
        <f>IF(Z55&gt;0, (R55*SUMPRODUCT(K55:$K$98, X55:$X$98)-K55*$AZ$3)/Z55, 0)</f>
        <v>-3.3690321986135468E+16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2000000</v>
      </c>
      <c r="S56">
        <f t="shared" si="1"/>
        <v>-2.4707321136980902E+17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-1276.3469039329257</v>
      </c>
      <c r="AC56">
        <f t="shared" si="2"/>
        <v>-1139.5954499420925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-6.57868975027495E-8</v>
      </c>
      <c r="AI56">
        <f t="shared" si="25"/>
        <v>-6.5787012812240522E-8</v>
      </c>
      <c r="AJ56">
        <f t="shared" si="7"/>
        <v>-136.75145399083317</v>
      </c>
      <c r="AK56">
        <f t="shared" si="22"/>
        <v>-89.344283275304804</v>
      </c>
      <c r="AL56">
        <f t="shared" si="26"/>
        <v>-226.09573733192499</v>
      </c>
      <c r="AN56">
        <f t="shared" si="27"/>
        <v>0</v>
      </c>
      <c r="AO56">
        <f t="shared" si="27"/>
        <v>0</v>
      </c>
      <c r="AP56">
        <f t="shared" si="27"/>
        <v>-4.4564218586268417E-16</v>
      </c>
      <c r="AQ56">
        <f t="shared" si="27"/>
        <v>-2.5424981538005395E-10</v>
      </c>
      <c r="AR56">
        <f t="shared" si="27"/>
        <v>-2.5425026102223983E-10</v>
      </c>
      <c r="AS56">
        <f t="shared" si="27"/>
        <v>-0.52850998070961075</v>
      </c>
      <c r="AT56">
        <f t="shared" si="27"/>
        <v>-0.34529318740194587</v>
      </c>
      <c r="AU56">
        <f t="shared" si="23"/>
        <v>-0.87380316836580696</v>
      </c>
      <c r="AW56">
        <v>53</v>
      </c>
      <c r="AX56">
        <f>IF(Z56&gt;0, (R56*SUMPRODUCT(K56:$K$98, X56:$X$98)-K56*$AZ$3)/Z56, 0)</f>
        <v>-2.4707321136980902E+17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2000000</v>
      </c>
      <c r="S57">
        <f t="shared" si="1"/>
        <v>-1.8786815213743444E+18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-1139.5954499420925</v>
      </c>
      <c r="AC57">
        <f t="shared" si="2"/>
        <v>-1017.4959374485206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-8.0493095327778714E-9</v>
      </c>
      <c r="AI57">
        <f t="shared" si="25"/>
        <v>-8.0493230728048246E-9</v>
      </c>
      <c r="AJ57">
        <f t="shared" si="7"/>
        <v>-122.09951249357186</v>
      </c>
      <c r="AK57">
        <f t="shared" si="22"/>
        <v>-79.771681495946481</v>
      </c>
      <c r="AL57">
        <f t="shared" si="26"/>
        <v>-201.87119399756767</v>
      </c>
      <c r="AN57">
        <f t="shared" si="27"/>
        <v>0</v>
      </c>
      <c r="AO57">
        <f t="shared" si="27"/>
        <v>0</v>
      </c>
      <c r="AP57">
        <f t="shared" si="27"/>
        <v>-4.6722142193395867E-17</v>
      </c>
      <c r="AQ57">
        <f t="shared" si="27"/>
        <v>-2.7775497481960993E-11</v>
      </c>
      <c r="AR57">
        <f t="shared" si="27"/>
        <v>-2.7775544204103184E-11</v>
      </c>
      <c r="AS57">
        <f t="shared" si="27"/>
        <v>-0.42132492085237078</v>
      </c>
      <c r="AT57">
        <f t="shared" si="27"/>
        <v>-0.27526561495738672</v>
      </c>
      <c r="AU57">
        <f t="shared" si="23"/>
        <v>-0.69659053583753305</v>
      </c>
      <c r="AW57">
        <v>54</v>
      </c>
      <c r="AX57">
        <f>IF(Z57&gt;0, (R57*SUMPRODUCT(K57:$K$98, X57:$X$98)-K57*$AZ$3)/Z57, 0)</f>
        <v>-1.8786815213743444E+18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2000000</v>
      </c>
      <c r="S58">
        <f t="shared" si="1"/>
        <v>-1.4841702928681845E+19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-1017.4959374485206</v>
      </c>
      <c r="AC58">
        <f t="shared" si="2"/>
        <v>-908.47851557906051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-9.499477253725331E-10</v>
      </c>
      <c r="AI58">
        <f t="shared" si="25"/>
        <v>-9.4994925565264975E-10</v>
      </c>
      <c r="AJ58">
        <f t="shared" si="7"/>
        <v>-109.01742186946012</v>
      </c>
      <c r="AK58">
        <f t="shared" si="22"/>
        <v>-71.224715621396456</v>
      </c>
      <c r="AL58">
        <f t="shared" si="26"/>
        <v>-180.24213749180655</v>
      </c>
      <c r="AN58">
        <f t="shared" si="27"/>
        <v>0</v>
      </c>
      <c r="AO58">
        <f t="shared" si="27"/>
        <v>0</v>
      </c>
      <c r="AP58">
        <f t="shared" si="27"/>
        <v>-4.7147224414691214E-18</v>
      </c>
      <c r="AQ58">
        <f t="shared" si="27"/>
        <v>-2.9267451169297495E-12</v>
      </c>
      <c r="AR58">
        <f t="shared" si="27"/>
        <v>-2.9267498316521907E-12</v>
      </c>
      <c r="AS58">
        <f t="shared" si="27"/>
        <v>-0.33587764736379294</v>
      </c>
      <c r="AT58">
        <f t="shared" si="27"/>
        <v>-0.21944006294439353</v>
      </c>
      <c r="AU58">
        <f t="shared" si="23"/>
        <v>-0.55531771031111321</v>
      </c>
      <c r="AW58">
        <v>55</v>
      </c>
      <c r="AX58">
        <f>IF(Z58&gt;0, (R58*SUMPRODUCT(K58:$K$98, X58:$X$98)-K58*$AZ$3)/Z58, 0)</f>
        <v>-1.4841702928681845E+19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2000000</v>
      </c>
      <c r="S59">
        <f t="shared" si="1"/>
        <v>-1.2222823111130223E+20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-908.47851557906051</v>
      </c>
      <c r="AC59">
        <f t="shared" si="2"/>
        <v>-811.14153176702087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-1.0792561270395945E-10</v>
      </c>
      <c r="AI59">
        <f t="shared" si="25"/>
        <v>-1.0792577861111617E-10</v>
      </c>
      <c r="AJ59">
        <f t="shared" si="7"/>
        <v>-97.336983812039648</v>
      </c>
      <c r="AK59">
        <f t="shared" si="22"/>
        <v>-63.593496090534245</v>
      </c>
      <c r="AL59">
        <f t="shared" si="26"/>
        <v>-160.93047990268184</v>
      </c>
      <c r="AN59">
        <f t="shared" si="27"/>
        <v>0</v>
      </c>
      <c r="AO59">
        <f t="shared" si="27"/>
        <v>0</v>
      </c>
      <c r="AP59">
        <f t="shared" si="27"/>
        <v>-4.5638597845850654E-19</v>
      </c>
      <c r="AQ59">
        <f t="shared" si="27"/>
        <v>-2.9688735151292162E-13</v>
      </c>
      <c r="AR59">
        <f t="shared" si="27"/>
        <v>-2.9688780789890004E-13</v>
      </c>
      <c r="AS59">
        <f t="shared" si="27"/>
        <v>-0.26775960408471594</v>
      </c>
      <c r="AT59">
        <f t="shared" si="27"/>
        <v>-0.17493627466868569</v>
      </c>
      <c r="AU59">
        <f t="shared" si="23"/>
        <v>-0.44269587875369859</v>
      </c>
      <c r="AW59">
        <v>56</v>
      </c>
      <c r="AX59">
        <f>IF(Z59&gt;0, (R59*SUMPRODUCT(K59:$K$98, X59:$X$98)-K59*$AZ$3)/Z59, 0)</f>
        <v>-1.2222823111130223E+20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2000000</v>
      </c>
      <c r="S60">
        <f t="shared" si="1"/>
        <v>-1.0515501431632573E+21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-811.14153176702087</v>
      </c>
      <c r="AC60">
        <f t="shared" si="2"/>
        <v>-724.23351050626889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-1.1762387990395009E-11</v>
      </c>
      <c r="AI60">
        <f t="shared" si="25"/>
        <v>-1.1762405208630278E-11</v>
      </c>
      <c r="AJ60">
        <f t="shared" si="7"/>
        <v>-86.90802126075198</v>
      </c>
      <c r="AK60">
        <f t="shared" si="22"/>
        <v>-56.779907223691467</v>
      </c>
      <c r="AL60">
        <f t="shared" si="26"/>
        <v>-143.6879284844552</v>
      </c>
      <c r="AN60">
        <f t="shared" si="27"/>
        <v>0</v>
      </c>
      <c r="AO60">
        <f t="shared" si="27"/>
        <v>0</v>
      </c>
      <c r="AP60">
        <f t="shared" si="27"/>
        <v>-4.2290009979479552E-20</v>
      </c>
      <c r="AQ60">
        <f t="shared" si="27"/>
        <v>-2.8889807678350303E-14</v>
      </c>
      <c r="AR60">
        <f t="shared" si="27"/>
        <v>-2.8889849968360284E-14</v>
      </c>
      <c r="AS60">
        <f t="shared" si="27"/>
        <v>-0.21345631703182638</v>
      </c>
      <c r="AT60">
        <f t="shared" si="27"/>
        <v>-0.13945812712746034</v>
      </c>
      <c r="AU60">
        <f t="shared" si="23"/>
        <v>-0.35291444415931555</v>
      </c>
      <c r="AW60">
        <v>57</v>
      </c>
      <c r="AX60">
        <f>IF(Z60&gt;0, (R60*SUMPRODUCT(K60:$K$98, X60:$X$98)-K60*$AZ$3)/Z60, 0)</f>
        <v>-1.0515501431632573E+21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2000000</v>
      </c>
      <c r="S61">
        <f t="shared" si="1"/>
        <v>-9.4622321916387E+21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-724.23351050626889</v>
      </c>
      <c r="AC61">
        <f t="shared" si="2"/>
        <v>-646.63706295202576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-1.2270067454414751E-12</v>
      </c>
      <c r="AI61">
        <f t="shared" si="25"/>
        <v>-1.2270084539100738E-12</v>
      </c>
      <c r="AJ61">
        <f t="shared" si="7"/>
        <v>-77.596447554243127</v>
      </c>
      <c r="AK61">
        <f t="shared" si="22"/>
        <v>-50.696345735438825</v>
      </c>
      <c r="AL61">
        <f t="shared" si="26"/>
        <v>-128.29279328968317</v>
      </c>
      <c r="AN61">
        <f t="shared" si="27"/>
        <v>0</v>
      </c>
      <c r="AO61">
        <f t="shared" si="27"/>
        <v>0</v>
      </c>
      <c r="AP61">
        <f t="shared" si="27"/>
        <v>-3.7466068967657146E-21</v>
      </c>
      <c r="AQ61">
        <f t="shared" si="27"/>
        <v>-2.6907792968076543E-15</v>
      </c>
      <c r="AR61">
        <f t="shared" si="27"/>
        <v>-2.6907830434145511E-15</v>
      </c>
      <c r="AS61">
        <f t="shared" si="27"/>
        <v>-0.17016606906236223</v>
      </c>
      <c r="AT61">
        <f t="shared" si="27"/>
        <v>-0.11117516512074328</v>
      </c>
      <c r="AU61">
        <f t="shared" si="23"/>
        <v>-0.28134123418310819</v>
      </c>
      <c r="AW61">
        <v>58</v>
      </c>
      <c r="AX61">
        <f>IF(Z61&gt;0, (R61*SUMPRODUCT(K61:$K$98, X61:$X$98)-K61*$AZ$3)/Z61, 0)</f>
        <v>-9.4622321916387E+21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2000000</v>
      </c>
      <c r="S62">
        <f t="shared" si="1"/>
        <v>-8.9347022398665202E+22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-646.63706295202576</v>
      </c>
      <c r="AC62">
        <f t="shared" si="2"/>
        <v>-577.35452049288017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-1.2238684594901497E-13</v>
      </c>
      <c r="AI62">
        <f t="shared" si="25"/>
        <v>-1.2238700749735341E-13</v>
      </c>
      <c r="AJ62">
        <f t="shared" si="7"/>
        <v>-69.282542459145589</v>
      </c>
      <c r="AK62">
        <f t="shared" si="22"/>
        <v>-45.264594406641805</v>
      </c>
      <c r="AL62">
        <f t="shared" si="26"/>
        <v>-114.54713686578752</v>
      </c>
      <c r="AN62">
        <f t="shared" si="27"/>
        <v>0</v>
      </c>
      <c r="AO62">
        <f t="shared" si="27"/>
        <v>0</v>
      </c>
      <c r="AP62">
        <f t="shared" si="27"/>
        <v>-3.1631195044695806E-22</v>
      </c>
      <c r="AQ62">
        <f t="shared" si="27"/>
        <v>-2.3963367452124741E-16</v>
      </c>
      <c r="AR62">
        <f t="shared" si="27"/>
        <v>-2.3963399083319788E-16</v>
      </c>
      <c r="AS62">
        <f t="shared" si="27"/>
        <v>-0.13565534842343915</v>
      </c>
      <c r="AT62">
        <f t="shared" si="27"/>
        <v>-8.8628160969980288E-2</v>
      </c>
      <c r="AU62">
        <f t="shared" si="23"/>
        <v>-0.22428350939341968</v>
      </c>
      <c r="AW62">
        <v>59</v>
      </c>
      <c r="AX62">
        <f>IF(Z62&gt;0, (R62*SUMPRODUCT(K62:$K$98, X62:$X$98)-K62*$AZ$3)/Z62, 0)</f>
        <v>-8.9347022398665202E+22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2000000</v>
      </c>
      <c r="S63">
        <f t="shared" si="1"/>
        <v>-8.8826713316705189E+23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-577.35452049288017</v>
      </c>
      <c r="AC63">
        <f t="shared" si="2"/>
        <v>-515.49510758292865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-1.1633952547765548E-14</v>
      </c>
      <c r="AI63">
        <f t="shared" si="25"/>
        <v>-1.1633967056213749E-14</v>
      </c>
      <c r="AJ63">
        <f t="shared" si="7"/>
        <v>-61.859412909951516</v>
      </c>
      <c r="AK63">
        <f t="shared" si="22"/>
        <v>-40.414816434501617</v>
      </c>
      <c r="AL63">
        <f t="shared" si="26"/>
        <v>-102.27422934445315</v>
      </c>
      <c r="AN63">
        <f t="shared" si="27"/>
        <v>0</v>
      </c>
      <c r="AO63">
        <f t="shared" si="27"/>
        <v>0</v>
      </c>
      <c r="AP63">
        <f t="shared" si="27"/>
        <v>-2.5363900767722407E-23</v>
      </c>
      <c r="AQ63">
        <f t="shared" si="27"/>
        <v>-2.0338661577331382E-17</v>
      </c>
      <c r="AR63">
        <f t="shared" si="27"/>
        <v>-2.0338686941232152E-17</v>
      </c>
      <c r="AS63">
        <f t="shared" si="27"/>
        <v>-0.10814361322021633</v>
      </c>
      <c r="AT63">
        <f t="shared" si="27"/>
        <v>-7.0653827303874595E-2</v>
      </c>
      <c r="AU63">
        <f t="shared" si="23"/>
        <v>-0.17879744052409094</v>
      </c>
      <c r="AW63">
        <v>60</v>
      </c>
      <c r="AX63">
        <f>IF(Z63&gt;0, (R63*SUMPRODUCT(K63:$K$98, X63:$X$98)-K63*$AZ$3)/Z63, 0)</f>
        <v>-8.8826713316705189E+23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2000000</v>
      </c>
      <c r="S64">
        <f t="shared" si="1"/>
        <v>-9.3295476322533473E+24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-515.49510758292865</v>
      </c>
      <c r="AC64">
        <f t="shared" si="2"/>
        <v>-460.26348891332918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-1.0504011862080678E-15</v>
      </c>
      <c r="AI64">
        <f t="shared" si="25"/>
        <v>-1.0504024195569584E-15</v>
      </c>
      <c r="AJ64">
        <f t="shared" si="7"/>
        <v>-55.23161866959947</v>
      </c>
      <c r="AK64">
        <f t="shared" si="22"/>
        <v>-36.084657530805011</v>
      </c>
      <c r="AL64">
        <f t="shared" si="26"/>
        <v>-91.316276200404474</v>
      </c>
      <c r="AN64">
        <f t="shared" si="27"/>
        <v>0</v>
      </c>
      <c r="AO64">
        <f t="shared" si="27"/>
        <v>0</v>
      </c>
      <c r="AP64">
        <f t="shared" si="27"/>
        <v>-1.9251430543052019E-24</v>
      </c>
      <c r="AQ64">
        <f t="shared" si="27"/>
        <v>-1.6395786813730969E-18</v>
      </c>
      <c r="AR64">
        <f t="shared" si="27"/>
        <v>-1.6395806065161512E-18</v>
      </c>
      <c r="AS64">
        <f t="shared" si="27"/>
        <v>-8.6211426355401896E-2</v>
      </c>
      <c r="AT64">
        <f t="shared" si="27"/>
        <v>-5.6324798552195937E-2</v>
      </c>
      <c r="AU64">
        <f t="shared" si="23"/>
        <v>-0.14253622490759782</v>
      </c>
      <c r="AW64">
        <v>61</v>
      </c>
      <c r="AX64">
        <f>IF(Z64&gt;0, (R64*SUMPRODUCT(K64:$K$98, X64:$X$98)-K64*$AZ$3)/Z64, 0)</f>
        <v>-9.3295476322533473E+24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2000000</v>
      </c>
      <c r="S65">
        <f t="shared" si="1"/>
        <v>-1.0387950791219419E+26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-460.26348891332918</v>
      </c>
      <c r="AC65">
        <f t="shared" si="2"/>
        <v>-410.94954367261533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-8.9769189585799572E-17</v>
      </c>
      <c r="AI65">
        <f t="shared" si="25"/>
        <v>-8.9769288486331533E-17</v>
      </c>
      <c r="AJ65">
        <f t="shared" si="7"/>
        <v>-49.313945240713849</v>
      </c>
      <c r="AK65">
        <f t="shared" si="22"/>
        <v>-32.218444223933048</v>
      </c>
      <c r="AL65">
        <f t="shared" si="26"/>
        <v>-81.532389464646897</v>
      </c>
      <c r="AN65">
        <f t="shared" si="27"/>
        <v>0</v>
      </c>
      <c r="AO65">
        <f t="shared" si="27"/>
        <v>0</v>
      </c>
      <c r="AP65">
        <f t="shared" si="27"/>
        <v>-1.3783441397387997E-25</v>
      </c>
      <c r="AQ65">
        <f t="shared" si="27"/>
        <v>-1.2510836286510029E-19</v>
      </c>
      <c r="AR65">
        <f t="shared" si="27"/>
        <v>-1.2510850069951427E-19</v>
      </c>
      <c r="AS65">
        <f t="shared" si="27"/>
        <v>-6.8727221265467112E-2</v>
      </c>
      <c r="AT65">
        <f t="shared" si="27"/>
        <v>-4.4901784560105185E-2</v>
      </c>
      <c r="AU65">
        <f t="shared" si="23"/>
        <v>-0.1136290058255723</v>
      </c>
      <c r="AW65">
        <v>62</v>
      </c>
      <c r="AX65">
        <f>IF(Z65&gt;0, (R65*SUMPRODUCT(K65:$K$98, X65:$X$98)-K65*$AZ$3)/Z65, 0)</f>
        <v>-1.0387950791219419E+26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2000000</v>
      </c>
      <c r="S66">
        <f t="shared" si="1"/>
        <v>-1.2310374131613487E+27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-410.94954367261533</v>
      </c>
      <c r="AC66">
        <f t="shared" si="2"/>
        <v>-366.91923542197793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-7.2368082654674909E-18</v>
      </c>
      <c r="AI66">
        <f t="shared" si="25"/>
        <v>-7.2368157168908094E-18</v>
      </c>
      <c r="AJ66">
        <f t="shared" si="7"/>
        <v>-44.030308250637404</v>
      </c>
      <c r="AK66">
        <f t="shared" si="22"/>
        <v>-28.766468057083078</v>
      </c>
      <c r="AL66">
        <f t="shared" si="26"/>
        <v>-72.796776307720478</v>
      </c>
      <c r="AN66">
        <f t="shared" si="27"/>
        <v>0</v>
      </c>
      <c r="AO66">
        <f t="shared" si="27"/>
        <v>0</v>
      </c>
      <c r="AP66">
        <f t="shared" si="27"/>
        <v>-9.2721457643775565E-27</v>
      </c>
      <c r="AQ66">
        <f t="shared" si="27"/>
        <v>-9.005090469859878E-21</v>
      </c>
      <c r="AR66">
        <f t="shared" si="27"/>
        <v>-9.0050997420056431E-21</v>
      </c>
      <c r="AS66">
        <f t="shared" si="27"/>
        <v>-5.478892001392472E-2</v>
      </c>
      <c r="AT66">
        <f t="shared" si="27"/>
        <v>-3.5795427742430788E-2</v>
      </c>
      <c r="AU66">
        <f t="shared" si="23"/>
        <v>-9.0584347756355502E-2</v>
      </c>
      <c r="AW66">
        <v>63</v>
      </c>
      <c r="AX66">
        <f>IF(Z66&gt;0, (R66*SUMPRODUCT(K66:$K$98, X66:$X$98)-K66*$AZ$3)/Z66, 0)</f>
        <v>-1.2310374131613487E+27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8">$C$6</f>
        <v>2000000</v>
      </c>
      <c r="S67">
        <f t="shared" ref="S67:S79" si="29">AX67</f>
        <v>-1.5599022406478466E+28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-366.91923542197793</v>
      </c>
      <c r="AC67">
        <f t="shared" ref="AC67:AC79" si="30">S67*Z67</f>
        <v>-327.60646019819455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-5.250432553743489E-25</v>
      </c>
      <c r="AH67">
        <f t="shared" ref="AH67:AH79" si="33">-X67*R67</f>
        <v>-5.4814926634204986E-19</v>
      </c>
      <c r="AI67">
        <f t="shared" ref="AI67:AI79" si="34">SUM(AE67:AH67)</f>
        <v>-5.4814979138530524E-19</v>
      </c>
      <c r="AJ67">
        <f t="shared" ref="AJ67:AJ79" si="35">AB67-AC67</f>
        <v>-39.312775223783376</v>
      </c>
      <c r="AK67">
        <f t="shared" si="22"/>
        <v>-25.684346479538458</v>
      </c>
      <c r="AL67">
        <f t="shared" si="26"/>
        <v>-64.997121703321838</v>
      </c>
      <c r="AN67">
        <f t="shared" ref="AN67:AT79" si="36">AE67*$K67</f>
        <v>0</v>
      </c>
      <c r="AO67">
        <f t="shared" si="36"/>
        <v>0</v>
      </c>
      <c r="AP67">
        <f t="shared" si="36"/>
        <v>-5.8333505425572833E-28</v>
      </c>
      <c r="AQ67">
        <f t="shared" si="36"/>
        <v>-6.090063604262404E-22</v>
      </c>
      <c r="AR67">
        <f t="shared" si="36"/>
        <v>-6.0900694376129472E-22</v>
      </c>
      <c r="AS67">
        <f t="shared" si="36"/>
        <v>-4.3677391592733331E-2</v>
      </c>
      <c r="AT67">
        <f t="shared" si="36"/>
        <v>-2.8535895840585763E-2</v>
      </c>
      <c r="AU67">
        <f t="shared" si="23"/>
        <v>-7.2213287433319104E-2</v>
      </c>
      <c r="AW67">
        <v>64</v>
      </c>
      <c r="AX67">
        <f>IF(Z67&gt;0, (R67*SUMPRODUCT(K67:$K$98, X67:$X$98)-K67*$AZ$3)/Z67, 0)</f>
        <v>-1.5599022406478466E+28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25</v>
      </c>
      <c r="R68">
        <f t="shared" si="28"/>
        <v>2000000</v>
      </c>
      <c r="S68">
        <f t="shared" si="29"/>
        <v>-2.1239371890865494E+29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-327.60646019819455</v>
      </c>
      <c r="AC68">
        <f t="shared" si="30"/>
        <v>-292.50576803410223</v>
      </c>
      <c r="AE68">
        <f t="shared" si="31"/>
        <v>0</v>
      </c>
      <c r="AF68">
        <f t="shared" si="32"/>
        <v>0</v>
      </c>
      <c r="AG68">
        <f t="shared" si="32"/>
        <v>-3.4429663167193451E-26</v>
      </c>
      <c r="AH68">
        <f t="shared" si="33"/>
        <v>-3.8829052772272955E-20</v>
      </c>
      <c r="AI68">
        <f t="shared" si="34"/>
        <v>-3.8829087201936123E-20</v>
      </c>
      <c r="AJ68">
        <f t="shared" si="35"/>
        <v>-35.100692164092322</v>
      </c>
      <c r="AK68">
        <f t="shared" si="22"/>
        <v>-22.932452213873621</v>
      </c>
      <c r="AL68">
        <f t="shared" si="26"/>
        <v>-58.033144377965939</v>
      </c>
      <c r="AN68">
        <f t="shared" si="36"/>
        <v>0</v>
      </c>
      <c r="AO68">
        <f t="shared" si="36"/>
        <v>0</v>
      </c>
      <c r="AP68">
        <f t="shared" si="36"/>
        <v>-3.4153698674995002E-29</v>
      </c>
      <c r="AQ68">
        <f t="shared" si="36"/>
        <v>-3.851782579979832E-23</v>
      </c>
      <c r="AR68">
        <f t="shared" si="36"/>
        <v>-3.8517859953496994E-23</v>
      </c>
      <c r="AS68">
        <f t="shared" si="36"/>
        <v>-3.4819349165125441E-2</v>
      </c>
      <c r="AT68">
        <f t="shared" si="36"/>
        <v>-2.2748641454548593E-2</v>
      </c>
      <c r="AU68">
        <f t="shared" si="23"/>
        <v>-5.7567990619674027E-2</v>
      </c>
      <c r="AW68">
        <v>65</v>
      </c>
      <c r="AX68">
        <f>IF(Z68&gt;0, (R68*SUMPRODUCT(K68:$K$98, X68:$X$98)-K68*$AZ$3)/Z68, 0)</f>
        <v>-2.1239371890865494E+29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8"/>
        <v>2000000</v>
      </c>
      <c r="S69">
        <f t="shared" si="29"/>
        <v>-3.1236924726202209E+30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-292.50576803410223</v>
      </c>
      <c r="AC69">
        <f t="shared" si="30"/>
        <v>-261.1658643161627</v>
      </c>
      <c r="AE69">
        <f t="shared" si="31"/>
        <v>0</v>
      </c>
      <c r="AF69">
        <f t="shared" si="32"/>
        <v>0</v>
      </c>
      <c r="AG69">
        <f t="shared" si="32"/>
        <v>-2.0902014731390245E-27</v>
      </c>
      <c r="AH69">
        <f t="shared" si="33"/>
        <v>-2.5596132049905994E-21</v>
      </c>
      <c r="AI69">
        <f t="shared" si="34"/>
        <v>-2.5596152951920726E-21</v>
      </c>
      <c r="AJ69">
        <f t="shared" si="35"/>
        <v>-31.339903717939535</v>
      </c>
      <c r="AK69">
        <f t="shared" si="22"/>
        <v>-20.47540376238716</v>
      </c>
      <c r="AL69">
        <f t="shared" si="26"/>
        <v>-51.815307480326695</v>
      </c>
      <c r="AN69">
        <f t="shared" si="36"/>
        <v>0</v>
      </c>
      <c r="AO69">
        <f t="shared" si="36"/>
        <v>0</v>
      </c>
      <c r="AP69">
        <f t="shared" si="36"/>
        <v>-1.8512927287478095E-30</v>
      </c>
      <c r="AQ69">
        <f t="shared" si="36"/>
        <v>-2.2670509880033933E-24</v>
      </c>
      <c r="AR69">
        <f t="shared" si="36"/>
        <v>-2.2670528392961221E-24</v>
      </c>
      <c r="AS69">
        <f t="shared" si="36"/>
        <v>-2.7757771974749199E-2</v>
      </c>
      <c r="AT69">
        <f t="shared" si="36"/>
        <v>-1.8135077690169473E-2</v>
      </c>
      <c r="AU69">
        <f t="shared" si="23"/>
        <v>-4.5892849664918675E-2</v>
      </c>
      <c r="AW69">
        <v>66</v>
      </c>
      <c r="AX69">
        <f>IF(Z69&gt;0, (R69*SUMPRODUCT(K69:$K$98, X69:$X$98)-K69*$AZ$3)/Z69, 0)</f>
        <v>-3.1236924726202209E+30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25</v>
      </c>
      <c r="R70">
        <f t="shared" si="28"/>
        <v>2000000</v>
      </c>
      <c r="S70">
        <f t="shared" si="29"/>
        <v>-5.0653652651692673E+31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-261.1658643161627</v>
      </c>
      <c r="AC70">
        <f t="shared" si="30"/>
        <v>-233.18380742514526</v>
      </c>
      <c r="AE70">
        <f t="shared" si="31"/>
        <v>0</v>
      </c>
      <c r="AF70">
        <f t="shared" si="32"/>
        <v>0</v>
      </c>
      <c r="AG70">
        <f t="shared" si="32"/>
        <v>-1.1508736054464627E-28</v>
      </c>
      <c r="AH70">
        <f t="shared" si="33"/>
        <v>-1.5633696782903904E-22</v>
      </c>
      <c r="AI70">
        <f t="shared" si="34"/>
        <v>-1.5633708291639959E-22</v>
      </c>
      <c r="AJ70">
        <f t="shared" si="35"/>
        <v>-27.982056891017436</v>
      </c>
      <c r="AK70">
        <f t="shared" si="22"/>
        <v>-18.281610502131389</v>
      </c>
      <c r="AL70">
        <f t="shared" si="26"/>
        <v>-46.263667393148822</v>
      </c>
      <c r="AN70">
        <f t="shared" si="36"/>
        <v>0</v>
      </c>
      <c r="AO70">
        <f t="shared" si="36"/>
        <v>0</v>
      </c>
      <c r="AP70">
        <f t="shared" si="36"/>
        <v>-9.1011558867265193E-32</v>
      </c>
      <c r="AQ70">
        <f t="shared" si="36"/>
        <v>-1.2363191825207103E-25</v>
      </c>
      <c r="AR70">
        <f t="shared" si="36"/>
        <v>-1.2363200926362988E-25</v>
      </c>
      <c r="AS70">
        <f t="shared" si="36"/>
        <v>-2.2128325872727353E-2</v>
      </c>
      <c r="AT70">
        <f t="shared" si="36"/>
        <v>-1.4457172903515201E-2</v>
      </c>
      <c r="AU70">
        <f t="shared" si="23"/>
        <v>-3.658549877624255E-2</v>
      </c>
      <c r="AW70">
        <v>67</v>
      </c>
      <c r="AX70">
        <f>IF(Z70&gt;0, (R70*SUMPRODUCT(K70:$K$98, X70:$X$98)-K70*$AZ$3)/Z70, 0)</f>
        <v>-5.0653652651692673E+31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25</v>
      </c>
      <c r="R71">
        <f t="shared" si="28"/>
        <v>2000000</v>
      </c>
      <c r="S71">
        <f t="shared" si="29"/>
        <v>-9.1473441685461839E+32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-233.18380742514526</v>
      </c>
      <c r="AC71">
        <f t="shared" si="30"/>
        <v>-208.19982805816539</v>
      </c>
      <c r="AE71">
        <f t="shared" si="31"/>
        <v>0</v>
      </c>
      <c r="AF71">
        <f t="shared" si="32"/>
        <v>0</v>
      </c>
      <c r="AG71">
        <f t="shared" si="32"/>
        <v>-5.6901714919089806E-30</v>
      </c>
      <c r="AH71">
        <f t="shared" si="33"/>
        <v>-8.6597052357832653E-24</v>
      </c>
      <c r="AI71">
        <f t="shared" si="34"/>
        <v>-8.6597109259547573E-24</v>
      </c>
      <c r="AJ71">
        <f t="shared" si="35"/>
        <v>-24.983979366979867</v>
      </c>
      <c r="AK71">
        <f t="shared" si="22"/>
        <v>-16.322866519760169</v>
      </c>
      <c r="AL71">
        <f t="shared" si="26"/>
        <v>-41.306845886740035</v>
      </c>
      <c r="AN71">
        <f t="shared" si="36"/>
        <v>0</v>
      </c>
      <c r="AO71">
        <f t="shared" si="36"/>
        <v>0</v>
      </c>
      <c r="AP71">
        <f t="shared" si="36"/>
        <v>-4.0176884453090915E-33</v>
      </c>
      <c r="AQ71">
        <f t="shared" si="36"/>
        <v>-6.1144023014175965E-27</v>
      </c>
      <c r="AR71">
        <f t="shared" si="36"/>
        <v>-6.1144063191060417E-27</v>
      </c>
      <c r="AS71">
        <f t="shared" si="36"/>
        <v>-1.7640565906192094E-2</v>
      </c>
      <c r="AT71">
        <f t="shared" si="36"/>
        <v>-1.1525169725378826E-2</v>
      </c>
      <c r="AU71">
        <f t="shared" si="23"/>
        <v>-2.9165735631570919E-2</v>
      </c>
      <c r="AW71">
        <v>68</v>
      </c>
      <c r="AX71">
        <f>IF(Z71&gt;0, (R71*SUMPRODUCT(K71:$K$98, X71:$X$98)-K71*$AZ$3)/Z71, 0)</f>
        <v>-9.1473441685461839E+32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25</v>
      </c>
      <c r="R72">
        <f t="shared" si="28"/>
        <v>2000000</v>
      </c>
      <c r="S72">
        <f t="shared" si="29"/>
        <v>-1.8620541618499872E+34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-208.19982805816539</v>
      </c>
      <c r="AC72">
        <f t="shared" si="30"/>
        <v>-185.89270362336194</v>
      </c>
      <c r="AE72">
        <f t="shared" si="31"/>
        <v>0</v>
      </c>
      <c r="AF72">
        <f t="shared" si="32"/>
        <v>0</v>
      </c>
      <c r="AG72">
        <f t="shared" si="32"/>
        <v>-2.4958015109328763E-31</v>
      </c>
      <c r="AH72">
        <f t="shared" si="33"/>
        <v>-4.3069517007172821E-25</v>
      </c>
      <c r="AI72">
        <f t="shared" si="34"/>
        <v>-4.3069541965187934E-25</v>
      </c>
      <c r="AJ72">
        <f t="shared" si="35"/>
        <v>-22.307124434803455</v>
      </c>
      <c r="AK72">
        <f t="shared" ref="AK72:AK79" si="49">G72*SUM(AB72:AB72, AE72:AF72)</f>
        <v>-14.573987964071579</v>
      </c>
      <c r="AL72">
        <f t="shared" si="26"/>
        <v>-36.881112398875032</v>
      </c>
      <c r="AN72">
        <f t="shared" si="36"/>
        <v>0</v>
      </c>
      <c r="AO72">
        <f t="shared" si="36"/>
        <v>0</v>
      </c>
      <c r="AP72">
        <f t="shared" si="36"/>
        <v>-1.5734136776956692E-34</v>
      </c>
      <c r="AQ72">
        <f t="shared" si="36"/>
        <v>-2.715206592110061E-28</v>
      </c>
      <c r="AR72">
        <f t="shared" si="36"/>
        <v>-2.7152081655237388E-28</v>
      </c>
      <c r="AS72">
        <f t="shared" si="36"/>
        <v>-1.4062951136951607E-2</v>
      </c>
      <c r="AT72">
        <f t="shared" si="36"/>
        <v>-9.1877947428083764E-3</v>
      </c>
      <c r="AU72">
        <f t="shared" si="23"/>
        <v>-2.325074587975998E-2</v>
      </c>
      <c r="AW72">
        <v>69</v>
      </c>
      <c r="AX72">
        <f>IF(Z72&gt;0, (R72*SUMPRODUCT(K72:$K$98, X72:$X$98)-K72*$AZ$3)/Z72, 0)</f>
        <v>-1.8620541618499872E+34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25</v>
      </c>
      <c r="R73">
        <f t="shared" si="28"/>
        <v>2000000</v>
      </c>
      <c r="S73">
        <f t="shared" si="29"/>
        <v>-4.3379502274406183E+35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-185.89270362336194</v>
      </c>
      <c r="AC73">
        <f t="shared" si="30"/>
        <v>-165.9756282351446</v>
      </c>
      <c r="AE73">
        <f t="shared" si="31"/>
        <v>0</v>
      </c>
      <c r="AF73">
        <f t="shared" si="32"/>
        <v>0</v>
      </c>
      <c r="AG73">
        <f t="shared" si="32"/>
        <v>-9.5653257606110131E-33</v>
      </c>
      <c r="AH73">
        <f t="shared" si="33"/>
        <v>-1.9001521905739498E-26</v>
      </c>
      <c r="AI73">
        <f t="shared" si="34"/>
        <v>-1.9001531471065259E-26</v>
      </c>
      <c r="AJ73">
        <f t="shared" si="35"/>
        <v>-19.917075388217341</v>
      </c>
      <c r="AK73">
        <f t="shared" si="49"/>
        <v>-13.012489253635337</v>
      </c>
      <c r="AL73">
        <f t="shared" si="26"/>
        <v>-32.929564641852679</v>
      </c>
      <c r="AN73">
        <f t="shared" si="36"/>
        <v>0</v>
      </c>
      <c r="AO73">
        <f t="shared" si="36"/>
        <v>0</v>
      </c>
      <c r="AP73">
        <f t="shared" si="36"/>
        <v>-5.3841186307687008E-36</v>
      </c>
      <c r="AQ73">
        <f t="shared" si="36"/>
        <v>-1.0695552944672163E-29</v>
      </c>
      <c r="AR73">
        <f t="shared" si="36"/>
        <v>-1.0695558328790795E-29</v>
      </c>
      <c r="AS73">
        <f t="shared" si="36"/>
        <v>-1.1210898546676965E-2</v>
      </c>
      <c r="AT73">
        <f t="shared" si="36"/>
        <v>-7.3244537171622878E-3</v>
      </c>
      <c r="AU73">
        <f t="shared" si="23"/>
        <v>-1.8535352263839254E-2</v>
      </c>
      <c r="AW73">
        <v>70</v>
      </c>
      <c r="AX73">
        <f>IF(Z73&gt;0, (R73*SUMPRODUCT(K73:$K$98, X73:$X$98)-K73*$AZ$3)/Z73, 0)</f>
        <v>-4.3379502274406183E+35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25</v>
      </c>
      <c r="R74">
        <f t="shared" si="28"/>
        <v>2000000</v>
      </c>
      <c r="S74">
        <f t="shared" si="29"/>
        <v>-1.1793664817091608E+37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-165.9756282351446</v>
      </c>
      <c r="AC74">
        <f t="shared" si="30"/>
        <v>-148.19252520995053</v>
      </c>
      <c r="AE74">
        <f t="shared" si="31"/>
        <v>0</v>
      </c>
      <c r="AF74">
        <f t="shared" si="32"/>
        <v>0</v>
      </c>
      <c r="AG74">
        <f t="shared" si="32"/>
        <v>-3.1413586766343203E-34</v>
      </c>
      <c r="AH74">
        <f t="shared" si="33"/>
        <v>-7.3244293082731768E-28</v>
      </c>
      <c r="AI74">
        <f t="shared" si="34"/>
        <v>-7.3244324496318532E-28</v>
      </c>
      <c r="AJ74">
        <f t="shared" si="35"/>
        <v>-17.783103025194066</v>
      </c>
      <c r="AK74">
        <f t="shared" si="49"/>
        <v>-11.618293976460123</v>
      </c>
      <c r="AL74">
        <f t="shared" si="26"/>
        <v>-29.401397001654189</v>
      </c>
      <c r="AN74">
        <f t="shared" si="36"/>
        <v>0</v>
      </c>
      <c r="AO74">
        <f t="shared" si="36"/>
        <v>0</v>
      </c>
      <c r="AP74">
        <f t="shared" si="36"/>
        <v>-1.5787536186208181E-37</v>
      </c>
      <c r="AQ74">
        <f t="shared" si="36"/>
        <v>-3.6810407422682014E-31</v>
      </c>
      <c r="AR74">
        <f t="shared" si="36"/>
        <v>-3.6810423210218199E-31</v>
      </c>
      <c r="AS74">
        <f t="shared" si="36"/>
        <v>-8.9372596832565151E-3</v>
      </c>
      <c r="AT74">
        <f t="shared" si="36"/>
        <v>-5.8390096597275894E-3</v>
      </c>
      <c r="AU74">
        <f t="shared" si="23"/>
        <v>-1.4776269342984105E-2</v>
      </c>
      <c r="AW74">
        <v>71</v>
      </c>
      <c r="AX74">
        <f>IF(Z74&gt;0, (R74*SUMPRODUCT(K74:$K$98, X74:$X$98)-K74*$AZ$3)/Z74, 0)</f>
        <v>-1.1793664817091608E+37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25</v>
      </c>
      <c r="R75">
        <f t="shared" si="28"/>
        <v>2000000</v>
      </c>
      <c r="S75">
        <f t="shared" si="29"/>
        <v>-3.8452755343527653E+38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-148.19252520995053</v>
      </c>
      <c r="AC75">
        <f t="shared" si="30"/>
        <v>-132.31475465174151</v>
      </c>
      <c r="AE75">
        <f t="shared" si="31"/>
        <v>0</v>
      </c>
      <c r="AF75">
        <f t="shared" si="32"/>
        <v>0</v>
      </c>
      <c r="AG75">
        <f t="shared" si="32"/>
        <v>-8.6024235109859726E-36</v>
      </c>
      <c r="AH75">
        <f t="shared" si="33"/>
        <v>-2.4191366838064939E-29</v>
      </c>
      <c r="AI75">
        <f t="shared" si="34"/>
        <v>-2.419137544048845E-29</v>
      </c>
      <c r="AJ75">
        <f t="shared" si="35"/>
        <v>-15.877770558209022</v>
      </c>
      <c r="AK75">
        <f t="shared" si="49"/>
        <v>-10.373476764696537</v>
      </c>
      <c r="AL75">
        <f t="shared" si="26"/>
        <v>-26.251247322905559</v>
      </c>
      <c r="AN75">
        <f t="shared" si="36"/>
        <v>0</v>
      </c>
      <c r="AO75">
        <f t="shared" si="36"/>
        <v>0</v>
      </c>
      <c r="AP75">
        <f t="shared" si="36"/>
        <v>-3.8601095454262922E-39</v>
      </c>
      <c r="AQ75">
        <f t="shared" si="36"/>
        <v>-1.0855234682327395E-32</v>
      </c>
      <c r="AR75">
        <f t="shared" si="36"/>
        <v>-1.085523854243694E-32</v>
      </c>
      <c r="AS75">
        <f t="shared" si="36"/>
        <v>-7.1247287015756798E-3</v>
      </c>
      <c r="AT75">
        <f t="shared" si="36"/>
        <v>-4.6548227516961006E-3</v>
      </c>
      <c r="AU75">
        <f t="shared" si="23"/>
        <v>-1.177955145327178E-2</v>
      </c>
      <c r="AW75">
        <v>72</v>
      </c>
      <c r="AX75">
        <f>IF(Z75&gt;0, (R75*SUMPRODUCT(K75:$K$98, X75:$X$98)-K75*$AZ$3)/Z75, 0)</f>
        <v>-3.8452755343527653E+38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25</v>
      </c>
      <c r="R76">
        <f t="shared" si="28"/>
        <v>2000000</v>
      </c>
      <c r="S76">
        <f t="shared" si="29"/>
        <v>-1.5657144458303055E+40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-132.31475465174151</v>
      </c>
      <c r="AC76">
        <f t="shared" si="30"/>
        <v>-118.13817379619778</v>
      </c>
      <c r="AE76">
        <f t="shared" si="31"/>
        <v>0</v>
      </c>
      <c r="AF76">
        <f t="shared" si="32"/>
        <v>0</v>
      </c>
      <c r="AG76">
        <f t="shared" si="32"/>
        <v>-1.8863301368716146E-37</v>
      </c>
      <c r="AH76">
        <f t="shared" si="33"/>
        <v>-6.6622130097511606E-31</v>
      </c>
      <c r="AI76">
        <f t="shared" si="34"/>
        <v>-6.6622148960812971E-31</v>
      </c>
      <c r="AJ76">
        <f t="shared" si="35"/>
        <v>-14.176580855543733</v>
      </c>
      <c r="AK76">
        <f t="shared" si="49"/>
        <v>-9.2620328256219064</v>
      </c>
      <c r="AL76">
        <f t="shared" si="26"/>
        <v>-23.438613681165641</v>
      </c>
      <c r="AN76">
        <f t="shared" si="36"/>
        <v>0</v>
      </c>
      <c r="AO76">
        <f t="shared" si="36"/>
        <v>0</v>
      </c>
      <c r="AP76">
        <f t="shared" si="36"/>
        <v>-7.5575058232390114E-41</v>
      </c>
      <c r="AQ76">
        <f t="shared" si="36"/>
        <v>-2.6691888462512513E-34</v>
      </c>
      <c r="AR76">
        <f t="shared" si="36"/>
        <v>-2.6691896020018334E-34</v>
      </c>
      <c r="AS76">
        <f t="shared" si="36"/>
        <v>-5.679790100108148E-3</v>
      </c>
      <c r="AT76">
        <f t="shared" si="36"/>
        <v>-3.7107961987373241E-3</v>
      </c>
      <c r="AU76">
        <f t="shared" si="23"/>
        <v>-9.3905862988454738E-3</v>
      </c>
      <c r="AW76">
        <v>73</v>
      </c>
      <c r="AX76">
        <f>IF(Z76&gt;0, (R76*SUMPRODUCT(K76:$K$98, X76:$X$98)-K76*$AZ$3)/Z76, 0)</f>
        <v>-1.5657144458303055E+40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25</v>
      </c>
      <c r="R77">
        <f t="shared" si="28"/>
        <v>2000000</v>
      </c>
      <c r="S77">
        <f t="shared" si="29"/>
        <v>-8.4872995925686206E+41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-118.13817379619778</v>
      </c>
      <c r="AC77">
        <f t="shared" si="30"/>
        <v>-105.48051231803373</v>
      </c>
      <c r="AE77">
        <f t="shared" si="31"/>
        <v>0</v>
      </c>
      <c r="AF77">
        <f t="shared" si="32"/>
        <v>0</v>
      </c>
      <c r="AG77">
        <f t="shared" si="32"/>
        <v>-3.1070103973468551E-39</v>
      </c>
      <c r="AH77">
        <f t="shared" si="33"/>
        <v>-1.4691173852235437E-32</v>
      </c>
      <c r="AI77">
        <f t="shared" si="34"/>
        <v>-1.4691176959245835E-32</v>
      </c>
      <c r="AJ77">
        <f t="shared" si="35"/>
        <v>-12.657661478164044</v>
      </c>
      <c r="AK77">
        <f t="shared" si="49"/>
        <v>-8.2696721657338443</v>
      </c>
      <c r="AL77">
        <f t="shared" si="26"/>
        <v>-20.927333643897889</v>
      </c>
      <c r="AN77">
        <f t="shared" si="36"/>
        <v>0</v>
      </c>
      <c r="AO77">
        <f t="shared" si="36"/>
        <v>0</v>
      </c>
      <c r="AP77">
        <f t="shared" si="36"/>
        <v>-1.1114385883766265E-42</v>
      </c>
      <c r="AQ77">
        <f t="shared" si="36"/>
        <v>-5.2553211736488841E-36</v>
      </c>
      <c r="AR77">
        <f t="shared" si="36"/>
        <v>-5.2553222850874729E-36</v>
      </c>
      <c r="AS77">
        <f t="shared" si="36"/>
        <v>-4.5278938935811117E-3</v>
      </c>
      <c r="AT77">
        <f t="shared" si="36"/>
        <v>-2.9582240104729937E-3</v>
      </c>
      <c r="AU77">
        <f t="shared" si="23"/>
        <v>-7.4861179040541055E-3</v>
      </c>
      <c r="AW77">
        <v>74</v>
      </c>
      <c r="AX77">
        <f>IF(Z77&gt;0, (R77*SUMPRODUCT(K77:$K$98, X77:$X$98)-K77*$AZ$3)/Z77, 0)</f>
        <v>-8.4872995925686206E+41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25</v>
      </c>
      <c r="R78">
        <f t="shared" si="28"/>
        <v>2000000</v>
      </c>
      <c r="S78">
        <f t="shared" si="29"/>
        <v>-6.8799784436643133E+43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-105.48051231803373</v>
      </c>
      <c r="AC78">
        <f t="shared" si="30"/>
        <v>-94.179028855387259</v>
      </c>
      <c r="AE78">
        <f t="shared" si="31"/>
        <v>0</v>
      </c>
      <c r="AF78">
        <f t="shared" si="32"/>
        <v>0</v>
      </c>
      <c r="AG78">
        <f t="shared" si="32"/>
        <v>-3.4222138058483147E-41</v>
      </c>
      <c r="AH78">
        <f t="shared" si="33"/>
        <v>-2.4333745242519231E-34</v>
      </c>
      <c r="AI78">
        <f t="shared" si="34"/>
        <v>-2.4333748664733037E-34</v>
      </c>
      <c r="AJ78">
        <f t="shared" si="35"/>
        <v>-11.301483462646473</v>
      </c>
      <c r="AK78">
        <f t="shared" si="49"/>
        <v>-7.3836358622623619</v>
      </c>
      <c r="AL78">
        <f t="shared" si="26"/>
        <v>-18.685119324908836</v>
      </c>
      <c r="AN78">
        <f t="shared" si="36"/>
        <v>0</v>
      </c>
      <c r="AO78">
        <f t="shared" si="36"/>
        <v>0</v>
      </c>
      <c r="AP78">
        <f t="shared" si="36"/>
        <v>-1.0930294936363376E-44</v>
      </c>
      <c r="AQ78">
        <f t="shared" si="36"/>
        <v>-7.7720162297438095E-38</v>
      </c>
      <c r="AR78">
        <f t="shared" si="36"/>
        <v>-7.7720173227733035E-38</v>
      </c>
      <c r="AS78">
        <f t="shared" si="36"/>
        <v>-3.6096092901635153E-3</v>
      </c>
      <c r="AT78">
        <f t="shared" si="36"/>
        <v>-2.3582780695734964E-3</v>
      </c>
      <c r="AU78">
        <f t="shared" si="23"/>
        <v>-5.9678873597370126E-3</v>
      </c>
      <c r="AW78">
        <v>75</v>
      </c>
      <c r="AX78">
        <f>IF(Z78&gt;0, (R78*SUMPRODUCT(K78:$K$98, X78:$X$98)-K78*$AZ$3)/Z78, 0)</f>
        <v>-6.8799784436643133E+43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25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-94.179028855387259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-2.7377710446786516E-36</v>
      </c>
      <c r="AI79">
        <f t="shared" si="34"/>
        <v>-2.7377710446786516E-36</v>
      </c>
      <c r="AJ79">
        <f t="shared" si="35"/>
        <v>-94.179028855387259</v>
      </c>
      <c r="AK79">
        <f t="shared" si="49"/>
        <v>-6.5925320198771091</v>
      </c>
      <c r="AL79">
        <f t="shared" si="26"/>
        <v>-100.77156087526437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-7.8073535259738388E-40</v>
      </c>
      <c r="AR79">
        <f t="shared" si="36"/>
        <v>-7.8073535259738388E-40</v>
      </c>
      <c r="AS79">
        <f t="shared" si="36"/>
        <v>-2.6857211980383294E-2</v>
      </c>
      <c r="AT79">
        <f t="shared" si="36"/>
        <v>-1.880004838626831E-3</v>
      </c>
      <c r="AU79">
        <f t="shared" si="23"/>
        <v>-2.8737216819010127E-2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506734.18049594713</v>
      </c>
      <c r="AO81" s="8">
        <f t="shared" si="50"/>
        <v>-50673.418049594715</v>
      </c>
      <c r="AP81" s="8">
        <f t="shared" si="50"/>
        <v>-391.01199076870319</v>
      </c>
      <c r="AQ81" s="8">
        <f t="shared" si="50"/>
        <v>-294869.23696637759</v>
      </c>
      <c r="AR81" s="8">
        <f t="shared" si="50"/>
        <v>160800.51348920615</v>
      </c>
      <c r="AS81" s="8">
        <f t="shared" si="50"/>
        <v>-52670.338270702945</v>
      </c>
      <c r="AT81" s="8">
        <f t="shared" si="50"/>
        <v>22172.899766169005</v>
      </c>
      <c r="AU81" s="8">
        <f t="shared" si="50"/>
        <v>130303.07498467201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1078748.6464774415</v>
      </c>
      <c r="K3">
        <v>1</v>
      </c>
      <c r="L3" s="2">
        <v>0</v>
      </c>
      <c r="O3">
        <f>$C$3</f>
        <v>1078748.6464774415</v>
      </c>
      <c r="P3" s="2">
        <f>O3*C5</f>
        <v>107874.86464774417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1078748.6464774415</v>
      </c>
      <c r="AF3">
        <f t="shared" ref="AF3:AG34" si="4">-$Z3*P3</f>
        <v>-107874.86464774417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970673.78182969731</v>
      </c>
      <c r="AJ3">
        <f t="shared" ref="AJ3:AJ66" si="7">AB3-AC3</f>
        <v>0</v>
      </c>
      <c r="AL3">
        <f t="shared" ref="AL3:AL34" si="8">SUM(AI3:AK3)</f>
        <v>970673.78182969731</v>
      </c>
      <c r="AN3">
        <f t="shared" ref="AN3:AU34" si="9">AE3*$K3</f>
        <v>1078748.6464774415</v>
      </c>
      <c r="AO3">
        <f t="shared" si="9"/>
        <v>-107874.86464774417</v>
      </c>
      <c r="AP3">
        <f t="shared" si="9"/>
        <v>-200</v>
      </c>
      <c r="AQ3">
        <f t="shared" si="9"/>
        <v>0</v>
      </c>
      <c r="AR3">
        <f t="shared" si="9"/>
        <v>970673.78182969731</v>
      </c>
      <c r="AS3">
        <f t="shared" si="9"/>
        <v>0</v>
      </c>
      <c r="AT3">
        <f t="shared" si="9"/>
        <v>0</v>
      </c>
      <c r="AU3">
        <f t="shared" si="9"/>
        <v>970673.78182969731</v>
      </c>
      <c r="AW3">
        <v>0</v>
      </c>
      <c r="AX3">
        <f>IF(Z3&gt;0, (R3*SUMPRODUCT(K3:$K$98, X3:$X$98)-K3*$AZ$3)/Z3, 0)</f>
        <v>0</v>
      </c>
      <c r="AZ3">
        <f>C6*ABS(SUMPRODUCT(X4:X69, K4:K69))/1</f>
        <v>686742.19484938611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47468.64368854888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46064.711082816357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-46064.711082816357</v>
      </c>
      <c r="AK4">
        <f>G4*SUM(AB4, AE4:AF4)</f>
        <v>0</v>
      </c>
      <c r="AL4">
        <f t="shared" si="8"/>
        <v>-85216.711082816357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-36525.795316727308</v>
      </c>
      <c r="AR4">
        <f t="shared" si="9"/>
        <v>-36525.795316727308</v>
      </c>
      <c r="AS4">
        <f t="shared" si="9"/>
        <v>-42974.821422536013</v>
      </c>
      <c r="AT4">
        <f t="shared" si="9"/>
        <v>0</v>
      </c>
      <c r="AU4">
        <f t="shared" si="9"/>
        <v>-79500.616739263322</v>
      </c>
      <c r="AW4">
        <v>1</v>
      </c>
      <c r="AX4">
        <f>IF(Z4&gt;0, (R4*SUMPRODUCT(K4:$K$98, X4:$X$98)-K4*$AZ$3)/Z4, 0)</f>
        <v>47468.64368854888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2000000</v>
      </c>
      <c r="S5">
        <f t="shared" si="1"/>
        <v>67131.370837413764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46064.711082816357</v>
      </c>
      <c r="AC5">
        <f t="shared" si="2"/>
        <v>62977.642643044004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-45188.763983999997</v>
      </c>
      <c r="AI5">
        <f t="shared" si="6"/>
        <v>-45212.2171184502</v>
      </c>
      <c r="AJ5">
        <f t="shared" si="7"/>
        <v>-16912.931560227647</v>
      </c>
      <c r="AK5">
        <f>G5*SUM(AB5, AE5:AF5)</f>
        <v>1888.6531543954707</v>
      </c>
      <c r="AL5">
        <f t="shared" si="8"/>
        <v>-60236.495524282378</v>
      </c>
      <c r="AN5">
        <f t="shared" si="9"/>
        <v>0</v>
      </c>
      <c r="AO5">
        <f t="shared" si="9"/>
        <v>0</v>
      </c>
      <c r="AP5">
        <f t="shared" si="9"/>
        <v>-20.054963307913535</v>
      </c>
      <c r="AQ5">
        <f t="shared" si="9"/>
        <v>-38641.274391421764</v>
      </c>
      <c r="AR5">
        <f t="shared" si="9"/>
        <v>-38661.329354729678</v>
      </c>
      <c r="AS5">
        <f t="shared" si="9"/>
        <v>-14462.383379494329</v>
      </c>
      <c r="AT5">
        <f t="shared" si="9"/>
        <v>1615.002454925735</v>
      </c>
      <c r="AU5">
        <f t="shared" si="9"/>
        <v>-51508.710279298277</v>
      </c>
      <c r="AW5">
        <v>2</v>
      </c>
      <c r="AX5">
        <f>IF(Z5&gt;0, (R5*SUMPRODUCT(K5:$K$98, X5:$X$98)-K5*$AZ$3)/Z5, 0)</f>
        <v>67131.370837413764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25</v>
      </c>
      <c r="R6">
        <f t="shared" si="0"/>
        <v>2000000</v>
      </c>
      <c r="S6">
        <f t="shared" si="1"/>
        <v>90576.305271980906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62977.642643044004</v>
      </c>
      <c r="AC6">
        <f t="shared" si="2"/>
        <v>81815.308371174149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-50938.331775078383</v>
      </c>
      <c r="AI6">
        <f t="shared" si="6"/>
        <v>-50960.913649036891</v>
      </c>
      <c r="AJ6">
        <f t="shared" si="7"/>
        <v>-18837.665728130145</v>
      </c>
      <c r="AK6">
        <f>G6*SUM(AB6, AE6:AF6)</f>
        <v>3684.1920946180744</v>
      </c>
      <c r="AL6">
        <f t="shared" si="8"/>
        <v>-66114.387282548967</v>
      </c>
      <c r="AN6">
        <f t="shared" si="9"/>
        <v>0</v>
      </c>
      <c r="AO6">
        <f t="shared" si="9"/>
        <v>0</v>
      </c>
      <c r="AP6">
        <f t="shared" si="9"/>
        <v>-17.41988405592048</v>
      </c>
      <c r="AQ6">
        <f t="shared" si="9"/>
        <v>-39294.340015988782</v>
      </c>
      <c r="AR6">
        <f t="shared" si="9"/>
        <v>-39311.759900044708</v>
      </c>
      <c r="AS6">
        <f t="shared" si="9"/>
        <v>-14531.564274565328</v>
      </c>
      <c r="AT6">
        <f t="shared" si="9"/>
        <v>2842.0227322985938</v>
      </c>
      <c r="AU6">
        <f t="shared" si="9"/>
        <v>-51001.301442311444</v>
      </c>
      <c r="AW6">
        <v>3</v>
      </c>
      <c r="AX6">
        <f>IF(Z6&gt;0, (R6*SUMPRODUCT(K6:$K$98, X6:$X$98)-K6*$AZ$3)/Z6, 0)</f>
        <v>90576.305271980906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2000000</v>
      </c>
      <c r="S7">
        <f t="shared" si="1"/>
        <v>104259.16068501408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81815.308371174149</v>
      </c>
      <c r="AC7">
        <f t="shared" si="2"/>
        <v>90286.592813299445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-56519.720693274299</v>
      </c>
      <c r="AI7">
        <f t="shared" si="6"/>
        <v>-56541.370251984561</v>
      </c>
      <c r="AJ7">
        <f t="shared" si="7"/>
        <v>-8471.2844421252958</v>
      </c>
      <c r="AK7">
        <f>G7*SUM(AB7, AE7:AF7)</f>
        <v>4017.1316410246504</v>
      </c>
      <c r="AL7">
        <f t="shared" si="8"/>
        <v>-60995.523053085206</v>
      </c>
      <c r="AN7">
        <f t="shared" si="9"/>
        <v>0</v>
      </c>
      <c r="AO7">
        <f t="shared" si="9"/>
        <v>0</v>
      </c>
      <c r="AP7">
        <f t="shared" si="9"/>
        <v>-15.19487464542603</v>
      </c>
      <c r="AQ7">
        <f t="shared" si="9"/>
        <v>-39668.710222802532</v>
      </c>
      <c r="AR7">
        <f t="shared" si="9"/>
        <v>-39683.905097447961</v>
      </c>
      <c r="AS7">
        <f t="shared" si="9"/>
        <v>-5945.6225831914317</v>
      </c>
      <c r="AT7">
        <f t="shared" si="9"/>
        <v>2819.4483100766779</v>
      </c>
      <c r="AU7">
        <f t="shared" si="9"/>
        <v>-42810.079370562715</v>
      </c>
      <c r="AW7">
        <v>4</v>
      </c>
      <c r="AX7">
        <f>IF(Z7&gt;0, (R7*SUMPRODUCT(K7:$K$98, X7:$X$98)-K7*$AZ$3)/Z7, 0)</f>
        <v>104259.16068501408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2000000</v>
      </c>
      <c r="S8">
        <f t="shared" si="1"/>
        <v>100083.03888051015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90286.592813299445</v>
      </c>
      <c r="AC8">
        <f t="shared" si="2"/>
        <v>82696.838916308421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-62080.542592840422</v>
      </c>
      <c r="AI8">
        <f t="shared" si="6"/>
        <v>-62101.199649181166</v>
      </c>
      <c r="AJ8">
        <f t="shared" si="7"/>
        <v>7589.7538969910238</v>
      </c>
      <c r="AK8">
        <f t="shared" ref="AK8:AK69" si="22">G8*SUM(AB8:AB8, AE8:AF8)</f>
        <v>1923.1044269232782</v>
      </c>
      <c r="AL8">
        <f t="shared" si="8"/>
        <v>-52588.341325266862</v>
      </c>
      <c r="AN8">
        <f t="shared" si="9"/>
        <v>0</v>
      </c>
      <c r="AO8">
        <f t="shared" si="9"/>
        <v>0</v>
      </c>
      <c r="AP8">
        <f t="shared" si="9"/>
        <v>-13.533352760366954</v>
      </c>
      <c r="AQ8">
        <f t="shared" si="9"/>
        <v>-40671.713752685566</v>
      </c>
      <c r="AR8">
        <f t="shared" si="9"/>
        <v>-40685.247105445931</v>
      </c>
      <c r="AS8">
        <f t="shared" si="9"/>
        <v>4972.3840201639741</v>
      </c>
      <c r="AT8">
        <f t="shared" si="9"/>
        <v>1259.9109076950372</v>
      </c>
      <c r="AU8">
        <f t="shared" si="9"/>
        <v>-34452.952177586922</v>
      </c>
      <c r="AW8">
        <v>5</v>
      </c>
      <c r="AX8">
        <f>IF(Z8&gt;0, (R8*SUMPRODUCT(K8:$K$98, X8:$X$98)-K8*$AZ$3)/Z8, 0)</f>
        <v>100083.03888051015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2000000</v>
      </c>
      <c r="S9">
        <f t="shared" si="1"/>
        <v>83995.592503395455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82696.838916308421</v>
      </c>
      <c r="AC9">
        <f t="shared" si="2"/>
        <v>65843.91642380401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-68244.303891793752</v>
      </c>
      <c r="AI9">
        <f t="shared" si="6"/>
        <v>-68263.901323772443</v>
      </c>
      <c r="AJ9">
        <f t="shared" si="7"/>
        <v>16852.922492504411</v>
      </c>
      <c r="AK9">
        <f t="shared" si="22"/>
        <v>487.91134960621969</v>
      </c>
      <c r="AL9">
        <f t="shared" si="8"/>
        <v>-50923.067481661812</v>
      </c>
      <c r="AN9">
        <f t="shared" si="9"/>
        <v>0</v>
      </c>
      <c r="AO9">
        <f t="shared" si="9"/>
        <v>0</v>
      </c>
      <c r="AP9">
        <f t="shared" si="9"/>
        <v>-12.159433561105379</v>
      </c>
      <c r="AQ9">
        <f t="shared" si="9"/>
        <v>-42342.898804213553</v>
      </c>
      <c r="AR9">
        <f t="shared" si="9"/>
        <v>-42355.058237774661</v>
      </c>
      <c r="AS9">
        <f t="shared" si="9"/>
        <v>10456.573676637325</v>
      </c>
      <c r="AT9">
        <f t="shared" si="9"/>
        <v>302.72974773924972</v>
      </c>
      <c r="AU9">
        <f t="shared" si="9"/>
        <v>-31595.754813398085</v>
      </c>
      <c r="AW9">
        <v>6</v>
      </c>
      <c r="AX9">
        <f>IF(Z9&gt;0, (R9*SUMPRODUCT(K9:$K$98, X9:$X$98)-K9*$AZ$3)/Z9, 0)</f>
        <v>83995.592503395455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2000000</v>
      </c>
      <c r="S10">
        <f t="shared" si="1"/>
        <v>61382.713072400649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65843.91642380401</v>
      </c>
      <c r="AC10">
        <f t="shared" si="2"/>
        <v>45369.737532003142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-73858.801641288839</v>
      </c>
      <c r="AI10">
        <f t="shared" si="6"/>
        <v>-73877.279863927222</v>
      </c>
      <c r="AJ10">
        <f t="shared" si="7"/>
        <v>20474.178891800868</v>
      </c>
      <c r="AK10">
        <f t="shared" si="22"/>
        <v>269.96005733759648</v>
      </c>
      <c r="AL10">
        <f t="shared" si="8"/>
        <v>-53133.140914788761</v>
      </c>
      <c r="AN10">
        <f t="shared" si="9"/>
        <v>0</v>
      </c>
      <c r="AO10">
        <f t="shared" si="9"/>
        <v>0</v>
      </c>
      <c r="AP10">
        <f t="shared" si="9"/>
        <v>-10.876585058752161</v>
      </c>
      <c r="AQ10">
        <f t="shared" si="9"/>
        <v>-43474.502613693156</v>
      </c>
      <c r="AR10">
        <f t="shared" si="9"/>
        <v>-43485.3791987519</v>
      </c>
      <c r="AS10">
        <f t="shared" si="9"/>
        <v>12051.43766165884</v>
      </c>
      <c r="AT10">
        <f t="shared" si="9"/>
        <v>158.90291959130806</v>
      </c>
      <c r="AU10">
        <f t="shared" si="9"/>
        <v>-31275.038617501756</v>
      </c>
      <c r="AW10">
        <v>7</v>
      </c>
      <c r="AX10">
        <f>IF(Z10&gt;0, (R10*SUMPRODUCT(K10:$K$98, X10:$X$98)-K10*$AZ$3)/Z10, 0)</f>
        <v>61382.713072400649</v>
      </c>
    </row>
    <row r="11" spans="1:52" x14ac:dyDescent="0.25">
      <c r="A11" t="s">
        <v>33</v>
      </c>
      <c r="C11" s="12">
        <f>AU71</f>
        <v>277392.50909419887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2000000</v>
      </c>
      <c r="S11">
        <f t="shared" si="1"/>
        <v>31794.605690275996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45369.737532003142</v>
      </c>
      <c r="AC11">
        <f t="shared" si="2"/>
        <v>22022.118974020414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-78201.31646346701</v>
      </c>
      <c r="AI11">
        <f t="shared" si="6"/>
        <v>-78218.632387423218</v>
      </c>
      <c r="AJ11">
        <f t="shared" si="7"/>
        <v>23347.618557982729</v>
      </c>
      <c r="AK11">
        <f t="shared" si="22"/>
        <v>108.88737007680753</v>
      </c>
      <c r="AL11">
        <f t="shared" si="8"/>
        <v>-54762.126459363681</v>
      </c>
      <c r="AN11">
        <f t="shared" si="9"/>
        <v>0</v>
      </c>
      <c r="AO11">
        <f t="shared" si="9"/>
        <v>0</v>
      </c>
      <c r="AP11">
        <f t="shared" si="9"/>
        <v>-9.6849458209536223</v>
      </c>
      <c r="AQ11">
        <f t="shared" si="9"/>
        <v>-43738.671698445316</v>
      </c>
      <c r="AR11">
        <f t="shared" si="9"/>
        <v>-43748.356644266263</v>
      </c>
      <c r="AS11">
        <f t="shared" si="9"/>
        <v>13058.524705593705</v>
      </c>
      <c r="AT11">
        <f t="shared" si="9"/>
        <v>60.901646510279939</v>
      </c>
      <c r="AU11">
        <f t="shared" si="9"/>
        <v>-30628.93029216228</v>
      </c>
      <c r="AW11">
        <v>8</v>
      </c>
      <c r="AX11">
        <f>IF(Z11&gt;0, (R11*SUMPRODUCT(K11:$K$98, X11:$X$98)-K11*$AZ$3)/Z11, 0)</f>
        <v>31794.605690275996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2000000</v>
      </c>
      <c r="S12">
        <f t="shared" si="1"/>
        <v>-4074.2451671328904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22022.118974020414</v>
      </c>
      <c r="AC12">
        <f t="shared" si="2"/>
        <v>-2626.4890813243692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-82107.955578599736</v>
      </c>
      <c r="AI12">
        <f t="shared" si="6"/>
        <v>-82124.07199387165</v>
      </c>
      <c r="AJ12">
        <f t="shared" si="7"/>
        <v>24648.608055344783</v>
      </c>
      <c r="AK12">
        <f t="shared" si="22"/>
        <v>50.650873640246949</v>
      </c>
      <c r="AL12">
        <f t="shared" si="8"/>
        <v>-57424.813064886621</v>
      </c>
      <c r="AN12">
        <f t="shared" si="9"/>
        <v>0</v>
      </c>
      <c r="AO12">
        <f t="shared" si="9"/>
        <v>0</v>
      </c>
      <c r="AP12">
        <f t="shared" si="9"/>
        <v>-8.5660460458467362</v>
      </c>
      <c r="AQ12">
        <f t="shared" si="9"/>
        <v>-43641.251255312214</v>
      </c>
      <c r="AR12">
        <f t="shared" si="9"/>
        <v>-43649.81730135806</v>
      </c>
      <c r="AS12">
        <f t="shared" si="9"/>
        <v>13100.997213446381</v>
      </c>
      <c r="AT12">
        <f t="shared" si="9"/>
        <v>26.921477794183616</v>
      </c>
      <c r="AU12">
        <f t="shared" si="9"/>
        <v>-30521.898610117496</v>
      </c>
      <c r="AW12">
        <v>9</v>
      </c>
      <c r="AX12">
        <f>IF(Z12&gt;0, (R12*SUMPRODUCT(K12:$K$98, X12:$X$98)-K12*$AZ$3)/Z12, 0)</f>
        <v>-4074.2451671328904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2000000</v>
      </c>
      <c r="S13">
        <f t="shared" si="1"/>
        <v>-47387.302347241741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-2626.4890813243692</v>
      </c>
      <c r="AC13">
        <f t="shared" si="2"/>
        <v>-28225.382532486226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-85156.559670359027</v>
      </c>
      <c r="AI13">
        <f t="shared" si="6"/>
        <v>-85171.450464482346</v>
      </c>
      <c r="AJ13">
        <f t="shared" si="7"/>
        <v>25598.893451161857</v>
      </c>
      <c r="AK13">
        <f t="shared" si="22"/>
        <v>-5.2529781626487386</v>
      </c>
      <c r="AL13">
        <f t="shared" si="8"/>
        <v>-59577.80999148314</v>
      </c>
      <c r="AN13">
        <f t="shared" si="9"/>
        <v>0</v>
      </c>
      <c r="AO13">
        <f t="shared" si="9"/>
        <v>0</v>
      </c>
      <c r="AP13">
        <f t="shared" si="9"/>
        <v>-7.5233986465324945</v>
      </c>
      <c r="AQ13">
        <f t="shared" si="9"/>
        <v>-43024.350512249825</v>
      </c>
      <c r="AR13">
        <f t="shared" si="9"/>
        <v>-43031.873910896356</v>
      </c>
      <c r="AS13">
        <f t="shared" si="9"/>
        <v>12933.539927305061</v>
      </c>
      <c r="AT13">
        <f t="shared" si="9"/>
        <v>-2.6540054527550474</v>
      </c>
      <c r="AU13">
        <f t="shared" si="9"/>
        <v>-30100.987989044053</v>
      </c>
      <c r="AW13">
        <v>10</v>
      </c>
      <c r="AX13">
        <f>IF(Z13&gt;0, (R13*SUMPRODUCT(K13:$K$98, X13:$X$98)-K13*$AZ$3)/Z13, 0)</f>
        <v>-47387.302347241741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2000000</v>
      </c>
      <c r="S14">
        <f t="shared" si="1"/>
        <v>-62425.689279749902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-28225.382532486226</v>
      </c>
      <c r="AC14">
        <f t="shared" si="2"/>
        <v>-34074.545261459367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-87667.465689851888</v>
      </c>
      <c r="AI14">
        <f t="shared" si="6"/>
        <v>-87681.111732712845</v>
      </c>
      <c r="AJ14">
        <f t="shared" si="7"/>
        <v>5849.1627289731405</v>
      </c>
      <c r="AK14">
        <f t="shared" si="22"/>
        <v>-1975.776777274036</v>
      </c>
      <c r="AL14">
        <f t="shared" si="8"/>
        <v>-83807.725781013738</v>
      </c>
      <c r="AN14">
        <f t="shared" si="9"/>
        <v>0</v>
      </c>
      <c r="AO14">
        <f t="shared" si="9"/>
        <v>0</v>
      </c>
      <c r="AP14">
        <f t="shared" si="9"/>
        <v>-6.1558059882781695</v>
      </c>
      <c r="AQ14">
        <f t="shared" si="9"/>
        <v>-39547.282371115667</v>
      </c>
      <c r="AR14">
        <f t="shared" si="9"/>
        <v>-39553.438177103941</v>
      </c>
      <c r="AS14">
        <f t="shared" si="9"/>
        <v>2638.5899062676222</v>
      </c>
      <c r="AT14">
        <f t="shared" si="9"/>
        <v>-891.28391585516158</v>
      </c>
      <c r="AU14">
        <f t="shared" si="9"/>
        <v>-37806.13218669148</v>
      </c>
      <c r="AW14">
        <v>11</v>
      </c>
      <c r="AX14">
        <f>IF(Z14&gt;0, (R14*SUMPRODUCT(K14:$K$98, X14:$X$98)-K14*$AZ$3)/Z14, 0)</f>
        <v>-62425.689279749902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2000000</v>
      </c>
      <c r="S15">
        <f t="shared" si="1"/>
        <v>-81599.606680192912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-34074.545261459367</v>
      </c>
      <c r="AC15">
        <f t="shared" si="2"/>
        <v>-40429.695683220867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-89837.904412563337</v>
      </c>
      <c r="AI15">
        <f t="shared" si="6"/>
        <v>-89850.291021190525</v>
      </c>
      <c r="AJ15">
        <f t="shared" si="7"/>
        <v>6355.1504217615002</v>
      </c>
      <c r="AK15">
        <f t="shared" si="22"/>
        <v>-2385.2181683021558</v>
      </c>
      <c r="AL15">
        <f t="shared" si="8"/>
        <v>-85880.358767731188</v>
      </c>
      <c r="AN15">
        <f t="shared" si="9"/>
        <v>0</v>
      </c>
      <c r="AO15">
        <f t="shared" si="9"/>
        <v>0</v>
      </c>
      <c r="AP15">
        <f t="shared" si="9"/>
        <v>-4.9889894519660833</v>
      </c>
      <c r="AQ15">
        <f t="shared" si="9"/>
        <v>-36184.267299526815</v>
      </c>
      <c r="AR15">
        <f t="shared" si="9"/>
        <v>-36189.256288978781</v>
      </c>
      <c r="AS15">
        <f t="shared" si="9"/>
        <v>2559.6819415298</v>
      </c>
      <c r="AT15">
        <f t="shared" si="9"/>
        <v>-960.701079726692</v>
      </c>
      <c r="AU15">
        <f t="shared" si="9"/>
        <v>-34590.275427175671</v>
      </c>
      <c r="AW15">
        <v>12</v>
      </c>
      <c r="AX15">
        <f>IF(Z15&gt;0, (R15*SUMPRODUCT(K15:$K$98, X15:$X$98)-K15*$AZ$3)/Z15, 0)</f>
        <v>-81599.606680192912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2000000</v>
      </c>
      <c r="S16">
        <f t="shared" si="1"/>
        <v>-105538.79544362606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-40429.695683220867</v>
      </c>
      <c r="AC16">
        <f t="shared" si="2"/>
        <v>-46978.130885110033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-90766.095234007735</v>
      </c>
      <c r="AI16">
        <f t="shared" si="6"/>
        <v>-90777.223400358227</v>
      </c>
      <c r="AJ16">
        <f t="shared" si="7"/>
        <v>6548.4352018891659</v>
      </c>
      <c r="AK16">
        <f t="shared" si="22"/>
        <v>-2830.0786978254609</v>
      </c>
      <c r="AL16">
        <f t="shared" si="8"/>
        <v>-87058.866896294523</v>
      </c>
      <c r="AN16">
        <f t="shared" si="9"/>
        <v>0</v>
      </c>
      <c r="AO16">
        <f t="shared" si="9"/>
        <v>0</v>
      </c>
      <c r="AP16">
        <f t="shared" si="9"/>
        <v>-4.0018956166202537</v>
      </c>
      <c r="AQ16">
        <f t="shared" si="9"/>
        <v>-32641.176202266946</v>
      </c>
      <c r="AR16">
        <f t="shared" si="9"/>
        <v>-32645.178097883567</v>
      </c>
      <c r="AS16">
        <f t="shared" si="9"/>
        <v>2354.9391071954547</v>
      </c>
      <c r="AT16">
        <f t="shared" si="9"/>
        <v>-1017.7489425301588</v>
      </c>
      <c r="AU16">
        <f t="shared" si="9"/>
        <v>-31307.987933218268</v>
      </c>
      <c r="AW16">
        <v>13</v>
      </c>
      <c r="AX16">
        <f>IF(Z16&gt;0, (R16*SUMPRODUCT(K16:$K$98, X16:$X$98)-K16*$AZ$3)/Z16, 0)</f>
        <v>-105538.79544362606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25</v>
      </c>
      <c r="R17">
        <f t="shared" si="0"/>
        <v>2000000</v>
      </c>
      <c r="S17">
        <f t="shared" si="1"/>
        <v>-134407.62040522121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-46978.130885110033</v>
      </c>
      <c r="AC17">
        <f t="shared" si="2"/>
        <v>-53158.742714486252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-90342.905699875249</v>
      </c>
      <c r="AI17">
        <f t="shared" si="6"/>
        <v>-90352.793298240998</v>
      </c>
      <c r="AJ17">
        <f t="shared" si="7"/>
        <v>6180.6118293762192</v>
      </c>
      <c r="AK17">
        <f t="shared" si="22"/>
        <v>-3288.4691619577025</v>
      </c>
      <c r="AL17">
        <f t="shared" si="8"/>
        <v>-87460.650630822493</v>
      </c>
      <c r="AN17">
        <f t="shared" si="9"/>
        <v>0</v>
      </c>
      <c r="AO17">
        <f t="shared" si="9"/>
        <v>0</v>
      </c>
      <c r="AP17">
        <f t="shared" si="9"/>
        <v>-3.1747895475709176</v>
      </c>
      <c r="AQ17">
        <f t="shared" si="9"/>
        <v>-29008.026226758815</v>
      </c>
      <c r="AR17">
        <f t="shared" si="9"/>
        <v>-29011.20101630639</v>
      </c>
      <c r="AS17">
        <f t="shared" si="9"/>
        <v>1984.5205182968641</v>
      </c>
      <c r="AT17">
        <f t="shared" si="9"/>
        <v>-1055.8881071730721</v>
      </c>
      <c r="AU17">
        <f t="shared" si="9"/>
        <v>-28082.568605182601</v>
      </c>
      <c r="AW17">
        <v>14</v>
      </c>
      <c r="AX17">
        <f>IF(Z17&gt;0, (R17*SUMPRODUCT(K17:$K$98, X17:$X$98)-K17*$AZ$3)/Z17, 0)</f>
        <v>-134407.62040522121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25</v>
      </c>
      <c r="R18">
        <f t="shared" si="0"/>
        <v>2000000</v>
      </c>
      <c r="S18">
        <f t="shared" si="1"/>
        <v>-168701.56418745709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-53158.742714486252</v>
      </c>
      <c r="AC18">
        <f t="shared" si="2"/>
        <v>-58541.265036878205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-89076.187165180541</v>
      </c>
      <c r="AI18">
        <f t="shared" si="6"/>
        <v>-89084.862435223069</v>
      </c>
      <c r="AJ18">
        <f t="shared" si="7"/>
        <v>5382.5223223919529</v>
      </c>
      <c r="AK18">
        <f t="shared" si="22"/>
        <v>-3721.1119900140379</v>
      </c>
      <c r="AL18">
        <f t="shared" si="8"/>
        <v>-87423.452102845156</v>
      </c>
      <c r="AN18">
        <f t="shared" si="9"/>
        <v>0</v>
      </c>
      <c r="AO18">
        <f t="shared" si="9"/>
        <v>0</v>
      </c>
      <c r="AP18">
        <f t="shared" si="9"/>
        <v>-2.4870762735300893</v>
      </c>
      <c r="AQ18">
        <f t="shared" si="9"/>
        <v>-25536.873267250612</v>
      </c>
      <c r="AR18">
        <f t="shared" si="9"/>
        <v>-25539.360343524146</v>
      </c>
      <c r="AS18">
        <f t="shared" si="9"/>
        <v>1543.0924333366661</v>
      </c>
      <c r="AT18">
        <f t="shared" si="9"/>
        <v>-1066.7897709409397</v>
      </c>
      <c r="AU18">
        <f t="shared" si="9"/>
        <v>-25063.057681128419</v>
      </c>
      <c r="AW18">
        <v>15</v>
      </c>
      <c r="AX18">
        <f>IF(Z18&gt;0, (R18*SUMPRODUCT(K18:$K$98, X18:$X$98)-K18*$AZ$3)/Z18, 0)</f>
        <v>-168701.56418745709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25</v>
      </c>
      <c r="R19">
        <f t="shared" si="0"/>
        <v>2000000</v>
      </c>
      <c r="S19">
        <f t="shared" si="1"/>
        <v>-209871.0611247354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-58541.265036878205</v>
      </c>
      <c r="AC19">
        <f t="shared" si="2"/>
        <v>-62983.938389515621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-86865.825946568933</v>
      </c>
      <c r="AI19">
        <f t="shared" si="6"/>
        <v>-86873.3286410867</v>
      </c>
      <c r="AJ19">
        <f t="shared" si="7"/>
        <v>4442.6733526374155</v>
      </c>
      <c r="AK19">
        <f t="shared" si="22"/>
        <v>-4097.8885525814749</v>
      </c>
      <c r="AL19">
        <f t="shared" si="8"/>
        <v>-86528.543841030754</v>
      </c>
      <c r="AN19">
        <f t="shared" si="9"/>
        <v>0</v>
      </c>
      <c r="AO19">
        <f t="shared" si="9"/>
        <v>0</v>
      </c>
      <c r="AP19">
        <f t="shared" si="9"/>
        <v>-1.9204603421169122</v>
      </c>
      <c r="AQ19">
        <f t="shared" si="9"/>
        <v>-22234.994830274754</v>
      </c>
      <c r="AR19">
        <f t="shared" si="9"/>
        <v>-22236.915290616871</v>
      </c>
      <c r="AS19">
        <f t="shared" si="9"/>
        <v>1137.1885082777378</v>
      </c>
      <c r="AT19">
        <f t="shared" si="9"/>
        <v>-1048.9341439950949</v>
      </c>
      <c r="AU19">
        <f t="shared" si="9"/>
        <v>-22148.660926334225</v>
      </c>
      <c r="AW19">
        <v>16</v>
      </c>
      <c r="AX19">
        <f>IF(Z19&gt;0, (R19*SUMPRODUCT(K19:$K$98, X19:$X$98)-K19*$AZ$3)/Z19, 0)</f>
        <v>-209871.0611247354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2000000</v>
      </c>
      <c r="S20">
        <f t="shared" si="1"/>
        <v>-260095.03246326686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-62983.938389515621</v>
      </c>
      <c r="AC20">
        <f t="shared" si="2"/>
        <v>-66384.826153171496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-83747.477069528773</v>
      </c>
      <c r="AI20">
        <f t="shared" si="6"/>
        <v>-83753.857893637993</v>
      </c>
      <c r="AJ20">
        <f t="shared" si="7"/>
        <v>3400.8877636558755</v>
      </c>
      <c r="AK20">
        <f t="shared" si="22"/>
        <v>-4408.8756872660942</v>
      </c>
      <c r="AL20">
        <f t="shared" si="8"/>
        <v>-84761.845817248206</v>
      </c>
      <c r="AN20">
        <f t="shared" si="9"/>
        <v>0</v>
      </c>
      <c r="AO20">
        <f t="shared" si="9"/>
        <v>0</v>
      </c>
      <c r="AP20">
        <f t="shared" si="9"/>
        <v>-1.4582998460897434</v>
      </c>
      <c r="AQ20">
        <f t="shared" si="9"/>
        <v>-19139.993648230757</v>
      </c>
      <c r="AR20">
        <f t="shared" si="9"/>
        <v>-19141.451948076847</v>
      </c>
      <c r="AS20">
        <f t="shared" si="9"/>
        <v>777.25290925095828</v>
      </c>
      <c r="AT20">
        <f t="shared" si="9"/>
        <v>-1007.6226246201219</v>
      </c>
      <c r="AU20">
        <f t="shared" si="9"/>
        <v>-19371.821663446011</v>
      </c>
      <c r="AW20">
        <v>17</v>
      </c>
      <c r="AX20">
        <f>IF(Z20&gt;0, (R20*SUMPRODUCT(K20:$K$98, X20:$X$98)-K20*$AZ$3)/Z20, 0)</f>
        <v>-260095.03246326686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2000000</v>
      </c>
      <c r="S21">
        <f t="shared" si="1"/>
        <v>-322822.13000424032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-66384.826153171496</v>
      </c>
      <c r="AC21">
        <f t="shared" si="2"/>
        <v>-68708.652777635361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-79686.283805550178</v>
      </c>
      <c r="AI21">
        <f t="shared" si="6"/>
        <v>-79691.604742870739</v>
      </c>
      <c r="AJ21">
        <f t="shared" si="7"/>
        <v>2323.8266244638653</v>
      </c>
      <c r="AK21">
        <f t="shared" si="22"/>
        <v>-4646.9378307220049</v>
      </c>
      <c r="AL21">
        <f t="shared" si="8"/>
        <v>-82014.715949128877</v>
      </c>
      <c r="AN21">
        <f t="shared" si="9"/>
        <v>0</v>
      </c>
      <c r="AO21">
        <f t="shared" si="9"/>
        <v>0</v>
      </c>
      <c r="AP21">
        <f t="shared" si="9"/>
        <v>-1.0857758483526843</v>
      </c>
      <c r="AQ21">
        <f t="shared" si="9"/>
        <v>-16260.564105274238</v>
      </c>
      <c r="AR21">
        <f t="shared" si="9"/>
        <v>-16261.649881122592</v>
      </c>
      <c r="AS21">
        <f t="shared" si="9"/>
        <v>474.19367539895069</v>
      </c>
      <c r="AT21">
        <f t="shared" si="9"/>
        <v>-948.24136452472203</v>
      </c>
      <c r="AU21">
        <f t="shared" si="9"/>
        <v>-16735.697570248361</v>
      </c>
      <c r="AW21">
        <v>18</v>
      </c>
      <c r="AX21">
        <f>IF(Z21&gt;0, (R21*SUMPRODUCT(K21:$K$98, X21:$X$98)-K21*$AZ$3)/Z21, 0)</f>
        <v>-322822.13000424032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2000000</v>
      </c>
      <c r="S22">
        <f t="shared" si="1"/>
        <v>-403391.53572783346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-68708.652777635361</v>
      </c>
      <c r="AC22">
        <f t="shared" si="2"/>
        <v>-69954.78204026063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-74585.068284680645</v>
      </c>
      <c r="AI22">
        <f t="shared" si="6"/>
        <v>-74589.403699274437</v>
      </c>
      <c r="AJ22">
        <f t="shared" si="7"/>
        <v>1246.1292626252689</v>
      </c>
      <c r="AK22">
        <f t="shared" si="22"/>
        <v>-4809.6056944344755</v>
      </c>
      <c r="AL22">
        <f t="shared" si="8"/>
        <v>-78152.880131083642</v>
      </c>
      <c r="AN22">
        <f t="shared" si="9"/>
        <v>0</v>
      </c>
      <c r="AO22">
        <f t="shared" si="9"/>
        <v>0</v>
      </c>
      <c r="AP22">
        <f t="shared" si="9"/>
        <v>-0.78988641859302977</v>
      </c>
      <c r="AQ22">
        <f t="shared" si="9"/>
        <v>-13588.950074640279</v>
      </c>
      <c r="AR22">
        <f t="shared" si="9"/>
        <v>-13589.739961058871</v>
      </c>
      <c r="AS22">
        <f t="shared" si="9"/>
        <v>227.03724385864976</v>
      </c>
      <c r="AT22">
        <f t="shared" si="9"/>
        <v>-876.28118018093619</v>
      </c>
      <c r="AU22">
        <f t="shared" si="9"/>
        <v>-14238.983897381158</v>
      </c>
      <c r="AW22">
        <v>19</v>
      </c>
      <c r="AX22">
        <f>IF(Z22&gt;0, (R22*SUMPRODUCT(K22:$K$98, X22:$X$98)-K22*$AZ$3)/Z22, 0)</f>
        <v>-403391.53572783346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2000000</v>
      </c>
      <c r="S23">
        <f t="shared" si="1"/>
        <v>-510655.03359976975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-69954.78204026063</v>
      </c>
      <c r="AC23">
        <f t="shared" si="2"/>
        <v>-70137.986719678593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-68666.72416864628</v>
      </c>
      <c r="AI23">
        <f t="shared" si="6"/>
        <v>-68670.157895042023</v>
      </c>
      <c r="AJ23">
        <f t="shared" si="7"/>
        <v>183.20467941796232</v>
      </c>
      <c r="AK23">
        <f t="shared" si="22"/>
        <v>-4896.8347428182442</v>
      </c>
      <c r="AL23">
        <f t="shared" si="8"/>
        <v>-73383.787958442306</v>
      </c>
      <c r="AN23">
        <f t="shared" si="9"/>
        <v>0</v>
      </c>
      <c r="AO23">
        <f t="shared" si="9"/>
        <v>0</v>
      </c>
      <c r="AP23">
        <f t="shared" si="9"/>
        <v>-0.55857523346536986</v>
      </c>
      <c r="AQ23">
        <f t="shared" si="9"/>
        <v>-11170.235208991802</v>
      </c>
      <c r="AR23">
        <f t="shared" si="9"/>
        <v>-11170.793784225267</v>
      </c>
      <c r="AS23">
        <f t="shared" si="9"/>
        <v>29.802490001714649</v>
      </c>
      <c r="AT23">
        <f t="shared" si="9"/>
        <v>-796.58373861700147</v>
      </c>
      <c r="AU23">
        <f t="shared" si="9"/>
        <v>-11937.575032840554</v>
      </c>
      <c r="AW23">
        <v>20</v>
      </c>
      <c r="AX23">
        <f>IF(Z23&gt;0, (R23*SUMPRODUCT(K23:$K$98, X23:$X$98)-K23*$AZ$3)/Z23, 0)</f>
        <v>-510655.03359976975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2000000</v>
      </c>
      <c r="S24">
        <f t="shared" si="1"/>
        <v>-659260.22125124908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-70137.986719678593</v>
      </c>
      <c r="AC24">
        <f t="shared" si="2"/>
        <v>-69338.806397221866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-61597.75516233893</v>
      </c>
      <c r="AI24">
        <f t="shared" si="6"/>
        <v>-61600.384579531186</v>
      </c>
      <c r="AJ24">
        <f t="shared" si="7"/>
        <v>-799.18032245672657</v>
      </c>
      <c r="AK24">
        <f t="shared" si="22"/>
        <v>-4909.6590703775018</v>
      </c>
      <c r="AL24">
        <f t="shared" si="8"/>
        <v>-67309.22397236542</v>
      </c>
      <c r="AN24">
        <f t="shared" si="9"/>
        <v>0</v>
      </c>
      <c r="AO24">
        <f t="shared" si="9"/>
        <v>0</v>
      </c>
      <c r="AP24">
        <f t="shared" si="9"/>
        <v>-0.38190686422223968</v>
      </c>
      <c r="AQ24">
        <f t="shared" si="9"/>
        <v>-8946.6995144148277</v>
      </c>
      <c r="AR24">
        <f t="shared" si="9"/>
        <v>-8947.0814212790501</v>
      </c>
      <c r="AS24">
        <f t="shared" si="9"/>
        <v>-116.07608400679236</v>
      </c>
      <c r="AT24">
        <f t="shared" si="9"/>
        <v>-713.09813653314416</v>
      </c>
      <c r="AU24">
        <f t="shared" si="9"/>
        <v>-9776.255641818987</v>
      </c>
      <c r="AW24">
        <v>21</v>
      </c>
      <c r="AX24">
        <f>IF(Z24&gt;0, (R24*SUMPRODUCT(K24:$K$98, X24:$X$98)-K24*$AZ$3)/Z24, 0)</f>
        <v>-659260.22125124908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2000000</v>
      </c>
      <c r="S25">
        <f t="shared" si="1"/>
        <v>-873715.66726306523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-69338.806397221866</v>
      </c>
      <c r="AC25">
        <f t="shared" si="2"/>
        <v>-67598.52775855767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-53511.795163102601</v>
      </c>
      <c r="AI25">
        <f t="shared" si="6"/>
        <v>-53513.729388683401</v>
      </c>
      <c r="AJ25">
        <f t="shared" si="7"/>
        <v>-1740.2786386641965</v>
      </c>
      <c r="AK25">
        <f t="shared" si="22"/>
        <v>-4853.7164478055311</v>
      </c>
      <c r="AL25">
        <f t="shared" si="8"/>
        <v>-60107.724475153125</v>
      </c>
      <c r="AN25">
        <f t="shared" si="9"/>
        <v>0</v>
      </c>
      <c r="AO25">
        <f t="shared" si="9"/>
        <v>0</v>
      </c>
      <c r="AP25">
        <f t="shared" si="9"/>
        <v>-0.25083438249153728</v>
      </c>
      <c r="AQ25">
        <f t="shared" si="9"/>
        <v>-6939.5205135353972</v>
      </c>
      <c r="AR25">
        <f t="shared" si="9"/>
        <v>-6939.7713479178892</v>
      </c>
      <c r="AS25">
        <f t="shared" si="9"/>
        <v>-225.68294103137771</v>
      </c>
      <c r="AT25">
        <f t="shared" si="9"/>
        <v>-629.44000951131136</v>
      </c>
      <c r="AU25">
        <f t="shared" si="9"/>
        <v>-7794.8942984605774</v>
      </c>
      <c r="AW25">
        <v>22</v>
      </c>
      <c r="AX25">
        <f>IF(Z25&gt;0, (R25*SUMPRODUCT(K25:$K$98, X25:$X$98)-K25*$AZ$3)/Z25, 0)</f>
        <v>-873715.66726306523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2000000</v>
      </c>
      <c r="S26">
        <f t="shared" si="1"/>
        <v>-1198777.2950682386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-67598.52775855767</v>
      </c>
      <c r="AC26">
        <f t="shared" si="2"/>
        <v>-64996.10349255825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-44753.337798264576</v>
      </c>
      <c r="AI26">
        <f t="shared" si="6"/>
        <v>-44754.693264867085</v>
      </c>
      <c r="AJ26">
        <f t="shared" si="7"/>
        <v>-2602.4242659994197</v>
      </c>
      <c r="AK26">
        <f t="shared" si="22"/>
        <v>-4731.8969430990373</v>
      </c>
      <c r="AL26">
        <f t="shared" si="8"/>
        <v>-52089.014473965544</v>
      </c>
      <c r="AN26">
        <f t="shared" si="9"/>
        <v>0</v>
      </c>
      <c r="AO26">
        <f t="shared" si="9"/>
        <v>0</v>
      </c>
      <c r="AP26">
        <f t="shared" si="9"/>
        <v>-0.15694617728787458</v>
      </c>
      <c r="AQ26">
        <f t="shared" si="9"/>
        <v>-5181.8800074430292</v>
      </c>
      <c r="AR26">
        <f t="shared" si="9"/>
        <v>-5182.0369536203161</v>
      </c>
      <c r="AS26">
        <f t="shared" si="9"/>
        <v>-301.32836874996002</v>
      </c>
      <c r="AT26">
        <f t="shared" si="9"/>
        <v>-547.89482467778112</v>
      </c>
      <c r="AU26">
        <f t="shared" si="9"/>
        <v>-6031.2601470480577</v>
      </c>
      <c r="AW26">
        <v>23</v>
      </c>
      <c r="AX26">
        <f>IF(Z26&gt;0, (R26*SUMPRODUCT(K26:$K$98, X26:$X$98)-K26*$AZ$3)/Z26, 0)</f>
        <v>-1198777.2950682386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2000000</v>
      </c>
      <c r="S27">
        <f t="shared" si="1"/>
        <v>-1718276.2239841549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-64996.10349255825</v>
      </c>
      <c r="AC27">
        <f t="shared" si="2"/>
        <v>-61658.389946845171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-35585.227371724191</v>
      </c>
      <c r="AI27">
        <f t="shared" si="6"/>
        <v>-35586.124468318529</v>
      </c>
      <c r="AJ27">
        <f t="shared" si="7"/>
        <v>-3337.7135457130789</v>
      </c>
      <c r="AK27">
        <f t="shared" si="22"/>
        <v>-4549.7272444790779</v>
      </c>
      <c r="AL27">
        <f t="shared" si="8"/>
        <v>-43473.565258510687</v>
      </c>
      <c r="AN27">
        <f t="shared" si="9"/>
        <v>0</v>
      </c>
      <c r="AO27">
        <f t="shared" si="9"/>
        <v>0</v>
      </c>
      <c r="AP27">
        <f t="shared" si="9"/>
        <v>-9.2743419813837283E-2</v>
      </c>
      <c r="AQ27">
        <f t="shared" si="9"/>
        <v>-3678.8632373927194</v>
      </c>
      <c r="AR27">
        <f t="shared" si="9"/>
        <v>-3678.9559808125332</v>
      </c>
      <c r="AS27">
        <f t="shared" si="9"/>
        <v>-345.05868213247282</v>
      </c>
      <c r="AT27">
        <f t="shared" si="9"/>
        <v>-470.35878470114631</v>
      </c>
      <c r="AU27">
        <f t="shared" si="9"/>
        <v>-4494.3734476461523</v>
      </c>
      <c r="AW27">
        <v>24</v>
      </c>
      <c r="AX27">
        <f>IF(Z27&gt;0, (R27*SUMPRODUCT(K27:$K$98, X27:$X$98)-K27*$AZ$3)/Z27, 0)</f>
        <v>-1718276.2239841549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2000000</v>
      </c>
      <c r="S28">
        <f t="shared" si="1"/>
        <v>-2601184.3324560644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-61658.389946845171</v>
      </c>
      <c r="AC28">
        <f t="shared" si="2"/>
        <v>-57730.473226062808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-26662.213157869824</v>
      </c>
      <c r="AI28">
        <f t="shared" si="6"/>
        <v>-26662.768005833746</v>
      </c>
      <c r="AJ28">
        <f t="shared" si="7"/>
        <v>-3927.916720782363</v>
      </c>
      <c r="AK28">
        <f t="shared" si="22"/>
        <v>-4316.0872962791627</v>
      </c>
      <c r="AL28">
        <f t="shared" si="8"/>
        <v>-34906.772022895275</v>
      </c>
      <c r="AN28">
        <f t="shared" si="9"/>
        <v>0</v>
      </c>
      <c r="AO28">
        <f t="shared" si="9"/>
        <v>0</v>
      </c>
      <c r="AP28">
        <f t="shared" si="9"/>
        <v>-5.1215317813321122E-2</v>
      </c>
      <c r="AQ28">
        <f t="shared" si="9"/>
        <v>-2461.0592617699454</v>
      </c>
      <c r="AR28">
        <f t="shared" si="9"/>
        <v>-2461.1104770877587</v>
      </c>
      <c r="AS28">
        <f t="shared" si="9"/>
        <v>-362.56689449987124</v>
      </c>
      <c r="AT28">
        <f t="shared" si="9"/>
        <v>-398.3970329927439</v>
      </c>
      <c r="AU28">
        <f t="shared" si="9"/>
        <v>-3222.074404580374</v>
      </c>
      <c r="AW28">
        <v>25</v>
      </c>
      <c r="AX28">
        <f>IF(Z28&gt;0, (R28*SUMPRODUCT(K28:$K$98, X28:$X$98)-K28*$AZ$3)/Z28, 0)</f>
        <v>-2601184.3324560644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2000000</v>
      </c>
      <c r="S29">
        <f t="shared" si="1"/>
        <v>-4212389.8851958225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-57730.473226062808</v>
      </c>
      <c r="AC29">
        <f t="shared" si="2"/>
        <v>-53399.764668033567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-18590.292000831803</v>
      </c>
      <c r="AI29">
        <f t="shared" si="6"/>
        <v>-18590.608921666077</v>
      </c>
      <c r="AJ29">
        <f t="shared" si="7"/>
        <v>-4330.7085580292405</v>
      </c>
      <c r="AK29">
        <f t="shared" si="22"/>
        <v>-4041.1331258243968</v>
      </c>
      <c r="AL29">
        <f t="shared" si="8"/>
        <v>-26962.450605519713</v>
      </c>
      <c r="AN29">
        <f t="shared" si="9"/>
        <v>0</v>
      </c>
      <c r="AO29">
        <f t="shared" si="9"/>
        <v>0</v>
      </c>
      <c r="AP29">
        <f t="shared" si="9"/>
        <v>-2.6119126165358771E-2</v>
      </c>
      <c r="AQ29">
        <f t="shared" si="9"/>
        <v>-1532.1245235704346</v>
      </c>
      <c r="AR29">
        <f t="shared" si="9"/>
        <v>-1532.1506426966</v>
      </c>
      <c r="AS29">
        <f t="shared" si="9"/>
        <v>-356.91665229874116</v>
      </c>
      <c r="AT29">
        <f t="shared" si="9"/>
        <v>-333.05120569442221</v>
      </c>
      <c r="AU29">
        <f t="shared" si="9"/>
        <v>-2222.1185006897631</v>
      </c>
      <c r="AW29">
        <v>26</v>
      </c>
      <c r="AX29">
        <f>IF(Z29&gt;0, (R29*SUMPRODUCT(K29:$K$98, X29:$X$98)-K29*$AZ$3)/Z29, 0)</f>
        <v>-4212389.8851958225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2000000</v>
      </c>
      <c r="S30">
        <f t="shared" si="1"/>
        <v>-7424888.995205869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-53399.764668033567</v>
      </c>
      <c r="AC30">
        <f t="shared" si="2"/>
        <v>-48867.810781069005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-11936.886607072207</v>
      </c>
      <c r="AI30">
        <f t="shared" si="6"/>
        <v>-11937.05114761555</v>
      </c>
      <c r="AJ30">
        <f t="shared" si="7"/>
        <v>-4531.9538869645621</v>
      </c>
      <c r="AK30">
        <f t="shared" si="22"/>
        <v>-3737.9835267623503</v>
      </c>
      <c r="AL30">
        <f t="shared" si="8"/>
        <v>-20206.988561342463</v>
      </c>
      <c r="AN30">
        <f t="shared" si="9"/>
        <v>0</v>
      </c>
      <c r="AO30">
        <f t="shared" si="9"/>
        <v>0</v>
      </c>
      <c r="AP30">
        <f t="shared" si="9"/>
        <v>-1.2107730819787312E-2</v>
      </c>
      <c r="AQ30">
        <f t="shared" si="9"/>
        <v>-878.3768846816705</v>
      </c>
      <c r="AR30">
        <f t="shared" si="9"/>
        <v>-878.38899241249032</v>
      </c>
      <c r="AS30">
        <f t="shared" si="9"/>
        <v>-333.48423820952189</v>
      </c>
      <c r="AT30">
        <f t="shared" si="9"/>
        <v>-275.05985717277707</v>
      </c>
      <c r="AU30">
        <f t="shared" si="9"/>
        <v>-1486.9330877947893</v>
      </c>
      <c r="AW30">
        <v>27</v>
      </c>
      <c r="AX30">
        <f>IF(Z30&gt;0, (R30*SUMPRODUCT(K30:$K$98, X30:$X$98)-K30*$AZ$3)/Z30, 0)</f>
        <v>-7424888.995205869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2000000</v>
      </c>
      <c r="S31">
        <f t="shared" si="1"/>
        <v>-14621022.495320246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-48867.810781069005</v>
      </c>
      <c r="AC31">
        <f t="shared" si="2"/>
        <v>-44331.831942058721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-6967.4890526908302</v>
      </c>
      <c r="AI31">
        <f t="shared" si="6"/>
        <v>-6967.5648542155805</v>
      </c>
      <c r="AJ31">
        <f t="shared" si="7"/>
        <v>-4535.978839010284</v>
      </c>
      <c r="AK31">
        <f t="shared" si="22"/>
        <v>-3420.7467546748308</v>
      </c>
      <c r="AL31">
        <f t="shared" si="8"/>
        <v>-14924.290447900694</v>
      </c>
      <c r="AN31">
        <f t="shared" si="9"/>
        <v>0</v>
      </c>
      <c r="AO31">
        <f t="shared" si="9"/>
        <v>0</v>
      </c>
      <c r="AP31">
        <f t="shared" si="9"/>
        <v>-4.9802340003969091E-3</v>
      </c>
      <c r="AQ31">
        <f t="shared" si="9"/>
        <v>-457.77081651035002</v>
      </c>
      <c r="AR31">
        <f t="shared" si="9"/>
        <v>-457.77579674435043</v>
      </c>
      <c r="AS31">
        <f t="shared" si="9"/>
        <v>-298.0182273850134</v>
      </c>
      <c r="AT31">
        <f t="shared" si="9"/>
        <v>-224.74639330188441</v>
      </c>
      <c r="AU31">
        <f t="shared" si="9"/>
        <v>-980.5404174312481</v>
      </c>
      <c r="AW31">
        <v>28</v>
      </c>
      <c r="AX31">
        <f>IF(Z31&gt;0, (R31*SUMPRODUCT(K31:$K$98, X31:$X$98)-K31*$AZ$3)/Z31, 0)</f>
        <v>-14621022.495320246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25</v>
      </c>
      <c r="R32">
        <f t="shared" si="0"/>
        <v>2000000</v>
      </c>
      <c r="S32">
        <f t="shared" si="1"/>
        <v>-33365716.693091586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-44331.831942058721</v>
      </c>
      <c r="AC32">
        <f t="shared" si="2"/>
        <v>-39955.356576701262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-3608.4861048158796</v>
      </c>
      <c r="AI32">
        <f t="shared" si="6"/>
        <v>-3608.5160422490721</v>
      </c>
      <c r="AJ32">
        <f t="shared" si="7"/>
        <v>-4376.4753653574589</v>
      </c>
      <c r="AK32">
        <f t="shared" si="22"/>
        <v>-3103.2282359441106</v>
      </c>
      <c r="AL32">
        <f t="shared" si="8"/>
        <v>-11088.219643550641</v>
      </c>
      <c r="AN32">
        <f t="shared" si="9"/>
        <v>0</v>
      </c>
      <c r="AO32">
        <f t="shared" si="9"/>
        <v>0</v>
      </c>
      <c r="AP32">
        <f t="shared" si="9"/>
        <v>-1.7561772475774618E-3</v>
      </c>
      <c r="AQ32">
        <f t="shared" si="9"/>
        <v>-211.67951022187017</v>
      </c>
      <c r="AR32">
        <f t="shared" si="9"/>
        <v>-211.68126639911776</v>
      </c>
      <c r="AS32">
        <f t="shared" si="9"/>
        <v>-256.73097662772255</v>
      </c>
      <c r="AT32">
        <f t="shared" si="9"/>
        <v>-182.04028337940485</v>
      </c>
      <c r="AU32">
        <f t="shared" si="9"/>
        <v>-650.45252640624517</v>
      </c>
      <c r="AW32">
        <v>29</v>
      </c>
      <c r="AX32">
        <f>IF(Z32&gt;0, (R32*SUMPRODUCT(K32:$K$98, X32:$X$98)-K32*$AZ$3)/Z32, 0)</f>
        <v>-33365716.693091586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2000000</v>
      </c>
      <c r="S33">
        <f t="shared" si="1"/>
        <v>-93322251.772604644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-39955.356576701262</v>
      </c>
      <c r="AC33">
        <f t="shared" si="2"/>
        <v>-35850.744853112577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-1602.7232384068582</v>
      </c>
      <c r="AI33">
        <f t="shared" si="6"/>
        <v>-1602.7328424252387</v>
      </c>
      <c r="AJ33">
        <f t="shared" si="7"/>
        <v>-4104.611723588685</v>
      </c>
      <c r="AK33">
        <f t="shared" si="22"/>
        <v>-2796.8749603690885</v>
      </c>
      <c r="AL33">
        <f t="shared" si="8"/>
        <v>-8504.2195263830126</v>
      </c>
      <c r="AN33">
        <f t="shared" si="9"/>
        <v>0</v>
      </c>
      <c r="AO33">
        <f t="shared" si="9"/>
        <v>0</v>
      </c>
      <c r="AP33">
        <f t="shared" si="9"/>
        <v>-5.0302404424517179E-4</v>
      </c>
      <c r="AQ33">
        <f t="shared" si="9"/>
        <v>-83.944896110506761</v>
      </c>
      <c r="AR33">
        <f t="shared" si="9"/>
        <v>-83.94539913455101</v>
      </c>
      <c r="AS33">
        <f t="shared" si="9"/>
        <v>-214.98484357980709</v>
      </c>
      <c r="AT33">
        <f t="shared" si="9"/>
        <v>-146.49028126380739</v>
      </c>
      <c r="AU33">
        <f t="shared" si="9"/>
        <v>-445.42052397816553</v>
      </c>
      <c r="AW33">
        <v>30</v>
      </c>
      <c r="AX33">
        <f>IF(Z33&gt;0, (R33*SUMPRODUCT(K33:$K$98, X33:$X$98)-K33*$AZ$3)/Z33, 0)</f>
        <v>-93322251.772604644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2000000</v>
      </c>
      <c r="S34">
        <f t="shared" si="1"/>
        <v>-346926175.01928556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-35850.744853112577</v>
      </c>
      <c r="AC34">
        <f t="shared" si="2"/>
        <v>-32080.858290463664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-575.69482626070862</v>
      </c>
      <c r="AI34">
        <f t="shared" si="6"/>
        <v>-575.69713805357696</v>
      </c>
      <c r="AJ34">
        <f t="shared" si="7"/>
        <v>-3769.8865626489132</v>
      </c>
      <c r="AK34">
        <f t="shared" si="22"/>
        <v>-2509.5521397178804</v>
      </c>
      <c r="AL34">
        <f t="shared" si="8"/>
        <v>-6855.1358404203711</v>
      </c>
      <c r="AN34">
        <f t="shared" si="9"/>
        <v>0</v>
      </c>
      <c r="AO34">
        <f t="shared" si="9"/>
        <v>0</v>
      </c>
      <c r="AP34">
        <f t="shared" si="9"/>
        <v>-1.0811019706633891E-4</v>
      </c>
      <c r="AQ34">
        <f t="shared" si="9"/>
        <v>-26.922170220601465</v>
      </c>
      <c r="AR34">
        <f t="shared" si="9"/>
        <v>-26.92227833079853</v>
      </c>
      <c r="AS34">
        <f t="shared" si="9"/>
        <v>-176.29744635924507</v>
      </c>
      <c r="AT34">
        <f t="shared" si="9"/>
        <v>-117.35834126180436</v>
      </c>
      <c r="AU34">
        <f t="shared" ref="AU34:AU69" si="23">AL34*$K34</f>
        <v>-320.57806595184798</v>
      </c>
      <c r="AW34">
        <v>31</v>
      </c>
      <c r="AX34">
        <f>IF(Z34&gt;0, (R34*SUMPRODUCT(K34:$K$98, X34:$X$98)-K34*$AZ$3)/Z34, 0)</f>
        <v>-346926175.01928556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2000000</v>
      </c>
      <c r="S35">
        <f t="shared" si="1"/>
        <v>-1974251174.644207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-32080.858290463664</v>
      </c>
      <c r="AC35">
        <f t="shared" si="2"/>
        <v>-28666.859515363358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-154.05325316265612</v>
      </c>
      <c r="AI35">
        <f t="shared" ref="AI35:AI66" si="25">SUM(AE35:AH35)</f>
        <v>-154.05361617193128</v>
      </c>
      <c r="AJ35">
        <f t="shared" si="7"/>
        <v>-3413.9987751003064</v>
      </c>
      <c r="AK35">
        <f t="shared" si="22"/>
        <v>-2245.6600803324568</v>
      </c>
      <c r="AL35">
        <f t="shared" ref="AL35:AL69" si="26">SUM(AI35:AK35)</f>
        <v>-5813.7124716046947</v>
      </c>
      <c r="AN35">
        <f t="shared" ref="AN35:AT69" si="27">AE35*$K35</f>
        <v>0</v>
      </c>
      <c r="AO35">
        <f t="shared" si="27"/>
        <v>0</v>
      </c>
      <c r="AP35">
        <f t="shared" si="27"/>
        <v>-1.5157146155662381E-5</v>
      </c>
      <c r="AQ35">
        <f t="shared" si="27"/>
        <v>-6.4323636715238317</v>
      </c>
      <c r="AR35">
        <f t="shared" si="27"/>
        <v>-6.4323788286699877</v>
      </c>
      <c r="AS35">
        <f t="shared" si="27"/>
        <v>-142.54863980311836</v>
      </c>
      <c r="AT35">
        <f t="shared" si="27"/>
        <v>-93.765642872015363</v>
      </c>
      <c r="AU35">
        <f t="shared" si="23"/>
        <v>-242.74666150380372</v>
      </c>
      <c r="AW35">
        <v>32</v>
      </c>
      <c r="AX35">
        <f>IF(Z35&gt;0, (R35*SUMPRODUCT(K35:$K$98, X35:$X$98)-K35*$AZ$3)/Z35, 0)</f>
        <v>-1974251174.644207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2000000</v>
      </c>
      <c r="S36">
        <f t="shared" si="1"/>
        <v>-11394154832.059769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-28666.859515363358</v>
      </c>
      <c r="AC36">
        <f t="shared" si="2"/>
        <v>-25601.041034998365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-24.256619803992749</v>
      </c>
      <c r="AI36">
        <f t="shared" si="25"/>
        <v>-24.256675975427605</v>
      </c>
      <c r="AJ36">
        <f t="shared" si="7"/>
        <v>-3065.8184803649929</v>
      </c>
      <c r="AK36">
        <f t="shared" si="22"/>
        <v>-2006.6801660754352</v>
      </c>
      <c r="AL36">
        <f t="shared" si="26"/>
        <v>-5096.7553224158555</v>
      </c>
      <c r="AN36">
        <f t="shared" si="27"/>
        <v>0</v>
      </c>
      <c r="AO36">
        <f t="shared" si="27"/>
        <v>0</v>
      </c>
      <c r="AP36">
        <f t="shared" si="27"/>
        <v>-2.094099011218229E-6</v>
      </c>
      <c r="AQ36">
        <f t="shared" si="27"/>
        <v>-0.9042988429672385</v>
      </c>
      <c r="AR36">
        <f t="shared" si="27"/>
        <v>-0.90430093706624981</v>
      </c>
      <c r="AS36">
        <f t="shared" si="27"/>
        <v>-114.29523680316284</v>
      </c>
      <c r="AT36">
        <f t="shared" si="27"/>
        <v>-74.810034005175964</v>
      </c>
      <c r="AU36">
        <f t="shared" si="23"/>
        <v>-190.00957174540505</v>
      </c>
      <c r="AW36">
        <v>33</v>
      </c>
      <c r="AX36">
        <f>IF(Z36&gt;0, (R36*SUMPRODUCT(K36:$K$98, X36:$X$98)-K36*$AZ$3)/Z36, 0)</f>
        <v>-11394154832.059769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2000000</v>
      </c>
      <c r="S37">
        <f t="shared" si="1"/>
        <v>-66814366753.780518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-25601.041034998365</v>
      </c>
      <c r="AC37">
        <f t="shared" si="2"/>
        <v>-22858.864223094428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-3.7645276705127992</v>
      </c>
      <c r="AI37">
        <f t="shared" si="25"/>
        <v>-3.7645362236374242</v>
      </c>
      <c r="AJ37">
        <f t="shared" si="7"/>
        <v>-2742.1768119039371</v>
      </c>
      <c r="AK37">
        <f t="shared" si="22"/>
        <v>-1792.0728724498856</v>
      </c>
      <c r="AL37">
        <f t="shared" si="26"/>
        <v>-4538.01422057746</v>
      </c>
      <c r="AN37">
        <f t="shared" si="27"/>
        <v>0</v>
      </c>
      <c r="AO37">
        <f t="shared" si="27"/>
        <v>0</v>
      </c>
      <c r="AP37">
        <f t="shared" si="27"/>
        <v>-2.8470065831996046E-7</v>
      </c>
      <c r="AQ37">
        <f t="shared" si="27"/>
        <v>-0.12530666312769223</v>
      </c>
      <c r="AR37">
        <f t="shared" si="27"/>
        <v>-0.12530694782835053</v>
      </c>
      <c r="AS37">
        <f t="shared" si="27"/>
        <v>-91.276530837402277</v>
      </c>
      <c r="AT37">
        <f t="shared" si="27"/>
        <v>-59.651220918709427</v>
      </c>
      <c r="AU37">
        <f t="shared" si="23"/>
        <v>-151.05305870394005</v>
      </c>
      <c r="AW37">
        <v>34</v>
      </c>
      <c r="AX37">
        <f>IF(Z37&gt;0, (R37*SUMPRODUCT(K37:$K$98, X37:$X$98)-K37*$AZ$3)/Z37, 0)</f>
        <v>-66814366753.780518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2000000</v>
      </c>
      <c r="S38">
        <f t="shared" si="1"/>
        <v>-398912847852.8136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-22858.864223094428</v>
      </c>
      <c r="AC38">
        <f t="shared" si="2"/>
        <v>-20409.809966590685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-0.57508030747041139</v>
      </c>
      <c r="AI38">
        <f t="shared" si="25"/>
        <v>-0.57508158655994668</v>
      </c>
      <c r="AJ38">
        <f t="shared" si="7"/>
        <v>-2449.0542565037431</v>
      </c>
      <c r="AK38">
        <f t="shared" si="22"/>
        <v>-1600.12049561661</v>
      </c>
      <c r="AL38">
        <f t="shared" si="26"/>
        <v>-4049.7498337069128</v>
      </c>
      <c r="AN38">
        <f t="shared" si="27"/>
        <v>0</v>
      </c>
      <c r="AO38">
        <f t="shared" si="27"/>
        <v>0</v>
      </c>
      <c r="AP38">
        <f t="shared" si="27"/>
        <v>-3.8014264701358583E-8</v>
      </c>
      <c r="AQ38">
        <f t="shared" si="27"/>
        <v>-1.7091262519374231E-2</v>
      </c>
      <c r="AR38">
        <f t="shared" si="27"/>
        <v>-1.7091300533638932E-2</v>
      </c>
      <c r="AS38">
        <f t="shared" si="27"/>
        <v>-72.785363502035693</v>
      </c>
      <c r="AT38">
        <f t="shared" si="27"/>
        <v>-47.555235500081487</v>
      </c>
      <c r="AU38">
        <f t="shared" si="23"/>
        <v>-120.35769030265082</v>
      </c>
      <c r="AW38">
        <v>35</v>
      </c>
      <c r="AX38">
        <f>IF(Z38&gt;0, (R38*SUMPRODUCT(K38:$K$98, X38:$X$98)-K38*$AZ$3)/Z38, 0)</f>
        <v>-398912847852.8136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2000000</v>
      </c>
      <c r="S39">
        <f t="shared" si="1"/>
        <v>-2430606110784.8896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-20409.809966590685</v>
      </c>
      <c r="AC39">
        <f t="shared" si="2"/>
        <v>-18223.059590739922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-8.6309228329715632E-2</v>
      </c>
      <c r="AI39">
        <f t="shared" si="25"/>
        <v>-8.6309415763001412E-2</v>
      </c>
      <c r="AJ39">
        <f t="shared" si="7"/>
        <v>-2186.7503758507628</v>
      </c>
      <c r="AK39">
        <f t="shared" si="22"/>
        <v>-1428.686697661348</v>
      </c>
      <c r="AL39">
        <f t="shared" si="26"/>
        <v>-3615.5233829278741</v>
      </c>
      <c r="AN39">
        <f t="shared" si="27"/>
        <v>0</v>
      </c>
      <c r="AO39">
        <f t="shared" si="27"/>
        <v>0</v>
      </c>
      <c r="AP39">
        <f t="shared" si="27"/>
        <v>-4.9736399707240389E-9</v>
      </c>
      <c r="AQ39">
        <f t="shared" si="27"/>
        <v>-2.2902603776524329E-3</v>
      </c>
      <c r="AR39">
        <f t="shared" si="27"/>
        <v>-2.2902653512924041E-3</v>
      </c>
      <c r="AS39">
        <f t="shared" si="27"/>
        <v>-58.026561452910961</v>
      </c>
      <c r="AT39">
        <f t="shared" si="27"/>
        <v>-37.910946477624094</v>
      </c>
      <c r="AU39">
        <f t="shared" si="23"/>
        <v>-95.939798195886354</v>
      </c>
      <c r="AW39">
        <v>36</v>
      </c>
      <c r="AX39">
        <f>IF(Z39&gt;0, (R39*SUMPRODUCT(K39:$K$98, X39:$X$98)-K39*$AZ$3)/Z39, 0)</f>
        <v>-2430606110784.8896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2000000</v>
      </c>
      <c r="S40">
        <f t="shared" si="1"/>
        <v>-15118280820037.586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-18223.059590739922</v>
      </c>
      <c r="AC40">
        <f t="shared" si="2"/>
        <v>-16270.590928220585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-1.2692276928663553E-2</v>
      </c>
      <c r="AI40">
        <f t="shared" si="25"/>
        <v>-1.2692303834154862E-2</v>
      </c>
      <c r="AJ40">
        <f t="shared" si="7"/>
        <v>-1952.4686625193372</v>
      </c>
      <c r="AK40">
        <f t="shared" si="22"/>
        <v>-1275.6141713517948</v>
      </c>
      <c r="AL40">
        <f t="shared" si="26"/>
        <v>-3228.0955261749659</v>
      </c>
      <c r="AN40">
        <f t="shared" si="27"/>
        <v>0</v>
      </c>
      <c r="AO40">
        <f t="shared" si="27"/>
        <v>0</v>
      </c>
      <c r="AP40">
        <f t="shared" si="27"/>
        <v>-6.3745646527953799E-10</v>
      </c>
      <c r="AQ40">
        <f t="shared" si="27"/>
        <v>-3.0071088070740825E-4</v>
      </c>
      <c r="AR40">
        <f t="shared" si="27"/>
        <v>-3.0071151816387352E-4</v>
      </c>
      <c r="AS40">
        <f t="shared" si="27"/>
        <v>-46.258726811567264</v>
      </c>
      <c r="AT40">
        <f t="shared" si="27"/>
        <v>-30.222399264214577</v>
      </c>
      <c r="AU40">
        <f t="shared" si="23"/>
        <v>-76.481426787300009</v>
      </c>
      <c r="AW40">
        <v>37</v>
      </c>
      <c r="AX40">
        <f>IF(Z40&gt;0, (R40*SUMPRODUCT(K40:$K$98, X40:$X$98)-K40*$AZ$3)/Z40, 0)</f>
        <v>-15118280820037.586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2000000</v>
      </c>
      <c r="S41">
        <f t="shared" si="1"/>
        <v>-96198763705082.141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-16270.590928220585</v>
      </c>
      <c r="AC41">
        <f t="shared" si="2"/>
        <v>-14527.313592521006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-1.8288878785952328E-3</v>
      </c>
      <c r="AI41">
        <f t="shared" si="25"/>
        <v>-1.8288916539331459E-3</v>
      </c>
      <c r="AJ41">
        <f t="shared" si="7"/>
        <v>-1743.2773356995785</v>
      </c>
      <c r="AK41">
        <f t="shared" si="22"/>
        <v>-1138.941364975441</v>
      </c>
      <c r="AL41">
        <f t="shared" si="26"/>
        <v>-2882.2205295666736</v>
      </c>
      <c r="AN41">
        <f t="shared" si="27"/>
        <v>0</v>
      </c>
      <c r="AO41">
        <f t="shared" si="27"/>
        <v>0</v>
      </c>
      <c r="AP41">
        <f t="shared" si="27"/>
        <v>-7.9863329150680524E-11</v>
      </c>
      <c r="AQ41">
        <f t="shared" si="27"/>
        <v>-3.868821228414145E-5</v>
      </c>
      <c r="AR41">
        <f t="shared" si="27"/>
        <v>-3.8688292147470603E-5</v>
      </c>
      <c r="AS41">
        <f t="shared" si="27"/>
        <v>-36.877210693463461</v>
      </c>
      <c r="AT41">
        <f t="shared" si="27"/>
        <v>-24.093114631611485</v>
      </c>
      <c r="AU41">
        <f t="shared" si="23"/>
        <v>-60.970364013367089</v>
      </c>
      <c r="AW41">
        <v>38</v>
      </c>
      <c r="AX41">
        <f>IF(Z41&gt;0, (R41*SUMPRODUCT(K41:$K$98, X41:$X$98)-K41*$AZ$3)/Z41, 0)</f>
        <v>-96198763705082.141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2000000</v>
      </c>
      <c r="S42">
        <f t="shared" si="1"/>
        <v>-627242028871886.25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-14527.313592521006</v>
      </c>
      <c r="AC42">
        <f t="shared" si="2"/>
        <v>-12970.815741557024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-2.5764851456605759E-4</v>
      </c>
      <c r="AI42">
        <f t="shared" si="25"/>
        <v>-2.5764903154415952E-4</v>
      </c>
      <c r="AJ42">
        <f t="shared" si="7"/>
        <v>-1556.4978509639823</v>
      </c>
      <c r="AK42">
        <f t="shared" si="22"/>
        <v>-1016.9119514764706</v>
      </c>
      <c r="AL42">
        <f t="shared" si="26"/>
        <v>-2573.4100600894844</v>
      </c>
      <c r="AN42">
        <f t="shared" si="27"/>
        <v>0</v>
      </c>
      <c r="AO42">
        <f t="shared" si="27"/>
        <v>0</v>
      </c>
      <c r="AP42">
        <f t="shared" si="27"/>
        <v>-9.7644032298505921E-12</v>
      </c>
      <c r="AQ42">
        <f t="shared" si="27"/>
        <v>-4.8663260172672179E-6</v>
      </c>
      <c r="AR42">
        <f t="shared" si="27"/>
        <v>-4.8663357816704482E-6</v>
      </c>
      <c r="AS42">
        <f t="shared" si="27"/>
        <v>-29.39829092639523</v>
      </c>
      <c r="AT42">
        <f t="shared" si="27"/>
        <v>-19.206883824168788</v>
      </c>
      <c r="AU42">
        <f t="shared" si="23"/>
        <v>-48.605179616899797</v>
      </c>
      <c r="AW42">
        <v>39</v>
      </c>
      <c r="AX42">
        <f>IF(Z42&gt;0, (R42*SUMPRODUCT(K42:$K$98, X42:$X$98)-K42*$AZ$3)/Z42, 0)</f>
        <v>-627242028871886.25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25</v>
      </c>
      <c r="R43">
        <f t="shared" si="0"/>
        <v>2000000</v>
      </c>
      <c r="S43">
        <f t="shared" si="1"/>
        <v>-4196914753318902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-12970.815741557024</v>
      </c>
      <c r="AC43">
        <f t="shared" si="2"/>
        <v>-11581.085487805316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-3.5425809004102845E-5</v>
      </c>
      <c r="AI43">
        <f t="shared" si="25"/>
        <v>-3.5425877989811206E-5</v>
      </c>
      <c r="AJ43">
        <f t="shared" si="7"/>
        <v>-1389.730253751708</v>
      </c>
      <c r="AK43">
        <f t="shared" si="22"/>
        <v>-907.95710190899172</v>
      </c>
      <c r="AL43">
        <f t="shared" si="26"/>
        <v>-2297.6873910865779</v>
      </c>
      <c r="AN43">
        <f t="shared" si="27"/>
        <v>0</v>
      </c>
      <c r="AO43">
        <f t="shared" si="27"/>
        <v>0</v>
      </c>
      <c r="AP43">
        <f t="shared" si="27"/>
        <v>-1.1633614361005383E-12</v>
      </c>
      <c r="AQ43">
        <f t="shared" si="27"/>
        <v>-5.9741388493710586E-7</v>
      </c>
      <c r="AR43">
        <f t="shared" si="27"/>
        <v>-5.9741504829854189E-7</v>
      </c>
      <c r="AS43">
        <f t="shared" si="27"/>
        <v>-23.43613803744843</v>
      </c>
      <c r="AT43">
        <f t="shared" si="27"/>
        <v>-15.311610231536712</v>
      </c>
      <c r="AU43">
        <f t="shared" si="23"/>
        <v>-38.747748866400194</v>
      </c>
      <c r="AW43">
        <v>40</v>
      </c>
      <c r="AX43">
        <f>IF(Z43&gt;0, (R43*SUMPRODUCT(K43:$K$98, X43:$X$98)-K43*$AZ$3)/Z43, 0)</f>
        <v>-4196914753318902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2000000</v>
      </c>
      <c r="S44">
        <f t="shared" si="1"/>
        <v>-2.8893883435420424E+16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-11581.085487805316</v>
      </c>
      <c r="AC44">
        <f t="shared" si="2"/>
        <v>-10340.254900350916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-4.7479280444979338E-6</v>
      </c>
      <c r="AI44">
        <f t="shared" si="25"/>
        <v>-4.7479369912486566E-6</v>
      </c>
      <c r="AJ44">
        <f t="shared" si="7"/>
        <v>-1240.8305874544003</v>
      </c>
      <c r="AK44">
        <f t="shared" si="22"/>
        <v>-810.67598414637223</v>
      </c>
      <c r="AL44">
        <f t="shared" si="26"/>
        <v>-2051.5065763487096</v>
      </c>
      <c r="AN44">
        <f t="shared" si="27"/>
        <v>0</v>
      </c>
      <c r="AO44">
        <f t="shared" si="27"/>
        <v>0</v>
      </c>
      <c r="AP44">
        <f t="shared" si="27"/>
        <v>-1.34710934754927E-13</v>
      </c>
      <c r="AQ44">
        <f t="shared" si="27"/>
        <v>-7.1489398201001038E-8</v>
      </c>
      <c r="AR44">
        <f t="shared" si="27"/>
        <v>-7.1489532911935798E-8</v>
      </c>
      <c r="AS44">
        <f t="shared" si="27"/>
        <v>-18.683145813320735</v>
      </c>
      <c r="AT44">
        <f t="shared" si="27"/>
        <v>-12.206321936531536</v>
      </c>
      <c r="AU44">
        <f t="shared" si="23"/>
        <v>-30.889467821341803</v>
      </c>
      <c r="AW44">
        <v>41</v>
      </c>
      <c r="AX44">
        <f>IF(Z44&gt;0, (R44*SUMPRODUCT(K44:$K$98, X44:$X$98)-K44*$AZ$3)/Z44, 0)</f>
        <v>-2.8893883435420424E+16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2000000</v>
      </c>
      <c r="S45">
        <f t="shared" si="1"/>
        <v>-2.0501865540500173E+17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-10340.254900350916</v>
      </c>
      <c r="AC45">
        <f t="shared" si="2"/>
        <v>-9232.3704468047144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-6.185189464189679E-7</v>
      </c>
      <c r="AI45">
        <f t="shared" si="25"/>
        <v>-6.1852007221535321E-7</v>
      </c>
      <c r="AJ45">
        <f t="shared" si="7"/>
        <v>-1107.8844535462013</v>
      </c>
      <c r="AK45">
        <f t="shared" si="22"/>
        <v>-723.81784302456413</v>
      </c>
      <c r="AL45">
        <f t="shared" si="26"/>
        <v>-1831.7022971892854</v>
      </c>
      <c r="AN45">
        <f t="shared" si="27"/>
        <v>0</v>
      </c>
      <c r="AO45">
        <f t="shared" si="27"/>
        <v>0</v>
      </c>
      <c r="AP45">
        <f t="shared" si="27"/>
        <v>-1.5134892474282532E-14</v>
      </c>
      <c r="AQ45">
        <f t="shared" si="27"/>
        <v>-8.3151961311558057E-9</v>
      </c>
      <c r="AR45">
        <f t="shared" si="27"/>
        <v>-8.3152112660482806E-9</v>
      </c>
      <c r="AS45">
        <f t="shared" si="27"/>
        <v>-14.894089461982126</v>
      </c>
      <c r="AT45">
        <f t="shared" si="27"/>
        <v>-9.7308051157134674</v>
      </c>
      <c r="AU45">
        <f t="shared" si="23"/>
        <v>-24.624894586010804</v>
      </c>
      <c r="AW45">
        <v>42</v>
      </c>
      <c r="AX45">
        <f>IF(Z45&gt;0, (R45*SUMPRODUCT(K45:$K$98, X45:$X$98)-K45*$AZ$3)/Z45, 0)</f>
        <v>-2.0501865540500173E+17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2000000</v>
      </c>
      <c r="S46">
        <f t="shared" si="1"/>
        <v>-1.5035361669276037E+18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-9232.3704468047144</v>
      </c>
      <c r="AC46">
        <f t="shared" si="2"/>
        <v>-8243.1878989400921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-7.8198006055409605E-8</v>
      </c>
      <c r="AI46">
        <f t="shared" si="25"/>
        <v>-7.8198143118755342E-8</v>
      </c>
      <c r="AJ46">
        <f t="shared" si="7"/>
        <v>-989.18254786462239</v>
      </c>
      <c r="AK46">
        <f t="shared" si="22"/>
        <v>-646.26593127633009</v>
      </c>
      <c r="AL46">
        <f t="shared" si="26"/>
        <v>-1635.4484792191506</v>
      </c>
      <c r="AN46">
        <f t="shared" si="27"/>
        <v>0</v>
      </c>
      <c r="AO46">
        <f t="shared" si="27"/>
        <v>0</v>
      </c>
      <c r="AP46">
        <f t="shared" si="27"/>
        <v>-1.6452155138122354E-15</v>
      </c>
      <c r="AQ46">
        <f t="shared" si="27"/>
        <v>-9.3863586957642871E-10</v>
      </c>
      <c r="AR46">
        <f t="shared" si="27"/>
        <v>-9.3863751479194254E-10</v>
      </c>
      <c r="AS46">
        <f t="shared" si="27"/>
        <v>-11.873476931455675</v>
      </c>
      <c r="AT46">
        <f t="shared" si="27"/>
        <v>-7.7573382619417126</v>
      </c>
      <c r="AU46">
        <f t="shared" si="23"/>
        <v>-19.630815194336027</v>
      </c>
      <c r="AW46">
        <v>43</v>
      </c>
      <c r="AX46">
        <f>IF(Z46&gt;0, (R46*SUMPRODUCT(K46:$K$98, X46:$X$98)-K46*$AZ$3)/Z46, 0)</f>
        <v>-1.5035361669276037E+18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2000000</v>
      </c>
      <c r="S47">
        <f t="shared" si="1"/>
        <v>-1.1432504551441445E+19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-8243.1878989400921</v>
      </c>
      <c r="AC47">
        <f t="shared" si="2"/>
        <v>-7359.98919548305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-9.5678619828473304E-9</v>
      </c>
      <c r="AI47">
        <f t="shared" si="25"/>
        <v>-9.5678780772848222E-9</v>
      </c>
      <c r="AJ47">
        <f t="shared" si="7"/>
        <v>-883.19870345704203</v>
      </c>
      <c r="AK47">
        <f t="shared" si="22"/>
        <v>-577.02315292580647</v>
      </c>
      <c r="AL47">
        <f t="shared" si="26"/>
        <v>-1460.2218563924164</v>
      </c>
      <c r="AN47">
        <f t="shared" si="27"/>
        <v>0</v>
      </c>
      <c r="AO47">
        <f t="shared" si="27"/>
        <v>0</v>
      </c>
      <c r="AP47">
        <f t="shared" si="27"/>
        <v>-1.7248814320913838E-16</v>
      </c>
      <c r="AQ47">
        <f t="shared" si="27"/>
        <v>-1.0254118844856272E-10</v>
      </c>
      <c r="AR47">
        <f t="shared" si="27"/>
        <v>-1.0254136093670592E-10</v>
      </c>
      <c r="AS47">
        <f t="shared" si="27"/>
        <v>-9.465463115069257</v>
      </c>
      <c r="AT47">
        <f t="shared" si="27"/>
        <v>-6.1841025685176909</v>
      </c>
      <c r="AU47">
        <f t="shared" si="23"/>
        <v>-15.64956568368949</v>
      </c>
      <c r="AW47">
        <v>44</v>
      </c>
      <c r="AX47">
        <f>IF(Z47&gt;0, (R47*SUMPRODUCT(K47:$K$98, X47:$X$98)-K47*$AZ$3)/Z47, 0)</f>
        <v>-1.1432504551441445E+19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2000000</v>
      </c>
      <c r="S48">
        <f t="shared" si="1"/>
        <v>-9.0317509568714621E+19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-7359.98919548305</v>
      </c>
      <c r="AC48">
        <f t="shared" si="2"/>
        <v>-6571.4189245385278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-1.1291612889618236E-9</v>
      </c>
      <c r="AI48">
        <f t="shared" si="25"/>
        <v>-1.1291631079388293E-9</v>
      </c>
      <c r="AJ48">
        <f t="shared" si="7"/>
        <v>-788.57027094452224</v>
      </c>
      <c r="AK48">
        <f t="shared" si="22"/>
        <v>-515.19924368381351</v>
      </c>
      <c r="AL48">
        <f t="shared" si="26"/>
        <v>-1303.769514629465</v>
      </c>
      <c r="AN48">
        <f t="shared" si="27"/>
        <v>0</v>
      </c>
      <c r="AO48">
        <f t="shared" si="27"/>
        <v>0</v>
      </c>
      <c r="AP48">
        <f t="shared" si="27"/>
        <v>-1.7405745573678229E-17</v>
      </c>
      <c r="AQ48">
        <f t="shared" si="27"/>
        <v>-1.0804916195323383E-11</v>
      </c>
      <c r="AR48">
        <f t="shared" si="27"/>
        <v>-1.0804933601068957E-11</v>
      </c>
      <c r="AS48">
        <f t="shared" si="27"/>
        <v>-7.5458092435252517</v>
      </c>
      <c r="AT48">
        <f t="shared" si="27"/>
        <v>-4.9299287057703953</v>
      </c>
      <c r="AU48">
        <f t="shared" si="23"/>
        <v>-12.475737949306453</v>
      </c>
      <c r="AW48">
        <v>45</v>
      </c>
      <c r="AX48">
        <f>IF(Z48&gt;0, (R48*SUMPRODUCT(K48:$K$98, X48:$X$98)-K48*$AZ$3)/Z48, 0)</f>
        <v>-9.0317509568714621E+19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2000000</v>
      </c>
      <c r="S49">
        <f t="shared" si="1"/>
        <v>-7.4380611753307354E+20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-6571.4189245385278</v>
      </c>
      <c r="AC49">
        <f t="shared" si="2"/>
        <v>-5867.3383254808377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-1.2828645271507608E-10</v>
      </c>
      <c r="AI49">
        <f t="shared" si="25"/>
        <v>-1.2828664992165273E-10</v>
      </c>
      <c r="AJ49">
        <f t="shared" si="7"/>
        <v>-704.08059905769005</v>
      </c>
      <c r="AK49">
        <f t="shared" si="22"/>
        <v>-459.99932471769699</v>
      </c>
      <c r="AL49">
        <f t="shared" si="26"/>
        <v>-1164.0799237755152</v>
      </c>
      <c r="AN49">
        <f t="shared" si="27"/>
        <v>0</v>
      </c>
      <c r="AO49">
        <f t="shared" si="27"/>
        <v>0</v>
      </c>
      <c r="AP49">
        <f t="shared" si="27"/>
        <v>-1.6848792952417494E-18</v>
      </c>
      <c r="AQ49">
        <f t="shared" si="27"/>
        <v>-1.0960445219479063E-12</v>
      </c>
      <c r="AR49">
        <f t="shared" si="27"/>
        <v>-1.0960462068272014E-12</v>
      </c>
      <c r="AS49">
        <f t="shared" si="27"/>
        <v>-6.0154729301069185</v>
      </c>
      <c r="AT49">
        <f t="shared" si="27"/>
        <v>-3.9301089810032397</v>
      </c>
      <c r="AU49">
        <f t="shared" si="23"/>
        <v>-9.9455819111112529</v>
      </c>
      <c r="AW49">
        <v>46</v>
      </c>
      <c r="AX49">
        <f>IF(Z49&gt;0, (R49*SUMPRODUCT(K49:$K$98, X49:$X$98)-K49*$AZ$3)/Z49, 0)</f>
        <v>-7.4380611753307354E+20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2000000</v>
      </c>
      <c r="S50">
        <f t="shared" si="1"/>
        <v>-6.3990898196454855E+21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-5867.3383254808377</v>
      </c>
      <c r="AC50">
        <f t="shared" si="2"/>
        <v>-5238.6949334650344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-1.398143585142536E-11</v>
      </c>
      <c r="AI50">
        <f t="shared" si="25"/>
        <v>-1.3981456317988109E-11</v>
      </c>
      <c r="AJ50">
        <f t="shared" si="7"/>
        <v>-628.64339201580333</v>
      </c>
      <c r="AK50">
        <f t="shared" si="22"/>
        <v>-410.71368278365867</v>
      </c>
      <c r="AL50">
        <f t="shared" si="26"/>
        <v>-1039.3570747994759</v>
      </c>
      <c r="AN50">
        <f t="shared" si="27"/>
        <v>0</v>
      </c>
      <c r="AO50">
        <f t="shared" si="27"/>
        <v>0</v>
      </c>
      <c r="AP50">
        <f t="shared" si="27"/>
        <v>-1.5612566023754447E-19</v>
      </c>
      <c r="AQ50">
        <f t="shared" si="27"/>
        <v>-1.0665498305880584E-13</v>
      </c>
      <c r="AR50">
        <f t="shared" si="27"/>
        <v>-1.0665513918446608E-13</v>
      </c>
      <c r="AS50">
        <f t="shared" si="27"/>
        <v>-4.7954981904551985</v>
      </c>
      <c r="AT50">
        <f t="shared" si="27"/>
        <v>-3.1330588177640668</v>
      </c>
      <c r="AU50">
        <f t="shared" si="23"/>
        <v>-7.9285570082193706</v>
      </c>
      <c r="AW50">
        <v>47</v>
      </c>
      <c r="AX50">
        <f>IF(Z50&gt;0, (R50*SUMPRODUCT(K50:$K$98, X50:$X$98)-K50*$AZ$3)/Z50, 0)</f>
        <v>-6.3990898196454855E+21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2000000</v>
      </c>
      <c r="S51">
        <f t="shared" si="1"/>
        <v>-5.7581347006898177E+22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-5238.6949334650344</v>
      </c>
      <c r="AC51">
        <f t="shared" si="2"/>
        <v>-4677.4061905937797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-1.4584892212929016E-12</v>
      </c>
      <c r="AI51">
        <f t="shared" si="25"/>
        <v>-1.4584912520747579E-12</v>
      </c>
      <c r="AJ51">
        <f t="shared" si="7"/>
        <v>-561.28874287125473</v>
      </c>
      <c r="AK51">
        <f t="shared" si="22"/>
        <v>-366.70864534255242</v>
      </c>
      <c r="AL51">
        <f t="shared" si="26"/>
        <v>-927.99738821380856</v>
      </c>
      <c r="AN51">
        <f t="shared" si="27"/>
        <v>0</v>
      </c>
      <c r="AO51">
        <f t="shared" si="27"/>
        <v>0</v>
      </c>
      <c r="AP51">
        <f t="shared" si="27"/>
        <v>-1.3831670309179802E-20</v>
      </c>
      <c r="AQ51">
        <f t="shared" si="27"/>
        <v>-9.933780920634832E-15</v>
      </c>
      <c r="AR51">
        <f t="shared" si="27"/>
        <v>-9.9337947523051399E-15</v>
      </c>
      <c r="AS51">
        <f t="shared" si="27"/>
        <v>-3.8229417972378927</v>
      </c>
      <c r="AT51">
        <f t="shared" si="27"/>
        <v>-2.4976553075287522</v>
      </c>
      <c r="AU51">
        <f t="shared" si="23"/>
        <v>-6.3205971047666543</v>
      </c>
      <c r="AW51">
        <v>48</v>
      </c>
      <c r="AX51">
        <f>IF(Z51&gt;0, (R51*SUMPRODUCT(K51:$K$98, X51:$X$98)-K51*$AZ$3)/Z51, 0)</f>
        <v>-5.7581347006898177E+22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2000000</v>
      </c>
      <c r="S52">
        <f t="shared" si="1"/>
        <v>-5.437112297156246E+23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-4677.4061905937797</v>
      </c>
      <c r="AC52">
        <f t="shared" si="2"/>
        <v>-4176.255527315875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-1.454758878122135E-13</v>
      </c>
      <c r="AI52">
        <f t="shared" si="25"/>
        <v>-1.4547607983765361E-13</v>
      </c>
      <c r="AJ52">
        <f t="shared" si="7"/>
        <v>-501.15066327790464</v>
      </c>
      <c r="AK52">
        <f t="shared" si="22"/>
        <v>-327.41843334156459</v>
      </c>
      <c r="AL52">
        <f t="shared" si="26"/>
        <v>-828.56909661946941</v>
      </c>
      <c r="AN52">
        <f t="shared" si="27"/>
        <v>0</v>
      </c>
      <c r="AO52">
        <f t="shared" si="27"/>
        <v>0</v>
      </c>
      <c r="AP52">
        <f t="shared" si="27"/>
        <v>-1.1677559813421568E-21</v>
      </c>
      <c r="AQ52">
        <f t="shared" si="27"/>
        <v>-8.8467620764177053E-16</v>
      </c>
      <c r="AR52">
        <f t="shared" si="27"/>
        <v>-8.8467737539775184E-16</v>
      </c>
      <c r="AS52">
        <f t="shared" si="27"/>
        <v>-3.0476257949919341</v>
      </c>
      <c r="AT52">
        <f t="shared" si="27"/>
        <v>-1.9911155193947316</v>
      </c>
      <c r="AU52">
        <f t="shared" si="23"/>
        <v>-5.0387413143866668</v>
      </c>
      <c r="AW52">
        <v>49</v>
      </c>
      <c r="AX52">
        <f>IF(Z52&gt;0, (R52*SUMPRODUCT(K52:$K$98, X52:$X$98)-K52*$AZ$3)/Z52, 0)</f>
        <v>-5.437112297156246E+23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2000000</v>
      </c>
      <c r="S53">
        <f t="shared" si="1"/>
        <v>-5.4054494746927964E+24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-4176.255527315875</v>
      </c>
      <c r="AC53">
        <f t="shared" si="2"/>
        <v>-3728.7995779606026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-1.3828770261441457E-14</v>
      </c>
      <c r="AI53">
        <f t="shared" si="25"/>
        <v>-1.3828787506998905E-14</v>
      </c>
      <c r="AJ53">
        <f t="shared" si="7"/>
        <v>-447.45594935527242</v>
      </c>
      <c r="AK53">
        <f t="shared" si="22"/>
        <v>-292.33788691211129</v>
      </c>
      <c r="AL53">
        <f t="shared" si="26"/>
        <v>-739.79383626738377</v>
      </c>
      <c r="AN53">
        <f t="shared" si="27"/>
        <v>0</v>
      </c>
      <c r="AO53">
        <f t="shared" si="27"/>
        <v>0</v>
      </c>
      <c r="AP53">
        <f t="shared" si="27"/>
        <v>-9.3638089834495583E-23</v>
      </c>
      <c r="AQ53">
        <f t="shared" si="27"/>
        <v>-7.5085982922435729E-17</v>
      </c>
      <c r="AR53">
        <f t="shared" si="27"/>
        <v>-7.5086076560525562E-17</v>
      </c>
      <c r="AS53">
        <f t="shared" si="27"/>
        <v>-2.4295486248341334</v>
      </c>
      <c r="AT53">
        <f t="shared" si="27"/>
        <v>-1.5873051015583004</v>
      </c>
      <c r="AU53">
        <f t="shared" si="23"/>
        <v>-4.0168537263924344</v>
      </c>
      <c r="AW53">
        <v>50</v>
      </c>
      <c r="AX53">
        <f>IF(Z53&gt;0, (R53*SUMPRODUCT(K53:$K$98, X53:$X$98)-K53*$AZ$3)/Z53, 0)</f>
        <v>-5.4054494746927964E+24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2000000</v>
      </c>
      <c r="S54">
        <f t="shared" si="1"/>
        <v>-5.6773910082746559E+25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-3728.7995779606026</v>
      </c>
      <c r="AC54">
        <f t="shared" si="2"/>
        <v>-3329.2853374648234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-1.2485659217517455E-15</v>
      </c>
      <c r="AI54">
        <f t="shared" si="25"/>
        <v>-1.2485673877795973E-15</v>
      </c>
      <c r="AJ54">
        <f t="shared" si="7"/>
        <v>-399.51424049577918</v>
      </c>
      <c r="AK54">
        <f t="shared" si="22"/>
        <v>-261.01597045724219</v>
      </c>
      <c r="AL54">
        <f t="shared" si="26"/>
        <v>-660.53021095302142</v>
      </c>
      <c r="AN54">
        <f t="shared" si="27"/>
        <v>0</v>
      </c>
      <c r="AO54">
        <f t="shared" si="27"/>
        <v>0</v>
      </c>
      <c r="AP54">
        <f t="shared" si="27"/>
        <v>-7.1072158779571273E-24</v>
      </c>
      <c r="AQ54">
        <f t="shared" si="27"/>
        <v>-6.0529733680599028E-18</v>
      </c>
      <c r="AR54">
        <f t="shared" si="27"/>
        <v>-6.0529804752757807E-18</v>
      </c>
      <c r="AS54">
        <f t="shared" si="27"/>
        <v>-1.9368212889302732</v>
      </c>
      <c r="AT54">
        <f t="shared" si="27"/>
        <v>-1.2653899087677776</v>
      </c>
      <c r="AU54">
        <f t="shared" si="23"/>
        <v>-3.202211197698051</v>
      </c>
      <c r="AW54">
        <v>51</v>
      </c>
      <c r="AX54">
        <f>IF(Z54&gt;0, (R54*SUMPRODUCT(K54:$K$98, X54:$X$98)-K54*$AZ$3)/Z54, 0)</f>
        <v>-5.6773910082746559E+25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2000000</v>
      </c>
      <c r="S55">
        <f t="shared" si="1"/>
        <v>-6.3214703157289281E+26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-3329.2853374648234</v>
      </c>
      <c r="AC55">
        <f t="shared" si="2"/>
        <v>-2972.5761941650208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-1.067047071269198E-16</v>
      </c>
      <c r="AI55">
        <f t="shared" si="25"/>
        <v>-1.0670482468565399E-16</v>
      </c>
      <c r="AJ55">
        <f t="shared" si="7"/>
        <v>-356.70914329980269</v>
      </c>
      <c r="AK55">
        <f t="shared" si="22"/>
        <v>-233.04997362253766</v>
      </c>
      <c r="AL55">
        <f t="shared" si="26"/>
        <v>-589.75911692234035</v>
      </c>
      <c r="AN55">
        <f t="shared" si="27"/>
        <v>0</v>
      </c>
      <c r="AO55">
        <f t="shared" si="27"/>
        <v>0</v>
      </c>
      <c r="AP55">
        <f t="shared" si="27"/>
        <v>-5.0885513849651478E-25</v>
      </c>
      <c r="AQ55">
        <f t="shared" si="27"/>
        <v>-4.6187328314724709E-19</v>
      </c>
      <c r="AR55">
        <f t="shared" si="27"/>
        <v>-4.6187379200238548E-19</v>
      </c>
      <c r="AS55">
        <f t="shared" si="27"/>
        <v>-1.5440220734456889</v>
      </c>
      <c r="AT55">
        <f t="shared" si="27"/>
        <v>-1.0087610879845164</v>
      </c>
      <c r="AU55">
        <f t="shared" si="23"/>
        <v>-2.5527831614302054</v>
      </c>
      <c r="AW55">
        <v>52</v>
      </c>
      <c r="AX55">
        <f>IF(Z55&gt;0, (R55*SUMPRODUCT(K55:$K$98, X55:$X$98)-K55*$AZ$3)/Z55, 0)</f>
        <v>-6.3214703157289281E+26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2000000</v>
      </c>
      <c r="S56">
        <f t="shared" si="1"/>
        <v>-7.4913393615890295E+27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-2972.5761941650208</v>
      </c>
      <c r="AC56">
        <f t="shared" si="2"/>
        <v>-2654.0858876473399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-8.6020772835687422E-18</v>
      </c>
      <c r="AI56">
        <f t="shared" si="25"/>
        <v>-8.6020861407495462E-18</v>
      </c>
      <c r="AJ56">
        <f t="shared" si="7"/>
        <v>-318.49030651768089</v>
      </c>
      <c r="AK56">
        <f t="shared" si="22"/>
        <v>-208.08033359155147</v>
      </c>
      <c r="AL56">
        <f t="shared" si="26"/>
        <v>-526.57064010923239</v>
      </c>
      <c r="AN56">
        <f t="shared" si="27"/>
        <v>0</v>
      </c>
      <c r="AO56">
        <f t="shared" si="27"/>
        <v>0</v>
      </c>
      <c r="AP56">
        <f t="shared" si="27"/>
        <v>-3.4230776487984511E-26</v>
      </c>
      <c r="AQ56">
        <f t="shared" si="27"/>
        <v>-3.3244865531786204E-20</v>
      </c>
      <c r="AR56">
        <f t="shared" si="27"/>
        <v>-3.3244899762562691E-20</v>
      </c>
      <c r="AS56">
        <f t="shared" si="27"/>
        <v>-1.2308849437545348</v>
      </c>
      <c r="AT56">
        <f t="shared" si="27"/>
        <v>-0.80417816325296254</v>
      </c>
      <c r="AU56">
        <f t="shared" si="23"/>
        <v>-2.0350631070074976</v>
      </c>
      <c r="AW56">
        <v>53</v>
      </c>
      <c r="AX56">
        <f>IF(Z56&gt;0, (R56*SUMPRODUCT(K56:$K$98, X56:$X$98)-K56*$AZ$3)/Z56, 0)</f>
        <v>-7.4913393615890295E+27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2000000</v>
      </c>
      <c r="S57">
        <f t="shared" si="1"/>
        <v>-9.4926091852778756E+28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-2654.0858876473399</v>
      </c>
      <c r="AC57">
        <f t="shared" si="2"/>
        <v>-2369.7195425422674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-6.5156104446014653E-19</v>
      </c>
      <c r="AI57">
        <f t="shared" si="25"/>
        <v>-6.5156166855608698E-19</v>
      </c>
      <c r="AJ57">
        <f t="shared" si="7"/>
        <v>-284.36634510507247</v>
      </c>
      <c r="AK57">
        <f t="shared" si="22"/>
        <v>-185.7860121353138</v>
      </c>
      <c r="AL57">
        <f t="shared" si="26"/>
        <v>-470.15235724038627</v>
      </c>
      <c r="AN57">
        <f t="shared" si="27"/>
        <v>0</v>
      </c>
      <c r="AO57">
        <f t="shared" si="27"/>
        <v>0</v>
      </c>
      <c r="AP57">
        <f t="shared" si="27"/>
        <v>-2.1535480963369664E-27</v>
      </c>
      <c r="AQ57">
        <f t="shared" si="27"/>
        <v>-2.2483210610862331E-21</v>
      </c>
      <c r="AR57">
        <f t="shared" si="27"/>
        <v>-2.2483232146343295E-21</v>
      </c>
      <c r="AS57">
        <f t="shared" si="27"/>
        <v>-0.98125394113084796</v>
      </c>
      <c r="AT57">
        <f t="shared" si="27"/>
        <v>-0.64108590820548661</v>
      </c>
      <c r="AU57">
        <f t="shared" si="23"/>
        <v>-1.6223398493363346</v>
      </c>
      <c r="AW57">
        <v>54</v>
      </c>
      <c r="AX57">
        <f>IF(Z57&gt;0, (R57*SUMPRODUCT(K57:$K$98, X57:$X$98)-K57*$AZ$3)/Z57, 0)</f>
        <v>-9.4926091852778756E+28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25</v>
      </c>
      <c r="R58">
        <f t="shared" si="0"/>
        <v>2000000</v>
      </c>
      <c r="S58">
        <f t="shared" si="1"/>
        <v>-1.2924980261393091E+30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-2369.7195425422674</v>
      </c>
      <c r="AC58">
        <f t="shared" si="2"/>
        <v>-2115.8210201270244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-4.6154395769843492E-20</v>
      </c>
      <c r="AI58">
        <f t="shared" si="25"/>
        <v>-4.6154436694877365E-20</v>
      </c>
      <c r="AJ58">
        <f t="shared" si="7"/>
        <v>-253.89852241524295</v>
      </c>
      <c r="AK58">
        <f t="shared" si="22"/>
        <v>-165.88036797795874</v>
      </c>
      <c r="AL58">
        <f t="shared" si="26"/>
        <v>-419.77889039320166</v>
      </c>
      <c r="AN58">
        <f t="shared" si="27"/>
        <v>0</v>
      </c>
      <c r="AO58">
        <f t="shared" si="27"/>
        <v>0</v>
      </c>
      <c r="AP58">
        <f t="shared" si="27"/>
        <v>-1.2608814133113541E-28</v>
      </c>
      <c r="AQ58">
        <f t="shared" si="27"/>
        <v>-1.4219956407733749E-22</v>
      </c>
      <c r="AR58">
        <f t="shared" si="27"/>
        <v>-1.4219969016547881E-22</v>
      </c>
      <c r="AS58">
        <f t="shared" si="27"/>
        <v>-0.78224963419232041</v>
      </c>
      <c r="AT58">
        <f t="shared" si="27"/>
        <v>-0.51106976100564938</v>
      </c>
      <c r="AU58">
        <f t="shared" si="23"/>
        <v>-1.2933193951979696</v>
      </c>
      <c r="AW58">
        <v>55</v>
      </c>
      <c r="AX58">
        <f>IF(Z58&gt;0, (R58*SUMPRODUCT(K58:$K$98, X58:$X$98)-K58*$AZ$3)/Z58, 0)</f>
        <v>-1.2924980261393091E+30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2000000</v>
      </c>
      <c r="S59">
        <f t="shared" si="1"/>
        <v>-1.9008878303337295E+31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-2115.8210201270244</v>
      </c>
      <c r="AC59">
        <f t="shared" si="2"/>
        <v>-1889.1259108277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-3.0425002014268318E-21</v>
      </c>
      <c r="AI59">
        <f t="shared" si="25"/>
        <v>-3.0425026859578502E-21</v>
      </c>
      <c r="AJ59">
        <f t="shared" si="7"/>
        <v>-226.69510929932449</v>
      </c>
      <c r="AK59">
        <f t="shared" si="22"/>
        <v>-148.10747140889171</v>
      </c>
      <c r="AL59">
        <f t="shared" si="26"/>
        <v>-374.80258070821617</v>
      </c>
      <c r="AN59">
        <f t="shared" si="27"/>
        <v>0</v>
      </c>
      <c r="AO59">
        <f t="shared" si="27"/>
        <v>0</v>
      </c>
      <c r="AP59">
        <f t="shared" si="27"/>
        <v>-6.8345762913975631E-30</v>
      </c>
      <c r="AQ59">
        <f t="shared" si="27"/>
        <v>-8.3694667479613406E-24</v>
      </c>
      <c r="AR59">
        <f t="shared" si="27"/>
        <v>-8.369473582537631E-24</v>
      </c>
      <c r="AS59">
        <f t="shared" si="27"/>
        <v>-0.62360461909464426</v>
      </c>
      <c r="AT59">
        <f t="shared" si="27"/>
        <v>-0.4074216844751668</v>
      </c>
      <c r="AU59">
        <f t="shared" si="23"/>
        <v>-1.0310263035698108</v>
      </c>
      <c r="AW59">
        <v>56</v>
      </c>
      <c r="AX59">
        <f>IF(Z59&gt;0, (R59*SUMPRODUCT(K59:$K$98, X59:$X$98)-K59*$AZ$3)/Z59, 0)</f>
        <v>-1.9008878303337295E+31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2000000</v>
      </c>
      <c r="S60">
        <f t="shared" si="1"/>
        <v>-3.0824709132390055E+32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-1889.1259108277</v>
      </c>
      <c r="AC60">
        <f t="shared" si="2"/>
        <v>-1686.7195632390178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-1.858309119451736E-22</v>
      </c>
      <c r="AI60">
        <f t="shared" si="25"/>
        <v>-1.8583104874448256E-22</v>
      </c>
      <c r="AJ60">
        <f t="shared" si="7"/>
        <v>-202.40634758868214</v>
      </c>
      <c r="AK60">
        <f t="shared" si="22"/>
        <v>-132.238813757939</v>
      </c>
      <c r="AL60">
        <f t="shared" si="26"/>
        <v>-334.64516134662114</v>
      </c>
      <c r="AN60">
        <f t="shared" si="27"/>
        <v>0</v>
      </c>
      <c r="AO60">
        <f t="shared" si="27"/>
        <v>0</v>
      </c>
      <c r="AP60">
        <f t="shared" si="27"/>
        <v>-3.3599518477992042E-31</v>
      </c>
      <c r="AQ60">
        <f t="shared" si="27"/>
        <v>-4.5642256582357684E-25</v>
      </c>
      <c r="AR60">
        <f t="shared" si="27"/>
        <v>-4.5642290181876162E-25</v>
      </c>
      <c r="AS60">
        <f t="shared" si="27"/>
        <v>-0.49713378435478545</v>
      </c>
      <c r="AT60">
        <f t="shared" si="27"/>
        <v>-0.32479407244512648</v>
      </c>
      <c r="AU60">
        <f t="shared" si="23"/>
        <v>-0.82192785679991187</v>
      </c>
      <c r="AW60">
        <v>57</v>
      </c>
      <c r="AX60">
        <f>IF(Z60&gt;0, (R60*SUMPRODUCT(K60:$K$98, X60:$X$98)-K60*$AZ$3)/Z60, 0)</f>
        <v>-3.0824709132390055E+32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2000000</v>
      </c>
      <c r="S61">
        <f t="shared" si="1"/>
        <v>-5.5665131450274185E+33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-1686.7195632390178</v>
      </c>
      <c r="AC61">
        <f t="shared" si="2"/>
        <v>-1505.9996100348376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-1.0293412642502876E-23</v>
      </c>
      <c r="AI61">
        <f t="shared" si="25"/>
        <v>-1.0293419406160712E-23</v>
      </c>
      <c r="AJ61">
        <f t="shared" si="7"/>
        <v>-180.71995320418023</v>
      </c>
      <c r="AK61">
        <f t="shared" si="22"/>
        <v>-118.07036942673126</v>
      </c>
      <c r="AL61">
        <f t="shared" si="26"/>
        <v>-298.79032263091148</v>
      </c>
      <c r="AN61">
        <f t="shared" si="27"/>
        <v>0</v>
      </c>
      <c r="AO61">
        <f t="shared" si="27"/>
        <v>0</v>
      </c>
      <c r="AP61">
        <f t="shared" si="27"/>
        <v>-1.4832445332999547E-32</v>
      </c>
      <c r="AQ61">
        <f t="shared" si="27"/>
        <v>-2.257306386851155E-26</v>
      </c>
      <c r="AR61">
        <f t="shared" si="27"/>
        <v>-2.2573078700956884E-26</v>
      </c>
      <c r="AS61">
        <f t="shared" si="27"/>
        <v>-0.39631200921140364</v>
      </c>
      <c r="AT61">
        <f t="shared" si="27"/>
        <v>-0.25892384601811747</v>
      </c>
      <c r="AU61">
        <f t="shared" si="23"/>
        <v>-0.6552358552295211</v>
      </c>
      <c r="AW61">
        <v>58</v>
      </c>
      <c r="AX61">
        <f>IF(Z61&gt;0, (R61*SUMPRODUCT(K61:$K$98, X61:$X$98)-K61*$AZ$3)/Z61, 0)</f>
        <v>-5.5665131450274185E+33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25</v>
      </c>
      <c r="R62">
        <f t="shared" si="0"/>
        <v>2000000</v>
      </c>
      <c r="S62">
        <f t="shared" si="1"/>
        <v>-1.1331320630016629E+35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-1505.9996100348376</v>
      </c>
      <c r="AC62">
        <f t="shared" si="2"/>
        <v>-1344.6425089596762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-5.1194850032101207E-25</v>
      </c>
      <c r="AI62">
        <f t="shared" si="25"/>
        <v>-5.1194879698601536E-25</v>
      </c>
      <c r="AJ62">
        <f t="shared" si="7"/>
        <v>-161.35710107516138</v>
      </c>
      <c r="AK62">
        <f t="shared" si="22"/>
        <v>-105.41997270243864</v>
      </c>
      <c r="AL62">
        <f t="shared" si="26"/>
        <v>-266.77707377760004</v>
      </c>
      <c r="AN62">
        <f t="shared" si="27"/>
        <v>0</v>
      </c>
      <c r="AO62">
        <f t="shared" si="27"/>
        <v>0</v>
      </c>
      <c r="AP62">
        <f t="shared" si="27"/>
        <v>-5.8087063440329435E-34</v>
      </c>
      <c r="AQ62">
        <f t="shared" si="27"/>
        <v>-1.0023961263669898E-27</v>
      </c>
      <c r="AR62">
        <f t="shared" si="27"/>
        <v>-1.0023967072376243E-27</v>
      </c>
      <c r="AS62">
        <f t="shared" si="27"/>
        <v>-0.31593750734327547</v>
      </c>
      <c r="AT62">
        <f t="shared" si="27"/>
        <v>-0.20641250479760639</v>
      </c>
      <c r="AU62">
        <f t="shared" si="23"/>
        <v>-0.52235001214088195</v>
      </c>
      <c r="AW62">
        <v>59</v>
      </c>
      <c r="AX62">
        <f>IF(Z62&gt;0, (R62*SUMPRODUCT(K62:$K$98, X62:$X$98)-K62*$AZ$3)/Z62, 0)</f>
        <v>-1.1331320630016629E+35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2000000</v>
      </c>
      <c r="S63">
        <f t="shared" si="1"/>
        <v>-2.6398106946227087E+36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-1344.6425089596762</v>
      </c>
      <c r="AC63">
        <f t="shared" si="2"/>
        <v>-1200.5736687139965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-2.258627753322639E-26</v>
      </c>
      <c r="AI63">
        <f t="shared" si="25"/>
        <v>-2.2586288903110519E-26</v>
      </c>
      <c r="AJ63">
        <f t="shared" si="7"/>
        <v>-144.06884024567967</v>
      </c>
      <c r="AK63">
        <f t="shared" si="22"/>
        <v>-94.124975627177349</v>
      </c>
      <c r="AL63">
        <f t="shared" si="26"/>
        <v>-238.19381587285702</v>
      </c>
      <c r="AN63">
        <f t="shared" si="27"/>
        <v>0</v>
      </c>
      <c r="AO63">
        <f t="shared" si="27"/>
        <v>0</v>
      </c>
      <c r="AP63">
        <f t="shared" si="27"/>
        <v>-1.9877012950195864E-35</v>
      </c>
      <c r="AQ63">
        <f t="shared" si="27"/>
        <v>-3.9485690968217286E-29</v>
      </c>
      <c r="AR63">
        <f t="shared" si="27"/>
        <v>-3.9485710845230237E-29</v>
      </c>
      <c r="AS63">
        <f t="shared" si="27"/>
        <v>-0.25186344654278953</v>
      </c>
      <c r="AT63">
        <f t="shared" si="27"/>
        <v>-0.16455078507462242</v>
      </c>
      <c r="AU63">
        <f t="shared" si="23"/>
        <v>-0.41641423161741192</v>
      </c>
      <c r="AW63">
        <v>60</v>
      </c>
      <c r="AX63">
        <f>IF(Z63&gt;0, (R63*SUMPRODUCT(K63:$K$98, X63:$X$98)-K63*$AZ$3)/Z63, 0)</f>
        <v>-2.6398106946227087E+36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2000000</v>
      </c>
      <c r="S64">
        <f t="shared" si="1"/>
        <v>-7.1769017348367351E+37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-1200.5736687139965</v>
      </c>
      <c r="AC64">
        <f t="shared" si="2"/>
        <v>-1071.9407756374969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-8.7062285826266349E-28</v>
      </c>
      <c r="AI64">
        <f t="shared" si="25"/>
        <v>-8.7062323166222202E-28</v>
      </c>
      <c r="AJ64">
        <f t="shared" si="7"/>
        <v>-128.63289307649961</v>
      </c>
      <c r="AK64">
        <f t="shared" si="22"/>
        <v>-84.040156809979763</v>
      </c>
      <c r="AL64">
        <f t="shared" si="26"/>
        <v>-212.67304988647936</v>
      </c>
      <c r="AN64">
        <f t="shared" si="27"/>
        <v>0</v>
      </c>
      <c r="AO64">
        <f t="shared" si="27"/>
        <v>0</v>
      </c>
      <c r="AP64">
        <f t="shared" si="27"/>
        <v>-5.8284202623548598E-37</v>
      </c>
      <c r="AQ64">
        <f t="shared" si="27"/>
        <v>-1.3589614108078686E-30</v>
      </c>
      <c r="AR64">
        <f t="shared" si="27"/>
        <v>-1.3589619936498949E-30</v>
      </c>
      <c r="AS64">
        <f t="shared" si="27"/>
        <v>-0.20078399756281037</v>
      </c>
      <c r="AT64">
        <f t="shared" si="27"/>
        <v>-0.13117887840770281</v>
      </c>
      <c r="AU64">
        <f t="shared" si="23"/>
        <v>-0.33196287597051316</v>
      </c>
      <c r="AW64">
        <v>61</v>
      </c>
      <c r="AX64">
        <f>IF(Z64&gt;0, (R64*SUMPRODUCT(K64:$K$98, X64:$X$98)-K64*$AZ$3)/Z64, 0)</f>
        <v>-7.1769017348367351E+37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2000000</v>
      </c>
      <c r="S65">
        <f t="shared" si="1"/>
        <v>-2.3399990657210638E+39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-1071.9407756374969</v>
      </c>
      <c r="AC65">
        <f t="shared" si="2"/>
        <v>-957.08997824776498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-2.8755219083140062E-29</v>
      </c>
      <c r="AI65">
        <f t="shared" si="25"/>
        <v>-2.8755229308464427E-29</v>
      </c>
      <c r="AJ65">
        <f t="shared" si="7"/>
        <v>-114.85079738973195</v>
      </c>
      <c r="AK65">
        <f t="shared" si="22"/>
        <v>-75.035854294624798</v>
      </c>
      <c r="AL65">
        <f t="shared" si="26"/>
        <v>-189.88665168435676</v>
      </c>
      <c r="AN65">
        <f t="shared" si="27"/>
        <v>0</v>
      </c>
      <c r="AO65">
        <f t="shared" si="27"/>
        <v>0</v>
      </c>
      <c r="AP65">
        <f t="shared" si="27"/>
        <v>-1.4250697780902767E-38</v>
      </c>
      <c r="AQ65">
        <f t="shared" si="27"/>
        <v>-4.0075201747037139E-32</v>
      </c>
      <c r="AR65">
        <f t="shared" si="27"/>
        <v>-4.0075215997734923E-32</v>
      </c>
      <c r="AS65">
        <f t="shared" si="27"/>
        <v>-0.16006377356729165</v>
      </c>
      <c r="AT65">
        <f t="shared" si="27"/>
        <v>-0.10457499873063043</v>
      </c>
      <c r="AU65">
        <f t="shared" si="23"/>
        <v>-0.2646387722979221</v>
      </c>
      <c r="AW65">
        <v>62</v>
      </c>
      <c r="AX65">
        <f>IF(Z65&gt;0, (R65*SUMPRODUCT(K65:$K$98, X65:$X$98)-K65*$AZ$3)/Z65, 0)</f>
        <v>-2.3399990657210638E+39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2000000</v>
      </c>
      <c r="S66">
        <f t="shared" si="1"/>
        <v>-9.5279787045106585E+40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-957.08997824776498</v>
      </c>
      <c r="AC66">
        <f t="shared" si="2"/>
        <v>-854.54462343550438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-7.9190810488847765E-31</v>
      </c>
      <c r="AI66">
        <f t="shared" si="25"/>
        <v>-7.9190832910828591E-31</v>
      </c>
      <c r="AJ66">
        <f t="shared" si="7"/>
        <v>-102.5453548122606</v>
      </c>
      <c r="AK66">
        <f t="shared" si="22"/>
        <v>-66.996298477343558</v>
      </c>
      <c r="AL66">
        <f t="shared" si="26"/>
        <v>-169.54165328960414</v>
      </c>
      <c r="AN66">
        <f t="shared" si="27"/>
        <v>0</v>
      </c>
      <c r="AO66">
        <f t="shared" si="27"/>
        <v>0</v>
      </c>
      <c r="AP66">
        <f t="shared" si="27"/>
        <v>-2.7900693023595974E-40</v>
      </c>
      <c r="AQ66">
        <f t="shared" si="27"/>
        <v>-9.8540736008781876E-34</v>
      </c>
      <c r="AR66">
        <f t="shared" si="27"/>
        <v>-9.8540763909474891E-34</v>
      </c>
      <c r="AS66">
        <f t="shared" si="27"/>
        <v>-0.12760186030555765</v>
      </c>
      <c r="AT66">
        <f t="shared" si="27"/>
        <v>-8.3366548732964285E-2</v>
      </c>
      <c r="AU66">
        <f t="shared" si="23"/>
        <v>-0.21096840903852193</v>
      </c>
      <c r="AW66">
        <v>63</v>
      </c>
      <c r="AX66">
        <f>IF(Z66&gt;0, (R66*SUMPRODUCT(K66:$K$98, X66:$X$98)-K66*$AZ$3)/Z66, 0)</f>
        <v>-9.5279787045106585E+40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8">$C$6</f>
        <v>2000000</v>
      </c>
      <c r="S67">
        <f t="shared" ref="S67:S69" si="29">AX67</f>
        <v>-5.1648504612162848E+42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-854.54462343550438</v>
      </c>
      <c r="AC67">
        <f t="shared" ref="AC67:AC69" si="30">S67*Z67</f>
        <v>-762.98627092455752</v>
      </c>
      <c r="AE67">
        <f t="shared" ref="AE67:AE69" si="31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2">-X67*R67</f>
        <v>-1.7462755434091756E-32</v>
      </c>
      <c r="AI67">
        <f t="shared" ref="AI67:AI69" si="33">SUM(AE67:AH67)</f>
        <v>-1.7462759127259045E-32</v>
      </c>
      <c r="AJ67">
        <f t="shared" ref="AJ67:AJ69" si="34">AB67-AC67</f>
        <v>-91.558352510946861</v>
      </c>
      <c r="AK67">
        <f t="shared" si="22"/>
        <v>-59.818123640485311</v>
      </c>
      <c r="AL67">
        <f t="shared" si="26"/>
        <v>-151.37647615143217</v>
      </c>
      <c r="AN67">
        <f t="shared" si="27"/>
        <v>0</v>
      </c>
      <c r="AO67">
        <f t="shared" si="27"/>
        <v>0</v>
      </c>
      <c r="AP67">
        <f t="shared" si="27"/>
        <v>-4.103193248428691E-42</v>
      </c>
      <c r="AQ67">
        <f t="shared" si="27"/>
        <v>-1.9401520321097147E-35</v>
      </c>
      <c r="AR67">
        <f t="shared" si="27"/>
        <v>-1.9401524424290396E-35</v>
      </c>
      <c r="AS67">
        <f t="shared" si="27"/>
        <v>-0.10172342179971103</v>
      </c>
      <c r="AT67">
        <f t="shared" si="27"/>
        <v>-6.6459302242477897E-2</v>
      </c>
      <c r="AU67">
        <f t="shared" si="23"/>
        <v>-0.16818272404218892</v>
      </c>
      <c r="AW67">
        <v>64</v>
      </c>
      <c r="AX67">
        <f>IF(Z67&gt;0, (R67*SUMPRODUCT(K67:$K$98, X67:$X$98)-K67*$AZ$3)/Z67, 0)</f>
        <v>-5.1648504612162848E+42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25</v>
      </c>
      <c r="R68">
        <f t="shared" si="28"/>
        <v>2000000</v>
      </c>
      <c r="S68">
        <f t="shared" si="29"/>
        <v>-4.186733300781641E+44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-762.98627092455752</v>
      </c>
      <c r="AC68">
        <f t="shared" si="30"/>
        <v>-681.2377418969262</v>
      </c>
      <c r="AE68">
        <f t="shared" si="31"/>
        <v>0</v>
      </c>
      <c r="AF68">
        <f t="shared" si="24"/>
        <v>0</v>
      </c>
      <c r="AG68">
        <f t="shared" si="24"/>
        <v>-4.0678357860156909E-41</v>
      </c>
      <c r="AH68">
        <f t="shared" si="32"/>
        <v>-2.8924458061664302E-34</v>
      </c>
      <c r="AI68">
        <f t="shared" si="33"/>
        <v>-2.8924462129500089E-34</v>
      </c>
      <c r="AJ68">
        <f t="shared" si="34"/>
        <v>-81.748529027631321</v>
      </c>
      <c r="AK68">
        <f t="shared" si="22"/>
        <v>-53.409038964719031</v>
      </c>
      <c r="AL68">
        <f t="shared" si="26"/>
        <v>-135.15756799235035</v>
      </c>
      <c r="AN68">
        <f t="shared" si="27"/>
        <v>0</v>
      </c>
      <c r="AO68">
        <f t="shared" si="27"/>
        <v>0</v>
      </c>
      <c r="AP68">
        <f t="shared" si="27"/>
        <v>-4.0352308130427296E-44</v>
      </c>
      <c r="AQ68">
        <f t="shared" si="27"/>
        <v>-2.8692619505988036E-37</v>
      </c>
      <c r="AR68">
        <f t="shared" si="27"/>
        <v>-2.869262354121885E-37</v>
      </c>
      <c r="AS68">
        <f t="shared" si="27"/>
        <v>-8.1093289062269813E-2</v>
      </c>
      <c r="AT68">
        <f t="shared" si="27"/>
        <v>-5.2980948854016177E-2</v>
      </c>
      <c r="AU68">
        <f t="shared" si="23"/>
        <v>-0.13407423791628598</v>
      </c>
      <c r="AW68">
        <v>65</v>
      </c>
      <c r="AX68">
        <f>IF(Z68&gt;0, (R68*SUMPRODUCT(K68:$K$98, X68:$X$98)-K68*$AZ$3)/Z68, 0)</f>
        <v>-4.186733300781641E+44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-681.2377418969262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-3.2542686288125524E-36</v>
      </c>
      <c r="AI69">
        <f t="shared" si="33"/>
        <v>-3.2542686288125524E-36</v>
      </c>
      <c r="AJ69">
        <f t="shared" si="34"/>
        <v>-681.2377418969262</v>
      </c>
      <c r="AK69">
        <f t="shared" si="22"/>
        <v>-47.686641932784838</v>
      </c>
      <c r="AL69">
        <f t="shared" si="26"/>
        <v>-728.92438382971102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-2.8823077236019495E-39</v>
      </c>
      <c r="AR69">
        <f t="shared" si="27"/>
        <v>-2.8823077236019495E-39</v>
      </c>
      <c r="AS69">
        <f t="shared" si="27"/>
        <v>-0.60337268647522047</v>
      </c>
      <c r="AT69">
        <f t="shared" si="27"/>
        <v>-4.2236088053265432E-2</v>
      </c>
      <c r="AU69">
        <f t="shared" si="23"/>
        <v>-0.64560877452848586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1078748.6464774415</v>
      </c>
      <c r="AO71" s="8">
        <f t="shared" si="47"/>
        <v>-107874.86464774417</v>
      </c>
      <c r="AP71" s="8">
        <f t="shared" si="47"/>
        <v>-342.61427661316583</v>
      </c>
      <c r="AQ71" s="8">
        <f t="shared" si="47"/>
        <v>-686742.19484938623</v>
      </c>
      <c r="AR71" s="8">
        <f t="shared" si="47"/>
        <v>283788.9727036978</v>
      </c>
      <c r="AS71" s="8">
        <f t="shared" si="47"/>
        <v>-1309.0915694951816</v>
      </c>
      <c r="AT71" s="8">
        <f t="shared" si="47"/>
        <v>-5087.37204000373</v>
      </c>
      <c r="AU71" s="8">
        <f t="shared" si="47"/>
        <v>277392.50909419887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J49"/>
  <sheetViews>
    <sheetView tabSelected="1" topLeftCell="A19" workbookViewId="0">
      <selection activeCell="M33" sqref="M33"/>
    </sheetView>
  </sheetViews>
  <sheetFormatPr defaultRowHeight="15" x14ac:dyDescent="0.25"/>
  <cols>
    <col min="6" max="6" width="9.28515625" bestFit="1" customWidth="1"/>
  </cols>
  <sheetData>
    <row r="1" spans="1:10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25">
      <c r="A2" t="s">
        <v>52</v>
      </c>
      <c r="B2">
        <v>50000</v>
      </c>
      <c r="C2">
        <v>26</v>
      </c>
      <c r="D2">
        <f>'T.26.04.A'!$C$3</f>
        <v>129.6800361350131</v>
      </c>
      <c r="E2">
        <v>0.4</v>
      </c>
      <c r="F2">
        <f>'T.26.04.A (2)'!$C$11</f>
        <v>108.92432853232476</v>
      </c>
      <c r="G2">
        <v>2</v>
      </c>
      <c r="H2">
        <v>2014</v>
      </c>
      <c r="I2" t="b">
        <v>0</v>
      </c>
      <c r="J2">
        <v>1</v>
      </c>
    </row>
    <row r="3" spans="1:10" x14ac:dyDescent="0.25">
      <c r="A3" t="s">
        <v>52</v>
      </c>
      <c r="B3">
        <v>50000</v>
      </c>
      <c r="C3">
        <v>35</v>
      </c>
      <c r="D3">
        <f>'T.35.04.A'!$C$3</f>
        <v>212.04578174694922</v>
      </c>
      <c r="E3">
        <f>$E$2</f>
        <v>0.4</v>
      </c>
      <c r="F3">
        <f>'T.35.04.A (2)'!$C$11</f>
        <v>732.18564721811151</v>
      </c>
      <c r="G3">
        <f>$G$2</f>
        <v>2</v>
      </c>
      <c r="H3">
        <f>$H$2</f>
        <v>2014</v>
      </c>
      <c r="I3" t="b">
        <f>$I$2</f>
        <v>0</v>
      </c>
      <c r="J3">
        <f>$J$2</f>
        <v>1</v>
      </c>
    </row>
    <row r="4" spans="1:10" x14ac:dyDescent="0.25">
      <c r="A4" t="s">
        <v>52</v>
      </c>
      <c r="B4">
        <v>50000</v>
      </c>
      <c r="C4">
        <v>45</v>
      </c>
      <c r="D4">
        <f>'T.45.04.A'!$C$3</f>
        <v>827.0298640074999</v>
      </c>
      <c r="E4">
        <f t="shared" ref="E4:E49" si="0">$E$2</f>
        <v>0.4</v>
      </c>
      <c r="F4">
        <f>'T.45.04.A (2)'!$C$11</f>
        <v>2672.3046249051727</v>
      </c>
      <c r="G4">
        <f t="shared" ref="G4:G49" si="1">$G$2</f>
        <v>2</v>
      </c>
      <c r="H4">
        <f t="shared" ref="H4:H49" si="2">$H$2</f>
        <v>2014</v>
      </c>
      <c r="I4" t="b">
        <f t="shared" ref="I4:I49" si="3">$I$2</f>
        <v>0</v>
      </c>
      <c r="J4">
        <f t="shared" ref="J4:J49" si="4">$J$2</f>
        <v>1</v>
      </c>
    </row>
    <row r="5" spans="1:10" x14ac:dyDescent="0.25">
      <c r="A5" t="s">
        <v>52</v>
      </c>
      <c r="B5">
        <v>50000</v>
      </c>
      <c r="C5">
        <v>55</v>
      </c>
      <c r="D5">
        <f>'T.55.04.A'!$C$3</f>
        <v>2894.6521297230652</v>
      </c>
      <c r="E5">
        <f t="shared" si="0"/>
        <v>0.4</v>
      </c>
      <c r="F5">
        <f>'T.55.04.A (2)'!$C$11</f>
        <v>7161.318756273663</v>
      </c>
      <c r="G5">
        <f t="shared" si="1"/>
        <v>2</v>
      </c>
      <c r="H5">
        <f t="shared" si="2"/>
        <v>2014</v>
      </c>
      <c r="I5" t="b">
        <f t="shared" si="3"/>
        <v>0</v>
      </c>
      <c r="J5">
        <f t="shared" si="4"/>
        <v>1</v>
      </c>
    </row>
    <row r="6" spans="1:10" x14ac:dyDescent="0.25">
      <c r="A6" t="s">
        <v>52</v>
      </c>
      <c r="B6">
        <v>100000</v>
      </c>
      <c r="C6">
        <v>26</v>
      </c>
      <c r="D6">
        <f>'T.26.04.B'!$C$3</f>
        <v>210.57477753295248</v>
      </c>
      <c r="E6">
        <f t="shared" si="0"/>
        <v>0.4</v>
      </c>
      <c r="F6">
        <f>'T.26.04.B (2)'!$C$11</f>
        <v>707.48642373111329</v>
      </c>
      <c r="G6">
        <f t="shared" si="1"/>
        <v>2</v>
      </c>
      <c r="H6">
        <f t="shared" si="2"/>
        <v>2014</v>
      </c>
      <c r="I6" t="b">
        <f t="shared" si="3"/>
        <v>0</v>
      </c>
      <c r="J6">
        <f t="shared" si="4"/>
        <v>1</v>
      </c>
    </row>
    <row r="7" spans="1:10" x14ac:dyDescent="0.25">
      <c r="A7" t="s">
        <v>52</v>
      </c>
      <c r="B7">
        <v>100000</v>
      </c>
      <c r="C7">
        <v>35</v>
      </c>
      <c r="D7">
        <f>'T.35.04.B'!$C$3</f>
        <v>412.32403119728622</v>
      </c>
      <c r="E7">
        <f t="shared" si="0"/>
        <v>0.4</v>
      </c>
      <c r="F7">
        <f>'T.35.04.B (2)'!$C$11</f>
        <v>1374.6137709841209</v>
      </c>
      <c r="G7">
        <f t="shared" si="1"/>
        <v>2</v>
      </c>
      <c r="H7">
        <f t="shared" si="2"/>
        <v>2014</v>
      </c>
      <c r="I7" t="b">
        <f t="shared" si="3"/>
        <v>0</v>
      </c>
      <c r="J7">
        <f t="shared" si="4"/>
        <v>1</v>
      </c>
    </row>
    <row r="8" spans="1:10" x14ac:dyDescent="0.25">
      <c r="A8" t="s">
        <v>52</v>
      </c>
      <c r="B8">
        <v>100000</v>
      </c>
      <c r="C8">
        <v>45</v>
      </c>
      <c r="D8">
        <f>'T.45.04.B'!$C$3</f>
        <v>1605.4854187028991</v>
      </c>
      <c r="E8">
        <f t="shared" si="0"/>
        <v>0.4</v>
      </c>
      <c r="F8">
        <f>'T.45.04.B (2)'!$C$11</f>
        <v>5187.6556051169027</v>
      </c>
      <c r="G8">
        <f t="shared" si="1"/>
        <v>2</v>
      </c>
      <c r="H8">
        <f t="shared" si="2"/>
        <v>2014</v>
      </c>
      <c r="I8" t="b">
        <f t="shared" si="3"/>
        <v>0</v>
      </c>
      <c r="J8">
        <f t="shared" si="4"/>
        <v>1</v>
      </c>
    </row>
    <row r="9" spans="1:10" x14ac:dyDescent="0.25">
      <c r="A9" t="s">
        <v>52</v>
      </c>
      <c r="B9">
        <v>100000</v>
      </c>
      <c r="C9">
        <v>55</v>
      </c>
      <c r="D9">
        <f>'T.55.04.B'!$C$3</f>
        <v>5733.3444085641404</v>
      </c>
      <c r="E9">
        <f t="shared" si="0"/>
        <v>0.4</v>
      </c>
      <c r="F9">
        <f>'T.55.04.B (2)'!$C$11</f>
        <v>14184.193819916876</v>
      </c>
      <c r="G9">
        <f t="shared" si="1"/>
        <v>2</v>
      </c>
      <c r="H9">
        <f t="shared" si="2"/>
        <v>2014</v>
      </c>
      <c r="I9" t="b">
        <f t="shared" si="3"/>
        <v>0</v>
      </c>
      <c r="J9">
        <f t="shared" si="4"/>
        <v>1</v>
      </c>
    </row>
    <row r="10" spans="1:10" x14ac:dyDescent="0.25">
      <c r="A10" t="s">
        <v>52</v>
      </c>
      <c r="B10">
        <v>250000</v>
      </c>
      <c r="C10">
        <v>26</v>
      </c>
      <c r="D10">
        <f>'T.26.04.C'!$C$3</f>
        <v>453.66549654694148</v>
      </c>
      <c r="E10">
        <f t="shared" si="0"/>
        <v>0.4</v>
      </c>
      <c r="F10">
        <f>'T.26.04.C (2)'!$C$11</f>
        <v>1524.2194885945842</v>
      </c>
      <c r="G10">
        <f t="shared" si="1"/>
        <v>2</v>
      </c>
      <c r="H10">
        <f t="shared" si="2"/>
        <v>2014</v>
      </c>
      <c r="I10" t="b">
        <f t="shared" si="3"/>
        <v>0</v>
      </c>
      <c r="J10">
        <f t="shared" si="4"/>
        <v>1</v>
      </c>
    </row>
    <row r="11" spans="1:10" x14ac:dyDescent="0.25">
      <c r="A11" t="s">
        <v>52</v>
      </c>
      <c r="B11">
        <v>250000</v>
      </c>
      <c r="C11">
        <v>35</v>
      </c>
      <c r="D11">
        <f>'T.35.04.C'!$C$3</f>
        <v>957.76237645493859</v>
      </c>
      <c r="E11">
        <f t="shared" si="0"/>
        <v>0.4</v>
      </c>
      <c r="F11">
        <f>'T.35.04.C (2)'!$C$11</f>
        <v>3193.0065977054396</v>
      </c>
      <c r="G11">
        <f t="shared" si="1"/>
        <v>2</v>
      </c>
      <c r="H11">
        <f t="shared" si="2"/>
        <v>2014</v>
      </c>
      <c r="I11" t="b">
        <f t="shared" si="3"/>
        <v>0</v>
      </c>
      <c r="J11">
        <f t="shared" si="4"/>
        <v>1</v>
      </c>
    </row>
    <row r="12" spans="1:10" x14ac:dyDescent="0.25">
      <c r="A12" t="s">
        <v>52</v>
      </c>
      <c r="B12">
        <v>250000</v>
      </c>
      <c r="C12">
        <v>45</v>
      </c>
      <c r="D12">
        <f>'T.45.04.C'!$C$3</f>
        <v>3940.8520827890966</v>
      </c>
      <c r="E12">
        <f t="shared" si="0"/>
        <v>0.4</v>
      </c>
      <c r="F12">
        <f>'T.45.04.C (2)'!$C$11</f>
        <v>12733.708545752088</v>
      </c>
      <c r="G12">
        <f t="shared" si="1"/>
        <v>2</v>
      </c>
      <c r="H12">
        <f t="shared" si="2"/>
        <v>2014</v>
      </c>
      <c r="I12" t="b">
        <f t="shared" si="3"/>
        <v>0</v>
      </c>
      <c r="J12">
        <f t="shared" si="4"/>
        <v>1</v>
      </c>
    </row>
    <row r="13" spans="1:10" x14ac:dyDescent="0.25">
      <c r="A13" t="s">
        <v>52</v>
      </c>
      <c r="B13">
        <v>250000</v>
      </c>
      <c r="C13">
        <v>55</v>
      </c>
      <c r="D13">
        <f>'T.55.04.C'!$C$3</f>
        <v>14249.421245087367</v>
      </c>
      <c r="E13">
        <f t="shared" si="0"/>
        <v>0.4</v>
      </c>
      <c r="F13">
        <f>'T.55.04.C (2)'!$C$11</f>
        <v>35252.819010846491</v>
      </c>
      <c r="G13">
        <f t="shared" si="1"/>
        <v>2</v>
      </c>
      <c r="H13">
        <f t="shared" si="2"/>
        <v>2014</v>
      </c>
      <c r="I13" t="b">
        <f t="shared" si="3"/>
        <v>0</v>
      </c>
      <c r="J13">
        <f t="shared" si="4"/>
        <v>1</v>
      </c>
    </row>
    <row r="14" spans="1:10" x14ac:dyDescent="0.25">
      <c r="A14" t="s">
        <v>52</v>
      </c>
      <c r="B14">
        <v>500000</v>
      </c>
      <c r="C14">
        <v>26</v>
      </c>
      <c r="D14">
        <f>'T.26.04.D'!$C$3</f>
        <v>858.81669490359036</v>
      </c>
      <c r="E14">
        <f t="shared" si="0"/>
        <v>0.4</v>
      </c>
      <c r="F14">
        <f>'T.26.04.D (2)'!$C$11</f>
        <v>2885.4412633670399</v>
      </c>
      <c r="G14">
        <f t="shared" si="1"/>
        <v>2</v>
      </c>
      <c r="H14">
        <f t="shared" si="2"/>
        <v>2014</v>
      </c>
      <c r="I14" t="b">
        <f t="shared" si="3"/>
        <v>0</v>
      </c>
      <c r="J14">
        <f t="shared" si="4"/>
        <v>1</v>
      </c>
    </row>
    <row r="15" spans="1:10" x14ac:dyDescent="0.25">
      <c r="A15" t="s">
        <v>52</v>
      </c>
      <c r="B15">
        <v>500000</v>
      </c>
      <c r="C15">
        <v>35</v>
      </c>
      <c r="D15">
        <f>'T.35.04.D'!$C$3</f>
        <v>1866.8262852176922</v>
      </c>
      <c r="E15">
        <f t="shared" si="0"/>
        <v>0.4</v>
      </c>
      <c r="F15">
        <f>'T.35.04.D (2)'!$C$11</f>
        <v>6223.6613089076263</v>
      </c>
      <c r="G15">
        <f t="shared" si="1"/>
        <v>2</v>
      </c>
      <c r="H15">
        <f t="shared" si="2"/>
        <v>2014</v>
      </c>
      <c r="I15" t="b">
        <f t="shared" si="3"/>
        <v>0</v>
      </c>
      <c r="J15">
        <f t="shared" si="4"/>
        <v>1</v>
      </c>
    </row>
    <row r="16" spans="1:10" x14ac:dyDescent="0.25">
      <c r="A16" t="s">
        <v>52</v>
      </c>
      <c r="B16">
        <v>500000</v>
      </c>
      <c r="C16">
        <v>45</v>
      </c>
      <c r="D16">
        <f>'T.45.04.D'!$C$3</f>
        <v>7833.1298562660932</v>
      </c>
      <c r="E16">
        <f t="shared" si="0"/>
        <v>0.4</v>
      </c>
      <c r="F16">
        <f>'T.45.04.D (2)'!$C$11</f>
        <v>25310.46344681074</v>
      </c>
      <c r="G16">
        <f t="shared" si="1"/>
        <v>2</v>
      </c>
      <c r="H16">
        <f t="shared" si="2"/>
        <v>2014</v>
      </c>
      <c r="I16" t="b">
        <f t="shared" si="3"/>
        <v>0</v>
      </c>
      <c r="J16">
        <f t="shared" si="4"/>
        <v>1</v>
      </c>
    </row>
    <row r="17" spans="1:10" x14ac:dyDescent="0.25">
      <c r="A17" t="s">
        <v>52</v>
      </c>
      <c r="B17">
        <v>500000</v>
      </c>
      <c r="C17">
        <v>55</v>
      </c>
      <c r="D17">
        <f>'T.55.04.D'!$C$3</f>
        <v>28442.882639292744</v>
      </c>
      <c r="E17">
        <f t="shared" si="0"/>
        <v>0.4</v>
      </c>
      <c r="F17">
        <f>'T.55.04.D (2)'!$C$11</f>
        <v>70367.194329062506</v>
      </c>
      <c r="G17">
        <f t="shared" si="1"/>
        <v>2</v>
      </c>
      <c r="H17">
        <f t="shared" si="2"/>
        <v>2014</v>
      </c>
      <c r="I17" t="b">
        <f t="shared" si="3"/>
        <v>0</v>
      </c>
      <c r="J17">
        <f t="shared" si="4"/>
        <v>1</v>
      </c>
    </row>
    <row r="18" spans="1:10" x14ac:dyDescent="0.25">
      <c r="A18" t="s">
        <v>52</v>
      </c>
      <c r="B18">
        <v>1000000</v>
      </c>
      <c r="C18">
        <v>26</v>
      </c>
      <c r="D18">
        <f>'T.26.04.E'!$C$3</f>
        <v>1669.1190916168878</v>
      </c>
      <c r="E18">
        <f t="shared" si="0"/>
        <v>0.4</v>
      </c>
      <c r="F18">
        <f>'T.26.04.E (2)'!$C$11</f>
        <v>5607.8848129119488</v>
      </c>
      <c r="G18">
        <f t="shared" si="1"/>
        <v>2</v>
      </c>
      <c r="H18">
        <f t="shared" si="2"/>
        <v>2014</v>
      </c>
      <c r="I18" t="b">
        <f t="shared" si="3"/>
        <v>0</v>
      </c>
      <c r="J18">
        <f t="shared" si="4"/>
        <v>1</v>
      </c>
    </row>
    <row r="19" spans="1:10" x14ac:dyDescent="0.25">
      <c r="A19" t="s">
        <v>52</v>
      </c>
      <c r="B19">
        <v>1000000</v>
      </c>
      <c r="C19">
        <v>35</v>
      </c>
      <c r="D19">
        <f>'T.35.04.E'!$C$3</f>
        <v>3684.9541027431997</v>
      </c>
      <c r="E19">
        <f t="shared" si="0"/>
        <v>0.4</v>
      </c>
      <c r="F19">
        <f>'T.35.04.E (2)'!$C$11</f>
        <v>12284.970731312016</v>
      </c>
      <c r="G19">
        <f t="shared" si="1"/>
        <v>2</v>
      </c>
      <c r="H19">
        <f t="shared" si="2"/>
        <v>2014</v>
      </c>
      <c r="I19" t="b">
        <f t="shared" si="3"/>
        <v>0</v>
      </c>
      <c r="J19">
        <f t="shared" si="4"/>
        <v>1</v>
      </c>
    </row>
    <row r="20" spans="1:10" x14ac:dyDescent="0.25">
      <c r="A20" t="s">
        <v>52</v>
      </c>
      <c r="B20">
        <v>1000000</v>
      </c>
      <c r="C20">
        <v>45</v>
      </c>
      <c r="D20">
        <f>'T.45.04.E'!$C$3</f>
        <v>15617.685403220086</v>
      </c>
      <c r="E20">
        <f t="shared" si="0"/>
        <v>0.4</v>
      </c>
      <c r="F20">
        <f>'T.45.04.E (2)'!$C$11</f>
        <v>50463.973248928014</v>
      </c>
      <c r="G20">
        <f t="shared" si="1"/>
        <v>2</v>
      </c>
      <c r="H20">
        <f t="shared" si="2"/>
        <v>2014</v>
      </c>
      <c r="I20" t="b">
        <f t="shared" si="3"/>
        <v>0</v>
      </c>
      <c r="J20">
        <f t="shared" si="4"/>
        <v>1</v>
      </c>
    </row>
    <row r="21" spans="1:10" x14ac:dyDescent="0.25">
      <c r="A21" t="s">
        <v>52</v>
      </c>
      <c r="B21">
        <v>1000000</v>
      </c>
      <c r="C21">
        <v>55</v>
      </c>
      <c r="D21">
        <f>'T.55.04.E'!$C$3</f>
        <v>56829.805427703497</v>
      </c>
      <c r="E21">
        <f t="shared" si="0"/>
        <v>0.4</v>
      </c>
      <c r="F21">
        <f>'T.55.04.E (2)'!$C$11</f>
        <v>140595.94496549465</v>
      </c>
      <c r="G21">
        <f t="shared" si="1"/>
        <v>2</v>
      </c>
      <c r="H21">
        <f t="shared" si="2"/>
        <v>2014</v>
      </c>
      <c r="I21" t="b">
        <f t="shared" si="3"/>
        <v>0</v>
      </c>
      <c r="J21">
        <f t="shared" si="4"/>
        <v>1</v>
      </c>
    </row>
    <row r="22" spans="1:10" x14ac:dyDescent="0.25">
      <c r="A22" t="s">
        <v>52</v>
      </c>
      <c r="B22">
        <v>2000000</v>
      </c>
      <c r="C22">
        <v>26</v>
      </c>
      <c r="D22">
        <f>'T.26.04.F'!$C$3</f>
        <v>3289.7238850434824</v>
      </c>
      <c r="E22">
        <f t="shared" si="0"/>
        <v>0.4</v>
      </c>
      <c r="F22">
        <f>'T.26.04.F (2)'!$C$11</f>
        <v>11052.771912001768</v>
      </c>
      <c r="G22">
        <f t="shared" si="1"/>
        <v>2</v>
      </c>
      <c r="H22">
        <f t="shared" si="2"/>
        <v>2014</v>
      </c>
      <c r="I22" t="b">
        <f t="shared" si="3"/>
        <v>0</v>
      </c>
      <c r="J22">
        <f t="shared" si="4"/>
        <v>1</v>
      </c>
    </row>
    <row r="23" spans="1:10" x14ac:dyDescent="0.25">
      <c r="A23" t="s">
        <v>52</v>
      </c>
      <c r="B23">
        <v>2000000</v>
      </c>
      <c r="C23">
        <v>35</v>
      </c>
      <c r="D23">
        <f>'T.35.04.F'!$C$3</f>
        <v>7321.2097377942146</v>
      </c>
      <c r="E23">
        <f t="shared" si="0"/>
        <v>0.4</v>
      </c>
      <c r="F23">
        <f>'T.35.04.F (2)'!$C$11</f>
        <v>24407.589576120783</v>
      </c>
      <c r="G23">
        <f t="shared" si="1"/>
        <v>2</v>
      </c>
      <c r="H23">
        <f t="shared" si="2"/>
        <v>2014</v>
      </c>
      <c r="I23" t="b">
        <f t="shared" si="3"/>
        <v>0</v>
      </c>
      <c r="J23">
        <f t="shared" si="4"/>
        <v>1</v>
      </c>
    </row>
    <row r="24" spans="1:10" x14ac:dyDescent="0.25">
      <c r="A24" t="s">
        <v>52</v>
      </c>
      <c r="B24">
        <v>2000000</v>
      </c>
      <c r="C24">
        <v>45</v>
      </c>
      <c r="D24">
        <f>'T.45.04.F'!$C$3</f>
        <v>31186.796497128071</v>
      </c>
      <c r="E24">
        <f t="shared" si="0"/>
        <v>0.4</v>
      </c>
      <c r="F24">
        <f>'T.45.04.F (2)'!$C$11</f>
        <v>100770.99285316258</v>
      </c>
      <c r="G24">
        <f t="shared" si="1"/>
        <v>2</v>
      </c>
      <c r="H24">
        <f t="shared" si="2"/>
        <v>2014</v>
      </c>
      <c r="I24" t="b">
        <f t="shared" si="3"/>
        <v>0</v>
      </c>
      <c r="J24">
        <f t="shared" si="4"/>
        <v>1</v>
      </c>
    </row>
    <row r="25" spans="1:10" x14ac:dyDescent="0.25">
      <c r="A25" t="s">
        <v>52</v>
      </c>
      <c r="B25">
        <v>2000000</v>
      </c>
      <c r="C25">
        <v>55</v>
      </c>
      <c r="D25">
        <f>'T.55.04.F'!$C$3</f>
        <v>113603.651004525</v>
      </c>
      <c r="E25">
        <f t="shared" si="0"/>
        <v>0.4</v>
      </c>
      <c r="F25">
        <f>'T.55.04.F (2)'!$C$11</f>
        <v>281053.44623835874</v>
      </c>
      <c r="G25">
        <f t="shared" si="1"/>
        <v>2</v>
      </c>
      <c r="H25">
        <f t="shared" si="2"/>
        <v>2014</v>
      </c>
      <c r="I25" t="b">
        <f t="shared" si="3"/>
        <v>0</v>
      </c>
      <c r="J25">
        <f t="shared" si="4"/>
        <v>1</v>
      </c>
    </row>
    <row r="26" spans="1:10" x14ac:dyDescent="0.25">
      <c r="A26" t="s">
        <v>53</v>
      </c>
      <c r="B26">
        <v>50000</v>
      </c>
      <c r="C26">
        <v>26</v>
      </c>
      <c r="D26">
        <f>'S.26.04.A'!$C$3</f>
        <v>2107.1588555408694</v>
      </c>
      <c r="E26">
        <f t="shared" si="0"/>
        <v>0.4</v>
      </c>
      <c r="F26" s="13">
        <f>'S.26.04.A (2)'!$C$11</f>
        <v>758.577187994714</v>
      </c>
      <c r="G26">
        <f t="shared" si="1"/>
        <v>2</v>
      </c>
      <c r="H26">
        <f t="shared" si="2"/>
        <v>2014</v>
      </c>
      <c r="I26" t="b">
        <f t="shared" si="3"/>
        <v>0</v>
      </c>
      <c r="J26">
        <f t="shared" si="4"/>
        <v>1</v>
      </c>
    </row>
    <row r="27" spans="1:10" x14ac:dyDescent="0.25">
      <c r="A27" t="s">
        <v>53</v>
      </c>
      <c r="B27">
        <v>50000</v>
      </c>
      <c r="C27">
        <v>35</v>
      </c>
      <c r="D27">
        <f>'S.35.04.A'!$C$3</f>
        <v>3971.6851908958938</v>
      </c>
      <c r="E27">
        <f t="shared" si="0"/>
        <v>0.4</v>
      </c>
      <c r="F27" s="13">
        <f>'S.35.04.A (2)'!$C$11</f>
        <v>1429.8066687225214</v>
      </c>
      <c r="G27">
        <f t="shared" si="1"/>
        <v>2</v>
      </c>
      <c r="H27">
        <f t="shared" si="2"/>
        <v>2014</v>
      </c>
      <c r="I27" t="b">
        <f t="shared" si="3"/>
        <v>0</v>
      </c>
      <c r="J27">
        <f t="shared" si="4"/>
        <v>1</v>
      </c>
    </row>
    <row r="28" spans="1:10" x14ac:dyDescent="0.25">
      <c r="A28" t="s">
        <v>53</v>
      </c>
      <c r="B28">
        <v>50000</v>
      </c>
      <c r="C28">
        <v>45</v>
      </c>
      <c r="D28">
        <f>'S.45.04.A'!$C$3</f>
        <v>9472.420975046105</v>
      </c>
      <c r="E28">
        <f t="shared" si="0"/>
        <v>0.4</v>
      </c>
      <c r="F28" s="13">
        <f>'S.45.04.A (2)'!$C$11</f>
        <v>3410.0715510165983</v>
      </c>
      <c r="G28">
        <f t="shared" si="1"/>
        <v>2</v>
      </c>
      <c r="H28">
        <f t="shared" si="2"/>
        <v>2014</v>
      </c>
      <c r="I28" t="b">
        <f t="shared" si="3"/>
        <v>0</v>
      </c>
      <c r="J28">
        <f t="shared" si="4"/>
        <v>1</v>
      </c>
    </row>
    <row r="29" spans="1:10" x14ac:dyDescent="0.25">
      <c r="A29" t="s">
        <v>53</v>
      </c>
      <c r="B29">
        <v>50000</v>
      </c>
      <c r="C29">
        <v>55</v>
      </c>
      <c r="D29">
        <f>'S.55.04.A'!$C$3</f>
        <v>19634.534153428111</v>
      </c>
      <c r="E29">
        <f t="shared" si="0"/>
        <v>0.4</v>
      </c>
      <c r="F29" s="13">
        <f>'S.55.04.A (2)'!$C$11</f>
        <v>7068.4322952341117</v>
      </c>
      <c r="G29">
        <f t="shared" si="1"/>
        <v>2</v>
      </c>
      <c r="H29">
        <f t="shared" si="2"/>
        <v>2014</v>
      </c>
      <c r="I29" t="b">
        <f t="shared" si="3"/>
        <v>0</v>
      </c>
      <c r="J29">
        <f t="shared" si="4"/>
        <v>1</v>
      </c>
    </row>
    <row r="30" spans="1:10" x14ac:dyDescent="0.25">
      <c r="A30" t="s">
        <v>53</v>
      </c>
      <c r="B30">
        <v>100000</v>
      </c>
      <c r="C30">
        <v>26</v>
      </c>
      <c r="D30">
        <f>'S.26.04.B'!$C$3</f>
        <v>3750.0474917758984</v>
      </c>
      <c r="E30">
        <f t="shared" si="0"/>
        <v>0.4</v>
      </c>
      <c r="F30" s="14">
        <f>'S.26.04.B (2)'!$C$11</f>
        <v>1350.0170970393237</v>
      </c>
      <c r="G30">
        <f t="shared" si="1"/>
        <v>2</v>
      </c>
      <c r="H30">
        <f t="shared" si="2"/>
        <v>2014</v>
      </c>
      <c r="I30" t="b">
        <f t="shared" si="3"/>
        <v>0</v>
      </c>
      <c r="J30">
        <f t="shared" si="4"/>
        <v>1</v>
      </c>
    </row>
    <row r="31" spans="1:10" x14ac:dyDescent="0.25">
      <c r="A31" t="s">
        <v>53</v>
      </c>
      <c r="B31">
        <v>100000</v>
      </c>
      <c r="C31">
        <v>35</v>
      </c>
      <c r="D31">
        <f>'S.35.04.B'!$C$3</f>
        <v>7486.1951758709829</v>
      </c>
      <c r="E31">
        <f t="shared" si="0"/>
        <v>0.4</v>
      </c>
      <c r="F31" s="14">
        <f>'S.35.04.B (2)'!$C$11</f>
        <v>2695.0302633135507</v>
      </c>
      <c r="G31">
        <f t="shared" si="1"/>
        <v>2</v>
      </c>
      <c r="H31">
        <f t="shared" si="2"/>
        <v>2014</v>
      </c>
      <c r="I31" t="b">
        <f t="shared" si="3"/>
        <v>0</v>
      </c>
      <c r="J31">
        <f t="shared" si="4"/>
        <v>1</v>
      </c>
    </row>
    <row r="32" spans="1:10" x14ac:dyDescent="0.25">
      <c r="A32" t="s">
        <v>53</v>
      </c>
      <c r="B32">
        <v>100000</v>
      </c>
      <c r="C32">
        <v>45</v>
      </c>
      <c r="D32">
        <f>'S.45.04.B'!$C$3</f>
        <v>18510.384182571423</v>
      </c>
      <c r="E32">
        <f t="shared" si="0"/>
        <v>0.4</v>
      </c>
      <c r="F32" s="14">
        <f>'S.45.04.B (2)'!$C$11</f>
        <v>6663.7383057257075</v>
      </c>
      <c r="G32">
        <f t="shared" si="1"/>
        <v>2</v>
      </c>
      <c r="H32">
        <f t="shared" si="2"/>
        <v>2014</v>
      </c>
      <c r="I32" t="b">
        <f t="shared" si="3"/>
        <v>0</v>
      </c>
      <c r="J32">
        <f t="shared" si="4"/>
        <v>1</v>
      </c>
    </row>
    <row r="33" spans="1:10" x14ac:dyDescent="0.25">
      <c r="A33" t="s">
        <v>53</v>
      </c>
      <c r="B33">
        <v>100000</v>
      </c>
      <c r="C33">
        <v>55</v>
      </c>
      <c r="D33">
        <f>'S.55.04.B'!$C$3</f>
        <v>38888.385777286036</v>
      </c>
      <c r="E33">
        <f t="shared" si="0"/>
        <v>0.4</v>
      </c>
      <c r="F33" s="14">
        <f>'S.55.04.B (2)'!$C$11</f>
        <v>13999.818879822968</v>
      </c>
      <c r="G33">
        <f t="shared" si="1"/>
        <v>2</v>
      </c>
      <c r="H33">
        <f t="shared" si="2"/>
        <v>2014</v>
      </c>
      <c r="I33" t="b">
        <f t="shared" si="3"/>
        <v>0</v>
      </c>
      <c r="J33">
        <f t="shared" si="4"/>
        <v>1</v>
      </c>
    </row>
    <row r="34" spans="1:10" x14ac:dyDescent="0.25">
      <c r="A34" t="s">
        <v>53</v>
      </c>
      <c r="B34">
        <v>250000</v>
      </c>
      <c r="C34">
        <v>26</v>
      </c>
      <c r="D34">
        <f>'S.26.04.C'!$C$3</f>
        <v>8678.7134004809923</v>
      </c>
      <c r="E34">
        <f t="shared" si="0"/>
        <v>0.4</v>
      </c>
      <c r="F34" s="14">
        <f>'S.26.04.C (2)'!$C$11</f>
        <v>3124.3368241731559</v>
      </c>
      <c r="G34">
        <f t="shared" si="1"/>
        <v>2</v>
      </c>
      <c r="H34">
        <f t="shared" si="2"/>
        <v>2014</v>
      </c>
      <c r="I34" t="b">
        <f t="shared" si="3"/>
        <v>0</v>
      </c>
      <c r="J34">
        <f t="shared" si="4"/>
        <v>1</v>
      </c>
    </row>
    <row r="35" spans="1:10" x14ac:dyDescent="0.25">
      <c r="A35" t="s">
        <v>53</v>
      </c>
      <c r="B35">
        <v>250000</v>
      </c>
      <c r="C35">
        <v>35</v>
      </c>
      <c r="D35">
        <f>'S.35.04.C'!$C$3</f>
        <v>18029.725130796258</v>
      </c>
      <c r="E35">
        <f t="shared" si="0"/>
        <v>0.4</v>
      </c>
      <c r="F35" s="14">
        <f>'S.35.04.C (2)'!$C$11</f>
        <v>6490.7010470866508</v>
      </c>
      <c r="G35">
        <f t="shared" si="1"/>
        <v>2</v>
      </c>
      <c r="H35">
        <f t="shared" si="2"/>
        <v>2014</v>
      </c>
      <c r="I35" t="b">
        <f t="shared" si="3"/>
        <v>0</v>
      </c>
      <c r="J35">
        <f t="shared" si="4"/>
        <v>1</v>
      </c>
    </row>
    <row r="36" spans="1:10" x14ac:dyDescent="0.25">
      <c r="A36" t="s">
        <v>53</v>
      </c>
      <c r="B36">
        <v>250000</v>
      </c>
      <c r="C36">
        <v>45</v>
      </c>
      <c r="D36">
        <f>'S.45.04.C'!$C$3</f>
        <v>45624.273805147401</v>
      </c>
      <c r="E36">
        <f t="shared" si="0"/>
        <v>0.4</v>
      </c>
      <c r="F36" s="14">
        <f>'S.45.04.C (2)'!$C$11</f>
        <v>16424.738569853063</v>
      </c>
      <c r="G36">
        <f t="shared" si="1"/>
        <v>2</v>
      </c>
      <c r="H36">
        <f t="shared" si="2"/>
        <v>2014</v>
      </c>
      <c r="I36" t="b">
        <f t="shared" si="3"/>
        <v>0</v>
      </c>
      <c r="J36">
        <f t="shared" si="4"/>
        <v>1</v>
      </c>
    </row>
    <row r="37" spans="1:10" x14ac:dyDescent="0.25">
      <c r="A37" t="s">
        <v>53</v>
      </c>
      <c r="B37">
        <v>250000</v>
      </c>
      <c r="C37">
        <v>55</v>
      </c>
      <c r="D37">
        <f>'S.55.04.C'!$C$3</f>
        <v>96649.940648859789</v>
      </c>
      <c r="E37">
        <f t="shared" si="0"/>
        <v>0.4</v>
      </c>
      <c r="F37" s="14">
        <f>'S.55.04.C (2)'!$C$11</f>
        <v>34793.978633589497</v>
      </c>
      <c r="G37">
        <f t="shared" si="1"/>
        <v>2</v>
      </c>
      <c r="H37">
        <f t="shared" si="2"/>
        <v>2014</v>
      </c>
      <c r="I37" t="b">
        <f t="shared" si="3"/>
        <v>0</v>
      </c>
      <c r="J37">
        <f t="shared" si="4"/>
        <v>1</v>
      </c>
    </row>
    <row r="38" spans="1:10" x14ac:dyDescent="0.25">
      <c r="A38" t="s">
        <v>53</v>
      </c>
      <c r="B38">
        <v>500000</v>
      </c>
      <c r="C38">
        <v>26</v>
      </c>
      <c r="D38">
        <f>'S.26.04.D'!$C$3</f>
        <v>16893.156581656145</v>
      </c>
      <c r="E38">
        <f t="shared" si="0"/>
        <v>0.4</v>
      </c>
      <c r="F38" s="14">
        <f>'S.26.04.D (2)'!$C$11</f>
        <v>6081.5363693962008</v>
      </c>
      <c r="G38">
        <f t="shared" si="1"/>
        <v>2</v>
      </c>
      <c r="H38">
        <f t="shared" si="2"/>
        <v>2014</v>
      </c>
      <c r="I38" t="b">
        <f t="shared" si="3"/>
        <v>0</v>
      </c>
      <c r="J38">
        <f t="shared" si="4"/>
        <v>1</v>
      </c>
    </row>
    <row r="39" spans="1:10" x14ac:dyDescent="0.25">
      <c r="A39" t="s">
        <v>53</v>
      </c>
      <c r="B39">
        <v>500000</v>
      </c>
      <c r="C39">
        <v>35</v>
      </c>
      <c r="D39">
        <f>'S.35.04.D'!$C$3</f>
        <v>35602.275055671715</v>
      </c>
      <c r="E39">
        <f t="shared" si="0"/>
        <v>0.4</v>
      </c>
      <c r="F39" s="14">
        <f>'S.35.04.D (2)'!$C$11</f>
        <v>12816.819020041823</v>
      </c>
      <c r="G39">
        <f t="shared" si="1"/>
        <v>2</v>
      </c>
      <c r="H39">
        <f t="shared" si="2"/>
        <v>2014</v>
      </c>
      <c r="I39" t="b">
        <f t="shared" si="3"/>
        <v>0</v>
      </c>
      <c r="J39">
        <f t="shared" si="4"/>
        <v>1</v>
      </c>
    </row>
    <row r="40" spans="1:10" x14ac:dyDescent="0.25">
      <c r="A40" t="s">
        <v>53</v>
      </c>
      <c r="B40">
        <v>500000</v>
      </c>
      <c r="C40">
        <v>45</v>
      </c>
      <c r="D40">
        <f>'S.45.04.D'!$C$3</f>
        <v>90814.089842773988</v>
      </c>
      <c r="E40">
        <f t="shared" si="0"/>
        <v>0.4</v>
      </c>
      <c r="F40" s="14">
        <f>'S.45.04.D (2)'!$C$11</f>
        <v>32693.072343398653</v>
      </c>
      <c r="G40">
        <f t="shared" si="1"/>
        <v>2</v>
      </c>
      <c r="H40">
        <f t="shared" si="2"/>
        <v>2014</v>
      </c>
      <c r="I40" t="b">
        <f t="shared" si="3"/>
        <v>0</v>
      </c>
      <c r="J40">
        <f t="shared" si="4"/>
        <v>1</v>
      </c>
    </row>
    <row r="41" spans="1:10" x14ac:dyDescent="0.25">
      <c r="A41" t="s">
        <v>53</v>
      </c>
      <c r="B41">
        <v>500000</v>
      </c>
      <c r="C41">
        <v>55</v>
      </c>
      <c r="D41">
        <f>'S.55.04.D'!$C$3</f>
        <v>192919.19876814936</v>
      </c>
      <c r="E41">
        <f t="shared" si="0"/>
        <v>0.4</v>
      </c>
      <c r="F41" s="14">
        <f>'S.55.04.D (2)'!$C$11</f>
        <v>69450.911556533727</v>
      </c>
      <c r="G41">
        <f t="shared" si="1"/>
        <v>2</v>
      </c>
      <c r="H41">
        <f t="shared" si="2"/>
        <v>2014</v>
      </c>
      <c r="I41" t="b">
        <f t="shared" si="3"/>
        <v>0</v>
      </c>
      <c r="J41">
        <f t="shared" si="4"/>
        <v>1</v>
      </c>
    </row>
    <row r="42" spans="1:10" x14ac:dyDescent="0.25">
      <c r="A42" t="s">
        <v>53</v>
      </c>
      <c r="B42">
        <v>1000000</v>
      </c>
      <c r="C42">
        <v>26</v>
      </c>
      <c r="D42">
        <f>'S.26.04.E'!$C$3</f>
        <v>33322.042944006454</v>
      </c>
      <c r="E42">
        <f t="shared" si="0"/>
        <v>0.4</v>
      </c>
      <c r="F42" s="14">
        <f>'S.26.04.E (2)'!$C$11</f>
        <v>11995.935459842332</v>
      </c>
      <c r="G42">
        <f t="shared" si="1"/>
        <v>2</v>
      </c>
      <c r="H42">
        <f t="shared" si="2"/>
        <v>2014</v>
      </c>
      <c r="I42" t="b">
        <f t="shared" si="3"/>
        <v>0</v>
      </c>
      <c r="J42">
        <f t="shared" si="4"/>
        <v>1</v>
      </c>
    </row>
    <row r="43" spans="1:10" x14ac:dyDescent="0.25">
      <c r="A43" t="s">
        <v>53</v>
      </c>
      <c r="B43">
        <v>1000000</v>
      </c>
      <c r="C43">
        <v>35</v>
      </c>
      <c r="D43">
        <f>'S.35.04.E'!$C$3</f>
        <v>70747.374905422621</v>
      </c>
      <c r="E43">
        <f t="shared" si="0"/>
        <v>0.4</v>
      </c>
      <c r="F43" s="14">
        <f>'S.35.04.E (2)'!$C$11</f>
        <v>25469.054965952138</v>
      </c>
      <c r="G43">
        <f t="shared" si="1"/>
        <v>2</v>
      </c>
      <c r="H43">
        <f t="shared" si="2"/>
        <v>2014</v>
      </c>
      <c r="I43" t="b">
        <f t="shared" si="3"/>
        <v>0</v>
      </c>
      <c r="J43">
        <f t="shared" si="4"/>
        <v>1</v>
      </c>
    </row>
    <row r="44" spans="1:10" x14ac:dyDescent="0.25">
      <c r="A44" t="s">
        <v>53</v>
      </c>
      <c r="B44">
        <v>1000000</v>
      </c>
      <c r="C44">
        <v>45</v>
      </c>
      <c r="D44">
        <f>'S.45.04.E'!$C$3</f>
        <v>181193.72191802721</v>
      </c>
      <c r="E44">
        <f t="shared" si="0"/>
        <v>0.4</v>
      </c>
      <c r="F44" s="14">
        <f>'S.45.04.E (2)'!$C$11</f>
        <v>65229.739890489742</v>
      </c>
      <c r="G44">
        <f t="shared" si="1"/>
        <v>2</v>
      </c>
      <c r="H44">
        <f t="shared" si="2"/>
        <v>2014</v>
      </c>
      <c r="I44" t="b">
        <f t="shared" si="3"/>
        <v>0</v>
      </c>
      <c r="J44">
        <f t="shared" si="4"/>
        <v>1</v>
      </c>
    </row>
    <row r="45" spans="1:10" x14ac:dyDescent="0.25">
      <c r="A45" t="s">
        <v>53</v>
      </c>
      <c r="B45">
        <v>1000000</v>
      </c>
      <c r="C45">
        <v>55</v>
      </c>
      <c r="D45">
        <f>'S.55.04.E'!$C$3</f>
        <v>385457.71500672854</v>
      </c>
      <c r="E45">
        <f t="shared" si="0"/>
        <v>0.4</v>
      </c>
      <c r="F45" s="14">
        <f>'S.55.04.E (2)'!$C$11</f>
        <v>138764.7774024223</v>
      </c>
      <c r="G45">
        <f t="shared" si="1"/>
        <v>2</v>
      </c>
      <c r="H45">
        <f t="shared" si="2"/>
        <v>2014</v>
      </c>
      <c r="I45" t="b">
        <f t="shared" si="3"/>
        <v>0</v>
      </c>
      <c r="J45">
        <f t="shared" si="4"/>
        <v>1</v>
      </c>
    </row>
    <row r="46" spans="1:10" x14ac:dyDescent="0.25">
      <c r="A46" t="s">
        <v>53</v>
      </c>
      <c r="B46">
        <v>2000000</v>
      </c>
      <c r="C46">
        <v>26</v>
      </c>
      <c r="D46">
        <f>'S.26.04.F'!$C$3</f>
        <v>66179.815668707059</v>
      </c>
      <c r="E46">
        <f t="shared" si="0"/>
        <v>0.4</v>
      </c>
      <c r="F46" s="14">
        <f>'S.26.04.F (2)'!$C$11</f>
        <v>23824.733640734503</v>
      </c>
      <c r="G46">
        <f t="shared" si="1"/>
        <v>2</v>
      </c>
      <c r="H46">
        <f t="shared" si="2"/>
        <v>2014</v>
      </c>
      <c r="I46" t="b">
        <f t="shared" si="3"/>
        <v>0</v>
      </c>
      <c r="J46">
        <f t="shared" si="4"/>
        <v>1</v>
      </c>
    </row>
    <row r="47" spans="1:10" x14ac:dyDescent="0.25">
      <c r="A47" t="s">
        <v>53</v>
      </c>
      <c r="B47">
        <v>2000000</v>
      </c>
      <c r="C47">
        <v>35</v>
      </c>
      <c r="D47">
        <f>'S.35.04.F'!$C$3</f>
        <v>141037.57460492445</v>
      </c>
      <c r="E47">
        <f t="shared" si="0"/>
        <v>0.4</v>
      </c>
      <c r="F47" s="14">
        <f>'S.35.04.F (2)'!$C$11</f>
        <v>50773.526857772835</v>
      </c>
      <c r="G47">
        <f t="shared" si="1"/>
        <v>2</v>
      </c>
      <c r="H47">
        <f t="shared" si="2"/>
        <v>2014</v>
      </c>
      <c r="I47" t="b">
        <f t="shared" si="3"/>
        <v>0</v>
      </c>
      <c r="J47">
        <f t="shared" si="4"/>
        <v>1</v>
      </c>
    </row>
    <row r="48" spans="1:10" x14ac:dyDescent="0.25">
      <c r="A48" t="s">
        <v>53</v>
      </c>
      <c r="B48">
        <v>2000000</v>
      </c>
      <c r="C48">
        <v>45</v>
      </c>
      <c r="D48">
        <f>'S.45.04.F'!$C$3</f>
        <v>361952.98606853368</v>
      </c>
      <c r="E48">
        <f t="shared" si="0"/>
        <v>0.4</v>
      </c>
      <c r="F48" s="14">
        <f>'S.45.04.F (2)'!$C$11</f>
        <v>130303.07498467201</v>
      </c>
      <c r="G48">
        <f t="shared" si="1"/>
        <v>2</v>
      </c>
      <c r="H48">
        <f t="shared" si="2"/>
        <v>2014</v>
      </c>
      <c r="I48" t="b">
        <f t="shared" si="3"/>
        <v>0</v>
      </c>
      <c r="J48">
        <f t="shared" si="4"/>
        <v>1</v>
      </c>
    </row>
    <row r="49" spans="1:10" x14ac:dyDescent="0.25">
      <c r="A49" t="s">
        <v>53</v>
      </c>
      <c r="B49">
        <v>2000000</v>
      </c>
      <c r="C49">
        <v>55</v>
      </c>
      <c r="D49">
        <f>'S.55.04.F'!$C$3</f>
        <v>770534.74748388689</v>
      </c>
      <c r="E49">
        <f t="shared" si="0"/>
        <v>0.4</v>
      </c>
      <c r="F49" s="14">
        <f>'S.55.04.F (2)'!$C$11</f>
        <v>277392.50909419887</v>
      </c>
      <c r="G49">
        <f t="shared" si="1"/>
        <v>2</v>
      </c>
      <c r="H49">
        <f t="shared" si="2"/>
        <v>2014</v>
      </c>
      <c r="I49" t="b">
        <f t="shared" si="3"/>
        <v>0</v>
      </c>
      <c r="J49">
        <f t="shared" si="4"/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20">
        <v>1.1601210000000001E-3</v>
      </c>
      <c r="D2" s="18"/>
      <c r="I2" s="19"/>
    </row>
    <row r="3" spans="1:9" x14ac:dyDescent="0.25">
      <c r="A3" s="17">
        <v>27</v>
      </c>
      <c r="B3" s="20">
        <v>1.1721139999999999E-3</v>
      </c>
      <c r="D3" s="18"/>
      <c r="I3" s="6"/>
    </row>
    <row r="4" spans="1:9" x14ac:dyDescent="0.25">
      <c r="A4" s="17">
        <v>28</v>
      </c>
      <c r="B4" s="20">
        <v>1.1871049999999999E-3</v>
      </c>
      <c r="D4" s="18"/>
      <c r="I4" s="6"/>
    </row>
    <row r="5" spans="1:9" x14ac:dyDescent="0.25">
      <c r="A5" s="17">
        <v>29</v>
      </c>
      <c r="B5" s="20">
        <v>1.2030949999999999E-3</v>
      </c>
      <c r="D5" s="18"/>
    </row>
    <row r="6" spans="1:9" x14ac:dyDescent="0.25">
      <c r="A6" s="17">
        <v>30</v>
      </c>
      <c r="B6" s="20">
        <v>1.223083E-3</v>
      </c>
      <c r="D6" s="18"/>
    </row>
    <row r="7" spans="1:9" x14ac:dyDescent="0.25">
      <c r="A7" s="17">
        <v>31</v>
      </c>
      <c r="B7" s="20">
        <v>1.254064E-3</v>
      </c>
      <c r="D7" s="18"/>
    </row>
    <row r="8" spans="1:9" x14ac:dyDescent="0.25">
      <c r="A8" s="17">
        <v>32</v>
      </c>
      <c r="B8" s="20">
        <v>1.2910420000000001E-3</v>
      </c>
    </row>
    <row r="9" spans="1:9" x14ac:dyDescent="0.25">
      <c r="A9" s="17">
        <v>33</v>
      </c>
      <c r="B9" s="20">
        <v>1.3270199999999999E-3</v>
      </c>
    </row>
    <row r="10" spans="1:9" x14ac:dyDescent="0.25">
      <c r="A10" s="17">
        <v>34</v>
      </c>
      <c r="B10" s="20">
        <v>1.3729930000000001E-3</v>
      </c>
    </row>
    <row r="11" spans="1:9" x14ac:dyDescent="0.25">
      <c r="A11" s="17">
        <v>35</v>
      </c>
      <c r="B11" s="20">
        <v>1.420964E-3</v>
      </c>
    </row>
    <row r="12" spans="1:9" x14ac:dyDescent="0.25">
      <c r="A12" s="17">
        <v>36</v>
      </c>
      <c r="B12" s="20">
        <v>1.47693E-3</v>
      </c>
    </row>
    <row r="13" spans="1:9" x14ac:dyDescent="0.25">
      <c r="A13" s="17">
        <v>37</v>
      </c>
      <c r="B13" s="20">
        <v>1.553883E-3</v>
      </c>
    </row>
    <row r="14" spans="1:9" x14ac:dyDescent="0.25">
      <c r="A14" s="17">
        <v>38</v>
      </c>
      <c r="B14" s="20">
        <v>1.6428289999999999E-3</v>
      </c>
    </row>
    <row r="15" spans="1:9" x14ac:dyDescent="0.25">
      <c r="A15" s="17">
        <v>39</v>
      </c>
      <c r="B15" s="20">
        <v>1.733774E-3</v>
      </c>
    </row>
    <row r="16" spans="1:9" x14ac:dyDescent="0.25">
      <c r="A16" s="17">
        <v>40</v>
      </c>
      <c r="B16" s="20">
        <v>1.8297159999999999E-3</v>
      </c>
    </row>
    <row r="17" spans="1:2" x14ac:dyDescent="0.25">
      <c r="A17" s="17">
        <v>41</v>
      </c>
      <c r="B17" s="20">
        <v>1.940649E-3</v>
      </c>
    </row>
    <row r="18" spans="1:2" x14ac:dyDescent="0.25">
      <c r="A18" s="17">
        <v>42</v>
      </c>
      <c r="B18" s="20">
        <v>2.0505829999999999E-3</v>
      </c>
    </row>
    <row r="19" spans="1:2" x14ac:dyDescent="0.25">
      <c r="A19" s="17">
        <v>43</v>
      </c>
      <c r="B19" s="20">
        <v>2.1765069999999998E-3</v>
      </c>
    </row>
    <row r="20" spans="1:2" x14ac:dyDescent="0.25">
      <c r="A20" s="17">
        <v>44</v>
      </c>
      <c r="B20" s="20">
        <v>2.312424E-3</v>
      </c>
    </row>
    <row r="21" spans="1:2" x14ac:dyDescent="0.25">
      <c r="A21" s="17">
        <v>45</v>
      </c>
      <c r="B21" s="20">
        <v>2.4603350000000001E-3</v>
      </c>
    </row>
    <row r="22" spans="1:2" x14ac:dyDescent="0.25">
      <c r="A22" s="17">
        <v>46</v>
      </c>
      <c r="B22" s="20">
        <v>2.6172399999999998E-3</v>
      </c>
    </row>
    <row r="23" spans="1:2" x14ac:dyDescent="0.25">
      <c r="A23" s="17">
        <v>47</v>
      </c>
      <c r="B23" s="20">
        <v>2.8021280000000001E-3</v>
      </c>
    </row>
    <row r="24" spans="1:2" x14ac:dyDescent="0.25">
      <c r="A24" s="17">
        <v>48</v>
      </c>
      <c r="B24" s="4">
        <v>3.0140000000000002E-3</v>
      </c>
    </row>
    <row r="25" spans="1:2" x14ac:dyDescent="0.25">
      <c r="A25" s="17">
        <v>49</v>
      </c>
      <c r="B25" s="4">
        <v>4.6990000000000001E-3</v>
      </c>
    </row>
    <row r="26" spans="1:2" x14ac:dyDescent="0.25">
      <c r="A26" s="17">
        <v>50</v>
      </c>
      <c r="B26" s="4">
        <v>6.5490000000000001E-3</v>
      </c>
    </row>
    <row r="27" spans="1:2" x14ac:dyDescent="0.25">
      <c r="A27" s="17">
        <v>51</v>
      </c>
      <c r="B27" s="4">
        <v>8.5349999999999992E-3</v>
      </c>
    </row>
    <row r="28" spans="1:2" x14ac:dyDescent="0.25">
      <c r="A28" s="17">
        <v>52</v>
      </c>
      <c r="B28" s="4">
        <v>1.0821000000000001E-2</v>
      </c>
    </row>
    <row r="29" spans="1:2" x14ac:dyDescent="0.25">
      <c r="A29" s="17">
        <v>53</v>
      </c>
      <c r="B29" s="4">
        <v>1.3422999999999999E-2</v>
      </c>
    </row>
    <row r="30" spans="1:2" x14ac:dyDescent="0.25">
      <c r="A30" s="17">
        <v>54</v>
      </c>
      <c r="B30" s="4">
        <v>1.6303999999999999E-2</v>
      </c>
    </row>
    <row r="31" spans="1:2" x14ac:dyDescent="0.25">
      <c r="A31" s="17">
        <v>55</v>
      </c>
      <c r="B31" s="4">
        <v>1.9576E-2</v>
      </c>
    </row>
    <row r="32" spans="1:2" x14ac:dyDescent="0.25">
      <c r="A32" s="17">
        <v>56</v>
      </c>
      <c r="B32" s="4">
        <v>2.3283000000000002E-2</v>
      </c>
    </row>
    <row r="33" spans="1:2" x14ac:dyDescent="0.25">
      <c r="A33" s="17">
        <v>57</v>
      </c>
      <c r="B33" s="4">
        <v>2.7149E-2</v>
      </c>
    </row>
    <row r="34" spans="1:2" x14ac:dyDescent="0.25">
      <c r="A34" s="17">
        <v>58</v>
      </c>
      <c r="B34" s="4">
        <v>3.1286000000000001E-2</v>
      </c>
    </row>
    <row r="35" spans="1:2" x14ac:dyDescent="0.25">
      <c r="A35" s="17">
        <v>59</v>
      </c>
      <c r="B35" s="4">
        <v>3.5844000000000001E-2</v>
      </c>
    </row>
    <row r="36" spans="1:2" x14ac:dyDescent="0.25">
      <c r="A36" s="17">
        <v>60</v>
      </c>
      <c r="B36" s="4">
        <v>4.1295999999999999E-2</v>
      </c>
    </row>
    <row r="37" spans="1:2" x14ac:dyDescent="0.25">
      <c r="A37" s="17">
        <v>61</v>
      </c>
      <c r="B37" s="4">
        <v>4.7109999999999999E-2</v>
      </c>
    </row>
    <row r="38" spans="1:2" x14ac:dyDescent="0.25">
      <c r="A38" s="17">
        <v>62</v>
      </c>
      <c r="B38" s="4">
        <v>5.2900999999999997E-2</v>
      </c>
    </row>
    <row r="39" spans="1:2" x14ac:dyDescent="0.25">
      <c r="A39" s="17">
        <v>63</v>
      </c>
      <c r="B39" s="4">
        <v>5.9271999999999998E-2</v>
      </c>
    </row>
    <row r="40" spans="1:2" x14ac:dyDescent="0.25">
      <c r="A40" s="17">
        <v>64</v>
      </c>
      <c r="B40" s="4">
        <v>6.6047999999999996E-2</v>
      </c>
    </row>
    <row r="41" spans="1:2" x14ac:dyDescent="0.25">
      <c r="A41" s="17">
        <v>65</v>
      </c>
      <c r="B41" s="4">
        <v>7.3592000000000005E-2</v>
      </c>
    </row>
    <row r="42" spans="1:2" x14ac:dyDescent="0.25">
      <c r="A42" s="17">
        <v>66</v>
      </c>
      <c r="B42" s="4">
        <v>8.2293000000000005E-2</v>
      </c>
    </row>
    <row r="43" spans="1:2" x14ac:dyDescent="0.25">
      <c r="A43" s="17">
        <v>67</v>
      </c>
      <c r="B43" s="4">
        <v>9.1596999999999998E-2</v>
      </c>
    </row>
    <row r="44" spans="1:2" x14ac:dyDescent="0.25">
      <c r="A44" s="17">
        <v>68</v>
      </c>
      <c r="B44" s="4">
        <v>0.10148</v>
      </c>
    </row>
    <row r="45" spans="1:2" x14ac:dyDescent="0.25">
      <c r="A45" s="17">
        <v>69</v>
      </c>
      <c r="B45" s="4">
        <v>0.112611</v>
      </c>
    </row>
    <row r="46" spans="1:2" x14ac:dyDescent="0.25">
      <c r="A46" s="17">
        <v>70</v>
      </c>
      <c r="B46" s="4">
        <v>0.125163</v>
      </c>
    </row>
    <row r="47" spans="1:2" x14ac:dyDescent="0.25">
      <c r="A47" s="17">
        <v>71</v>
      </c>
      <c r="B47" s="4">
        <v>0.13952899999999999</v>
      </c>
    </row>
    <row r="48" spans="1:2" x14ac:dyDescent="0.25">
      <c r="A48" s="17">
        <v>72</v>
      </c>
      <c r="B48" s="4">
        <v>0.15610499999999999</v>
      </c>
    </row>
    <row r="49" spans="1:2" x14ac:dyDescent="0.25">
      <c r="A49" s="17">
        <v>73</v>
      </c>
      <c r="B49" s="4">
        <v>0.17521600000000001</v>
      </c>
    </row>
    <row r="50" spans="1:2" x14ac:dyDescent="0.25">
      <c r="A50" s="17">
        <v>74</v>
      </c>
      <c r="B50" s="4">
        <v>0.19798199999999999</v>
      </c>
    </row>
    <row r="51" spans="1:2" x14ac:dyDescent="0.25">
      <c r="A51" s="17">
        <v>75</v>
      </c>
      <c r="B51" s="4">
        <v>0.22423799999999999</v>
      </c>
    </row>
    <row r="52" spans="1:2" x14ac:dyDescent="0.25">
      <c r="A52" s="17">
        <v>76</v>
      </c>
      <c r="B52" s="4">
        <v>0.25439000000000001</v>
      </c>
    </row>
    <row r="53" spans="1:2" x14ac:dyDescent="0.25">
      <c r="A53" s="17">
        <v>77</v>
      </c>
      <c r="B53" s="4">
        <v>0.28921999999999998</v>
      </c>
    </row>
    <row r="54" spans="1:2" x14ac:dyDescent="0.25">
      <c r="A54" s="17">
        <v>78</v>
      </c>
      <c r="B54" s="4">
        <v>0.32816400000000001</v>
      </c>
    </row>
    <row r="55" spans="1:2" x14ac:dyDescent="0.25">
      <c r="A55" s="17">
        <v>79</v>
      </c>
      <c r="B55" s="4">
        <v>0.37150699999999998</v>
      </c>
    </row>
    <row r="56" spans="1:2" x14ac:dyDescent="0.25">
      <c r="A56" s="17">
        <v>80</v>
      </c>
      <c r="B56" s="4">
        <v>0.41881499999999999</v>
      </c>
    </row>
    <row r="57" spans="1:2" x14ac:dyDescent="0.25">
      <c r="A57" s="17">
        <v>81</v>
      </c>
      <c r="B57" s="4">
        <v>0.47081499999999998</v>
      </c>
    </row>
    <row r="58" spans="1:2" x14ac:dyDescent="0.25">
      <c r="A58" s="17">
        <v>82</v>
      </c>
      <c r="B58" s="4">
        <v>0.52931399999999995</v>
      </c>
    </row>
    <row r="59" spans="1:2" x14ac:dyDescent="0.25">
      <c r="A59" s="17">
        <v>83</v>
      </c>
      <c r="B59" s="4">
        <v>0.595055</v>
      </c>
    </row>
    <row r="60" spans="1:2" x14ac:dyDescent="0.25">
      <c r="A60" s="17">
        <v>84</v>
      </c>
      <c r="B60" s="4">
        <v>0.66919700000000004</v>
      </c>
    </row>
    <row r="61" spans="1:2" x14ac:dyDescent="0.25">
      <c r="A61" s="17">
        <v>85</v>
      </c>
      <c r="B61" s="4">
        <v>0.74928899999999998</v>
      </c>
    </row>
    <row r="62" spans="1:2" x14ac:dyDescent="0.25">
      <c r="A62" s="17">
        <v>86</v>
      </c>
      <c r="B62" s="4">
        <v>0.83297500000000002</v>
      </c>
    </row>
    <row r="63" spans="1:2" x14ac:dyDescent="0.25">
      <c r="A63" s="17">
        <v>87</v>
      </c>
      <c r="B63" s="20">
        <v>0.83526170899999996</v>
      </c>
    </row>
    <row r="64" spans="1:2" x14ac:dyDescent="0.25">
      <c r="A64" s="17">
        <v>88</v>
      </c>
      <c r="B64" s="20">
        <v>0.83773177600000004</v>
      </c>
    </row>
    <row r="65" spans="1:2" x14ac:dyDescent="0.25">
      <c r="A65" s="17">
        <v>89</v>
      </c>
      <c r="B65" s="20">
        <v>0.84045353700000003</v>
      </c>
    </row>
    <row r="66" spans="1:2" x14ac:dyDescent="0.25">
      <c r="A66" s="17">
        <v>90</v>
      </c>
      <c r="B66" s="20">
        <v>0.84346351399999997</v>
      </c>
    </row>
    <row r="67" spans="1:2" x14ac:dyDescent="0.25">
      <c r="A67" s="17">
        <v>91</v>
      </c>
      <c r="B67" s="20">
        <v>0.84645297100000005</v>
      </c>
    </row>
    <row r="68" spans="1:2" x14ac:dyDescent="0.25">
      <c r="A68" s="17">
        <v>92</v>
      </c>
      <c r="B68" s="20">
        <v>0.84968151000000003</v>
      </c>
    </row>
    <row r="69" spans="1:2" x14ac:dyDescent="0.25">
      <c r="A69" s="17">
        <v>93</v>
      </c>
      <c r="B69" s="20">
        <v>0.85306441600000005</v>
      </c>
    </row>
    <row r="70" spans="1:2" x14ac:dyDescent="0.25">
      <c r="A70" s="17">
        <v>94</v>
      </c>
      <c r="B70" s="20">
        <v>0.856559709</v>
      </c>
    </row>
    <row r="71" spans="1:2" x14ac:dyDescent="0.25">
      <c r="A71" s="17">
        <v>95</v>
      </c>
      <c r="B71" s="20">
        <v>0.86031008399999997</v>
      </c>
    </row>
    <row r="72" spans="1:2" x14ac:dyDescent="0.25">
      <c r="A72" s="17">
        <v>96</v>
      </c>
      <c r="B72" s="20">
        <v>0.86416701100000004</v>
      </c>
    </row>
    <row r="73" spans="1:2" x14ac:dyDescent="0.25">
      <c r="A73" s="17">
        <v>97</v>
      </c>
      <c r="B73" s="20">
        <v>0.86825209999999997</v>
      </c>
    </row>
    <row r="74" spans="1:2" x14ac:dyDescent="0.25">
      <c r="A74" s="17">
        <v>98</v>
      </c>
      <c r="B74" s="20">
        <v>0.87257664800000001</v>
      </c>
    </row>
    <row r="75" spans="1:2" x14ac:dyDescent="0.25">
      <c r="A75" s="17">
        <v>99</v>
      </c>
      <c r="B75" s="20">
        <v>0.87698101399999995</v>
      </c>
    </row>
    <row r="76" spans="1:2" x14ac:dyDescent="0.25">
      <c r="A76" s="17">
        <v>100</v>
      </c>
      <c r="B76" s="20">
        <v>0.88158379899999995</v>
      </c>
    </row>
    <row r="77" spans="1:2" x14ac:dyDescent="0.25">
      <c r="A77" s="17">
        <v>101</v>
      </c>
      <c r="B77" s="20">
        <v>0.88621764599999997</v>
      </c>
    </row>
    <row r="78" spans="1:2" x14ac:dyDescent="0.25">
      <c r="A78" s="17">
        <v>102</v>
      </c>
      <c r="B78" s="20">
        <v>0.89077562700000001</v>
      </c>
    </row>
    <row r="79" spans="1:2" x14ac:dyDescent="0.25">
      <c r="A79" s="17">
        <v>103</v>
      </c>
      <c r="B79" s="20">
        <v>0.89544260600000003</v>
      </c>
    </row>
    <row r="80" spans="1:2" x14ac:dyDescent="0.25">
      <c r="A80" s="17">
        <v>104</v>
      </c>
      <c r="B80" s="20">
        <v>0.90019128800000003</v>
      </c>
    </row>
    <row r="81" spans="1:2" x14ac:dyDescent="0.25">
      <c r="A81" s="17">
        <v>105</v>
      </c>
      <c r="B81" s="20">
        <v>0.90499098499999997</v>
      </c>
    </row>
    <row r="82" spans="1:2" x14ac:dyDescent="0.25">
      <c r="A82" s="17">
        <v>106</v>
      </c>
      <c r="B82" s="20">
        <v>0.90981139099999997</v>
      </c>
    </row>
    <row r="83" spans="1:2" x14ac:dyDescent="0.25">
      <c r="A83" s="17">
        <v>107</v>
      </c>
      <c r="B83" s="20">
        <v>0.91465739899999998</v>
      </c>
    </row>
    <row r="84" spans="1:2" x14ac:dyDescent="0.25">
      <c r="A84" s="17">
        <v>108</v>
      </c>
      <c r="B84" s="20">
        <v>0.91953785700000001</v>
      </c>
    </row>
    <row r="85" spans="1:2" x14ac:dyDescent="0.25">
      <c r="A85" s="17">
        <v>109</v>
      </c>
      <c r="B85" s="20">
        <v>0.924425092</v>
      </c>
    </row>
    <row r="86" spans="1:2" x14ac:dyDescent="0.25">
      <c r="A86" s="17">
        <v>110</v>
      </c>
      <c r="B86" s="20">
        <v>0.92929067899999995</v>
      </c>
    </row>
    <row r="87" spans="1:2" x14ac:dyDescent="0.25">
      <c r="A87" s="17">
        <v>111</v>
      </c>
      <c r="B87" s="20">
        <v>0.93493958499999996</v>
      </c>
    </row>
    <row r="88" spans="1:2" x14ac:dyDescent="0.25">
      <c r="A88" s="17">
        <v>112</v>
      </c>
      <c r="B88" s="20">
        <v>0.94055780700000002</v>
      </c>
    </row>
    <row r="89" spans="1:2" x14ac:dyDescent="0.25">
      <c r="A89" s="17">
        <v>113</v>
      </c>
      <c r="B89" s="20">
        <v>0.946138378</v>
      </c>
    </row>
    <row r="90" spans="1:2" x14ac:dyDescent="0.25">
      <c r="A90" s="17">
        <v>114</v>
      </c>
      <c r="B90" s="20">
        <v>0.95167433300000004</v>
      </c>
    </row>
    <row r="91" spans="1:2" x14ac:dyDescent="0.25">
      <c r="A91" s="17">
        <v>115</v>
      </c>
      <c r="B91" s="20">
        <v>0.95715889499999995</v>
      </c>
    </row>
    <row r="92" spans="1:2" x14ac:dyDescent="0.25">
      <c r="A92" s="17">
        <v>116</v>
      </c>
      <c r="B92" s="20">
        <v>0.96261559600000002</v>
      </c>
    </row>
    <row r="93" spans="1:2" x14ac:dyDescent="0.25">
      <c r="A93" s="17">
        <v>117</v>
      </c>
      <c r="B93" s="20">
        <v>0.96807210799999999</v>
      </c>
    </row>
    <row r="94" spans="1:2" x14ac:dyDescent="0.25">
      <c r="A94" s="17">
        <v>118</v>
      </c>
      <c r="B94" s="20">
        <v>0.97352880900000005</v>
      </c>
    </row>
    <row r="95" spans="1:2" x14ac:dyDescent="0.25">
      <c r="A95" s="17">
        <v>119</v>
      </c>
      <c r="B95" s="20">
        <v>0.97898550900000003</v>
      </c>
    </row>
    <row r="96" spans="1:2" x14ac:dyDescent="0.25">
      <c r="A96" s="21">
        <v>120</v>
      </c>
      <c r="B96" s="20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2" t="s">
        <v>54</v>
      </c>
      <c r="C1" s="23" t="s">
        <v>55</v>
      </c>
      <c r="D1" s="23" t="s">
        <v>56</v>
      </c>
      <c r="E1" s="24" t="s">
        <v>57</v>
      </c>
    </row>
    <row r="2" spans="1:7" x14ac:dyDescent="0.25">
      <c r="A2" s="17">
        <v>1962</v>
      </c>
      <c r="B2" s="25">
        <v>2.6700000000000002E-2</v>
      </c>
      <c r="C2" s="25">
        <v>3.1E-2</v>
      </c>
      <c r="D2" s="25">
        <v>3.5200000000000002E-2</v>
      </c>
      <c r="E2" s="26">
        <v>4.4900000000000002E-2</v>
      </c>
      <c r="G2" s="5" t="s">
        <v>58</v>
      </c>
    </row>
    <row r="3" spans="1:7" x14ac:dyDescent="0.25">
      <c r="A3" s="17">
        <v>1963</v>
      </c>
      <c r="B3" s="25">
        <v>2.3699999999999999E-2</v>
      </c>
      <c r="C3" s="25">
        <v>3.78E-2</v>
      </c>
      <c r="D3" s="25">
        <v>0.04</v>
      </c>
      <c r="E3" s="26">
        <v>4.7500000000000001E-2</v>
      </c>
    </row>
    <row r="4" spans="1:7" x14ac:dyDescent="0.25">
      <c r="A4" s="17">
        <v>1964</v>
      </c>
      <c r="B4" s="25">
        <v>2.6700000000000002E-2</v>
      </c>
      <c r="C4" s="25">
        <v>3.9800000000000002E-2</v>
      </c>
      <c r="D4" s="25">
        <v>4.3900000000000002E-2</v>
      </c>
      <c r="E4" s="26">
        <v>4.7899999999999998E-2</v>
      </c>
    </row>
    <row r="5" spans="1:7" x14ac:dyDescent="0.25">
      <c r="A5" s="17">
        <v>1965</v>
      </c>
      <c r="B5" s="25">
        <v>3.4099999999999998E-2</v>
      </c>
      <c r="C5" s="25">
        <v>4.48E-2</v>
      </c>
      <c r="D5" s="25">
        <v>4.58E-2</v>
      </c>
      <c r="E5" s="26">
        <v>4.7500000000000001E-2</v>
      </c>
    </row>
    <row r="6" spans="1:7" x14ac:dyDescent="0.25">
      <c r="A6" s="17">
        <v>1966</v>
      </c>
      <c r="B6" s="25">
        <v>3.1699999999999999E-2</v>
      </c>
      <c r="C6" s="25">
        <v>5.9299999999999999E-2</v>
      </c>
      <c r="D6" s="25">
        <v>6.0999999999999999E-2</v>
      </c>
      <c r="E6" s="26">
        <v>5.79E-2</v>
      </c>
    </row>
    <row r="7" spans="1:7" x14ac:dyDescent="0.25">
      <c r="A7" s="17">
        <v>1967</v>
      </c>
      <c r="B7" s="25">
        <v>3.15E-2</v>
      </c>
      <c r="C7" s="25">
        <v>4.8399999999999999E-2</v>
      </c>
      <c r="D7" s="25">
        <v>5.62E-2</v>
      </c>
      <c r="E7" s="26">
        <v>5.79E-2</v>
      </c>
    </row>
    <row r="8" spans="1:7" x14ac:dyDescent="0.25">
      <c r="A8" s="17">
        <v>1968</v>
      </c>
      <c r="B8" s="25">
        <v>3.1800000000000002E-2</v>
      </c>
      <c r="C8" s="25">
        <v>6.2199999999999998E-2</v>
      </c>
      <c r="D8" s="25">
        <v>6.2799999999999995E-2</v>
      </c>
      <c r="E8" s="26">
        <v>6.2300000000000001E-2</v>
      </c>
    </row>
    <row r="9" spans="1:7" x14ac:dyDescent="0.25">
      <c r="A9" s="17">
        <v>1969</v>
      </c>
      <c r="B9" s="25">
        <v>3.15E-2</v>
      </c>
      <c r="C9" s="25">
        <v>9.0200000000000002E-2</v>
      </c>
      <c r="D9" s="25">
        <v>7.9299999999999995E-2</v>
      </c>
      <c r="E9" s="26">
        <v>7.3899999999999993E-2</v>
      </c>
    </row>
    <row r="10" spans="1:7" x14ac:dyDescent="0.25">
      <c r="A10" s="17">
        <v>1970</v>
      </c>
      <c r="B10" s="25">
        <v>4.5400000000000003E-2</v>
      </c>
      <c r="C10" s="25">
        <v>8.3000000000000004E-2</v>
      </c>
      <c r="D10" s="25">
        <v>8.0399999999999999E-2</v>
      </c>
      <c r="E10" s="26">
        <v>8.5500000000000007E-2</v>
      </c>
    </row>
    <row r="11" spans="1:7" x14ac:dyDescent="0.25">
      <c r="A11" s="17">
        <v>1971</v>
      </c>
      <c r="B11" s="25">
        <v>5.1999999999999998E-2</v>
      </c>
      <c r="C11" s="25">
        <v>5.04E-2</v>
      </c>
      <c r="D11" s="25">
        <v>5.2900000000000003E-2</v>
      </c>
      <c r="E11" s="26">
        <v>6.7000000000000004E-2</v>
      </c>
    </row>
    <row r="12" spans="1:7" x14ac:dyDescent="0.25">
      <c r="A12" s="17">
        <v>1972</v>
      </c>
      <c r="B12" s="25">
        <v>5.5399999999999998E-2</v>
      </c>
      <c r="C12" s="25">
        <v>5.04E-2</v>
      </c>
      <c r="D12" s="25">
        <v>5.6300000000000003E-2</v>
      </c>
      <c r="E12" s="26">
        <v>7.1099999999999997E-2</v>
      </c>
    </row>
    <row r="13" spans="1:7" x14ac:dyDescent="0.25">
      <c r="A13" s="17">
        <v>1973</v>
      </c>
      <c r="B13" s="25">
        <v>7.9500000000000001E-2</v>
      </c>
      <c r="C13" s="25">
        <v>9.7000000000000003E-2</v>
      </c>
      <c r="D13" s="25">
        <v>8.14E-2</v>
      </c>
      <c r="E13" s="26">
        <v>7.5700000000000003E-2</v>
      </c>
    </row>
    <row r="14" spans="1:7" x14ac:dyDescent="0.25">
      <c r="A14" s="17">
        <v>1974</v>
      </c>
      <c r="B14" s="25">
        <v>0.12620000000000001</v>
      </c>
      <c r="C14" s="25">
        <v>0.11899999999999999</v>
      </c>
      <c r="D14" s="25">
        <v>9.3600000000000003E-2</v>
      </c>
      <c r="E14" s="26">
        <v>8.5900000000000004E-2</v>
      </c>
    </row>
    <row r="15" spans="1:7" x14ac:dyDescent="0.25">
      <c r="A15" s="17">
        <v>1975</v>
      </c>
      <c r="B15" s="25">
        <v>8.9099999999999999E-2</v>
      </c>
      <c r="C15" s="25">
        <v>6.3600000000000004E-2</v>
      </c>
      <c r="D15" s="25">
        <v>7.4099999999999999E-2</v>
      </c>
      <c r="E15" s="26">
        <v>8.7499999999999994E-2</v>
      </c>
    </row>
    <row r="16" spans="1:7" x14ac:dyDescent="0.25">
      <c r="A16" s="17">
        <v>1976</v>
      </c>
      <c r="B16" s="25">
        <v>7.22E-2</v>
      </c>
      <c r="C16" s="25">
        <v>5.5599999999999997E-2</v>
      </c>
      <c r="D16" s="25">
        <v>6.5100000000000005E-2</v>
      </c>
      <c r="E16" s="26">
        <v>8.4699999999999998E-2</v>
      </c>
    </row>
    <row r="17" spans="1:5" x14ac:dyDescent="0.25">
      <c r="A17" s="17">
        <v>1977</v>
      </c>
      <c r="B17" s="25">
        <v>8.3500000000000005E-2</v>
      </c>
      <c r="C17" s="25">
        <v>6.3200000000000006E-2</v>
      </c>
      <c r="D17" s="25">
        <v>6.9199999999999998E-2</v>
      </c>
      <c r="E17" s="26">
        <v>8.4500000000000006E-2</v>
      </c>
    </row>
    <row r="18" spans="1:5" x14ac:dyDescent="0.25">
      <c r="A18" s="17">
        <v>1978</v>
      </c>
      <c r="B18" s="25">
        <v>7.3700000000000002E-2</v>
      </c>
      <c r="C18" s="25">
        <v>9.2100000000000001E-2</v>
      </c>
      <c r="D18" s="25">
        <v>9.6500000000000002E-2</v>
      </c>
      <c r="E18" s="26">
        <v>9.7299999999999998E-2</v>
      </c>
    </row>
    <row r="19" spans="1:5" x14ac:dyDescent="0.25">
      <c r="A19" s="17">
        <v>1979</v>
      </c>
      <c r="B19" s="25">
        <v>8.0600000000000005E-2</v>
      </c>
      <c r="C19" s="25">
        <v>0.13200000000000001</v>
      </c>
      <c r="D19" s="25">
        <v>0.126</v>
      </c>
      <c r="E19" s="26">
        <v>0.1123</v>
      </c>
    </row>
    <row r="20" spans="1:5" x14ac:dyDescent="0.25">
      <c r="A20" s="17">
        <v>1980</v>
      </c>
      <c r="B20" s="25">
        <v>0.1255</v>
      </c>
      <c r="C20" s="25">
        <v>0.14649999999999999</v>
      </c>
      <c r="D20" s="25">
        <v>0.1323</v>
      </c>
      <c r="E20" s="26">
        <v>0.1258</v>
      </c>
    </row>
    <row r="21" spans="1:5" x14ac:dyDescent="0.25">
      <c r="A21" s="17">
        <v>1981</v>
      </c>
      <c r="B21" s="25">
        <v>0.1129</v>
      </c>
      <c r="C21" s="25">
        <v>0.17480000000000001</v>
      </c>
      <c r="D21" s="25">
        <v>0.15609999999999999</v>
      </c>
      <c r="E21" s="26">
        <v>0.14630000000000001</v>
      </c>
    </row>
    <row r="22" spans="1:5" x14ac:dyDescent="0.25">
      <c r="A22" s="17">
        <v>1982</v>
      </c>
      <c r="B22" s="25">
        <v>7.6300000000000007E-2</v>
      </c>
      <c r="C22" s="25">
        <v>0.14180000000000001</v>
      </c>
      <c r="D22" s="25">
        <v>0.1419</v>
      </c>
      <c r="E22" s="26">
        <v>0.15029999999999999</v>
      </c>
    </row>
    <row r="23" spans="1:5" x14ac:dyDescent="0.25">
      <c r="A23" s="17">
        <v>1983</v>
      </c>
      <c r="B23" s="25">
        <v>7.3400000000000007E-2</v>
      </c>
      <c r="C23" s="25">
        <v>9.9299999999999999E-2</v>
      </c>
      <c r="D23" s="25">
        <v>0.1047</v>
      </c>
      <c r="E23" s="26">
        <v>0.12180000000000001</v>
      </c>
    </row>
    <row r="24" spans="1:5" x14ac:dyDescent="0.25">
      <c r="A24" s="17">
        <v>1984</v>
      </c>
      <c r="B24" s="25">
        <v>6.1600000000000002E-2</v>
      </c>
      <c r="C24" s="25">
        <v>0.1195</v>
      </c>
      <c r="D24" s="25">
        <v>0.12670000000000001</v>
      </c>
      <c r="E24" s="26">
        <v>0.14430000000000001</v>
      </c>
    </row>
    <row r="25" spans="1:5" x14ac:dyDescent="0.25">
      <c r="A25" s="17">
        <v>1985</v>
      </c>
      <c r="B25" s="25">
        <v>4.2500000000000003E-2</v>
      </c>
      <c r="C25" s="25">
        <v>9.2700000000000005E-2</v>
      </c>
      <c r="D25" s="25">
        <v>9.6000000000000002E-2</v>
      </c>
      <c r="E25" s="26">
        <v>0.1201</v>
      </c>
    </row>
    <row r="26" spans="1:5" x14ac:dyDescent="0.25">
      <c r="A26" s="17">
        <v>1986</v>
      </c>
      <c r="B26" s="25">
        <v>2.7300000000000001E-2</v>
      </c>
      <c r="C26" s="25">
        <v>7.3300000000000004E-2</v>
      </c>
      <c r="D26" s="25">
        <v>6.8900000000000003E-2</v>
      </c>
      <c r="E26" s="26">
        <v>8.2799999999999999E-2</v>
      </c>
    </row>
    <row r="27" spans="1:5" x14ac:dyDescent="0.25">
      <c r="A27" s="17">
        <v>1987</v>
      </c>
      <c r="B27" s="25">
        <v>3.56E-2</v>
      </c>
      <c r="C27" s="25">
        <v>7.4300000000000005E-2</v>
      </c>
      <c r="D27" s="25">
        <v>0.15079999999999999</v>
      </c>
      <c r="E27" s="26">
        <v>0.17</v>
      </c>
    </row>
    <row r="28" spans="1:5" x14ac:dyDescent="0.25">
      <c r="A28" s="17">
        <v>1988</v>
      </c>
      <c r="B28" s="25">
        <v>5.0599999999999999E-2</v>
      </c>
      <c r="C28" s="25">
        <v>8.9399999999999993E-2</v>
      </c>
      <c r="D28" s="25">
        <v>9.0399999999999994E-2</v>
      </c>
      <c r="E28" s="26">
        <v>0.1033</v>
      </c>
    </row>
    <row r="29" spans="1:5" x14ac:dyDescent="0.25">
      <c r="A29" s="17">
        <v>1989</v>
      </c>
      <c r="B29" s="25">
        <v>5.6899999999999999E-2</v>
      </c>
      <c r="C29" s="25">
        <v>0.1084</v>
      </c>
      <c r="D29" s="25">
        <v>0.10050000000000001</v>
      </c>
      <c r="E29" s="26">
        <v>0.1</v>
      </c>
    </row>
    <row r="30" spans="1:5" x14ac:dyDescent="0.25">
      <c r="A30" s="17">
        <v>1990</v>
      </c>
      <c r="B30" s="25">
        <v>6.4299999999999996E-2</v>
      </c>
      <c r="C30" s="25">
        <v>9.5600000000000004E-2</v>
      </c>
      <c r="D30" s="25">
        <v>9.3100000000000002E-2</v>
      </c>
      <c r="E30" s="26">
        <v>0.10050000000000001</v>
      </c>
    </row>
    <row r="31" spans="1:5" x14ac:dyDescent="0.25">
      <c r="A31" s="17">
        <v>1991</v>
      </c>
      <c r="B31" s="25">
        <v>4.82E-2</v>
      </c>
      <c r="C31" s="25">
        <v>6.5199999999999994E-2</v>
      </c>
      <c r="D31" s="25">
        <v>6.6699999999999995E-2</v>
      </c>
      <c r="E31" s="26">
        <v>8.8999999999999996E-2</v>
      </c>
    </row>
    <row r="32" spans="1:5" x14ac:dyDescent="0.25">
      <c r="A32" s="17">
        <v>1992</v>
      </c>
      <c r="B32" s="25">
        <v>5.0799999999999998E-2</v>
      </c>
      <c r="C32" s="25">
        <v>4.1500000000000002E-2</v>
      </c>
      <c r="D32" s="25">
        <v>4.5199999999999997E-2</v>
      </c>
      <c r="E32" s="26">
        <v>7.9500000000000001E-2</v>
      </c>
    </row>
    <row r="33" spans="1:13" x14ac:dyDescent="0.25">
      <c r="A33" s="17">
        <v>1993</v>
      </c>
      <c r="B33" s="25">
        <v>4.3200000000000002E-2</v>
      </c>
      <c r="C33" s="25">
        <v>3.4000000000000002E-2</v>
      </c>
      <c r="D33" s="25">
        <v>3.8300000000000001E-2</v>
      </c>
      <c r="E33" s="26">
        <v>6.6100000000000006E-2</v>
      </c>
    </row>
    <row r="34" spans="1:13" x14ac:dyDescent="0.25">
      <c r="A34" s="17">
        <v>1994</v>
      </c>
      <c r="B34" s="25">
        <v>4.24E-2</v>
      </c>
      <c r="C34" s="25">
        <v>4.8099999999999997E-2</v>
      </c>
      <c r="D34" s="25">
        <v>6.0600000000000001E-2</v>
      </c>
      <c r="E34" s="26">
        <v>7.9799999999999996E-2</v>
      </c>
    </row>
    <row r="35" spans="1:13" x14ac:dyDescent="0.25">
      <c r="A35" s="17">
        <v>1995</v>
      </c>
      <c r="B35" s="25">
        <v>3.73E-2</v>
      </c>
      <c r="C35" s="25">
        <v>6.7799999999999999E-2</v>
      </c>
      <c r="D35" s="25">
        <v>6.8900000000000003E-2</v>
      </c>
      <c r="E35" s="26">
        <v>7.5999999999999998E-2</v>
      </c>
    </row>
    <row r="36" spans="1:13" x14ac:dyDescent="0.25">
      <c r="A36" s="17">
        <v>1996</v>
      </c>
      <c r="B36" s="25">
        <v>3.61E-2</v>
      </c>
      <c r="C36" s="25">
        <v>6.2300000000000001E-2</v>
      </c>
      <c r="D36" s="25">
        <v>6.4399999999999999E-2</v>
      </c>
      <c r="E36" s="26">
        <v>7.4300000000000005E-2</v>
      </c>
    </row>
    <row r="37" spans="1:13" x14ac:dyDescent="0.25">
      <c r="A37" s="17">
        <v>1997</v>
      </c>
      <c r="B37" s="25">
        <v>2.6700000000000002E-2</v>
      </c>
      <c r="C37" s="25">
        <v>5.9700000000000003E-2</v>
      </c>
      <c r="D37" s="25">
        <v>6.13E-2</v>
      </c>
      <c r="E37" s="26">
        <v>6.9199999999999998E-2</v>
      </c>
    </row>
    <row r="38" spans="1:13" x14ac:dyDescent="0.25">
      <c r="A38" s="17">
        <v>1998</v>
      </c>
      <c r="B38" s="25">
        <v>2.53E-2</v>
      </c>
      <c r="C38" s="25">
        <v>6.1499999999999999E-2</v>
      </c>
      <c r="D38" s="25">
        <v>5.79E-2</v>
      </c>
      <c r="E38" s="26">
        <v>6.0299999999999999E-2</v>
      </c>
    </row>
    <row r="39" spans="1:13" x14ac:dyDescent="0.25">
      <c r="A39" s="17">
        <v>1999</v>
      </c>
      <c r="B39" s="25">
        <v>2.0799999999999999E-2</v>
      </c>
      <c r="C39" s="25">
        <v>5.8700000000000002E-2</v>
      </c>
      <c r="D39" s="25">
        <v>5.9700000000000003E-2</v>
      </c>
      <c r="E39" s="26">
        <v>6.6100000000000006E-2</v>
      </c>
    </row>
    <row r="40" spans="1:13" x14ac:dyDescent="0.25">
      <c r="A40" s="17">
        <v>2000</v>
      </c>
      <c r="B40" s="25">
        <v>2.52E-2</v>
      </c>
      <c r="C40" s="25">
        <v>6.9400000000000003E-2</v>
      </c>
      <c r="D40" s="25">
        <v>6.7900000000000002E-2</v>
      </c>
      <c r="E40" s="26">
        <v>6.6900000000000001E-2</v>
      </c>
      <c r="J40" s="25"/>
      <c r="K40" s="5"/>
      <c r="L40" s="5"/>
      <c r="M40" s="5"/>
    </row>
    <row r="41" spans="1:13" x14ac:dyDescent="0.25">
      <c r="A41" s="17">
        <v>2001</v>
      </c>
      <c r="B41" s="25">
        <v>3.3000000000000002E-2</v>
      </c>
      <c r="C41" s="25">
        <v>4.2599999999999999E-2</v>
      </c>
      <c r="D41" s="25">
        <v>3.8199999999999998E-2</v>
      </c>
      <c r="E41" s="26">
        <v>5.5300000000000002E-2</v>
      </c>
      <c r="J41" s="27"/>
      <c r="K41" s="5"/>
      <c r="L41" s="5"/>
      <c r="M41" s="5"/>
    </row>
    <row r="42" spans="1:13" x14ac:dyDescent="0.25">
      <c r="A42" s="17">
        <v>2002</v>
      </c>
      <c r="B42" s="25">
        <v>1.9900000000000001E-2</v>
      </c>
      <c r="C42" s="25">
        <v>1.8599999999999998E-2</v>
      </c>
      <c r="D42" s="25">
        <v>2.23E-2</v>
      </c>
      <c r="E42" s="26">
        <v>5.0700000000000002E-2</v>
      </c>
      <c r="J42" s="28"/>
      <c r="K42" s="5"/>
      <c r="M42" s="5"/>
    </row>
    <row r="43" spans="1:13" x14ac:dyDescent="0.25">
      <c r="A43" s="17">
        <v>2003</v>
      </c>
      <c r="B43" s="25">
        <v>2.07E-2</v>
      </c>
      <c r="C43" s="25">
        <v>1.24E-2</v>
      </c>
      <c r="D43" s="25">
        <v>1.3599999999999999E-2</v>
      </c>
      <c r="E43" s="26">
        <v>4.48E-2</v>
      </c>
      <c r="J43" s="28"/>
      <c r="K43" s="5"/>
      <c r="M43" s="5"/>
    </row>
    <row r="44" spans="1:13" x14ac:dyDescent="0.25">
      <c r="A44" s="17">
        <v>2004</v>
      </c>
      <c r="B44" s="25">
        <v>2.4799999999999999E-2</v>
      </c>
      <c r="C44" s="25">
        <v>1.5900000000000001E-2</v>
      </c>
      <c r="D44" s="25">
        <v>2.1899999999999999E-2</v>
      </c>
      <c r="E44" s="26">
        <v>4.8500000000000001E-2</v>
      </c>
      <c r="J44" s="28"/>
      <c r="K44" s="5"/>
      <c r="M44" s="5"/>
    </row>
    <row r="45" spans="1:13" x14ac:dyDescent="0.25">
      <c r="A45" s="17">
        <v>2005</v>
      </c>
      <c r="B45" s="25">
        <v>2.7199999999999998E-2</v>
      </c>
      <c r="C45" s="25">
        <v>3.6400000000000002E-2</v>
      </c>
      <c r="D45" s="25">
        <v>4.1000000000000002E-2</v>
      </c>
      <c r="E45" s="26">
        <v>4.8300000000000003E-2</v>
      </c>
      <c r="J45" s="28"/>
      <c r="K45" s="5"/>
      <c r="M45" s="5"/>
    </row>
    <row r="46" spans="1:13" x14ac:dyDescent="0.25">
      <c r="A46" s="17">
        <v>2006</v>
      </c>
      <c r="B46" s="25">
        <v>3.2000000000000001E-2</v>
      </c>
      <c r="C46" s="25">
        <v>5.8799999999999998E-2</v>
      </c>
      <c r="D46" s="25">
        <v>5.8500000000000003E-2</v>
      </c>
      <c r="E46" s="26">
        <v>5.6899999999999999E-2</v>
      </c>
      <c r="J46" s="28"/>
      <c r="K46" s="5"/>
      <c r="M46" s="5"/>
    </row>
    <row r="47" spans="1:13" x14ac:dyDescent="0.25">
      <c r="A47" s="17">
        <v>2007</v>
      </c>
      <c r="B47" s="25">
        <v>2.8199999999999999E-2</v>
      </c>
      <c r="C47" s="25">
        <v>5.4699999999999999E-2</v>
      </c>
      <c r="D47" s="25">
        <v>4.9099999999999998E-2</v>
      </c>
      <c r="E47" s="26">
        <v>5.0299999999999997E-2</v>
      </c>
      <c r="J47" s="28"/>
      <c r="K47" s="5"/>
      <c r="M47" s="5"/>
    </row>
    <row r="48" spans="1:13" x14ac:dyDescent="0.25">
      <c r="A48" s="17">
        <v>2008</v>
      </c>
      <c r="B48" s="25">
        <v>4.6300000000000001E-2</v>
      </c>
      <c r="C48" s="25">
        <v>2.2499999999999999E-2</v>
      </c>
      <c r="D48" s="25">
        <v>2.1299999999999999E-2</v>
      </c>
      <c r="E48" s="26">
        <v>4.2299999999999997E-2</v>
      </c>
      <c r="J48" s="28"/>
      <c r="K48" s="5"/>
      <c r="M48" s="5"/>
    </row>
    <row r="49" spans="1:13" x14ac:dyDescent="0.25">
      <c r="A49" s="17">
        <v>2009</v>
      </c>
      <c r="B49" s="25">
        <v>6.3E-3</v>
      </c>
      <c r="C49" s="25">
        <v>2.2000000000000001E-3</v>
      </c>
      <c r="D49" s="25">
        <v>5.8999999999999999E-3</v>
      </c>
      <c r="E49" s="26">
        <v>3.8100000000000002E-2</v>
      </c>
      <c r="J49" s="28"/>
      <c r="K49" s="5"/>
      <c r="M49" s="5"/>
    </row>
    <row r="50" spans="1:13" x14ac:dyDescent="0.25">
      <c r="A50" s="17">
        <v>2010</v>
      </c>
      <c r="B50" s="25">
        <v>1.7600000000000001E-2</v>
      </c>
      <c r="C50" s="25">
        <v>2.5000000000000001E-3</v>
      </c>
      <c r="D50" s="25">
        <v>4.1000000000000003E-3</v>
      </c>
      <c r="E50" s="26">
        <v>3.6400000000000002E-2</v>
      </c>
      <c r="J50" s="28"/>
      <c r="K50" s="5"/>
      <c r="M50" s="5"/>
    </row>
    <row r="51" spans="1:13" x14ac:dyDescent="0.25">
      <c r="A51" s="17">
        <v>2011</v>
      </c>
      <c r="B51" s="25">
        <v>3.6900000000000002E-2</v>
      </c>
      <c r="C51" s="25">
        <v>1.5E-3</v>
      </c>
      <c r="D51" s="25">
        <v>2.3999999999999998E-3</v>
      </c>
      <c r="E51" s="26">
        <v>3.1099999999999999E-2</v>
      </c>
      <c r="J51" s="28"/>
      <c r="K51" s="5"/>
      <c r="M51" s="5"/>
    </row>
    <row r="52" spans="1:13" x14ac:dyDescent="0.25">
      <c r="A52" s="17">
        <v>2012</v>
      </c>
      <c r="B52" s="25">
        <v>2.3E-2</v>
      </c>
      <c r="C52" s="25">
        <v>1.9E-3</v>
      </c>
      <c r="D52" s="25">
        <v>2.3E-3</v>
      </c>
      <c r="E52" s="26">
        <v>2.07E-2</v>
      </c>
      <c r="J52" s="28"/>
      <c r="K52" s="5"/>
      <c r="M52" s="5"/>
    </row>
    <row r="53" spans="1:13" x14ac:dyDescent="0.25">
      <c r="A53" s="17">
        <v>2013</v>
      </c>
      <c r="B53" s="25">
        <v>1.66E-2</v>
      </c>
      <c r="C53" s="25">
        <v>1.6999999999999999E-3</v>
      </c>
      <c r="D53" s="25">
        <v>2E-3</v>
      </c>
      <c r="E53" s="26">
        <v>2.7300000000000001E-2</v>
      </c>
      <c r="J53" s="28"/>
      <c r="K53" s="5"/>
      <c r="M53" s="5"/>
    </row>
    <row r="54" spans="1:13" x14ac:dyDescent="0.25">
      <c r="A54" s="17">
        <v>2014</v>
      </c>
      <c r="B54" s="25">
        <v>1.17E-2</v>
      </c>
      <c r="C54" s="25">
        <v>3.5571999999999999E-2</v>
      </c>
      <c r="D54" s="25">
        <v>7.0000000000000007E-2</v>
      </c>
      <c r="E54" s="26">
        <v>2.8799999999999999E-2</v>
      </c>
      <c r="J54" s="28"/>
      <c r="K54" s="5"/>
      <c r="M54" s="5"/>
    </row>
    <row r="55" spans="1:13" x14ac:dyDescent="0.25">
      <c r="A55" s="17">
        <v>2015</v>
      </c>
      <c r="B55" s="25">
        <v>1.9E-3</v>
      </c>
      <c r="C55" s="25">
        <v>3.5571999999999999E-2</v>
      </c>
      <c r="D55" s="25">
        <v>7.0000000000000007E-2</v>
      </c>
      <c r="E55" s="26">
        <v>2.4299999999999999E-2</v>
      </c>
      <c r="J55" s="28"/>
      <c r="K55" s="5"/>
      <c r="M55" s="5"/>
    </row>
    <row r="56" spans="1:13" x14ac:dyDescent="0.25">
      <c r="A56" s="17">
        <v>2016</v>
      </c>
      <c r="B56" s="25">
        <v>6.4000000000000003E-3</v>
      </c>
      <c r="C56" s="25">
        <v>3.5571999999999999E-2</v>
      </c>
      <c r="D56" s="25">
        <v>7.0000000000000007E-2</v>
      </c>
      <c r="E56" s="26">
        <v>2.0799999999999999E-2</v>
      </c>
      <c r="J56" s="28"/>
      <c r="K56" s="5"/>
      <c r="M56" s="5"/>
    </row>
    <row r="57" spans="1:13" x14ac:dyDescent="0.25">
      <c r="A57" s="17">
        <v>2017</v>
      </c>
      <c r="B57" s="25">
        <v>1.6400000000000001E-2</v>
      </c>
      <c r="C57" s="25">
        <v>3.5571999999999999E-2</v>
      </c>
      <c r="D57" s="25">
        <v>7.0000000000000007E-2</v>
      </c>
      <c r="E57" s="26">
        <v>2.6700000000000002E-2</v>
      </c>
      <c r="J57" s="28"/>
      <c r="K57" s="5"/>
      <c r="M57" s="5"/>
    </row>
    <row r="58" spans="1:13" x14ac:dyDescent="0.25">
      <c r="A58" s="17">
        <v>2018</v>
      </c>
      <c r="B58" s="25">
        <v>1.8700000000000001E-2</v>
      </c>
      <c r="C58" s="25">
        <v>3.5571999999999999E-2</v>
      </c>
      <c r="D58" s="25">
        <v>7.0000000000000007E-2</v>
      </c>
      <c r="E58" s="26">
        <v>3.2399999999999998E-2</v>
      </c>
      <c r="J58" s="28"/>
      <c r="K58" s="5"/>
      <c r="M58" s="5"/>
    </row>
    <row r="59" spans="1:13" x14ac:dyDescent="0.25">
      <c r="A59" s="29">
        <v>2019</v>
      </c>
      <c r="B59" s="25">
        <v>1.7100000000000001E-2</v>
      </c>
      <c r="C59" s="25">
        <v>3.5571999999999999E-2</v>
      </c>
      <c r="D59" s="25">
        <v>7.0000000000000007E-2</v>
      </c>
      <c r="E59" s="26">
        <v>2.3199999999999998E-2</v>
      </c>
      <c r="J59" s="28"/>
      <c r="K59" s="5"/>
      <c r="M59" s="5"/>
    </row>
    <row r="60" spans="1:13" x14ac:dyDescent="0.25">
      <c r="A60" s="30">
        <v>2020</v>
      </c>
      <c r="B60" s="31">
        <v>7.4999999999999997E-3</v>
      </c>
      <c r="C60" s="25">
        <v>3.5571999999999999E-2</v>
      </c>
      <c r="D60" s="25">
        <v>7.0000000000000007E-2</v>
      </c>
      <c r="E60" s="26">
        <v>1.03E-2</v>
      </c>
      <c r="K60" s="5"/>
      <c r="M60" s="5"/>
    </row>
    <row r="61" spans="1:13" x14ac:dyDescent="0.25">
      <c r="A61" s="30">
        <v>2021</v>
      </c>
      <c r="B61" s="31">
        <v>3.1600000000000003E-2</v>
      </c>
      <c r="C61" s="25">
        <v>3.5571999999999999E-2</v>
      </c>
      <c r="D61" s="25">
        <v>7.0000000000000007E-2</v>
      </c>
      <c r="E61" s="26">
        <v>1.66E-2</v>
      </c>
      <c r="K61" s="5"/>
      <c r="M61" s="5"/>
    </row>
    <row r="62" spans="1:13" x14ac:dyDescent="0.25">
      <c r="A62" s="30">
        <v>2022</v>
      </c>
      <c r="B62" s="31">
        <v>7.4099999999999999E-2</v>
      </c>
      <c r="C62" s="25">
        <v>3.5571999999999999E-2</v>
      </c>
      <c r="D62" s="25">
        <v>7.0000000000000007E-2</v>
      </c>
      <c r="E62" s="26">
        <v>2.9000000000000001E-2</v>
      </c>
      <c r="K62" s="5"/>
      <c r="M62" s="5"/>
    </row>
    <row r="63" spans="1:13" x14ac:dyDescent="0.25">
      <c r="A63" s="30">
        <v>2023</v>
      </c>
      <c r="B63" s="32">
        <v>6.6500000000000004E-2</v>
      </c>
      <c r="C63" s="33">
        <v>3.5571999999999999E-2</v>
      </c>
      <c r="D63" s="33">
        <v>7.0000000000000007E-2</v>
      </c>
      <c r="E63" s="34">
        <v>3.1199999999999999E-2</v>
      </c>
      <c r="K63" s="5"/>
      <c r="M63" s="5"/>
    </row>
    <row r="64" spans="1:13" x14ac:dyDescent="0.25">
      <c r="A64" s="30">
        <v>2024</v>
      </c>
      <c r="C64" s="35">
        <v>3.5571999999999999E-2</v>
      </c>
      <c r="D64" s="5">
        <v>7.0000000000000007E-2</v>
      </c>
      <c r="K64" s="5"/>
      <c r="M64" s="5"/>
    </row>
    <row r="65" spans="1:13" x14ac:dyDescent="0.25">
      <c r="A65" s="30">
        <v>2025</v>
      </c>
      <c r="C65" s="35">
        <v>3.5571999999999999E-2</v>
      </c>
      <c r="D65" s="5">
        <v>7.0000000000000007E-2</v>
      </c>
      <c r="K65" s="5"/>
      <c r="M65" s="5"/>
    </row>
    <row r="66" spans="1:13" x14ac:dyDescent="0.25">
      <c r="A66" s="30">
        <v>2026</v>
      </c>
      <c r="C66" s="35">
        <v>3.5571999999999999E-2</v>
      </c>
      <c r="D66" s="5">
        <v>7.0000000000000007E-2</v>
      </c>
      <c r="K66" s="5"/>
      <c r="M66" s="5"/>
    </row>
    <row r="67" spans="1:13" x14ac:dyDescent="0.25">
      <c r="A67" s="30">
        <v>2027</v>
      </c>
      <c r="C67" s="35">
        <v>3.5571999999999999E-2</v>
      </c>
      <c r="D67" s="5">
        <v>7.0000000000000007E-2</v>
      </c>
      <c r="K67" s="5"/>
      <c r="M67" s="5"/>
    </row>
    <row r="68" spans="1:13" x14ac:dyDescent="0.25">
      <c r="A68" s="30">
        <v>2028</v>
      </c>
      <c r="C68" s="35">
        <v>3.5571999999999999E-2</v>
      </c>
      <c r="D68" s="5">
        <v>7.0000000000000007E-2</v>
      </c>
      <c r="K68" s="5"/>
      <c r="M68" s="5"/>
    </row>
    <row r="69" spans="1:13" x14ac:dyDescent="0.25">
      <c r="A69" s="30">
        <v>2029</v>
      </c>
      <c r="C69" s="35">
        <v>3.5571999999999999E-2</v>
      </c>
      <c r="D69" s="5">
        <v>7.0000000000000007E-2</v>
      </c>
      <c r="K69" s="5"/>
      <c r="M69" s="5"/>
    </row>
    <row r="70" spans="1:13" x14ac:dyDescent="0.25">
      <c r="A70" s="30">
        <v>2030</v>
      </c>
      <c r="C70" s="35">
        <v>3.5571999999999999E-2</v>
      </c>
      <c r="D70" s="5">
        <v>7.0000000000000007E-2</v>
      </c>
      <c r="K70" s="5"/>
      <c r="M70" s="5"/>
    </row>
    <row r="71" spans="1:13" x14ac:dyDescent="0.25">
      <c r="A71" s="30">
        <v>2031</v>
      </c>
      <c r="C71" s="35">
        <v>3.5571999999999999E-2</v>
      </c>
      <c r="D71" s="5">
        <v>7.0000000000000007E-2</v>
      </c>
      <c r="K71" s="5"/>
      <c r="M71" s="5"/>
    </row>
    <row r="72" spans="1:13" x14ac:dyDescent="0.25">
      <c r="A72" s="30">
        <v>2032</v>
      </c>
      <c r="C72" s="35">
        <v>3.5571999999999999E-2</v>
      </c>
      <c r="D72" s="5">
        <v>7.0000000000000007E-2</v>
      </c>
      <c r="K72" s="5"/>
      <c r="M72" s="5"/>
    </row>
    <row r="73" spans="1:13" x14ac:dyDescent="0.25">
      <c r="A73" s="30">
        <v>2033</v>
      </c>
      <c r="C73" s="35">
        <v>3.5571999999999999E-2</v>
      </c>
      <c r="D73" s="5">
        <v>7.0000000000000007E-2</v>
      </c>
      <c r="K73" s="5"/>
      <c r="M73" s="5"/>
    </row>
    <row r="74" spans="1:13" x14ac:dyDescent="0.25">
      <c r="A74" s="30">
        <v>2034</v>
      </c>
      <c r="C74" s="35">
        <v>3.5571999999999999E-2</v>
      </c>
      <c r="D74" s="5">
        <v>7.0000000000000007E-2</v>
      </c>
      <c r="K74" s="5"/>
      <c r="M74" s="5"/>
    </row>
    <row r="75" spans="1:13" x14ac:dyDescent="0.25">
      <c r="A75" s="30">
        <v>2035</v>
      </c>
      <c r="C75" s="35">
        <v>3.5571999999999999E-2</v>
      </c>
      <c r="D75" s="5">
        <v>7.0000000000000007E-2</v>
      </c>
      <c r="K75" s="5"/>
      <c r="M75" s="5"/>
    </row>
    <row r="76" spans="1:13" x14ac:dyDescent="0.25">
      <c r="A76" s="30">
        <v>2036</v>
      </c>
      <c r="C76" s="35">
        <v>3.5571999999999999E-2</v>
      </c>
      <c r="D76" s="5">
        <v>7.0000000000000007E-2</v>
      </c>
      <c r="K76" s="5"/>
      <c r="M76" s="5"/>
    </row>
    <row r="77" spans="1:13" x14ac:dyDescent="0.25">
      <c r="A77" s="30">
        <v>2037</v>
      </c>
      <c r="C77" s="35">
        <v>3.5571999999999999E-2</v>
      </c>
      <c r="D77" s="5">
        <v>7.0000000000000007E-2</v>
      </c>
      <c r="K77" s="5"/>
      <c r="M77" s="5"/>
    </row>
    <row r="78" spans="1:13" x14ac:dyDescent="0.25">
      <c r="A78" s="30">
        <v>2038</v>
      </c>
      <c r="C78" s="35">
        <v>3.5571999999999999E-2</v>
      </c>
      <c r="D78" s="5">
        <v>7.0000000000000007E-2</v>
      </c>
      <c r="K78" s="5"/>
      <c r="M78" s="5"/>
    </row>
    <row r="79" spans="1:13" x14ac:dyDescent="0.25">
      <c r="A79" s="30">
        <v>2039</v>
      </c>
      <c r="C79" s="35">
        <v>3.5571999999999999E-2</v>
      </c>
      <c r="D79" s="5">
        <v>7.0000000000000007E-2</v>
      </c>
      <c r="M79" s="5"/>
    </row>
    <row r="80" spans="1:13" x14ac:dyDescent="0.25">
      <c r="A80" s="30">
        <v>2040</v>
      </c>
      <c r="C80" s="35">
        <v>3.5571999999999999E-2</v>
      </c>
      <c r="D80" s="5">
        <v>7.0000000000000007E-2</v>
      </c>
      <c r="M80" s="5"/>
    </row>
    <row r="81" spans="1:13" x14ac:dyDescent="0.25">
      <c r="A81" s="30">
        <v>2041</v>
      </c>
      <c r="C81" s="35">
        <v>3.5571999999999999E-2</v>
      </c>
      <c r="D81" s="5">
        <v>7.0000000000000007E-2</v>
      </c>
      <c r="M81" s="5"/>
    </row>
    <row r="82" spans="1:13" x14ac:dyDescent="0.25">
      <c r="A82" s="30">
        <v>2042</v>
      </c>
      <c r="C82" s="35">
        <v>3.5571999999999999E-2</v>
      </c>
      <c r="D82" s="5">
        <v>7.0000000000000007E-2</v>
      </c>
      <c r="M82" s="5"/>
    </row>
    <row r="83" spans="1:13" x14ac:dyDescent="0.25">
      <c r="A83" s="30">
        <v>2043</v>
      </c>
      <c r="C83" s="35">
        <v>3.5571999999999999E-2</v>
      </c>
      <c r="D83" s="5">
        <v>7.0000000000000007E-2</v>
      </c>
      <c r="M83" s="5"/>
    </row>
    <row r="84" spans="1:13" x14ac:dyDescent="0.25">
      <c r="A84" s="30">
        <v>2044</v>
      </c>
      <c r="C84" s="35">
        <v>3.5571999999999999E-2</v>
      </c>
      <c r="D84" s="5">
        <v>7.0000000000000007E-2</v>
      </c>
      <c r="M84" s="5"/>
    </row>
    <row r="85" spans="1:13" x14ac:dyDescent="0.25">
      <c r="A85" s="30">
        <v>2045</v>
      </c>
      <c r="C85" s="35">
        <v>3.5571999999999999E-2</v>
      </c>
      <c r="D85" s="5">
        <v>7.0000000000000007E-2</v>
      </c>
      <c r="M85" s="5"/>
    </row>
    <row r="86" spans="1:13" x14ac:dyDescent="0.25">
      <c r="A86" s="30">
        <v>2046</v>
      </c>
      <c r="C86" s="35">
        <v>3.5571999999999999E-2</v>
      </c>
      <c r="D86" s="5">
        <v>7.0000000000000007E-2</v>
      </c>
      <c r="M86" s="5"/>
    </row>
    <row r="87" spans="1:13" x14ac:dyDescent="0.25">
      <c r="A87" s="30">
        <v>2047</v>
      </c>
      <c r="C87" s="35">
        <v>3.5571999999999999E-2</v>
      </c>
      <c r="D87" s="5">
        <v>7.0000000000000007E-2</v>
      </c>
      <c r="M87" s="5"/>
    </row>
    <row r="88" spans="1:13" x14ac:dyDescent="0.25">
      <c r="A88" s="30">
        <v>2048</v>
      </c>
      <c r="C88" s="35">
        <v>3.5571999999999999E-2</v>
      </c>
      <c r="D88" s="5">
        <v>7.0000000000000007E-2</v>
      </c>
    </row>
    <row r="89" spans="1:13" x14ac:dyDescent="0.25">
      <c r="A89" s="30">
        <v>2049</v>
      </c>
      <c r="C89" s="35">
        <v>3.5571999999999999E-2</v>
      </c>
      <c r="D89" s="5">
        <v>7.0000000000000007E-2</v>
      </c>
    </row>
    <row r="90" spans="1:13" x14ac:dyDescent="0.25">
      <c r="A90" s="30">
        <v>2050</v>
      </c>
      <c r="C90" s="35">
        <v>3.5571999999999999E-2</v>
      </c>
      <c r="D90" s="5">
        <v>7.0000000000000007E-2</v>
      </c>
    </row>
    <row r="91" spans="1:13" x14ac:dyDescent="0.25">
      <c r="A91" s="30">
        <v>2051</v>
      </c>
      <c r="C91" s="35">
        <v>3.5571999999999999E-2</v>
      </c>
      <c r="D91" s="5">
        <v>7.0000000000000007E-2</v>
      </c>
    </row>
    <row r="92" spans="1:13" x14ac:dyDescent="0.25">
      <c r="A92" s="30">
        <v>2052</v>
      </c>
      <c r="C92" s="35">
        <v>3.5571999999999999E-2</v>
      </c>
      <c r="D92" s="5">
        <v>7.0000000000000007E-2</v>
      </c>
    </row>
    <row r="93" spans="1:13" x14ac:dyDescent="0.25">
      <c r="A93" s="30">
        <v>2053</v>
      </c>
      <c r="C93" s="35">
        <v>3.5571999999999999E-2</v>
      </c>
      <c r="D93" s="5">
        <v>7.0000000000000007E-2</v>
      </c>
    </row>
    <row r="94" spans="1:13" x14ac:dyDescent="0.25">
      <c r="A94" s="30">
        <v>2054</v>
      </c>
      <c r="C94" s="35">
        <v>3.5571999999999999E-2</v>
      </c>
      <c r="D94" s="5">
        <v>7.0000000000000007E-2</v>
      </c>
    </row>
    <row r="95" spans="1:13" x14ac:dyDescent="0.25">
      <c r="A95" s="30">
        <v>2055</v>
      </c>
      <c r="C95" s="35">
        <v>3.5571999999999999E-2</v>
      </c>
      <c r="D95" s="5">
        <v>7.0000000000000007E-2</v>
      </c>
    </row>
    <row r="96" spans="1:13" x14ac:dyDescent="0.25">
      <c r="A96" s="30">
        <v>2056</v>
      </c>
      <c r="C96" s="35">
        <v>3.5571999999999999E-2</v>
      </c>
      <c r="D96" s="5">
        <v>7.0000000000000007E-2</v>
      </c>
    </row>
    <row r="97" spans="1:4" x14ac:dyDescent="0.25">
      <c r="A97" s="30">
        <v>2057</v>
      </c>
      <c r="C97" s="35">
        <v>3.5571999999999999E-2</v>
      </c>
      <c r="D97" s="5">
        <v>7.0000000000000007E-2</v>
      </c>
    </row>
    <row r="98" spans="1:4" x14ac:dyDescent="0.25">
      <c r="A98" s="30">
        <v>2058</v>
      </c>
      <c r="C98" s="35">
        <v>3.5571999999999999E-2</v>
      </c>
      <c r="D98" s="5">
        <v>7.0000000000000007E-2</v>
      </c>
    </row>
    <row r="99" spans="1:4" x14ac:dyDescent="0.25">
      <c r="A99" s="30">
        <v>2059</v>
      </c>
      <c r="C99" s="35">
        <v>3.5571999999999999E-2</v>
      </c>
      <c r="D99" s="5">
        <v>7.0000000000000007E-2</v>
      </c>
    </row>
    <row r="100" spans="1:4" x14ac:dyDescent="0.25">
      <c r="A100" s="30">
        <v>2060</v>
      </c>
      <c r="C100" s="35">
        <v>3.5571999999999999E-2</v>
      </c>
      <c r="D100" s="5">
        <v>7.0000000000000007E-2</v>
      </c>
    </row>
    <row r="101" spans="1:4" x14ac:dyDescent="0.25">
      <c r="A101" s="30">
        <v>2061</v>
      </c>
      <c r="C101" s="35">
        <v>3.5571999999999999E-2</v>
      </c>
      <c r="D101" s="5">
        <v>7.0000000000000007E-2</v>
      </c>
    </row>
    <row r="102" spans="1:4" x14ac:dyDescent="0.25">
      <c r="A102" s="30">
        <v>2062</v>
      </c>
      <c r="C102" s="35">
        <v>3.5571999999999999E-2</v>
      </c>
      <c r="D102" s="5">
        <v>7.0000000000000007E-2</v>
      </c>
    </row>
    <row r="103" spans="1:4" x14ac:dyDescent="0.25">
      <c r="A103" s="30">
        <v>2063</v>
      </c>
      <c r="C103" s="35">
        <v>3.5571999999999999E-2</v>
      </c>
      <c r="D103" s="5">
        <v>7.0000000000000007E-2</v>
      </c>
    </row>
    <row r="104" spans="1:4" x14ac:dyDescent="0.25">
      <c r="A104" s="30">
        <v>2064</v>
      </c>
      <c r="C104" s="35">
        <v>3.5571999999999999E-2</v>
      </c>
      <c r="D104" s="5">
        <v>7.0000000000000007E-2</v>
      </c>
    </row>
    <row r="105" spans="1:4" x14ac:dyDescent="0.25">
      <c r="A105" s="30">
        <v>2065</v>
      </c>
      <c r="C105" s="35">
        <v>3.5571999999999999E-2</v>
      </c>
      <c r="D105" s="5">
        <v>7.0000000000000007E-2</v>
      </c>
    </row>
    <row r="106" spans="1:4" x14ac:dyDescent="0.25">
      <c r="A106" s="30">
        <v>2066</v>
      </c>
      <c r="C106" s="35">
        <v>3.5571999999999999E-2</v>
      </c>
      <c r="D106" s="5">
        <v>7.0000000000000007E-2</v>
      </c>
    </row>
    <row r="107" spans="1:4" x14ac:dyDescent="0.25">
      <c r="A107" s="30">
        <v>2067</v>
      </c>
      <c r="C107" s="35">
        <v>3.5571999999999999E-2</v>
      </c>
      <c r="D107" s="5">
        <v>7.0000000000000007E-2</v>
      </c>
    </row>
    <row r="108" spans="1:4" x14ac:dyDescent="0.25">
      <c r="A108" s="30">
        <v>2068</v>
      </c>
      <c r="C108" s="35">
        <v>3.5571999999999999E-2</v>
      </c>
      <c r="D108" s="5">
        <v>7.0000000000000007E-2</v>
      </c>
    </row>
    <row r="109" spans="1:4" x14ac:dyDescent="0.25">
      <c r="A109" s="30">
        <v>2069</v>
      </c>
      <c r="C109" s="35">
        <v>3.5571999999999999E-2</v>
      </c>
      <c r="D109" s="5">
        <v>7.0000000000000007E-2</v>
      </c>
    </row>
    <row r="110" spans="1:4" x14ac:dyDescent="0.25">
      <c r="A110" s="30">
        <v>2070</v>
      </c>
      <c r="C110" s="35">
        <v>3.5571999999999999E-2</v>
      </c>
      <c r="D110" s="5">
        <v>7.0000000000000007E-2</v>
      </c>
    </row>
    <row r="111" spans="1:4" x14ac:dyDescent="0.25">
      <c r="A111" s="30">
        <v>2071</v>
      </c>
      <c r="C111" s="35">
        <v>3.5571999999999999E-2</v>
      </c>
      <c r="D111" s="5">
        <v>7.0000000000000007E-2</v>
      </c>
    </row>
    <row r="112" spans="1:4" x14ac:dyDescent="0.25">
      <c r="A112" s="30">
        <v>2072</v>
      </c>
      <c r="C112" s="35">
        <v>3.5571999999999999E-2</v>
      </c>
      <c r="D112" s="5">
        <v>7.0000000000000007E-2</v>
      </c>
    </row>
    <row r="113" spans="1:4" x14ac:dyDescent="0.25">
      <c r="A113" s="30">
        <v>2073</v>
      </c>
      <c r="C113" s="35">
        <v>3.5571999999999999E-2</v>
      </c>
      <c r="D113" s="5">
        <v>7.0000000000000007E-2</v>
      </c>
    </row>
    <row r="114" spans="1:4" x14ac:dyDescent="0.25">
      <c r="A114" s="30">
        <v>2074</v>
      </c>
      <c r="C114" s="35">
        <v>3.5571999999999999E-2</v>
      </c>
      <c r="D114" s="5">
        <v>7.0000000000000007E-2</v>
      </c>
    </row>
    <row r="115" spans="1:4" x14ac:dyDescent="0.25">
      <c r="A115" s="30">
        <v>2075</v>
      </c>
      <c r="C115" s="35">
        <v>3.5571999999999999E-2</v>
      </c>
      <c r="D115" s="5">
        <v>7.0000000000000007E-2</v>
      </c>
    </row>
    <row r="116" spans="1:4" x14ac:dyDescent="0.25">
      <c r="A116" s="30">
        <v>2076</v>
      </c>
      <c r="C116" s="35">
        <v>3.5571999999999999E-2</v>
      </c>
      <c r="D116" s="5">
        <v>7.0000000000000007E-2</v>
      </c>
    </row>
    <row r="117" spans="1:4" x14ac:dyDescent="0.25">
      <c r="A117" s="30">
        <v>2077</v>
      </c>
      <c r="C117" s="35">
        <v>3.5571999999999999E-2</v>
      </c>
      <c r="D117" s="5">
        <v>7.0000000000000007E-2</v>
      </c>
    </row>
    <row r="118" spans="1:4" x14ac:dyDescent="0.25">
      <c r="A118" s="30">
        <v>2078</v>
      </c>
      <c r="C118" s="35">
        <v>3.5571999999999999E-2</v>
      </c>
      <c r="D118" s="5">
        <v>7.0000000000000007E-2</v>
      </c>
    </row>
    <row r="119" spans="1:4" x14ac:dyDescent="0.25">
      <c r="A119" s="30">
        <v>2079</v>
      </c>
      <c r="C119" s="35">
        <v>3.5571999999999999E-2</v>
      </c>
      <c r="D119" s="5">
        <v>7.0000000000000007E-2</v>
      </c>
    </row>
    <row r="120" spans="1:4" x14ac:dyDescent="0.25">
      <c r="A120" s="30">
        <v>2080</v>
      </c>
      <c r="C120" s="35">
        <v>3.5571999999999999E-2</v>
      </c>
      <c r="D120" s="5">
        <v>7.0000000000000007E-2</v>
      </c>
    </row>
    <row r="121" spans="1:4" x14ac:dyDescent="0.25">
      <c r="A121" s="30">
        <v>2081</v>
      </c>
      <c r="C121" s="35">
        <v>3.5571999999999999E-2</v>
      </c>
      <c r="D121" s="5">
        <v>7.0000000000000007E-2</v>
      </c>
    </row>
    <row r="122" spans="1:4" x14ac:dyDescent="0.25">
      <c r="A122" s="30">
        <v>2082</v>
      </c>
      <c r="C122" s="35">
        <v>3.5571999999999999E-2</v>
      </c>
      <c r="D122" s="5">
        <v>7.0000000000000007E-2</v>
      </c>
    </row>
    <row r="123" spans="1:4" x14ac:dyDescent="0.25">
      <c r="A123" s="30">
        <v>2083</v>
      </c>
      <c r="C123" s="35">
        <v>3.5571999999999999E-2</v>
      </c>
      <c r="D123" s="5">
        <v>7.0000000000000007E-2</v>
      </c>
    </row>
    <row r="124" spans="1:4" x14ac:dyDescent="0.25">
      <c r="A124" s="30">
        <v>2084</v>
      </c>
      <c r="C124" s="35">
        <v>3.5571999999999999E-2</v>
      </c>
      <c r="D124" s="5">
        <v>7.0000000000000007E-2</v>
      </c>
    </row>
    <row r="125" spans="1:4" x14ac:dyDescent="0.25">
      <c r="A125" s="30">
        <v>2085</v>
      </c>
      <c r="C125" s="35">
        <v>3.5571999999999999E-2</v>
      </c>
      <c r="D125" s="5">
        <v>7.0000000000000007E-2</v>
      </c>
    </row>
    <row r="126" spans="1:4" x14ac:dyDescent="0.25">
      <c r="A126" s="30">
        <v>2086</v>
      </c>
      <c r="C126" s="35">
        <v>3.5571999999999999E-2</v>
      </c>
      <c r="D126" s="5">
        <v>7.0000000000000007E-2</v>
      </c>
    </row>
    <row r="127" spans="1:4" x14ac:dyDescent="0.25">
      <c r="A127" s="30">
        <v>2087</v>
      </c>
      <c r="C127" s="35">
        <v>3.5571999999999999E-2</v>
      </c>
      <c r="D127" s="5">
        <v>7.0000000000000007E-2</v>
      </c>
    </row>
    <row r="128" spans="1:4" x14ac:dyDescent="0.25">
      <c r="A128" s="30">
        <v>2088</v>
      </c>
      <c r="C128" s="35">
        <v>3.5571999999999999E-2</v>
      </c>
      <c r="D128" s="5">
        <v>7.0000000000000007E-2</v>
      </c>
    </row>
    <row r="129" spans="1:4" x14ac:dyDescent="0.25">
      <c r="A129" s="30">
        <v>2089</v>
      </c>
      <c r="C129" s="35">
        <v>3.5571999999999999E-2</v>
      </c>
      <c r="D129" s="5">
        <f t="shared" ref="D129:D138" si="0">$D$63</f>
        <v>7.0000000000000007E-2</v>
      </c>
    </row>
    <row r="130" spans="1:4" x14ac:dyDescent="0.25">
      <c r="A130" s="30">
        <v>2090</v>
      </c>
      <c r="C130" s="35">
        <v>3.5571999999999999E-2</v>
      </c>
      <c r="D130" s="5">
        <f t="shared" si="0"/>
        <v>7.0000000000000007E-2</v>
      </c>
    </row>
    <row r="131" spans="1:4" x14ac:dyDescent="0.25">
      <c r="A131" s="30">
        <v>2091</v>
      </c>
      <c r="C131" s="35">
        <v>3.5571999999999999E-2</v>
      </c>
      <c r="D131" s="5">
        <f t="shared" si="0"/>
        <v>7.0000000000000007E-2</v>
      </c>
    </row>
    <row r="132" spans="1:4" x14ac:dyDescent="0.25">
      <c r="A132" s="30">
        <v>2092</v>
      </c>
      <c r="C132" s="35">
        <v>3.5571999999999999E-2</v>
      </c>
      <c r="D132" s="5">
        <f t="shared" si="0"/>
        <v>7.0000000000000007E-2</v>
      </c>
    </row>
    <row r="133" spans="1:4" x14ac:dyDescent="0.25">
      <c r="A133" s="30">
        <v>2093</v>
      </c>
      <c r="C133" s="35">
        <v>3.5571999999999999E-2</v>
      </c>
      <c r="D133" s="5">
        <f t="shared" si="0"/>
        <v>7.0000000000000007E-2</v>
      </c>
    </row>
    <row r="134" spans="1:4" x14ac:dyDescent="0.25">
      <c r="A134" s="30">
        <v>2094</v>
      </c>
      <c r="C134" s="35">
        <v>3.5571999999999999E-2</v>
      </c>
      <c r="D134" s="5">
        <f t="shared" si="0"/>
        <v>7.0000000000000007E-2</v>
      </c>
    </row>
    <row r="135" spans="1:4" x14ac:dyDescent="0.25">
      <c r="A135" s="30">
        <v>2095</v>
      </c>
      <c r="C135" s="35">
        <v>3.5571999999999999E-2</v>
      </c>
      <c r="D135" s="5">
        <f t="shared" si="0"/>
        <v>7.0000000000000007E-2</v>
      </c>
    </row>
    <row r="136" spans="1:4" x14ac:dyDescent="0.25">
      <c r="A136" s="30">
        <v>2096</v>
      </c>
      <c r="C136" s="35">
        <v>3.5571999999999999E-2</v>
      </c>
      <c r="D136" s="5">
        <f t="shared" si="0"/>
        <v>7.0000000000000007E-2</v>
      </c>
    </row>
    <row r="137" spans="1:4" x14ac:dyDescent="0.25">
      <c r="A137" s="30">
        <v>2097</v>
      </c>
      <c r="C137" s="35">
        <v>3.5571999999999999E-2</v>
      </c>
      <c r="D137" s="5">
        <f t="shared" si="0"/>
        <v>7.0000000000000007E-2</v>
      </c>
    </row>
    <row r="138" spans="1:4" x14ac:dyDescent="0.25">
      <c r="A138" s="30">
        <v>2098</v>
      </c>
      <c r="C138" s="35">
        <v>3.5571999999999999E-2</v>
      </c>
      <c r="D138" s="5">
        <f t="shared" si="0"/>
        <v>7.0000000000000007E-2</v>
      </c>
    </row>
    <row r="139" spans="1:4" x14ac:dyDescent="0.25">
      <c r="A139" s="30"/>
      <c r="D139" s="5"/>
    </row>
    <row r="140" spans="1:4" x14ac:dyDescent="0.25">
      <c r="A140" s="30"/>
      <c r="D140" s="5"/>
    </row>
    <row r="141" spans="1:4" x14ac:dyDescent="0.25">
      <c r="A141" s="30"/>
      <c r="D141" s="5"/>
    </row>
    <row r="142" spans="1:4" x14ac:dyDescent="0.25">
      <c r="A142" s="30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2024-03-18T10:57:45Z</dcterms:modified>
</cp:coreProperties>
</file>