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/>
  <mc:AlternateContent xmlns:mc="http://schemas.openxmlformats.org/markup-compatibility/2006">
    <mc:Choice Requires="x15">
      <x15ac:absPath xmlns:x15ac="http://schemas.microsoft.com/office/spreadsheetml/2010/11/ac" url="/Users/vaasav/Library/CloudStorage/OneDrive-UNSW/ACTL4001 Group Project/Final Work/"/>
    </mc:Choice>
  </mc:AlternateContent>
  <xr:revisionPtr revIDLastSave="0" documentId="13_ncr:1_{8D9F9984-226A-2747-9311-35D8657DC7FC}" xr6:coauthVersionLast="47" xr6:coauthVersionMax="47" xr10:uidLastSave="{00000000-0000-0000-0000-000000000000}"/>
  <bookViews>
    <workbookView xWindow="89700" yWindow="4580" windowWidth="28800" windowHeight="16440" xr2:uid="{51F24182-D070-EB42-BF72-2A0C6FFC432A}"/>
  </bookViews>
  <sheets>
    <sheet name="Calcul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O5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4" i="2"/>
  <c r="J5" i="2"/>
  <c r="J6" i="2" l="1"/>
  <c r="M5" i="2"/>
  <c r="M4" i="2"/>
  <c r="J7" i="2" l="1"/>
  <c r="M6" i="2"/>
  <c r="J8" i="2" l="1"/>
  <c r="M7" i="2"/>
  <c r="J9" i="2" l="1"/>
  <c r="M8" i="2"/>
  <c r="J10" i="2" l="1"/>
  <c r="M9" i="2"/>
  <c r="J11" i="2" l="1"/>
  <c r="M10" i="2"/>
  <c r="J12" i="2" l="1"/>
  <c r="M11" i="2"/>
  <c r="J13" i="2" l="1"/>
  <c r="M12" i="2"/>
  <c r="J14" i="2" l="1"/>
  <c r="M13" i="2"/>
  <c r="J15" i="2" l="1"/>
  <c r="M14" i="2"/>
  <c r="J16" i="2" l="1"/>
  <c r="M15" i="2"/>
  <c r="J17" i="2" l="1"/>
  <c r="M16" i="2"/>
  <c r="J18" i="2" l="1"/>
  <c r="M17" i="2"/>
  <c r="J19" i="2" l="1"/>
  <c r="M18" i="2"/>
  <c r="J20" i="2" l="1"/>
  <c r="M19" i="2"/>
  <c r="J21" i="2" l="1"/>
  <c r="M20" i="2"/>
  <c r="J22" i="2" l="1"/>
  <c r="M21" i="2"/>
  <c r="J23" i="2" l="1"/>
  <c r="M23" i="2" s="1"/>
  <c r="M22" i="2"/>
</calcChain>
</file>

<file path=xl/sharedStrings.xml><?xml version="1.0" encoding="utf-8"?>
<sst xmlns="http://schemas.openxmlformats.org/spreadsheetml/2006/main" count="48" uniqueCount="24">
  <si>
    <t>T20</t>
  </si>
  <si>
    <t>NA</t>
  </si>
  <si>
    <t>SPWL</t>
  </si>
  <si>
    <t>No Lapse</t>
  </si>
  <si>
    <t>Row Labels</t>
  </si>
  <si>
    <t>Grand Total</t>
  </si>
  <si>
    <t>Column Labels</t>
  </si>
  <si>
    <t>Count of Lapse.Indicator</t>
  </si>
  <si>
    <t>Count of Death.indicator</t>
  </si>
  <si>
    <t>Dead</t>
  </si>
  <si>
    <t>Lapse Rate</t>
  </si>
  <si>
    <t>Policy Year</t>
  </si>
  <si>
    <t>Inforce Policies for T20</t>
  </si>
  <si>
    <t xml:space="preserve">Number of Policies that Lapsed Based on Policy Year </t>
  </si>
  <si>
    <t>Number of Lapsed Policies / Inforce Policies for T20</t>
  </si>
  <si>
    <t>Lapsed</t>
  </si>
  <si>
    <t>Survived</t>
  </si>
  <si>
    <t>Count of Policy Year of Death</t>
  </si>
  <si>
    <t>Death T20</t>
  </si>
  <si>
    <t>Lapses SPWL</t>
  </si>
  <si>
    <t>Lapses T20</t>
  </si>
  <si>
    <t>Lapse Rate Recalculated</t>
  </si>
  <si>
    <t>Inforce Policies for T20 (Updated)</t>
  </si>
  <si>
    <t>Lapse Rate Table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</si>
</sst>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0.000%"/>
  </numFmts>
  <fonts count="6" x14ac:knownFonts="1">
    <font>
      <sz val="12"/>
      <color theme="1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color theme="4"/>
      <name val="Aptos Narrow"/>
      <family val="2"/>
      <scheme val="minor"/>
    </font>
    <font>
      <b/>
      <sz val="15"/>
      <color theme="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3" fillId="0" borderId="0" applyFont="0" applyFill="0" applyBorder="0" applyAlignment="0" applyProtection="0"/>
    <xf numFmtId="0" fontId="5" fillId="0" borderId="2" applyNumberFormat="0" applyFill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2" borderId="1" xfId="1"/>
    <xf numFmtId="164" fontId="1" fillId="2" borderId="1" xfId="2" applyNumberFormat="1" applyFont="1" applyFill="1" applyBorder="1"/>
    <xf numFmtId="0" fontId="4" fillId="2" borderId="1" xfId="1" applyFont="1"/>
    <xf numFmtId="165" fontId="4" fillId="2" borderId="1" xfId="2" applyNumberFormat="1" applyFont="1" applyFill="1" applyBorder="1" applyAlignment="1">
      <alignment horizontal="center"/>
    </xf>
    <xf numFmtId="0" fontId="5" fillId="3" borderId="2" xfId="3" applyFill="1"/>
    <xf numFmtId="0" fontId="5" fillId="4" borderId="2" xfId="3" applyFill="1"/>
    <xf numFmtId="0" fontId="0" fillId="4" borderId="0" xfId="0" applyFill="1"/>
  </cellXfs>
  <cellStyles count="4">
    <cellStyle name="Calculation" xfId="1" builtinId="22"/>
    <cellStyle name="Heading 1" xfId="3" builtinId="16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9647-BBD1-634C-842D-CE04F5E9B86D}">
  <dimension ref="A1:O71"/>
  <sheetViews>
    <sheetView tabSelected="1" zoomScale="124" workbookViewId="0">
      <selection activeCell="E5" sqref="E5"/>
    </sheetView>
  </sheetViews>
  <sheetFormatPr baseColWidth="10" defaultRowHeight="16" x14ac:dyDescent="0.2"/>
  <cols>
    <col min="1" max="4" width="10.6640625" customWidth="1"/>
    <col min="5" max="5" width="10.6640625" style="9" customWidth="1"/>
    <col min="6" max="6" width="10" bestFit="1" customWidth="1"/>
    <col min="7" max="7" width="11.6640625" bestFit="1" customWidth="1"/>
    <col min="8" max="8" width="10" bestFit="1" customWidth="1"/>
    <col min="9" max="9" width="9.33203125" bestFit="1" customWidth="1"/>
    <col min="10" max="10" width="19.33203125" bestFit="1" customWidth="1"/>
    <col min="11" max="11" width="28.6640625" bestFit="1" customWidth="1"/>
    <col min="13" max="13" width="11.1640625" bestFit="1" customWidth="1"/>
    <col min="15" max="15" width="21.83203125" bestFit="1" customWidth="1"/>
  </cols>
  <sheetData>
    <row r="1" spans="1:15" s="7" customFormat="1" ht="21" thickBot="1" x14ac:dyDescent="0.3">
      <c r="A1" s="7" t="s">
        <v>23</v>
      </c>
      <c r="E1" s="8"/>
    </row>
    <row r="2" spans="1:15" ht="17" thickTop="1" x14ac:dyDescent="0.2">
      <c r="F2" s="2" t="s">
        <v>13</v>
      </c>
      <c r="M2" t="s">
        <v>14</v>
      </c>
    </row>
    <row r="3" spans="1:15" x14ac:dyDescent="0.2">
      <c r="A3" t="s">
        <v>7</v>
      </c>
      <c r="B3" t="s">
        <v>6</v>
      </c>
      <c r="F3" s="1" t="s">
        <v>11</v>
      </c>
      <c r="G3" t="s">
        <v>19</v>
      </c>
      <c r="H3" t="s">
        <v>20</v>
      </c>
      <c r="I3" t="s">
        <v>18</v>
      </c>
      <c r="J3" t="s">
        <v>12</v>
      </c>
      <c r="K3" t="s">
        <v>22</v>
      </c>
      <c r="M3" s="3" t="s">
        <v>10</v>
      </c>
      <c r="O3" s="5" t="s">
        <v>21</v>
      </c>
    </row>
    <row r="4" spans="1:15" x14ac:dyDescent="0.2">
      <c r="A4" t="s">
        <v>4</v>
      </c>
      <c r="B4" t="s">
        <v>2</v>
      </c>
      <c r="C4" t="s">
        <v>0</v>
      </c>
      <c r="D4" t="s">
        <v>5</v>
      </c>
      <c r="F4">
        <v>1</v>
      </c>
      <c r="H4">
        <v>5986</v>
      </c>
      <c r="I4">
        <v>1264</v>
      </c>
      <c r="J4">
        <f>H26</f>
        <v>607281</v>
      </c>
      <c r="K4">
        <v>607281</v>
      </c>
      <c r="M4" s="4">
        <f t="shared" ref="M4:M23" si="0">H4/J4</f>
        <v>9.857051348551988E-3</v>
      </c>
      <c r="O4" s="6">
        <f>H4/K4</f>
        <v>9.857051348551988E-3</v>
      </c>
    </row>
    <row r="5" spans="1:15" x14ac:dyDescent="0.2">
      <c r="A5">
        <v>1</v>
      </c>
      <c r="C5">
        <v>5986</v>
      </c>
      <c r="D5">
        <v>5986</v>
      </c>
      <c r="F5">
        <v>2</v>
      </c>
      <c r="H5">
        <v>5642</v>
      </c>
      <c r="I5">
        <v>1149</v>
      </c>
      <c r="J5">
        <f>J4-H4-I4</f>
        <v>600031</v>
      </c>
      <c r="K5">
        <v>568502</v>
      </c>
      <c r="M5" s="4">
        <f t="shared" si="0"/>
        <v>9.4028475195448227E-3</v>
      </c>
      <c r="O5" s="6">
        <f t="shared" ref="O5:O23" si="1">H5/K5</f>
        <v>9.9243274429993214E-3</v>
      </c>
    </row>
    <row r="6" spans="1:15" x14ac:dyDescent="0.2">
      <c r="A6">
        <v>2</v>
      </c>
      <c r="C6">
        <v>5642</v>
      </c>
      <c r="D6">
        <v>5642</v>
      </c>
      <c r="F6">
        <v>3</v>
      </c>
      <c r="H6">
        <v>5288</v>
      </c>
      <c r="I6">
        <v>1221</v>
      </c>
      <c r="J6">
        <f t="shared" ref="J6:J23" si="2">J5-H5-I5</f>
        <v>593240</v>
      </c>
      <c r="K6">
        <v>531737</v>
      </c>
      <c r="M6" s="4">
        <f t="shared" si="0"/>
        <v>8.913761715326006E-3</v>
      </c>
      <c r="O6" s="6">
        <f t="shared" si="1"/>
        <v>9.944765927516799E-3</v>
      </c>
    </row>
    <row r="7" spans="1:15" x14ac:dyDescent="0.2">
      <c r="A7">
        <v>3</v>
      </c>
      <c r="C7">
        <v>5288</v>
      </c>
      <c r="D7">
        <v>5288</v>
      </c>
      <c r="F7">
        <v>4</v>
      </c>
      <c r="H7">
        <v>4939</v>
      </c>
      <c r="I7">
        <v>1197</v>
      </c>
      <c r="J7">
        <f t="shared" si="2"/>
        <v>586731</v>
      </c>
      <c r="K7">
        <v>493111</v>
      </c>
      <c r="M7" s="4">
        <f t="shared" si="0"/>
        <v>8.4178269087537561E-3</v>
      </c>
      <c r="O7" s="6">
        <f t="shared" si="1"/>
        <v>1.0016000454258777E-2</v>
      </c>
    </row>
    <row r="8" spans="1:15" x14ac:dyDescent="0.2">
      <c r="A8">
        <v>4</v>
      </c>
      <c r="C8">
        <v>4939</v>
      </c>
      <c r="D8">
        <v>4939</v>
      </c>
      <c r="F8">
        <v>5</v>
      </c>
      <c r="H8">
        <v>4467</v>
      </c>
      <c r="I8">
        <v>1192</v>
      </c>
      <c r="J8">
        <f t="shared" si="2"/>
        <v>580595</v>
      </c>
      <c r="K8">
        <v>453635</v>
      </c>
      <c r="M8" s="4">
        <f t="shared" si="0"/>
        <v>7.693831328206409E-3</v>
      </c>
      <c r="O8" s="6">
        <f t="shared" si="1"/>
        <v>9.8471237889492646E-3</v>
      </c>
    </row>
    <row r="9" spans="1:15" x14ac:dyDescent="0.2">
      <c r="A9">
        <v>5</v>
      </c>
      <c r="C9">
        <v>4467</v>
      </c>
      <c r="D9">
        <v>4467</v>
      </c>
      <c r="F9">
        <v>6</v>
      </c>
      <c r="H9">
        <v>4069</v>
      </c>
      <c r="I9">
        <v>1160</v>
      </c>
      <c r="J9">
        <f t="shared" si="2"/>
        <v>574936</v>
      </c>
      <c r="K9">
        <v>417048</v>
      </c>
      <c r="M9" s="4">
        <f t="shared" si="0"/>
        <v>7.077309474445851E-3</v>
      </c>
      <c r="O9" s="6">
        <f t="shared" si="1"/>
        <v>9.7566706949799541E-3</v>
      </c>
    </row>
    <row r="10" spans="1:15" x14ac:dyDescent="0.2">
      <c r="A10">
        <v>6</v>
      </c>
      <c r="C10">
        <v>4069</v>
      </c>
      <c r="D10">
        <v>4069</v>
      </c>
      <c r="F10">
        <v>7</v>
      </c>
      <c r="H10">
        <v>3936</v>
      </c>
      <c r="I10">
        <v>1142</v>
      </c>
      <c r="J10">
        <f t="shared" si="2"/>
        <v>569707</v>
      </c>
      <c r="K10">
        <v>383550</v>
      </c>
      <c r="M10" s="4">
        <f t="shared" si="0"/>
        <v>6.9088145309782042E-3</v>
      </c>
      <c r="O10" s="6">
        <f t="shared" si="1"/>
        <v>1.0262025811497849E-2</v>
      </c>
    </row>
    <row r="11" spans="1:15" x14ac:dyDescent="0.2">
      <c r="A11">
        <v>7</v>
      </c>
      <c r="C11">
        <v>3936</v>
      </c>
      <c r="D11">
        <v>3936</v>
      </c>
      <c r="F11">
        <v>8</v>
      </c>
      <c r="H11">
        <v>3509</v>
      </c>
      <c r="I11">
        <v>1149</v>
      </c>
      <c r="J11">
        <f t="shared" si="2"/>
        <v>564629</v>
      </c>
      <c r="K11">
        <v>352569</v>
      </c>
      <c r="M11" s="4">
        <f t="shared" si="0"/>
        <v>6.2147002722141445E-3</v>
      </c>
      <c r="O11" s="6">
        <f t="shared" si="1"/>
        <v>9.9526617484804389E-3</v>
      </c>
    </row>
    <row r="12" spans="1:15" x14ac:dyDescent="0.2">
      <c r="A12">
        <v>8</v>
      </c>
      <c r="C12">
        <v>3509</v>
      </c>
      <c r="D12">
        <v>3509</v>
      </c>
      <c r="F12">
        <v>9</v>
      </c>
      <c r="H12">
        <v>3202</v>
      </c>
      <c r="I12">
        <v>1184</v>
      </c>
      <c r="J12">
        <f t="shared" si="2"/>
        <v>559971</v>
      </c>
      <c r="K12">
        <v>320119</v>
      </c>
      <c r="M12" s="4">
        <f t="shared" si="0"/>
        <v>5.718153261508185E-3</v>
      </c>
      <c r="O12" s="6">
        <f t="shared" si="1"/>
        <v>1.0002530309041325E-2</v>
      </c>
    </row>
    <row r="13" spans="1:15" x14ac:dyDescent="0.2">
      <c r="A13">
        <v>9</v>
      </c>
      <c r="C13">
        <v>3202</v>
      </c>
      <c r="D13">
        <v>3202</v>
      </c>
      <c r="F13">
        <v>10</v>
      </c>
      <c r="H13">
        <v>2971</v>
      </c>
      <c r="I13">
        <v>1111</v>
      </c>
      <c r="J13">
        <f t="shared" si="2"/>
        <v>555585</v>
      </c>
      <c r="K13">
        <v>291041</v>
      </c>
      <c r="M13" s="4">
        <f t="shared" si="0"/>
        <v>5.347516581621174E-3</v>
      </c>
      <c r="O13" s="6">
        <f t="shared" si="1"/>
        <v>1.0208183726691428E-2</v>
      </c>
    </row>
    <row r="14" spans="1:15" x14ac:dyDescent="0.2">
      <c r="A14">
        <v>10</v>
      </c>
      <c r="C14">
        <v>2971</v>
      </c>
      <c r="D14">
        <v>2971</v>
      </c>
      <c r="F14">
        <v>11</v>
      </c>
      <c r="H14">
        <v>2602</v>
      </c>
      <c r="I14">
        <v>1129</v>
      </c>
      <c r="J14">
        <f t="shared" si="2"/>
        <v>551503</v>
      </c>
      <c r="K14">
        <v>261487</v>
      </c>
      <c r="M14" s="4">
        <f t="shared" si="0"/>
        <v>4.7180160398039538E-3</v>
      </c>
      <c r="O14" s="6">
        <f t="shared" si="1"/>
        <v>9.9507814920053381E-3</v>
      </c>
    </row>
    <row r="15" spans="1:15" x14ac:dyDescent="0.2">
      <c r="A15">
        <v>11</v>
      </c>
      <c r="C15">
        <v>2602</v>
      </c>
      <c r="D15">
        <v>2602</v>
      </c>
      <c r="F15">
        <v>12</v>
      </c>
      <c r="H15">
        <v>2325</v>
      </c>
      <c r="I15">
        <v>1006</v>
      </c>
      <c r="J15">
        <f t="shared" si="2"/>
        <v>547772</v>
      </c>
      <c r="K15">
        <v>232465</v>
      </c>
      <c r="M15" s="4">
        <f t="shared" si="0"/>
        <v>4.2444666759162576E-3</v>
      </c>
      <c r="O15" s="6">
        <f t="shared" si="1"/>
        <v>1.0001505602993999E-2</v>
      </c>
    </row>
    <row r="16" spans="1:15" x14ac:dyDescent="0.2">
      <c r="A16">
        <v>12</v>
      </c>
      <c r="C16">
        <v>2325</v>
      </c>
      <c r="D16">
        <v>2325</v>
      </c>
      <c r="F16">
        <v>13</v>
      </c>
      <c r="H16">
        <v>2019</v>
      </c>
      <c r="I16">
        <v>978</v>
      </c>
      <c r="J16">
        <f t="shared" si="2"/>
        <v>544441</v>
      </c>
      <c r="K16">
        <v>204364</v>
      </c>
      <c r="M16" s="4">
        <f t="shared" si="0"/>
        <v>3.7083908081867456E-3</v>
      </c>
      <c r="O16" s="6">
        <f t="shared" si="1"/>
        <v>9.8794308195181146E-3</v>
      </c>
    </row>
    <row r="17" spans="1:15" x14ac:dyDescent="0.2">
      <c r="A17">
        <v>13</v>
      </c>
      <c r="C17">
        <v>2019</v>
      </c>
      <c r="D17">
        <v>2019</v>
      </c>
      <c r="F17">
        <v>14</v>
      </c>
      <c r="H17">
        <v>1780</v>
      </c>
      <c r="I17">
        <v>1003</v>
      </c>
      <c r="J17">
        <f t="shared" si="2"/>
        <v>541444</v>
      </c>
      <c r="K17">
        <v>178469</v>
      </c>
      <c r="M17" s="4">
        <f t="shared" si="0"/>
        <v>3.287505263702248E-3</v>
      </c>
      <c r="O17" s="6">
        <f t="shared" si="1"/>
        <v>9.9737209263233394E-3</v>
      </c>
    </row>
    <row r="18" spans="1:15" x14ac:dyDescent="0.2">
      <c r="A18">
        <v>14</v>
      </c>
      <c r="C18">
        <v>1780</v>
      </c>
      <c r="D18">
        <v>1780</v>
      </c>
      <c r="F18">
        <v>15</v>
      </c>
      <c r="H18">
        <v>1563</v>
      </c>
      <c r="I18">
        <v>954</v>
      </c>
      <c r="J18">
        <f t="shared" si="2"/>
        <v>538661</v>
      </c>
      <c r="K18">
        <v>154037</v>
      </c>
      <c r="M18" s="4">
        <f t="shared" si="0"/>
        <v>2.9016394355633694E-3</v>
      </c>
      <c r="O18" s="6">
        <f t="shared" si="1"/>
        <v>1.014691275472776E-2</v>
      </c>
    </row>
    <row r="19" spans="1:15" x14ac:dyDescent="0.2">
      <c r="A19">
        <v>15</v>
      </c>
      <c r="C19">
        <v>1563</v>
      </c>
      <c r="D19">
        <v>1563</v>
      </c>
      <c r="F19">
        <v>16</v>
      </c>
      <c r="H19">
        <v>1303</v>
      </c>
      <c r="I19">
        <v>870</v>
      </c>
      <c r="J19">
        <f t="shared" si="2"/>
        <v>536144</v>
      </c>
      <c r="K19">
        <v>130844</v>
      </c>
      <c r="M19" s="4">
        <f t="shared" si="0"/>
        <v>2.4303172282073471E-3</v>
      </c>
      <c r="O19" s="6">
        <f t="shared" si="1"/>
        <v>9.9584237718198763E-3</v>
      </c>
    </row>
    <row r="20" spans="1:15" x14ac:dyDescent="0.2">
      <c r="A20">
        <v>16</v>
      </c>
      <c r="C20">
        <v>1303</v>
      </c>
      <c r="D20">
        <v>1303</v>
      </c>
      <c r="F20">
        <v>17</v>
      </c>
      <c r="H20">
        <v>1091</v>
      </c>
      <c r="I20">
        <v>744</v>
      </c>
      <c r="J20">
        <f t="shared" si="2"/>
        <v>533971</v>
      </c>
      <c r="K20">
        <v>109798</v>
      </c>
      <c r="M20" s="4">
        <f t="shared" si="0"/>
        <v>2.0431821203773237E-3</v>
      </c>
      <c r="O20" s="6">
        <f t="shared" si="1"/>
        <v>9.9364287145485338E-3</v>
      </c>
    </row>
    <row r="21" spans="1:15" x14ac:dyDescent="0.2">
      <c r="A21">
        <v>17</v>
      </c>
      <c r="C21">
        <v>1091</v>
      </c>
      <c r="D21">
        <v>1091</v>
      </c>
      <c r="F21">
        <v>18</v>
      </c>
      <c r="H21">
        <v>871</v>
      </c>
      <c r="I21">
        <v>651</v>
      </c>
      <c r="J21">
        <f t="shared" si="2"/>
        <v>532136</v>
      </c>
      <c r="K21">
        <v>88463</v>
      </c>
      <c r="M21" s="4">
        <f t="shared" si="0"/>
        <v>1.6367996151359803E-3</v>
      </c>
      <c r="O21" s="6">
        <f t="shared" si="1"/>
        <v>9.8459242847292096E-3</v>
      </c>
    </row>
    <row r="22" spans="1:15" x14ac:dyDescent="0.2">
      <c r="A22">
        <v>18</v>
      </c>
      <c r="C22">
        <v>871</v>
      </c>
      <c r="D22">
        <v>871</v>
      </c>
      <c r="F22">
        <v>19</v>
      </c>
      <c r="H22">
        <v>682</v>
      </c>
      <c r="I22">
        <v>563</v>
      </c>
      <c r="J22">
        <f t="shared" si="2"/>
        <v>530614</v>
      </c>
      <c r="K22">
        <v>69322</v>
      </c>
      <c r="M22" s="4">
        <f t="shared" si="0"/>
        <v>1.2853034409193878E-3</v>
      </c>
      <c r="O22" s="6">
        <f t="shared" si="1"/>
        <v>9.8381466201205962E-3</v>
      </c>
    </row>
    <row r="23" spans="1:15" x14ac:dyDescent="0.2">
      <c r="A23">
        <v>19</v>
      </c>
      <c r="C23">
        <v>682</v>
      </c>
      <c r="D23">
        <v>682</v>
      </c>
      <c r="F23">
        <v>20</v>
      </c>
      <c r="H23">
        <v>52644</v>
      </c>
      <c r="I23">
        <v>535</v>
      </c>
      <c r="J23">
        <f t="shared" si="2"/>
        <v>529369</v>
      </c>
      <c r="K23">
        <v>53179</v>
      </c>
      <c r="M23" s="4">
        <f t="shared" si="0"/>
        <v>9.9446699750079817E-2</v>
      </c>
      <c r="O23" s="6">
        <f t="shared" si="1"/>
        <v>0.98993963782696182</v>
      </c>
    </row>
    <row r="24" spans="1:15" x14ac:dyDescent="0.2">
      <c r="A24">
        <v>20</v>
      </c>
      <c r="C24">
        <v>52644</v>
      </c>
      <c r="D24">
        <v>52644</v>
      </c>
      <c r="F24" t="s">
        <v>3</v>
      </c>
      <c r="G24">
        <v>351127</v>
      </c>
      <c r="H24">
        <v>476190</v>
      </c>
    </row>
    <row r="25" spans="1:15" x14ac:dyDescent="0.2">
      <c r="A25" t="s">
        <v>3</v>
      </c>
      <c r="B25">
        <v>351127</v>
      </c>
      <c r="C25">
        <v>476190</v>
      </c>
      <c r="D25">
        <v>827317</v>
      </c>
      <c r="F25" t="s">
        <v>9</v>
      </c>
      <c r="G25">
        <v>20174</v>
      </c>
      <c r="H25">
        <v>20202</v>
      </c>
    </row>
    <row r="26" spans="1:15" x14ac:dyDescent="0.2">
      <c r="A26" t="s">
        <v>9</v>
      </c>
      <c r="B26">
        <v>20174</v>
      </c>
      <c r="C26">
        <v>20202</v>
      </c>
      <c r="D26">
        <v>40376</v>
      </c>
      <c r="F26" t="s">
        <v>5</v>
      </c>
      <c r="G26">
        <v>371301</v>
      </c>
      <c r="H26">
        <v>607281</v>
      </c>
    </row>
    <row r="27" spans="1:15" x14ac:dyDescent="0.2">
      <c r="A27" t="s">
        <v>5</v>
      </c>
      <c r="B27">
        <v>371301</v>
      </c>
      <c r="C27">
        <v>607281</v>
      </c>
      <c r="D27">
        <v>978582</v>
      </c>
    </row>
    <row r="30" spans="1:15" x14ac:dyDescent="0.2">
      <c r="A30" t="s">
        <v>8</v>
      </c>
      <c r="B30" t="s">
        <v>6</v>
      </c>
    </row>
    <row r="31" spans="1:15" x14ac:dyDescent="0.2">
      <c r="A31" t="s">
        <v>4</v>
      </c>
      <c r="B31">
        <v>1</v>
      </c>
      <c r="C31" t="s">
        <v>1</v>
      </c>
      <c r="D31" t="s">
        <v>5</v>
      </c>
    </row>
    <row r="32" spans="1:15" x14ac:dyDescent="0.2">
      <c r="A32" t="s">
        <v>2</v>
      </c>
      <c r="B32">
        <v>20174</v>
      </c>
      <c r="C32">
        <v>351127</v>
      </c>
      <c r="D32">
        <v>371301</v>
      </c>
    </row>
    <row r="33" spans="1:4" x14ac:dyDescent="0.2">
      <c r="A33" t="s">
        <v>0</v>
      </c>
      <c r="B33">
        <v>20202</v>
      </c>
      <c r="C33">
        <v>587079</v>
      </c>
      <c r="D33">
        <v>607281</v>
      </c>
    </row>
    <row r="34" spans="1:4" x14ac:dyDescent="0.2">
      <c r="A34" t="s">
        <v>5</v>
      </c>
      <c r="B34">
        <v>40376</v>
      </c>
      <c r="C34">
        <v>938206</v>
      </c>
      <c r="D34">
        <v>978582</v>
      </c>
    </row>
    <row r="37" spans="1:4" x14ac:dyDescent="0.2">
      <c r="A37" t="s">
        <v>7</v>
      </c>
      <c r="B37" t="s">
        <v>6</v>
      </c>
    </row>
    <row r="38" spans="1:4" x14ac:dyDescent="0.2">
      <c r="A38" t="s">
        <v>4</v>
      </c>
      <c r="B38" t="s">
        <v>2</v>
      </c>
      <c r="C38" t="s">
        <v>0</v>
      </c>
      <c r="D38" t="s">
        <v>5</v>
      </c>
    </row>
    <row r="39" spans="1:4" x14ac:dyDescent="0.2">
      <c r="A39">
        <v>1</v>
      </c>
      <c r="C39">
        <v>110889</v>
      </c>
      <c r="D39">
        <v>110889</v>
      </c>
    </row>
    <row r="40" spans="1:4" x14ac:dyDescent="0.2">
      <c r="A40" t="s">
        <v>1</v>
      </c>
      <c r="B40">
        <v>371301</v>
      </c>
      <c r="C40">
        <v>496392</v>
      </c>
      <c r="D40">
        <v>867693</v>
      </c>
    </row>
    <row r="41" spans="1:4" x14ac:dyDescent="0.2">
      <c r="A41" t="s">
        <v>5</v>
      </c>
      <c r="B41">
        <v>371301</v>
      </c>
      <c r="C41">
        <v>607281</v>
      </c>
      <c r="D41">
        <v>978582</v>
      </c>
    </row>
    <row r="44" spans="1:4" x14ac:dyDescent="0.2">
      <c r="A44" t="s">
        <v>17</v>
      </c>
      <c r="B44" t="s">
        <v>6</v>
      </c>
    </row>
    <row r="45" spans="1:4" x14ac:dyDescent="0.2">
      <c r="A45" t="s">
        <v>4</v>
      </c>
      <c r="B45" t="s">
        <v>2</v>
      </c>
      <c r="C45" t="s">
        <v>0</v>
      </c>
      <c r="D45" t="s">
        <v>5</v>
      </c>
    </row>
    <row r="46" spans="1:4" x14ac:dyDescent="0.2">
      <c r="A46">
        <v>1</v>
      </c>
      <c r="B46">
        <v>1489</v>
      </c>
      <c r="C46">
        <v>1264</v>
      </c>
      <c r="D46">
        <v>2753</v>
      </c>
    </row>
    <row r="47" spans="1:4" x14ac:dyDescent="0.2">
      <c r="A47">
        <v>2</v>
      </c>
      <c r="B47">
        <v>1391</v>
      </c>
      <c r="C47">
        <v>1149</v>
      </c>
      <c r="D47">
        <v>2540</v>
      </c>
    </row>
    <row r="48" spans="1:4" x14ac:dyDescent="0.2">
      <c r="A48">
        <v>3</v>
      </c>
      <c r="B48">
        <v>1456</v>
      </c>
      <c r="C48">
        <v>1221</v>
      </c>
      <c r="D48">
        <v>2677</v>
      </c>
    </row>
    <row r="49" spans="1:4" x14ac:dyDescent="0.2">
      <c r="A49">
        <v>4</v>
      </c>
      <c r="B49">
        <v>1402</v>
      </c>
      <c r="C49">
        <v>1197</v>
      </c>
      <c r="D49">
        <v>2599</v>
      </c>
    </row>
    <row r="50" spans="1:4" x14ac:dyDescent="0.2">
      <c r="A50">
        <v>5</v>
      </c>
      <c r="B50">
        <v>1301</v>
      </c>
      <c r="C50">
        <v>1192</v>
      </c>
      <c r="D50">
        <v>2493</v>
      </c>
    </row>
    <row r="51" spans="1:4" x14ac:dyDescent="0.2">
      <c r="A51">
        <v>6</v>
      </c>
      <c r="B51">
        <v>1212</v>
      </c>
      <c r="C51">
        <v>1160</v>
      </c>
      <c r="D51">
        <v>2372</v>
      </c>
    </row>
    <row r="52" spans="1:4" x14ac:dyDescent="0.2">
      <c r="A52">
        <v>7</v>
      </c>
      <c r="B52">
        <v>1236</v>
      </c>
      <c r="C52">
        <v>1142</v>
      </c>
      <c r="D52">
        <v>2378</v>
      </c>
    </row>
    <row r="53" spans="1:4" x14ac:dyDescent="0.2">
      <c r="A53">
        <v>8</v>
      </c>
      <c r="B53">
        <v>1153</v>
      </c>
      <c r="C53">
        <v>1149</v>
      </c>
      <c r="D53">
        <v>2302</v>
      </c>
    </row>
    <row r="54" spans="1:4" x14ac:dyDescent="0.2">
      <c r="A54">
        <v>9</v>
      </c>
      <c r="B54">
        <v>1113</v>
      </c>
      <c r="C54">
        <v>1184</v>
      </c>
      <c r="D54">
        <v>2297</v>
      </c>
    </row>
    <row r="55" spans="1:4" x14ac:dyDescent="0.2">
      <c r="A55">
        <v>10</v>
      </c>
      <c r="B55">
        <v>1086</v>
      </c>
      <c r="C55">
        <v>1111</v>
      </c>
      <c r="D55">
        <v>2197</v>
      </c>
    </row>
    <row r="56" spans="1:4" x14ac:dyDescent="0.2">
      <c r="A56">
        <v>11</v>
      </c>
      <c r="B56">
        <v>1002</v>
      </c>
      <c r="C56">
        <v>1129</v>
      </c>
      <c r="D56">
        <v>2131</v>
      </c>
    </row>
    <row r="57" spans="1:4" x14ac:dyDescent="0.2">
      <c r="A57">
        <v>12</v>
      </c>
      <c r="B57">
        <v>941</v>
      </c>
      <c r="C57">
        <v>1006</v>
      </c>
      <c r="D57">
        <v>1947</v>
      </c>
    </row>
    <row r="58" spans="1:4" x14ac:dyDescent="0.2">
      <c r="A58">
        <v>13</v>
      </c>
      <c r="B58">
        <v>927</v>
      </c>
      <c r="C58">
        <v>978</v>
      </c>
      <c r="D58">
        <v>1905</v>
      </c>
    </row>
    <row r="59" spans="1:4" x14ac:dyDescent="0.2">
      <c r="A59">
        <v>14</v>
      </c>
      <c r="B59">
        <v>802</v>
      </c>
      <c r="C59">
        <v>1003</v>
      </c>
      <c r="D59">
        <v>1805</v>
      </c>
    </row>
    <row r="60" spans="1:4" x14ac:dyDescent="0.2">
      <c r="A60">
        <v>15</v>
      </c>
      <c r="B60">
        <v>685</v>
      </c>
      <c r="C60">
        <v>954</v>
      </c>
      <c r="D60">
        <v>1639</v>
      </c>
    </row>
    <row r="61" spans="1:4" x14ac:dyDescent="0.2">
      <c r="A61">
        <v>16</v>
      </c>
      <c r="B61">
        <v>651</v>
      </c>
      <c r="C61">
        <v>870</v>
      </c>
      <c r="D61">
        <v>1521</v>
      </c>
    </row>
    <row r="62" spans="1:4" x14ac:dyDescent="0.2">
      <c r="A62">
        <v>17</v>
      </c>
      <c r="B62">
        <v>588</v>
      </c>
      <c r="C62">
        <v>744</v>
      </c>
      <c r="D62">
        <v>1332</v>
      </c>
    </row>
    <row r="63" spans="1:4" x14ac:dyDescent="0.2">
      <c r="A63">
        <v>18</v>
      </c>
      <c r="B63">
        <v>530</v>
      </c>
      <c r="C63">
        <v>651</v>
      </c>
      <c r="D63">
        <v>1181</v>
      </c>
    </row>
    <row r="64" spans="1:4" x14ac:dyDescent="0.2">
      <c r="A64">
        <v>19</v>
      </c>
      <c r="B64">
        <v>409</v>
      </c>
      <c r="C64">
        <v>563</v>
      </c>
      <c r="D64">
        <v>972</v>
      </c>
    </row>
    <row r="65" spans="1:4" x14ac:dyDescent="0.2">
      <c r="A65">
        <v>20</v>
      </c>
      <c r="B65">
        <v>340</v>
      </c>
      <c r="C65">
        <v>535</v>
      </c>
      <c r="D65">
        <v>875</v>
      </c>
    </row>
    <row r="66" spans="1:4" x14ac:dyDescent="0.2">
      <c r="A66">
        <v>21</v>
      </c>
      <c r="B66">
        <v>234</v>
      </c>
      <c r="D66">
        <v>234</v>
      </c>
    </row>
    <row r="67" spans="1:4" x14ac:dyDescent="0.2">
      <c r="A67">
        <v>22</v>
      </c>
      <c r="B67">
        <v>158</v>
      </c>
      <c r="D67">
        <v>158</v>
      </c>
    </row>
    <row r="68" spans="1:4" x14ac:dyDescent="0.2">
      <c r="A68">
        <v>23</v>
      </c>
      <c r="B68">
        <v>68</v>
      </c>
      <c r="D68">
        <v>68</v>
      </c>
    </row>
    <row r="69" spans="1:4" x14ac:dyDescent="0.2">
      <c r="A69" t="s">
        <v>15</v>
      </c>
      <c r="C69">
        <v>110889</v>
      </c>
      <c r="D69">
        <v>110889</v>
      </c>
    </row>
    <row r="70" spans="1:4" x14ac:dyDescent="0.2">
      <c r="A70" t="s">
        <v>16</v>
      </c>
      <c r="B70">
        <v>351127</v>
      </c>
      <c r="C70">
        <v>476190</v>
      </c>
      <c r="D70">
        <v>827317</v>
      </c>
    </row>
    <row r="71" spans="1:4" x14ac:dyDescent="0.2">
      <c r="A71" t="s">
        <v>5</v>
      </c>
      <c r="B71">
        <v>371301</v>
      </c>
      <c r="C71">
        <v>607281</v>
      </c>
      <c r="D71">
        <v>978582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Vaasav Mehta</dc:creator>
  <cp:lastModifiedBy>Vaasav Mehta</cp:lastModifiedBy>
  <dcterms:created xsi:type="dcterms:W3CDTF">2024-03-08T23:58:21Z</dcterms:created>
  <dcterms:modified xsi:type="dcterms:W3CDTF">2024-04-07T04:50:38Z</dcterms:modified>
</cp:coreProperties>
</file>